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70-1" sheetId="1" r:id="rId1"/>
    <sheet name="70-2" sheetId="2" r:id="rId2"/>
    <sheet name="70-3" sheetId="3" r:id="rId3"/>
  </sheets>
  <definedNames>
    <definedName name="_xlnm.Print_Area" localSheetId="0">'70-1'!$A$1:$V$20</definedName>
    <definedName name="_xlnm.Print_Area" localSheetId="1">'70-2'!$A$1:$O$13</definedName>
    <definedName name="_xlnm.Print_Area" localSheetId="2">'70-3'!$A$1:$S$13</definedName>
    <definedName name="Z_54EF7C1C_097D_4DF9_A7D5_6487C31D28FA_.wvu.PrintArea" localSheetId="0" hidden="1">'70-1'!$A$1:$V$20</definedName>
    <definedName name="Z_54EF7C1C_097D_4DF9_A7D5_6487C31D28FA_.wvu.PrintArea" localSheetId="1" hidden="1">'70-2'!$A$1:$O$13</definedName>
    <definedName name="Z_54EF7C1C_097D_4DF9_A7D5_6487C31D28FA_.wvu.PrintArea" localSheetId="2" hidden="1">'70-3'!$A$1:$S$13</definedName>
  </definedNames>
  <calcPr fullCalcOnLoad="1"/>
</workbook>
</file>

<file path=xl/sharedStrings.xml><?xml version="1.0" encoding="utf-8"?>
<sst xmlns="http://schemas.openxmlformats.org/spreadsheetml/2006/main" count="117" uniqueCount="93">
  <si>
    <t>　　3) 廃棄物処理施設等、他に分類されない工事を含む。　4)再掲。</t>
  </si>
  <si>
    <t>(注) 1件あたり500万円以上の工事が対象。 1)独立行政法人を含む。 2)発注者の「その他」は、地方公営企業・その他。</t>
  </si>
  <si>
    <t>そ の 他</t>
  </si>
  <si>
    <t>そ の 他  2）</t>
  </si>
  <si>
    <t>市 町 村</t>
  </si>
  <si>
    <t>市 　町　 村</t>
  </si>
  <si>
    <t>県</t>
  </si>
  <si>
    <t>政府関連企業等</t>
  </si>
  <si>
    <t>政府関連企業等</t>
  </si>
  <si>
    <t>国</t>
  </si>
  <si>
    <t xml:space="preserve">    国　1)</t>
  </si>
  <si>
    <t>発 注 者</t>
  </si>
  <si>
    <t xml:space="preserve"> 発 注 者</t>
  </si>
  <si>
    <t>26</t>
  </si>
  <si>
    <t>25</t>
  </si>
  <si>
    <t>24</t>
  </si>
  <si>
    <t>23</t>
  </si>
  <si>
    <t>年度</t>
  </si>
  <si>
    <t>22</t>
  </si>
  <si>
    <t>年度</t>
  </si>
  <si>
    <t>22</t>
  </si>
  <si>
    <t>平成</t>
  </si>
  <si>
    <t>上・工業
用水道</t>
  </si>
  <si>
    <t>電気・
ガス</t>
  </si>
  <si>
    <t>郵政</t>
  </si>
  <si>
    <t>鉄道等</t>
  </si>
  <si>
    <t>土地
造成</t>
  </si>
  <si>
    <t>庁舎、
その他 3)</t>
  </si>
  <si>
    <t>住宅・
宿舎</t>
  </si>
  <si>
    <t>教育・
病院</t>
  </si>
  <si>
    <t>下水道、
公園</t>
  </si>
  <si>
    <t>港湾・
空港</t>
  </si>
  <si>
    <t>道路</t>
  </si>
  <si>
    <t>農林
水産</t>
  </si>
  <si>
    <t>治山・
治水</t>
  </si>
  <si>
    <t>区分</t>
  </si>
  <si>
    <t>維持補修額
4)</t>
  </si>
  <si>
    <t>災害復旧額
4)</t>
  </si>
  <si>
    <t>総請負
契約額</t>
  </si>
  <si>
    <t>工事件数</t>
  </si>
  <si>
    <t>区　　　分</t>
  </si>
  <si>
    <t>国土交通省「建設工事受注動態統計」</t>
  </si>
  <si>
    <t>（単位　件・百万円）</t>
  </si>
  <si>
    <r>
      <t xml:space="preserve">　１  公共工事着工状況   </t>
    </r>
    <r>
      <rPr>
        <sz val="14"/>
        <rFont val="ＭＳ 明朝"/>
        <family val="1"/>
      </rPr>
      <t xml:space="preserve">平成22～平成26年度         </t>
    </r>
  </si>
  <si>
    <t xml:space="preserve">70　建設事業    </t>
  </si>
  <si>
    <t>（注）県事業分の決算額。</t>
  </si>
  <si>
    <t>26</t>
  </si>
  <si>
    <t>25</t>
  </si>
  <si>
    <t>24</t>
  </si>
  <si>
    <t>23</t>
  </si>
  <si>
    <t>年度</t>
  </si>
  <si>
    <t>22</t>
  </si>
  <si>
    <t>平成</t>
  </si>
  <si>
    <t>港湾</t>
  </si>
  <si>
    <t>海岸</t>
  </si>
  <si>
    <t>総額</t>
  </si>
  <si>
    <t>特別失業対策事業</t>
  </si>
  <si>
    <t>災害復旧事業</t>
  </si>
  <si>
    <t>災害関連事業</t>
  </si>
  <si>
    <t>特定港湾改修事業</t>
  </si>
  <si>
    <t>一般改修事業</t>
  </si>
  <si>
    <t>総額</t>
  </si>
  <si>
    <t>年度</t>
  </si>
  <si>
    <t>県空港港湾課</t>
  </si>
  <si>
    <t>（単位　千円）</t>
  </si>
  <si>
    <r>
      <t>　２ 港湾事業　</t>
    </r>
    <r>
      <rPr>
        <sz val="14"/>
        <rFont val="ＭＳ 明朝"/>
        <family val="1"/>
      </rPr>
      <t>平成22～平成26年度</t>
    </r>
  </si>
  <si>
    <t>　（注）県事業分の決算額。　</t>
  </si>
  <si>
    <t>26</t>
  </si>
  <si>
    <t>25</t>
  </si>
  <si>
    <t>24</t>
  </si>
  <si>
    <t>-</t>
  </si>
  <si>
    <t>23</t>
  </si>
  <si>
    <t>年度</t>
  </si>
  <si>
    <t>漁場整備</t>
  </si>
  <si>
    <t>機能高度化</t>
  </si>
  <si>
    <t>局部改良</t>
  </si>
  <si>
    <t>3種漁港</t>
  </si>
  <si>
    <t>2種漁港</t>
  </si>
  <si>
    <t>1種漁港</t>
  </si>
  <si>
    <t>総額</t>
  </si>
  <si>
    <t>年度</t>
  </si>
  <si>
    <t>港整備
交付金</t>
  </si>
  <si>
    <t>水産資源
環境
整備事業</t>
  </si>
  <si>
    <t>漁港関連道
整備事業</t>
  </si>
  <si>
    <t>漁港環境
整備事業</t>
  </si>
  <si>
    <t>災害復旧
事業</t>
  </si>
  <si>
    <t>漁港海岸
事業</t>
  </si>
  <si>
    <t>事業</t>
  </si>
  <si>
    <t>水産物供給基盤整備</t>
  </si>
  <si>
    <t>年度</t>
  </si>
  <si>
    <t>県空港港湾課　</t>
  </si>
  <si>
    <t>（単位　千円）</t>
  </si>
  <si>
    <r>
      <t>　３　 漁港事業　</t>
    </r>
    <r>
      <rPr>
        <sz val="14"/>
        <rFont val="ＭＳ 明朝"/>
        <family val="1"/>
      </rPr>
      <t>平成22～平成26年度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</si>
</sst>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0_ "/>
    <numFmt numFmtId="178" formatCode="#,##0;&quot;▲ &quot;#,##0"/>
    <numFmt numFmtId="179" formatCode="0_);[Red]\(0\)"/>
    <numFmt numFmtId="180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48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4" xfId="48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178" fontId="7" fillId="0" borderId="0" xfId="48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178" fontId="2" fillId="0" borderId="0" xfId="4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8" fontId="2" fillId="0" borderId="0" xfId="48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2" fillId="0" borderId="18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23" xfId="0" applyNumberFormat="1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32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 shrinkToFit="1"/>
    </xf>
    <xf numFmtId="0" fontId="2" fillId="0" borderId="29" xfId="0" applyFont="1" applyFill="1" applyBorder="1" applyAlignment="1">
      <alignment horizontal="distributed" vertical="center" shrinkToFit="1"/>
    </xf>
    <xf numFmtId="49" fontId="2" fillId="0" borderId="28" xfId="0" applyNumberFormat="1" applyFont="1" applyFill="1" applyBorder="1" applyAlignment="1">
      <alignment horizontal="distributed" vertical="center" wrapText="1" shrinkToFit="1"/>
    </xf>
    <xf numFmtId="49" fontId="2" fillId="0" borderId="29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5.625" style="1" customWidth="1"/>
    <col min="3" max="3" width="6.625" style="1" customWidth="1"/>
    <col min="4" max="4" width="11.625" style="1" customWidth="1"/>
    <col min="5" max="5" width="12.25390625" style="1" customWidth="1"/>
    <col min="6" max="20" width="11.625" style="1" customWidth="1"/>
    <col min="21" max="22" width="7.00390625" style="1" customWidth="1"/>
    <col min="23" max="23" width="11.625" style="1" bestFit="1" customWidth="1"/>
    <col min="24" max="16384" width="9.00390625" style="1" customWidth="1"/>
  </cols>
  <sheetData>
    <row r="1" spans="1:20" s="68" customFormat="1" ht="24" customHeight="1">
      <c r="A1" s="78" t="s">
        <v>44</v>
      </c>
      <c r="G1" s="77"/>
      <c r="H1" s="77"/>
      <c r="I1" s="77"/>
      <c r="J1" s="77"/>
      <c r="K1" s="77"/>
      <c r="L1" s="77"/>
      <c r="M1" s="77"/>
      <c r="N1" s="77"/>
      <c r="O1" s="77"/>
      <c r="P1" s="76"/>
      <c r="Q1" s="50"/>
      <c r="R1" s="75"/>
      <c r="S1" s="50"/>
      <c r="T1" s="69"/>
    </row>
    <row r="2" spans="8:20" s="68" customFormat="1" ht="6" customHeight="1">
      <c r="H2" s="74"/>
      <c r="I2" s="73"/>
      <c r="J2" s="73"/>
      <c r="K2" s="73"/>
      <c r="L2" s="70"/>
      <c r="M2" s="43"/>
      <c r="N2" s="72"/>
      <c r="O2" s="72"/>
      <c r="P2" s="71"/>
      <c r="Q2" s="50"/>
      <c r="R2" s="70"/>
      <c r="S2" s="50"/>
      <c r="T2" s="69"/>
    </row>
    <row r="3" spans="1:20" s="62" customFormat="1" ht="21">
      <c r="A3" s="53" t="s">
        <v>43</v>
      </c>
      <c r="B3" s="13"/>
      <c r="C3" s="13"/>
      <c r="D3" s="13"/>
      <c r="G3" s="67"/>
      <c r="L3" s="65"/>
      <c r="M3" s="65"/>
      <c r="N3" s="65"/>
      <c r="O3" s="66"/>
      <c r="P3" s="66"/>
      <c r="Q3" s="64"/>
      <c r="R3" s="65"/>
      <c r="S3" s="64"/>
      <c r="T3" s="63"/>
    </row>
    <row r="4" spans="1:22" s="53" customFormat="1" ht="21.75" customHeight="1" thickBot="1">
      <c r="A4" s="151" t="s">
        <v>42</v>
      </c>
      <c r="B4" s="152"/>
      <c r="C4" s="152"/>
      <c r="D4" s="152"/>
      <c r="E4" s="59"/>
      <c r="F4" s="59"/>
      <c r="G4" s="59"/>
      <c r="H4" s="60"/>
      <c r="I4" s="138"/>
      <c r="J4" s="138"/>
      <c r="K4" s="138"/>
      <c r="L4" s="59"/>
      <c r="M4" s="59"/>
      <c r="N4" s="59"/>
      <c r="O4" s="58"/>
      <c r="P4" s="57"/>
      <c r="Q4" s="56"/>
      <c r="R4" s="55"/>
      <c r="S4" s="155" t="s">
        <v>41</v>
      </c>
      <c r="T4" s="155"/>
      <c r="U4" s="155"/>
      <c r="V4" s="155"/>
    </row>
    <row r="5" spans="1:22" ht="10.5" customHeight="1" thickTop="1">
      <c r="A5" s="139" t="s">
        <v>40</v>
      </c>
      <c r="B5" s="139"/>
      <c r="C5" s="140"/>
      <c r="D5" s="147" t="s">
        <v>39</v>
      </c>
      <c r="E5" s="149" t="s">
        <v>38</v>
      </c>
      <c r="F5" s="52"/>
      <c r="G5" s="52"/>
      <c r="H5" s="49"/>
      <c r="I5" s="49"/>
      <c r="J5" s="50"/>
      <c r="K5" s="49"/>
      <c r="L5" s="51"/>
      <c r="M5" s="50"/>
      <c r="N5" s="49"/>
      <c r="O5" s="49"/>
      <c r="P5" s="49"/>
      <c r="Q5" s="49"/>
      <c r="R5" s="49"/>
      <c r="S5" s="156" t="s">
        <v>37</v>
      </c>
      <c r="T5" s="158" t="s">
        <v>36</v>
      </c>
      <c r="U5" s="160" t="s">
        <v>35</v>
      </c>
      <c r="V5" s="161"/>
    </row>
    <row r="6" spans="1:22" ht="34.5" customHeight="1">
      <c r="A6" s="141"/>
      <c r="B6" s="141"/>
      <c r="C6" s="142"/>
      <c r="D6" s="148"/>
      <c r="E6" s="150"/>
      <c r="F6" s="46" t="s">
        <v>34</v>
      </c>
      <c r="G6" s="46" t="s">
        <v>33</v>
      </c>
      <c r="H6" s="47" t="s">
        <v>32</v>
      </c>
      <c r="I6" s="46" t="s">
        <v>31</v>
      </c>
      <c r="J6" s="46" t="s">
        <v>30</v>
      </c>
      <c r="K6" s="47" t="s">
        <v>29</v>
      </c>
      <c r="L6" s="48" t="s">
        <v>28</v>
      </c>
      <c r="M6" s="46" t="s">
        <v>27</v>
      </c>
      <c r="N6" s="47" t="s">
        <v>26</v>
      </c>
      <c r="O6" s="47" t="s">
        <v>25</v>
      </c>
      <c r="P6" s="47" t="s">
        <v>24</v>
      </c>
      <c r="Q6" s="46" t="s">
        <v>23</v>
      </c>
      <c r="R6" s="45" t="s">
        <v>22</v>
      </c>
      <c r="S6" s="157"/>
      <c r="T6" s="159"/>
      <c r="U6" s="162"/>
      <c r="V6" s="163"/>
    </row>
    <row r="7" spans="1:21" ht="12" customHeight="1">
      <c r="A7" s="44"/>
      <c r="B7" s="43"/>
      <c r="C7" s="42"/>
      <c r="D7" s="41"/>
      <c r="E7" s="41"/>
      <c r="F7" s="41"/>
      <c r="G7" s="41"/>
      <c r="H7" s="41"/>
      <c r="I7" s="41"/>
      <c r="J7" s="41"/>
      <c r="K7" s="41"/>
      <c r="L7" s="39"/>
      <c r="M7" s="39"/>
      <c r="N7" s="39"/>
      <c r="O7" s="39"/>
      <c r="P7" s="39"/>
      <c r="Q7" s="39"/>
      <c r="R7" s="40"/>
      <c r="S7" s="39"/>
      <c r="T7" s="38"/>
      <c r="U7" s="37"/>
    </row>
    <row r="8" spans="1:22" ht="22.5" customHeight="1">
      <c r="A8" s="36" t="s">
        <v>21</v>
      </c>
      <c r="B8" s="33" t="s">
        <v>20</v>
      </c>
      <c r="C8" s="35" t="s">
        <v>19</v>
      </c>
      <c r="D8" s="15">
        <v>1200</v>
      </c>
      <c r="E8" s="15">
        <v>59751</v>
      </c>
      <c r="F8" s="15">
        <v>7182</v>
      </c>
      <c r="G8" s="15">
        <v>2239</v>
      </c>
      <c r="H8" s="15">
        <v>20499</v>
      </c>
      <c r="I8" s="15">
        <v>1388</v>
      </c>
      <c r="J8" s="15">
        <v>8081</v>
      </c>
      <c r="K8" s="15">
        <v>7755</v>
      </c>
      <c r="L8" s="15">
        <v>3615</v>
      </c>
      <c r="M8" s="15">
        <v>8000</v>
      </c>
      <c r="N8" s="15">
        <v>167</v>
      </c>
      <c r="O8" s="15">
        <v>0</v>
      </c>
      <c r="P8" s="15">
        <v>0</v>
      </c>
      <c r="Q8" s="15">
        <v>0</v>
      </c>
      <c r="R8" s="15">
        <v>824</v>
      </c>
      <c r="S8" s="15">
        <v>664</v>
      </c>
      <c r="T8" s="15">
        <v>10400</v>
      </c>
      <c r="U8" s="32" t="s">
        <v>18</v>
      </c>
      <c r="V8" s="34" t="s">
        <v>17</v>
      </c>
    </row>
    <row r="9" spans="1:22" ht="22.5" customHeight="1">
      <c r="A9" s="20"/>
      <c r="B9" s="33" t="s">
        <v>16</v>
      </c>
      <c r="C9" s="18"/>
      <c r="D9" s="15">
        <v>1317</v>
      </c>
      <c r="E9" s="15">
        <v>63518</v>
      </c>
      <c r="F9" s="15">
        <v>8198</v>
      </c>
      <c r="G9" s="15">
        <v>4507</v>
      </c>
      <c r="H9" s="15">
        <v>21090</v>
      </c>
      <c r="I9" s="15">
        <v>1904</v>
      </c>
      <c r="J9" s="15">
        <v>4532</v>
      </c>
      <c r="K9" s="15">
        <v>11671</v>
      </c>
      <c r="L9" s="15">
        <v>976</v>
      </c>
      <c r="M9" s="15">
        <v>7585</v>
      </c>
      <c r="N9" s="15">
        <v>0</v>
      </c>
      <c r="O9" s="15">
        <v>0</v>
      </c>
      <c r="P9" s="15">
        <v>0</v>
      </c>
      <c r="Q9" s="15">
        <v>41</v>
      </c>
      <c r="R9" s="15">
        <v>3014</v>
      </c>
      <c r="S9" s="15">
        <v>3557</v>
      </c>
      <c r="T9" s="15">
        <v>6092</v>
      </c>
      <c r="U9" s="32" t="s">
        <v>16</v>
      </c>
      <c r="V9" s="19"/>
    </row>
    <row r="10" spans="1:22" ht="22.5" customHeight="1">
      <c r="A10" s="20"/>
      <c r="B10" s="33" t="s">
        <v>15</v>
      </c>
      <c r="C10" s="18"/>
      <c r="D10" s="15">
        <v>1032</v>
      </c>
      <c r="E10" s="15">
        <v>57270</v>
      </c>
      <c r="F10" s="15">
        <v>5730</v>
      </c>
      <c r="G10" s="15">
        <v>2154</v>
      </c>
      <c r="H10" s="15">
        <v>19819</v>
      </c>
      <c r="I10" s="15">
        <v>1548</v>
      </c>
      <c r="J10" s="15">
        <v>2334</v>
      </c>
      <c r="K10" s="15">
        <v>16127</v>
      </c>
      <c r="L10" s="15">
        <v>100</v>
      </c>
      <c r="M10" s="15">
        <v>8666</v>
      </c>
      <c r="N10" s="17">
        <v>54</v>
      </c>
      <c r="O10" s="15">
        <v>0</v>
      </c>
      <c r="P10" s="15">
        <v>0</v>
      </c>
      <c r="Q10" s="17">
        <v>152</v>
      </c>
      <c r="R10" s="15">
        <v>586</v>
      </c>
      <c r="S10" s="15">
        <v>1786</v>
      </c>
      <c r="T10" s="15">
        <v>8911</v>
      </c>
      <c r="U10" s="32" t="s">
        <v>15</v>
      </c>
      <c r="V10" s="19"/>
    </row>
    <row r="11" spans="1:22" ht="22.5" customHeight="1">
      <c r="A11" s="20"/>
      <c r="B11" s="33" t="s">
        <v>14</v>
      </c>
      <c r="C11" s="18"/>
      <c r="D11" s="15">
        <v>2028</v>
      </c>
      <c r="E11" s="15">
        <v>100054</v>
      </c>
      <c r="F11" s="15">
        <v>16471</v>
      </c>
      <c r="G11" s="15">
        <v>2668</v>
      </c>
      <c r="H11" s="15">
        <v>35964</v>
      </c>
      <c r="I11" s="15">
        <v>4078</v>
      </c>
      <c r="J11" s="15">
        <v>9033</v>
      </c>
      <c r="K11" s="15">
        <v>12270</v>
      </c>
      <c r="L11" s="15">
        <v>1242</v>
      </c>
      <c r="M11" s="15">
        <v>11906</v>
      </c>
      <c r="N11" s="15">
        <v>1963</v>
      </c>
      <c r="O11" s="15">
        <v>0</v>
      </c>
      <c r="P11" s="17">
        <v>9</v>
      </c>
      <c r="Q11" s="15">
        <v>1125</v>
      </c>
      <c r="R11" s="15">
        <v>3325</v>
      </c>
      <c r="S11" s="15">
        <v>3647</v>
      </c>
      <c r="T11" s="15">
        <v>21383</v>
      </c>
      <c r="U11" s="32" t="s">
        <v>14</v>
      </c>
      <c r="V11" s="19"/>
    </row>
    <row r="12" spans="1:22" s="24" customFormat="1" ht="22.5" customHeight="1">
      <c r="A12" s="31"/>
      <c r="B12" s="30" t="s">
        <v>13</v>
      </c>
      <c r="C12" s="29"/>
      <c r="D12" s="27">
        <v>1759</v>
      </c>
      <c r="E12" s="27">
        <v>95165</v>
      </c>
      <c r="F12" s="27">
        <v>12104</v>
      </c>
      <c r="G12" s="27">
        <v>1887</v>
      </c>
      <c r="H12" s="27">
        <v>40926</v>
      </c>
      <c r="I12" s="27">
        <v>3380</v>
      </c>
      <c r="J12" s="27">
        <v>7415</v>
      </c>
      <c r="K12" s="27">
        <v>15001</v>
      </c>
      <c r="L12" s="27">
        <v>1551</v>
      </c>
      <c r="M12" s="27">
        <v>10263</v>
      </c>
      <c r="N12" s="27">
        <v>651</v>
      </c>
      <c r="O12" s="28">
        <v>24</v>
      </c>
      <c r="P12" s="28">
        <v>167</v>
      </c>
      <c r="Q12" s="27">
        <v>495</v>
      </c>
      <c r="R12" s="27">
        <v>1301</v>
      </c>
      <c r="S12" s="27">
        <v>1405</v>
      </c>
      <c r="T12" s="27">
        <v>21646</v>
      </c>
      <c r="U12" s="26" t="s">
        <v>13</v>
      </c>
      <c r="V12" s="25"/>
    </row>
    <row r="13" spans="1:22" ht="22.5" customHeight="1">
      <c r="A13" s="143" t="s">
        <v>12</v>
      </c>
      <c r="B13" s="143"/>
      <c r="C13" s="144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6"/>
      <c r="O13" s="23"/>
      <c r="P13" s="23"/>
      <c r="Q13" s="23"/>
      <c r="R13" s="16"/>
      <c r="S13" s="14"/>
      <c r="T13" s="22"/>
      <c r="U13" s="153" t="s">
        <v>11</v>
      </c>
      <c r="V13" s="154"/>
    </row>
    <row r="14" spans="1:23" ht="22.5" customHeight="1">
      <c r="A14" s="145" t="s">
        <v>10</v>
      </c>
      <c r="B14" s="145"/>
      <c r="C14" s="146"/>
      <c r="D14" s="15">
        <v>327</v>
      </c>
      <c r="E14" s="15">
        <v>38988</v>
      </c>
      <c r="F14" s="15">
        <v>6131</v>
      </c>
      <c r="G14" s="15">
        <v>397</v>
      </c>
      <c r="H14" s="15">
        <v>24059</v>
      </c>
      <c r="I14" s="15">
        <v>1623</v>
      </c>
      <c r="J14" s="17">
        <v>8</v>
      </c>
      <c r="K14" s="15">
        <v>311</v>
      </c>
      <c r="L14" s="17">
        <v>57</v>
      </c>
      <c r="M14" s="15">
        <v>6402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704</v>
      </c>
      <c r="T14" s="14">
        <v>6131</v>
      </c>
      <c r="U14" s="129" t="s">
        <v>9</v>
      </c>
      <c r="V14" s="131"/>
      <c r="W14" s="6"/>
    </row>
    <row r="15" spans="1:23" ht="22.5" customHeight="1">
      <c r="A15" s="145" t="s">
        <v>8</v>
      </c>
      <c r="B15" s="145"/>
      <c r="C15" s="146"/>
      <c r="D15" s="15">
        <v>45</v>
      </c>
      <c r="E15" s="15">
        <v>6197</v>
      </c>
      <c r="F15" s="17">
        <v>103</v>
      </c>
      <c r="G15" s="15">
        <v>0</v>
      </c>
      <c r="H15" s="15">
        <v>3546</v>
      </c>
      <c r="I15" s="15">
        <v>0</v>
      </c>
      <c r="J15" s="15">
        <v>1399</v>
      </c>
      <c r="K15" s="15">
        <v>983</v>
      </c>
      <c r="L15" s="15">
        <v>0</v>
      </c>
      <c r="M15" s="15">
        <v>0</v>
      </c>
      <c r="N15" s="15">
        <v>0</v>
      </c>
      <c r="O15" s="15">
        <v>0</v>
      </c>
      <c r="P15" s="17">
        <v>167</v>
      </c>
      <c r="Q15" s="15">
        <v>0</v>
      </c>
      <c r="R15" s="15">
        <v>0</v>
      </c>
      <c r="S15" s="14">
        <v>0</v>
      </c>
      <c r="T15" s="14">
        <v>3445</v>
      </c>
      <c r="U15" s="132" t="s">
        <v>7</v>
      </c>
      <c r="V15" s="133"/>
      <c r="W15" s="6"/>
    </row>
    <row r="16" spans="1:23" ht="22.5" customHeight="1">
      <c r="A16" s="145" t="s">
        <v>6</v>
      </c>
      <c r="B16" s="145"/>
      <c r="C16" s="146"/>
      <c r="D16" s="15">
        <v>771</v>
      </c>
      <c r="E16" s="15">
        <v>26575</v>
      </c>
      <c r="F16" s="15">
        <v>4859</v>
      </c>
      <c r="G16" s="15">
        <v>1166</v>
      </c>
      <c r="H16" s="15">
        <v>10299</v>
      </c>
      <c r="I16" s="15">
        <v>1601</v>
      </c>
      <c r="J16" s="15">
        <v>1009</v>
      </c>
      <c r="K16" s="15">
        <v>4272</v>
      </c>
      <c r="L16" s="16">
        <v>1198</v>
      </c>
      <c r="M16" s="14">
        <v>2083</v>
      </c>
      <c r="N16" s="14">
        <v>88</v>
      </c>
      <c r="O16" s="15">
        <v>0</v>
      </c>
      <c r="P16" s="15">
        <v>0</v>
      </c>
      <c r="Q16" s="15">
        <v>0</v>
      </c>
      <c r="R16" s="15">
        <v>0</v>
      </c>
      <c r="S16" s="14">
        <v>337</v>
      </c>
      <c r="T16" s="14">
        <v>8108</v>
      </c>
      <c r="U16" s="129" t="s">
        <v>6</v>
      </c>
      <c r="V16" s="130"/>
      <c r="W16" s="6"/>
    </row>
    <row r="17" spans="1:23" ht="22.5" customHeight="1">
      <c r="A17" s="145" t="s">
        <v>5</v>
      </c>
      <c r="B17" s="145"/>
      <c r="C17" s="146"/>
      <c r="D17" s="15">
        <v>486</v>
      </c>
      <c r="E17" s="15">
        <v>20359</v>
      </c>
      <c r="F17" s="15">
        <v>715</v>
      </c>
      <c r="G17" s="15">
        <v>170</v>
      </c>
      <c r="H17" s="15">
        <v>2898</v>
      </c>
      <c r="I17" s="15">
        <v>37</v>
      </c>
      <c r="J17" s="15">
        <v>4852</v>
      </c>
      <c r="K17" s="15">
        <v>9418</v>
      </c>
      <c r="L17" s="16">
        <v>296</v>
      </c>
      <c r="M17" s="14">
        <v>1386</v>
      </c>
      <c r="N17" s="17">
        <v>214</v>
      </c>
      <c r="O17" s="15">
        <v>0</v>
      </c>
      <c r="P17" s="15">
        <v>0</v>
      </c>
      <c r="Q17" s="15">
        <v>0</v>
      </c>
      <c r="R17" s="16">
        <v>373</v>
      </c>
      <c r="S17" s="14">
        <v>364</v>
      </c>
      <c r="T17" s="14">
        <v>3580</v>
      </c>
      <c r="U17" s="129" t="s">
        <v>4</v>
      </c>
      <c r="V17" s="130"/>
      <c r="W17" s="6"/>
    </row>
    <row r="18" spans="1:23" ht="22.5" customHeight="1">
      <c r="A18" s="136" t="s">
        <v>3</v>
      </c>
      <c r="B18" s="136"/>
      <c r="C18" s="137"/>
      <c r="D18" s="15">
        <v>130</v>
      </c>
      <c r="E18" s="15">
        <v>3045</v>
      </c>
      <c r="F18" s="17">
        <v>296</v>
      </c>
      <c r="G18" s="17">
        <v>154</v>
      </c>
      <c r="H18" s="17">
        <v>124</v>
      </c>
      <c r="I18" s="17">
        <v>120</v>
      </c>
      <c r="J18" s="15">
        <v>148</v>
      </c>
      <c r="K18" s="17">
        <v>17</v>
      </c>
      <c r="L18" s="15">
        <v>0</v>
      </c>
      <c r="M18" s="15">
        <v>390</v>
      </c>
      <c r="N18" s="17">
        <v>349</v>
      </c>
      <c r="O18" s="17">
        <v>24</v>
      </c>
      <c r="P18" s="15">
        <v>0</v>
      </c>
      <c r="Q18" s="14">
        <v>495</v>
      </c>
      <c r="R18" s="16">
        <v>928</v>
      </c>
      <c r="S18" s="15">
        <v>0</v>
      </c>
      <c r="T18" s="14">
        <v>382</v>
      </c>
      <c r="U18" s="129" t="s">
        <v>2</v>
      </c>
      <c r="V18" s="130"/>
      <c r="W18" s="6"/>
    </row>
    <row r="19" spans="1:22" ht="12" customHeight="1" thickBot="1">
      <c r="A19" s="11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1"/>
    </row>
    <row r="20" spans="1:22" ht="19.5" customHeight="1" thickTop="1">
      <c r="A20" s="134" t="s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0" t="s">
        <v>0</v>
      </c>
      <c r="M20" s="8"/>
      <c r="N20" s="9"/>
      <c r="O20" s="9"/>
      <c r="P20" s="9"/>
      <c r="Q20" s="9"/>
      <c r="R20" s="9"/>
      <c r="S20" s="8"/>
      <c r="T20" s="7"/>
      <c r="U20" s="7"/>
      <c r="V20" s="2"/>
    </row>
    <row r="24" ht="13.5">
      <c r="M24" s="6"/>
    </row>
    <row r="31" spans="1:11" ht="13.5">
      <c r="A31" s="2"/>
      <c r="B31" s="2"/>
      <c r="C31" s="2"/>
      <c r="D31" s="5"/>
      <c r="E31" s="5"/>
      <c r="F31" s="5"/>
      <c r="G31" s="5"/>
      <c r="H31" s="5"/>
      <c r="I31" s="5"/>
      <c r="J31" s="5"/>
      <c r="K31" s="5"/>
    </row>
    <row r="32" spans="1:11" ht="13.5">
      <c r="A32" s="2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spans="1:11" ht="13.5">
      <c r="A33" s="2"/>
      <c r="B33" s="2"/>
      <c r="C33" s="2"/>
      <c r="D33" s="4"/>
      <c r="E33" s="128"/>
      <c r="F33" s="128"/>
      <c r="G33" s="4"/>
      <c r="H33" s="4"/>
      <c r="I33" s="4"/>
      <c r="J33" s="128"/>
      <c r="K33" s="128"/>
    </row>
    <row r="34" spans="1:11" ht="13.5">
      <c r="A34" s="2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spans="1:11" ht="13.5">
      <c r="A35" s="2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spans="1:11" ht="13.5">
      <c r="A36" s="2"/>
      <c r="B36" s="2"/>
      <c r="C36" s="2"/>
      <c r="D36" s="4"/>
      <c r="E36" s="128"/>
      <c r="F36" s="128"/>
      <c r="G36" s="4"/>
      <c r="H36" s="4"/>
      <c r="I36" s="4"/>
      <c r="J36" s="128"/>
      <c r="K36" s="128"/>
    </row>
    <row r="37" spans="1:11" ht="13.5">
      <c r="A37" s="2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spans="1:11" ht="13.5">
      <c r="A38" s="2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spans="1:11" ht="13.5">
      <c r="A39" s="2"/>
      <c r="B39" s="2"/>
      <c r="C39" s="2"/>
      <c r="D39" s="4"/>
      <c r="E39" s="128"/>
      <c r="F39" s="128"/>
      <c r="G39" s="4"/>
      <c r="H39" s="4"/>
      <c r="I39" s="4"/>
      <c r="J39" s="128"/>
      <c r="K39" s="128"/>
    </row>
    <row r="40" spans="1:11" ht="13.5">
      <c r="A40" s="2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spans="1:11" ht="13.5">
      <c r="A41" s="2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spans="1:11" ht="13.5">
      <c r="A42" s="2"/>
      <c r="B42" s="2"/>
      <c r="C42" s="2"/>
      <c r="D42" s="4"/>
      <c r="E42" s="128"/>
      <c r="F42" s="128"/>
      <c r="G42" s="4"/>
      <c r="H42" s="4"/>
      <c r="I42" s="4"/>
      <c r="J42" s="128"/>
      <c r="K42" s="128"/>
    </row>
    <row r="43" spans="1:11" ht="13.5">
      <c r="A43" s="2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spans="1:11" ht="13.5">
      <c r="A44" s="2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spans="1:11" ht="13.5">
      <c r="A45" s="2"/>
      <c r="B45" s="2"/>
      <c r="C45" s="2"/>
      <c r="D45" s="4"/>
      <c r="E45" s="128"/>
      <c r="F45" s="128"/>
      <c r="G45" s="4"/>
      <c r="H45" s="4"/>
      <c r="I45" s="4"/>
      <c r="J45" s="128"/>
      <c r="K45" s="128"/>
    </row>
    <row r="46" spans="1:11" ht="13.5">
      <c r="A46" s="2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spans="1:11" ht="13.5">
      <c r="A47" s="2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spans="1:11" ht="13.5">
      <c r="A48" s="2"/>
      <c r="B48" s="2"/>
      <c r="C48" s="2"/>
      <c r="D48" s="4"/>
      <c r="E48" s="128"/>
      <c r="F48" s="128"/>
      <c r="G48" s="4"/>
      <c r="H48" s="4"/>
      <c r="I48" s="4"/>
      <c r="J48" s="128"/>
      <c r="K48" s="128"/>
    </row>
    <row r="49" spans="1:11" ht="13.5">
      <c r="A49" s="2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spans="1:11" ht="13.5">
      <c r="A50" s="2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spans="1:11" ht="13.5">
      <c r="A51" s="2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spans="1:11" ht="13.5">
      <c r="A52" s="2"/>
      <c r="B52" s="2"/>
      <c r="C52" s="2"/>
      <c r="D52" s="4"/>
      <c r="E52" s="128"/>
      <c r="F52" s="128"/>
      <c r="G52" s="4"/>
      <c r="H52" s="4"/>
      <c r="I52" s="4"/>
      <c r="J52" s="128"/>
      <c r="K52" s="128"/>
    </row>
    <row r="53" spans="1:11" ht="13.5">
      <c r="A53" s="2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spans="1:11" ht="13.5">
      <c r="A54" s="2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spans="1:11" ht="13.5">
      <c r="A55" s="2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spans="1:11" ht="13.5">
      <c r="A56" s="2"/>
      <c r="B56" s="2"/>
      <c r="C56" s="2"/>
      <c r="D56" s="4"/>
      <c r="E56" s="128"/>
      <c r="F56" s="128"/>
      <c r="G56" s="4"/>
      <c r="H56" s="4"/>
      <c r="I56" s="4"/>
      <c r="J56" s="128"/>
      <c r="K56" s="128"/>
    </row>
    <row r="57" spans="1:11" ht="13.5">
      <c r="A57" s="2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spans="1:11" ht="13.5">
      <c r="A58" s="2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spans="1:11" ht="13.5">
      <c r="A59" s="2"/>
      <c r="B59" s="2"/>
      <c r="C59" s="2"/>
      <c r="D59" s="4"/>
      <c r="E59" s="128"/>
      <c r="F59" s="128"/>
      <c r="G59" s="4"/>
      <c r="H59" s="4"/>
      <c r="I59" s="4"/>
      <c r="J59" s="128"/>
      <c r="K59" s="128"/>
    </row>
    <row r="60" spans="1:11" ht="13.5">
      <c r="A60" s="2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spans="1:11" ht="13.5">
      <c r="A61" s="2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spans="1:11" ht="13.5">
      <c r="A62" s="2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spans="1:11" ht="13.5">
      <c r="A63" s="2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spans="1:11" ht="13.5">
      <c r="A64" s="2"/>
      <c r="B64" s="2"/>
      <c r="C64" s="2"/>
      <c r="D64" s="4"/>
      <c r="E64" s="128"/>
      <c r="F64" s="128"/>
      <c r="G64" s="4"/>
      <c r="H64" s="4"/>
      <c r="I64" s="4"/>
      <c r="J64" s="128"/>
      <c r="K64" s="128"/>
    </row>
    <row r="65" spans="1:11" ht="13.5">
      <c r="A65" s="2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spans="1:11" ht="13.5">
      <c r="A66" s="2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spans="1:11" ht="13.5">
      <c r="A67" s="2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spans="1:11" ht="13.5">
      <c r="A68" s="2"/>
      <c r="B68" s="2"/>
      <c r="C68" s="2"/>
      <c r="D68" s="4"/>
      <c r="E68" s="128"/>
      <c r="F68" s="128"/>
      <c r="G68" s="4"/>
      <c r="H68" s="4"/>
      <c r="I68" s="4"/>
      <c r="J68" s="128"/>
      <c r="K68" s="128"/>
    </row>
    <row r="69" spans="1:11" ht="13.5">
      <c r="A69" s="2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spans="1:11" ht="13.5">
      <c r="A70" s="2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spans="1:11" ht="13.5">
      <c r="A71" s="2"/>
      <c r="B71" s="2"/>
      <c r="C71" s="2"/>
      <c r="D71" s="4"/>
      <c r="E71" s="128"/>
      <c r="F71" s="128"/>
      <c r="G71" s="4"/>
      <c r="H71" s="4"/>
      <c r="I71" s="4"/>
      <c r="J71" s="128"/>
      <c r="K71" s="128"/>
    </row>
    <row r="72" spans="1:11" ht="13.5">
      <c r="A72" s="2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spans="1:11" ht="13.5">
      <c r="A73" s="2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spans="1:11" ht="13.5">
      <c r="A74" s="2"/>
      <c r="B74" s="2"/>
      <c r="C74" s="2"/>
      <c r="D74" s="4"/>
      <c r="E74" s="128"/>
      <c r="F74" s="128"/>
      <c r="G74" s="4"/>
      <c r="H74" s="4"/>
      <c r="I74" s="4"/>
      <c r="J74" s="128"/>
      <c r="K74" s="128"/>
    </row>
    <row r="75" spans="1:11" ht="13.5">
      <c r="A75" s="2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spans="1:11" ht="13.5">
      <c r="A76" s="2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spans="1:11" ht="13.5">
      <c r="A77" s="2"/>
      <c r="B77" s="2"/>
      <c r="C77" s="2"/>
      <c r="D77" s="4"/>
      <c r="E77" s="128"/>
      <c r="F77" s="128"/>
      <c r="G77" s="4"/>
      <c r="H77" s="4"/>
      <c r="I77" s="4"/>
      <c r="J77" s="128"/>
      <c r="K77" s="128"/>
    </row>
    <row r="78" spans="1:11" ht="13.5">
      <c r="A78" s="2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spans="1:11" ht="13.5">
      <c r="A79" s="2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spans="1:11" ht="13.5">
      <c r="A80" s="2"/>
      <c r="B80" s="2"/>
      <c r="C80" s="2"/>
      <c r="D80" s="4"/>
      <c r="E80" s="128"/>
      <c r="F80" s="128"/>
      <c r="G80" s="4"/>
      <c r="H80" s="4"/>
      <c r="I80" s="4"/>
      <c r="J80" s="128"/>
      <c r="K80" s="128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</sheetData>
  <sheetProtection/>
  <mergeCells count="52">
    <mergeCell ref="A4:D4"/>
    <mergeCell ref="U13:V13"/>
    <mergeCell ref="S4:V4"/>
    <mergeCell ref="S5:S6"/>
    <mergeCell ref="T5:T6"/>
    <mergeCell ref="U5:V6"/>
    <mergeCell ref="A18:C18"/>
    <mergeCell ref="I4:K4"/>
    <mergeCell ref="A5:C6"/>
    <mergeCell ref="A13:C13"/>
    <mergeCell ref="A14:C14"/>
    <mergeCell ref="A15:C15"/>
    <mergeCell ref="A16:C16"/>
    <mergeCell ref="A17:C17"/>
    <mergeCell ref="D5:D6"/>
    <mergeCell ref="E5:E6"/>
    <mergeCell ref="E33:F33"/>
    <mergeCell ref="J33:K33"/>
    <mergeCell ref="E36:F36"/>
    <mergeCell ref="J36:K36"/>
    <mergeCell ref="U18:V18"/>
    <mergeCell ref="U14:V14"/>
    <mergeCell ref="U15:V15"/>
    <mergeCell ref="U16:V16"/>
    <mergeCell ref="U17:V17"/>
    <mergeCell ref="A20:K20"/>
    <mergeCell ref="E68:F68"/>
    <mergeCell ref="J68:K68"/>
    <mergeCell ref="E48:F48"/>
    <mergeCell ref="J48:K48"/>
    <mergeCell ref="E56:F56"/>
    <mergeCell ref="J56:K56"/>
    <mergeCell ref="E52:F52"/>
    <mergeCell ref="J52:K52"/>
    <mergeCell ref="E77:F77"/>
    <mergeCell ref="J77:K77"/>
    <mergeCell ref="E80:F80"/>
    <mergeCell ref="J80:K80"/>
    <mergeCell ref="E71:F71"/>
    <mergeCell ref="J71:K71"/>
    <mergeCell ref="E74:F74"/>
    <mergeCell ref="J74:K74"/>
    <mergeCell ref="E39:F39"/>
    <mergeCell ref="J39:K39"/>
    <mergeCell ref="E64:F64"/>
    <mergeCell ref="J64:K64"/>
    <mergeCell ref="E59:F59"/>
    <mergeCell ref="J59:K59"/>
    <mergeCell ref="E42:F42"/>
    <mergeCell ref="J42:K42"/>
    <mergeCell ref="E45:F45"/>
    <mergeCell ref="J45:K45"/>
  </mergeCells>
  <printOptions/>
  <pageMargins left="0" right="0.31496062992125984" top="0.7874015748031497" bottom="0" header="4.409448818897638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2.50390625" style="1" customWidth="1"/>
    <col min="3" max="3" width="4.625" style="1" customWidth="1"/>
    <col min="4" max="7" width="11.75390625" style="1" customWidth="1"/>
    <col min="8" max="9" width="7.625" style="1" customWidth="1"/>
    <col min="10" max="12" width="9.75390625" style="1" customWidth="1"/>
    <col min="13" max="13" width="7.625" style="1" customWidth="1"/>
    <col min="14" max="14" width="3.375" style="1" customWidth="1"/>
    <col min="15" max="15" width="4.125" style="1" customWidth="1"/>
    <col min="16" max="16" width="15.625" style="1" customWidth="1"/>
    <col min="17" max="18" width="4.25390625" style="1" customWidth="1"/>
    <col min="19" max="20" width="9.125" style="1" customWidth="1"/>
    <col min="21" max="16384" width="9.00390625" style="1" customWidth="1"/>
  </cols>
  <sheetData>
    <row r="1" spans="1:21" s="62" customFormat="1" ht="21">
      <c r="A1" s="53" t="s">
        <v>65</v>
      </c>
      <c r="B1" s="53"/>
      <c r="C1" s="53"/>
      <c r="D1" s="53"/>
      <c r="E1" s="53"/>
      <c r="J1" s="107"/>
      <c r="K1" s="106"/>
      <c r="L1" s="105"/>
      <c r="M1" s="105"/>
      <c r="N1" s="104"/>
      <c r="O1" s="104"/>
      <c r="P1" s="66"/>
      <c r="Q1" s="66"/>
      <c r="R1" s="66"/>
      <c r="S1" s="64"/>
      <c r="T1" s="64"/>
      <c r="U1" s="63"/>
    </row>
    <row r="2" spans="1:21" s="62" customFormat="1" ht="21">
      <c r="A2" s="107"/>
      <c r="D2" s="108"/>
      <c r="F2" s="107"/>
      <c r="G2" s="107"/>
      <c r="H2" s="107"/>
      <c r="I2" s="107"/>
      <c r="J2" s="107"/>
      <c r="K2" s="106"/>
      <c r="L2" s="105"/>
      <c r="M2" s="105"/>
      <c r="N2" s="104"/>
      <c r="O2" s="104"/>
      <c r="P2" s="66"/>
      <c r="Q2" s="66"/>
      <c r="R2" s="66"/>
      <c r="S2" s="64"/>
      <c r="T2" s="64"/>
      <c r="U2" s="63"/>
    </row>
    <row r="3" spans="1:22" s="53" customFormat="1" ht="21.75" customHeight="1" thickBot="1">
      <c r="A3" s="165" t="s">
        <v>64</v>
      </c>
      <c r="B3" s="166"/>
      <c r="C3" s="166"/>
      <c r="D3" s="166"/>
      <c r="E3" s="59"/>
      <c r="F3" s="60"/>
      <c r="G3" s="59"/>
      <c r="H3" s="59"/>
      <c r="I3" s="101"/>
      <c r="J3" s="101"/>
      <c r="K3" s="101"/>
      <c r="L3" s="101"/>
      <c r="M3" s="103" t="s">
        <v>63</v>
      </c>
      <c r="N3" s="102"/>
      <c r="P3" s="101"/>
      <c r="Q3" s="101"/>
      <c r="R3" s="101"/>
      <c r="S3" s="101"/>
      <c r="T3" s="101"/>
      <c r="U3" s="100"/>
      <c r="V3" s="100"/>
    </row>
    <row r="4" spans="1:22" ht="22.5" customHeight="1" thickTop="1">
      <c r="A4" s="139" t="s">
        <v>62</v>
      </c>
      <c r="B4" s="139"/>
      <c r="C4" s="140"/>
      <c r="D4" s="167" t="s">
        <v>61</v>
      </c>
      <c r="E4" s="169" t="s">
        <v>60</v>
      </c>
      <c r="F4" s="170"/>
      <c r="G4" s="171"/>
      <c r="H4" s="167" t="s">
        <v>59</v>
      </c>
      <c r="I4" s="140" t="s">
        <v>58</v>
      </c>
      <c r="J4" s="169" t="s">
        <v>57</v>
      </c>
      <c r="K4" s="170"/>
      <c r="L4" s="171"/>
      <c r="M4" s="160" t="s">
        <v>56</v>
      </c>
      <c r="N4" s="164"/>
      <c r="O4" s="164"/>
      <c r="P4" s="50"/>
      <c r="Q4" s="99"/>
      <c r="R4" s="96"/>
      <c r="S4" s="98"/>
      <c r="T4" s="98"/>
      <c r="U4" s="2"/>
      <c r="V4" s="2"/>
    </row>
    <row r="5" spans="1:22" ht="22.5" customHeight="1">
      <c r="A5" s="141"/>
      <c r="B5" s="141"/>
      <c r="C5" s="142"/>
      <c r="D5" s="168"/>
      <c r="E5" s="47" t="s">
        <v>55</v>
      </c>
      <c r="F5" s="47" t="s">
        <v>54</v>
      </c>
      <c r="G5" s="47" t="s">
        <v>53</v>
      </c>
      <c r="H5" s="168"/>
      <c r="I5" s="142"/>
      <c r="J5" s="97" t="s">
        <v>55</v>
      </c>
      <c r="K5" s="47" t="s">
        <v>54</v>
      </c>
      <c r="L5" s="47" t="s">
        <v>53</v>
      </c>
      <c r="M5" s="162"/>
      <c r="N5" s="164"/>
      <c r="O5" s="164"/>
      <c r="P5" s="50"/>
      <c r="Q5" s="50"/>
      <c r="R5" s="96"/>
      <c r="S5" s="96"/>
      <c r="T5" s="96"/>
      <c r="U5" s="2"/>
      <c r="V5" s="2"/>
    </row>
    <row r="6" spans="1:22" ht="9" customHeight="1">
      <c r="A6" s="44"/>
      <c r="B6" s="43"/>
      <c r="C6" s="42"/>
      <c r="D6" s="80"/>
      <c r="E6" s="80"/>
      <c r="F6" s="80"/>
      <c r="G6" s="80"/>
      <c r="H6" s="80"/>
      <c r="I6" s="8"/>
      <c r="J6" s="8"/>
      <c r="K6" s="8"/>
      <c r="L6" s="8"/>
      <c r="M6" s="8"/>
      <c r="N6" s="80"/>
      <c r="O6" s="80"/>
      <c r="P6" s="80"/>
      <c r="Q6" s="3"/>
      <c r="R6" s="3"/>
      <c r="S6" s="4"/>
      <c r="T6" s="95"/>
      <c r="U6" s="2"/>
      <c r="V6" s="2"/>
    </row>
    <row r="7" spans="1:22" s="76" customFormat="1" ht="23.25" customHeight="1">
      <c r="A7" s="36" t="s">
        <v>52</v>
      </c>
      <c r="B7" s="33" t="s">
        <v>51</v>
      </c>
      <c r="C7" s="35" t="s">
        <v>50</v>
      </c>
      <c r="D7" s="94">
        <v>485000</v>
      </c>
      <c r="E7" s="93">
        <v>485000</v>
      </c>
      <c r="F7" s="93">
        <v>0</v>
      </c>
      <c r="G7" s="93">
        <v>485000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N7" s="92"/>
      <c r="O7" s="91"/>
      <c r="P7" s="91"/>
      <c r="Q7" s="90"/>
      <c r="R7" s="20"/>
      <c r="S7" s="90"/>
      <c r="T7" s="89"/>
      <c r="U7" s="19"/>
      <c r="V7" s="19"/>
    </row>
    <row r="8" spans="1:22" s="76" customFormat="1" ht="23.25" customHeight="1">
      <c r="A8" s="20"/>
      <c r="B8" s="33" t="s">
        <v>49</v>
      </c>
      <c r="C8" s="19"/>
      <c r="D8" s="94">
        <v>309305</v>
      </c>
      <c r="E8" s="93">
        <v>308400</v>
      </c>
      <c r="F8" s="93">
        <v>0</v>
      </c>
      <c r="G8" s="93">
        <v>308400</v>
      </c>
      <c r="H8" s="15">
        <v>0</v>
      </c>
      <c r="I8" s="15">
        <v>0</v>
      </c>
      <c r="J8" s="15">
        <v>905</v>
      </c>
      <c r="K8" s="15">
        <v>0</v>
      </c>
      <c r="L8" s="15">
        <v>905</v>
      </c>
      <c r="M8" s="16">
        <v>0</v>
      </c>
      <c r="N8" s="92"/>
      <c r="O8" s="91"/>
      <c r="P8" s="91"/>
      <c r="Q8" s="90"/>
      <c r="R8" s="20"/>
      <c r="S8" s="90"/>
      <c r="T8" s="89"/>
      <c r="U8" s="19"/>
      <c r="V8" s="19"/>
    </row>
    <row r="9" spans="1:22" s="76" customFormat="1" ht="23.25" customHeight="1">
      <c r="A9" s="20"/>
      <c r="B9" s="33" t="s">
        <v>48</v>
      </c>
      <c r="C9" s="19"/>
      <c r="D9" s="94">
        <v>580430</v>
      </c>
      <c r="E9" s="93">
        <v>580430</v>
      </c>
      <c r="F9" s="93">
        <v>0</v>
      </c>
      <c r="G9" s="93">
        <v>580430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92"/>
      <c r="O9" s="91"/>
      <c r="P9" s="91"/>
      <c r="Q9" s="90"/>
      <c r="R9" s="20"/>
      <c r="S9" s="90"/>
      <c r="T9" s="89"/>
      <c r="U9" s="19"/>
      <c r="V9" s="19"/>
    </row>
    <row r="10" spans="1:22" s="76" customFormat="1" ht="23.25" customHeight="1">
      <c r="A10" s="20"/>
      <c r="B10" s="33" t="s">
        <v>47</v>
      </c>
      <c r="C10" s="19"/>
      <c r="D10" s="94">
        <v>504034</v>
      </c>
      <c r="E10" s="93">
        <v>504034</v>
      </c>
      <c r="F10" s="93">
        <v>0</v>
      </c>
      <c r="G10" s="93">
        <v>504034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92"/>
      <c r="O10" s="91"/>
      <c r="P10" s="91"/>
      <c r="Q10" s="90"/>
      <c r="R10" s="20"/>
      <c r="S10" s="90"/>
      <c r="T10" s="89"/>
      <c r="U10" s="19"/>
      <c r="V10" s="19"/>
    </row>
    <row r="11" spans="1:22" s="82" customFormat="1" ht="23.25" customHeight="1">
      <c r="A11" s="31"/>
      <c r="B11" s="30" t="s">
        <v>46</v>
      </c>
      <c r="C11" s="25"/>
      <c r="D11" s="88">
        <v>427433</v>
      </c>
      <c r="E11" s="87">
        <v>427433</v>
      </c>
      <c r="F11" s="87">
        <v>0</v>
      </c>
      <c r="G11" s="87">
        <v>427433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6"/>
      <c r="O11" s="85"/>
      <c r="P11" s="85"/>
      <c r="Q11" s="84"/>
      <c r="R11" s="31"/>
      <c r="S11" s="84"/>
      <c r="T11" s="83"/>
      <c r="U11" s="25"/>
      <c r="V11" s="25"/>
    </row>
    <row r="12" spans="1:15" ht="8.25" customHeight="1" thickBot="1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2"/>
      <c r="O12" s="2"/>
    </row>
    <row r="13" spans="1:22" ht="19.5" customHeight="1" thickTop="1">
      <c r="A13" s="81" t="s">
        <v>45</v>
      </c>
      <c r="B13" s="81"/>
      <c r="C13" s="2"/>
      <c r="D13" s="80"/>
      <c r="E13" s="80"/>
      <c r="F13" s="80"/>
      <c r="G13" s="80"/>
      <c r="H13" s="80"/>
      <c r="I13" s="79"/>
      <c r="J13" s="8"/>
      <c r="K13" s="8"/>
      <c r="L13" s="9"/>
      <c r="M13" s="9"/>
      <c r="N13" s="9"/>
      <c r="O13" s="9"/>
      <c r="P13" s="9"/>
      <c r="Q13" s="7"/>
      <c r="R13" s="7"/>
      <c r="S13" s="2"/>
      <c r="T13" s="2"/>
      <c r="U13" s="2"/>
      <c r="V13" s="2"/>
    </row>
    <row r="14" spans="15:22" ht="13.5">
      <c r="O14" s="2"/>
      <c r="P14" s="2"/>
      <c r="Q14" s="2"/>
      <c r="R14" s="2"/>
      <c r="S14" s="2"/>
      <c r="T14" s="2"/>
      <c r="U14" s="2"/>
      <c r="V14" s="2"/>
    </row>
    <row r="15" spans="15:22" ht="13.5">
      <c r="O15" s="2"/>
      <c r="P15" s="2"/>
      <c r="Q15" s="2"/>
      <c r="R15" s="2"/>
      <c r="S15" s="2"/>
      <c r="T15" s="2"/>
      <c r="U15" s="2"/>
      <c r="V15" s="2"/>
    </row>
  </sheetData>
  <sheetProtection/>
  <mergeCells count="9">
    <mergeCell ref="M4:M5"/>
    <mergeCell ref="N4:O5"/>
    <mergeCell ref="A3:D3"/>
    <mergeCell ref="D4:D5"/>
    <mergeCell ref="A4:C5"/>
    <mergeCell ref="J4:L4"/>
    <mergeCell ref="H4:H5"/>
    <mergeCell ref="E4:G4"/>
    <mergeCell ref="I4:I5"/>
  </mergeCells>
  <printOptions/>
  <pageMargins left="0.52" right="0.28" top="0.68" bottom="0" header="6.57" footer="0.5118110236220472"/>
  <pageSetup fitToHeight="1" fitToWidth="1" horizontalDpi="600" verticalDpi="600" orientation="landscape" paperSize="9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4.375" style="1" customWidth="1"/>
    <col min="3" max="3" width="6.375" style="1" customWidth="1"/>
    <col min="4" max="4" width="15.75390625" style="1" customWidth="1"/>
    <col min="5" max="9" width="14.625" style="1" customWidth="1"/>
    <col min="10" max="11" width="14.25390625" style="1" customWidth="1"/>
    <col min="12" max="17" width="12.375" style="1" customWidth="1"/>
    <col min="18" max="18" width="3.25390625" style="1" customWidth="1"/>
    <col min="19" max="19" width="4.625" style="1" customWidth="1"/>
    <col min="20" max="20" width="15.625" style="1" customWidth="1"/>
    <col min="21" max="22" width="4.25390625" style="1" customWidth="1"/>
    <col min="23" max="24" width="9.125" style="1" customWidth="1"/>
    <col min="25" max="16384" width="9.00390625" style="1" customWidth="1"/>
  </cols>
  <sheetData>
    <row r="1" spans="1:21" s="62" customFormat="1" ht="21">
      <c r="A1" s="53" t="s">
        <v>92</v>
      </c>
      <c r="B1" s="107"/>
      <c r="C1" s="107"/>
      <c r="D1" s="107"/>
      <c r="E1" s="107"/>
      <c r="J1" s="107"/>
      <c r="K1" s="106"/>
      <c r="L1" s="105"/>
      <c r="M1" s="105"/>
      <c r="N1" s="104"/>
      <c r="O1" s="104"/>
      <c r="P1" s="66"/>
      <c r="Q1" s="66"/>
      <c r="R1" s="66"/>
      <c r="S1" s="64"/>
      <c r="T1" s="64"/>
      <c r="U1" s="63"/>
    </row>
    <row r="2" spans="1:26" s="62" customFormat="1" ht="21">
      <c r="A2" s="107"/>
      <c r="D2" s="108"/>
      <c r="G2" s="127"/>
      <c r="H2" s="126"/>
      <c r="I2" s="126"/>
      <c r="J2" s="125"/>
      <c r="L2" s="125"/>
      <c r="M2" s="21"/>
      <c r="N2" s="105"/>
      <c r="O2" s="105"/>
      <c r="P2" s="105"/>
      <c r="Q2" s="105"/>
      <c r="R2" s="104"/>
      <c r="S2" s="104"/>
      <c r="T2" s="66"/>
      <c r="U2" s="66"/>
      <c r="V2" s="66"/>
      <c r="W2" s="64"/>
      <c r="X2" s="64"/>
      <c r="Y2" s="63"/>
      <c r="Z2" s="63"/>
    </row>
    <row r="3" spans="1:26" s="53" customFormat="1" ht="21.75" customHeight="1" thickBot="1">
      <c r="A3" s="151" t="s">
        <v>91</v>
      </c>
      <c r="B3" s="152"/>
      <c r="C3" s="152"/>
      <c r="D3" s="152"/>
      <c r="E3" s="59"/>
      <c r="F3" s="60"/>
      <c r="G3" s="59"/>
      <c r="H3" s="59"/>
      <c r="I3" s="101"/>
      <c r="J3" s="101"/>
      <c r="K3" s="101"/>
      <c r="L3" s="101"/>
      <c r="M3" s="101"/>
      <c r="N3" s="101"/>
      <c r="O3" s="54"/>
      <c r="P3" s="54"/>
      <c r="Q3" s="54"/>
      <c r="R3" s="61"/>
      <c r="S3" s="124" t="s">
        <v>90</v>
      </c>
      <c r="T3" s="101"/>
      <c r="U3" s="101"/>
      <c r="V3" s="101"/>
      <c r="W3" s="101"/>
      <c r="X3" s="101"/>
      <c r="Y3" s="100"/>
      <c r="Z3" s="100"/>
    </row>
    <row r="4" spans="1:26" ht="22.5" customHeight="1" thickTop="1">
      <c r="A4" s="139" t="s">
        <v>89</v>
      </c>
      <c r="B4" s="139"/>
      <c r="C4" s="140"/>
      <c r="D4" s="167" t="s">
        <v>79</v>
      </c>
      <c r="E4" s="169" t="s">
        <v>88</v>
      </c>
      <c r="F4" s="170"/>
      <c r="G4" s="170"/>
      <c r="H4" s="170"/>
      <c r="I4" s="170"/>
      <c r="J4" s="172" t="s">
        <v>87</v>
      </c>
      <c r="K4" s="173"/>
      <c r="L4" s="174" t="s">
        <v>86</v>
      </c>
      <c r="M4" s="176" t="s">
        <v>85</v>
      </c>
      <c r="N4" s="174" t="s">
        <v>84</v>
      </c>
      <c r="O4" s="174" t="s">
        <v>83</v>
      </c>
      <c r="P4" s="174" t="s">
        <v>82</v>
      </c>
      <c r="Q4" s="174" t="s">
        <v>81</v>
      </c>
      <c r="R4" s="160" t="s">
        <v>80</v>
      </c>
      <c r="S4" s="161"/>
      <c r="T4" s="50"/>
      <c r="U4" s="99"/>
      <c r="V4" s="96"/>
      <c r="W4" s="98"/>
      <c r="X4" s="98"/>
      <c r="Y4" s="2"/>
      <c r="Z4" s="2"/>
    </row>
    <row r="5" spans="1:26" ht="22.5" customHeight="1">
      <c r="A5" s="141"/>
      <c r="B5" s="141"/>
      <c r="C5" s="142"/>
      <c r="D5" s="168"/>
      <c r="E5" s="47" t="s">
        <v>79</v>
      </c>
      <c r="F5" s="47" t="s">
        <v>78</v>
      </c>
      <c r="G5" s="47" t="s">
        <v>77</v>
      </c>
      <c r="H5" s="47" t="s">
        <v>76</v>
      </c>
      <c r="I5" s="47" t="s">
        <v>75</v>
      </c>
      <c r="J5" s="97" t="s">
        <v>74</v>
      </c>
      <c r="K5" s="97" t="s">
        <v>73</v>
      </c>
      <c r="L5" s="175"/>
      <c r="M5" s="177"/>
      <c r="N5" s="175"/>
      <c r="O5" s="175"/>
      <c r="P5" s="175"/>
      <c r="Q5" s="175"/>
      <c r="R5" s="162"/>
      <c r="S5" s="163"/>
      <c r="T5" s="50"/>
      <c r="U5" s="50"/>
      <c r="V5" s="96"/>
      <c r="W5" s="96"/>
      <c r="X5" s="96"/>
      <c r="Y5" s="2"/>
      <c r="Z5" s="2"/>
    </row>
    <row r="6" spans="1:26" ht="9" customHeight="1">
      <c r="A6" s="44"/>
      <c r="B6" s="43"/>
      <c r="C6" s="42"/>
      <c r="D6" s="80"/>
      <c r="E6" s="80"/>
      <c r="F6" s="80"/>
      <c r="G6" s="80"/>
      <c r="H6" s="80"/>
      <c r="I6" s="8"/>
      <c r="J6" s="8"/>
      <c r="K6" s="8"/>
      <c r="L6" s="8"/>
      <c r="M6" s="8"/>
      <c r="N6" s="8"/>
      <c r="O6" s="8"/>
      <c r="P6" s="8"/>
      <c r="Q6" s="8"/>
      <c r="R6" s="123"/>
      <c r="S6" s="2"/>
      <c r="T6" s="80"/>
      <c r="U6" s="3"/>
      <c r="V6" s="3"/>
      <c r="W6" s="4"/>
      <c r="X6" s="95"/>
      <c r="Y6" s="2"/>
      <c r="Z6" s="2"/>
    </row>
    <row r="7" spans="1:26" s="13" customFormat="1" ht="23.25" customHeight="1">
      <c r="A7" s="36" t="s">
        <v>52</v>
      </c>
      <c r="B7" s="33" t="s">
        <v>20</v>
      </c>
      <c r="C7" s="35" t="s">
        <v>50</v>
      </c>
      <c r="D7" s="15">
        <v>448908</v>
      </c>
      <c r="E7" s="15">
        <v>218000</v>
      </c>
      <c r="F7" s="15">
        <v>0</v>
      </c>
      <c r="G7" s="15">
        <v>23959</v>
      </c>
      <c r="H7" s="15">
        <v>184041</v>
      </c>
      <c r="I7" s="15">
        <v>0</v>
      </c>
      <c r="J7" s="15">
        <v>0</v>
      </c>
      <c r="K7" s="15">
        <v>10000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230908</v>
      </c>
      <c r="R7" s="121" t="s">
        <v>20</v>
      </c>
      <c r="S7" s="91" t="s">
        <v>72</v>
      </c>
      <c r="T7" s="120"/>
      <c r="U7" s="119"/>
      <c r="V7" s="36"/>
      <c r="W7" s="119"/>
      <c r="X7" s="118"/>
      <c r="Y7" s="117"/>
      <c r="Z7" s="117"/>
    </row>
    <row r="8" spans="1:26" s="13" customFormat="1" ht="23.25" customHeight="1">
      <c r="A8" s="20"/>
      <c r="B8" s="33" t="s">
        <v>71</v>
      </c>
      <c r="C8" s="18"/>
      <c r="D8" s="15">
        <v>434000</v>
      </c>
      <c r="E8" s="15">
        <v>434000</v>
      </c>
      <c r="F8" s="15">
        <v>0</v>
      </c>
      <c r="G8" s="15">
        <v>65950</v>
      </c>
      <c r="H8" s="15">
        <v>368050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21" t="s">
        <v>71</v>
      </c>
      <c r="S8" s="91"/>
      <c r="T8" s="120"/>
      <c r="U8" s="119"/>
      <c r="V8" s="36"/>
      <c r="W8" s="119"/>
      <c r="X8" s="118"/>
      <c r="Y8" s="117"/>
      <c r="Z8" s="117"/>
    </row>
    <row r="9" spans="1:26" s="13" customFormat="1" ht="23.25" customHeight="1">
      <c r="A9" s="20"/>
      <c r="B9" s="33" t="s">
        <v>69</v>
      </c>
      <c r="C9" s="18"/>
      <c r="D9" s="122">
        <f>SUM(E9,M9)</f>
        <v>976647</v>
      </c>
      <c r="E9" s="15">
        <f>SUM(F9,G9,H9)</f>
        <v>940109</v>
      </c>
      <c r="F9" s="15">
        <f>12949+100000+8160+66000</f>
        <v>187109</v>
      </c>
      <c r="G9" s="15">
        <f>8000+10000+10000</f>
        <v>28000</v>
      </c>
      <c r="H9" s="15">
        <f>185000+347000+135000+44000+14000</f>
        <v>725000</v>
      </c>
      <c r="I9" s="15" t="s">
        <v>70</v>
      </c>
      <c r="J9" s="15" t="s">
        <v>70</v>
      </c>
      <c r="K9" s="15" t="s">
        <v>70</v>
      </c>
      <c r="L9" s="15" t="s">
        <v>70</v>
      </c>
      <c r="M9" s="15">
        <v>36538</v>
      </c>
      <c r="N9" s="15" t="s">
        <v>70</v>
      </c>
      <c r="O9" s="15" t="s">
        <v>70</v>
      </c>
      <c r="P9" s="15" t="s">
        <v>70</v>
      </c>
      <c r="Q9" s="15" t="s">
        <v>70</v>
      </c>
      <c r="R9" s="121" t="s">
        <v>69</v>
      </c>
      <c r="S9" s="91"/>
      <c r="T9" s="120"/>
      <c r="U9" s="119"/>
      <c r="V9" s="36"/>
      <c r="W9" s="119"/>
      <c r="X9" s="118"/>
      <c r="Y9" s="117"/>
      <c r="Z9" s="117"/>
    </row>
    <row r="10" spans="1:26" s="13" customFormat="1" ht="23.25" customHeight="1">
      <c r="A10" s="20"/>
      <c r="B10" s="33" t="s">
        <v>68</v>
      </c>
      <c r="C10" s="18"/>
      <c r="D10" s="122">
        <v>870079</v>
      </c>
      <c r="E10" s="15">
        <v>707059</v>
      </c>
      <c r="F10" s="15">
        <v>98384</v>
      </c>
      <c r="G10" s="15">
        <v>27995</v>
      </c>
      <c r="H10" s="15">
        <v>580680</v>
      </c>
      <c r="I10" s="15">
        <v>0</v>
      </c>
      <c r="J10" s="15">
        <v>0</v>
      </c>
      <c r="K10" s="15">
        <v>0</v>
      </c>
      <c r="L10" s="15">
        <v>0</v>
      </c>
      <c r="M10" s="15">
        <v>1586</v>
      </c>
      <c r="N10" s="15">
        <v>0</v>
      </c>
      <c r="O10" s="15">
        <v>0</v>
      </c>
      <c r="P10" s="15">
        <v>161434</v>
      </c>
      <c r="Q10" s="15">
        <v>0</v>
      </c>
      <c r="R10" s="121" t="s">
        <v>68</v>
      </c>
      <c r="S10" s="91"/>
      <c r="T10" s="120"/>
      <c r="U10" s="119"/>
      <c r="V10" s="36"/>
      <c r="W10" s="119"/>
      <c r="X10" s="118"/>
      <c r="Y10" s="117"/>
      <c r="Z10" s="117"/>
    </row>
    <row r="11" spans="1:26" s="109" customFormat="1" ht="23.25" customHeight="1">
      <c r="A11" s="31"/>
      <c r="B11" s="30" t="s">
        <v>67</v>
      </c>
      <c r="C11" s="25"/>
      <c r="D11" s="116">
        <v>304788</v>
      </c>
      <c r="E11" s="27">
        <v>174713</v>
      </c>
      <c r="F11" s="27">
        <v>0</v>
      </c>
      <c r="G11" s="27">
        <v>1925</v>
      </c>
      <c r="H11" s="27">
        <v>172788</v>
      </c>
      <c r="I11" s="27">
        <v>0</v>
      </c>
      <c r="J11" s="27">
        <v>0</v>
      </c>
      <c r="K11" s="27">
        <v>0</v>
      </c>
      <c r="L11" s="27">
        <v>0</v>
      </c>
      <c r="M11" s="27">
        <v>309</v>
      </c>
      <c r="N11" s="27">
        <v>0</v>
      </c>
      <c r="O11" s="27">
        <v>0</v>
      </c>
      <c r="P11" s="27">
        <v>129766</v>
      </c>
      <c r="Q11" s="27">
        <v>0</v>
      </c>
      <c r="R11" s="115" t="s">
        <v>67</v>
      </c>
      <c r="S11" s="85"/>
      <c r="T11" s="114"/>
      <c r="U11" s="112"/>
      <c r="V11" s="113"/>
      <c r="W11" s="112"/>
      <c r="X11" s="111"/>
      <c r="Y11" s="110"/>
      <c r="Z11" s="110"/>
    </row>
    <row r="12" spans="1:19" ht="9" customHeight="1" thickBot="1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1"/>
    </row>
    <row r="13" spans="1:26" ht="19.5" customHeight="1" thickTop="1">
      <c r="A13" s="81" t="s">
        <v>66</v>
      </c>
      <c r="B13" s="81"/>
      <c r="C13" s="2"/>
      <c r="D13" s="80"/>
      <c r="E13" s="80"/>
      <c r="F13" s="80"/>
      <c r="G13" s="80"/>
      <c r="H13" s="80"/>
      <c r="I13" s="79"/>
      <c r="J13" s="79"/>
      <c r="K13" s="79"/>
      <c r="M13" s="8"/>
      <c r="N13" s="9"/>
      <c r="O13" s="9"/>
      <c r="P13" s="9"/>
      <c r="Q13" s="9"/>
      <c r="R13" s="9"/>
      <c r="S13" s="9"/>
      <c r="T13" s="9"/>
      <c r="U13" s="7"/>
      <c r="V13" s="7"/>
      <c r="W13" s="2"/>
      <c r="X13" s="2"/>
      <c r="Y13" s="2"/>
      <c r="Z13" s="2"/>
    </row>
    <row r="14" spans="19:26" ht="13.5">
      <c r="S14" s="2"/>
      <c r="T14" s="2"/>
      <c r="U14" s="2"/>
      <c r="V14" s="2"/>
      <c r="W14" s="2"/>
      <c r="X14" s="2"/>
      <c r="Y14" s="2"/>
      <c r="Z14" s="2"/>
    </row>
    <row r="15" spans="19:26" ht="13.5">
      <c r="S15" s="2"/>
      <c r="T15" s="2"/>
      <c r="U15" s="2"/>
      <c r="V15" s="2"/>
      <c r="W15" s="2"/>
      <c r="X15" s="2"/>
      <c r="Y15" s="2"/>
      <c r="Z15" s="2"/>
    </row>
  </sheetData>
  <sheetProtection/>
  <mergeCells count="12">
    <mergeCell ref="P4:P5"/>
    <mergeCell ref="Q4:Q5"/>
    <mergeCell ref="A3:D3"/>
    <mergeCell ref="E4:I4"/>
    <mergeCell ref="A4:C5"/>
    <mergeCell ref="D4:D5"/>
    <mergeCell ref="J4:K4"/>
    <mergeCell ref="R4:S5"/>
    <mergeCell ref="O4:O5"/>
    <mergeCell ref="M4:M5"/>
    <mergeCell ref="L4:L5"/>
    <mergeCell ref="N4:N5"/>
  </mergeCells>
  <printOptions/>
  <pageMargins left="0.52" right="0.28" top="0.68" bottom="0" header="6.57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2015-12-08T00:31:03Z</cp:lastPrinted>
  <dcterms:created xsi:type="dcterms:W3CDTF">2015-12-08T00:16:05Z</dcterms:created>
  <dcterms:modified xsi:type="dcterms:W3CDTF">2015-12-08T00:31:56Z</dcterms:modified>
  <cp:category/>
  <cp:version/>
  <cp:contentType/>
  <cp:contentStatus/>
</cp:coreProperties>
</file>