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60" activeTab="0"/>
  </bookViews>
  <sheets>
    <sheet name="72-1" sheetId="1" r:id="rId1"/>
    <sheet name="72-2" sheetId="2" r:id="rId2"/>
    <sheet name="72-3" sheetId="3" r:id="rId3"/>
  </sheets>
  <definedNames>
    <definedName name="_xlnm.Print_Area" localSheetId="0">'72-1'!$A$1:$W$20</definedName>
    <definedName name="_xlnm.Print_Area" localSheetId="1">'72-2'!$A$1:$O$13</definedName>
    <definedName name="_xlnm.Print_Area" localSheetId="2">'72-3'!$A$1:$R$13</definedName>
  </definedNames>
  <calcPr fullCalcOnLoad="1"/>
</workbook>
</file>

<file path=xl/sharedStrings.xml><?xml version="1.0" encoding="utf-8"?>
<sst xmlns="http://schemas.openxmlformats.org/spreadsheetml/2006/main" count="168" uniqueCount="112">
  <si>
    <t xml:space="preserve">事                   業  </t>
  </si>
  <si>
    <t>（単位　件・百万円）</t>
  </si>
  <si>
    <t xml:space="preserve">　　　　　国土交通省「建設工事受注動態統計」  </t>
  </si>
  <si>
    <t>区　　　分</t>
  </si>
  <si>
    <t>工事件数</t>
  </si>
  <si>
    <r>
      <t>総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工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事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</si>
  <si>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t>治　　山 
治　　水</t>
  </si>
  <si>
    <t>農　　林
水　　産</t>
  </si>
  <si>
    <t>道　　路</t>
  </si>
  <si>
    <t>港　　湾</t>
  </si>
  <si>
    <t>下 水 道</t>
  </si>
  <si>
    <t>教　　育</t>
  </si>
  <si>
    <t>住　　宅</t>
  </si>
  <si>
    <t>庁　　舎</t>
  </si>
  <si>
    <t>土    地</t>
  </si>
  <si>
    <t>鉄　  道</t>
  </si>
  <si>
    <t>郵　　便</t>
  </si>
  <si>
    <t>電　　気</t>
  </si>
  <si>
    <t>上・工業</t>
  </si>
  <si>
    <t>災  　害</t>
  </si>
  <si>
    <t>維　　持</t>
  </si>
  <si>
    <t>区分</t>
  </si>
  <si>
    <t>評　価　額</t>
  </si>
  <si>
    <t>空　　港</t>
  </si>
  <si>
    <t>公　　園</t>
  </si>
  <si>
    <t>病　　院</t>
  </si>
  <si>
    <t>宿　　舎</t>
  </si>
  <si>
    <t>そ の 他</t>
  </si>
  <si>
    <t>造    成</t>
  </si>
  <si>
    <t>軌　　道</t>
  </si>
  <si>
    <t>ガ　　ス</t>
  </si>
  <si>
    <t>用 水 道</t>
  </si>
  <si>
    <t>復　旧(2)</t>
  </si>
  <si>
    <t>補　修(2)</t>
  </si>
  <si>
    <t>平成</t>
  </si>
  <si>
    <t>12</t>
  </si>
  <si>
    <t>年度</t>
  </si>
  <si>
    <t>年度</t>
  </si>
  <si>
    <t>13</t>
  </si>
  <si>
    <t>14</t>
  </si>
  <si>
    <t>16</t>
  </si>
  <si>
    <t>発　 注 　者</t>
  </si>
  <si>
    <t>発　  注</t>
  </si>
  <si>
    <t>国</t>
  </si>
  <si>
    <t>…</t>
  </si>
  <si>
    <t>政府関連企業</t>
  </si>
  <si>
    <t>政府関連企業</t>
  </si>
  <si>
    <t>県</t>
  </si>
  <si>
    <t>市 　町　 村</t>
  </si>
  <si>
    <t>市 町 村</t>
  </si>
  <si>
    <t>そ の 他  1）</t>
  </si>
  <si>
    <t>そ の 他</t>
  </si>
  <si>
    <t>（注）　1）発注者の「その他」は、公団・事業団・地方公営企業・その他。　2)平成12年度より再掲。</t>
  </si>
  <si>
    <t>（単位　千円）</t>
  </si>
  <si>
    <t xml:space="preserve">　　　　　　　　県 空 港 港 湾 課  </t>
  </si>
  <si>
    <t>総       額</t>
  </si>
  <si>
    <t>一    般    改    修    事    業</t>
  </si>
  <si>
    <t>特定港湾改修事業</t>
  </si>
  <si>
    <t>災 害 関 連 事 業</t>
  </si>
  <si>
    <t>災　　　害　　　復　　　旧　　　事　　　業</t>
  </si>
  <si>
    <t>特別失業対策事業</t>
  </si>
  <si>
    <t>年度</t>
  </si>
  <si>
    <t>海       岸</t>
  </si>
  <si>
    <t>港       湾</t>
  </si>
  <si>
    <t>総        額</t>
  </si>
  <si>
    <t>海        岸</t>
  </si>
  <si>
    <t>平成</t>
  </si>
  <si>
    <t>13</t>
  </si>
  <si>
    <t>-</t>
  </si>
  <si>
    <t xml:space="preserve"> 13年度</t>
  </si>
  <si>
    <t>14</t>
  </si>
  <si>
    <t>17</t>
  </si>
  <si>
    <t xml:space="preserve"> 17</t>
  </si>
  <si>
    <t>　（注）県事業分の決算額。</t>
  </si>
  <si>
    <t>（単位　千円）</t>
  </si>
  <si>
    <t>水産物供給基盤整備事業（H12までは一般修築事業）</t>
  </si>
  <si>
    <t>漁 港 海 岸 事 業</t>
  </si>
  <si>
    <t>災 害 復 旧 事 業</t>
  </si>
  <si>
    <t>漁港環境整備事業</t>
  </si>
  <si>
    <t>漁港関連道整備事業</t>
  </si>
  <si>
    <t>水産資源環境整備事業</t>
  </si>
  <si>
    <t>1  種  漁  港</t>
  </si>
  <si>
    <t>2　種　漁　港</t>
  </si>
  <si>
    <t>3  種　漁　港</t>
  </si>
  <si>
    <t>局　部　改　良</t>
  </si>
  <si>
    <t>機能高度化</t>
  </si>
  <si>
    <t>漁場整備</t>
  </si>
  <si>
    <t>年</t>
  </si>
  <si>
    <t>　13年度</t>
  </si>
  <si>
    <t xml:space="preserve">  14</t>
  </si>
  <si>
    <t xml:space="preserve">  17</t>
  </si>
  <si>
    <t xml:space="preserve">建                  設  </t>
  </si>
  <si>
    <t>１  公     共     工     事     着</t>
  </si>
  <si>
    <r>
      <t xml:space="preserve">      工     状     況   </t>
    </r>
    <r>
      <rPr>
        <sz val="12"/>
        <rFont val="ＭＳ 明朝"/>
        <family val="1"/>
      </rPr>
      <t xml:space="preserve">平成12～平成16年度  </t>
    </r>
    <r>
      <rPr>
        <sz val="14"/>
        <rFont val="ＭＳ 明朝"/>
        <family val="1"/>
      </rPr>
      <t xml:space="preserve">       </t>
    </r>
  </si>
  <si>
    <t>-</t>
  </si>
  <si>
    <t>12</t>
  </si>
  <si>
    <t>15</t>
  </si>
  <si>
    <t xml:space="preserve">２   港                  湾 </t>
  </si>
  <si>
    <r>
      <t xml:space="preserve">       事           業   </t>
    </r>
    <r>
      <rPr>
        <sz val="12"/>
        <rFont val="ＭＳ 明朝"/>
        <family val="1"/>
      </rPr>
      <t>平成13～平成17年度</t>
    </r>
  </si>
  <si>
    <r>
      <t>年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     度</t>
    </r>
  </si>
  <si>
    <t xml:space="preserve"> 14</t>
  </si>
  <si>
    <t>15</t>
  </si>
  <si>
    <t>-</t>
  </si>
  <si>
    <t xml:space="preserve"> 15</t>
  </si>
  <si>
    <t>16</t>
  </si>
  <si>
    <t xml:space="preserve"> 16</t>
  </si>
  <si>
    <t xml:space="preserve">３   漁                    港      </t>
  </si>
  <si>
    <r>
      <t xml:space="preserve">       事           業   </t>
    </r>
    <r>
      <rPr>
        <sz val="12"/>
        <rFont val="ＭＳ 明朝"/>
        <family val="1"/>
      </rPr>
      <t>平成13～平成17年度</t>
    </r>
  </si>
  <si>
    <r>
      <t>年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     度</t>
    </r>
  </si>
  <si>
    <t xml:space="preserve">  15</t>
  </si>
  <si>
    <t xml:space="preserve">  16</t>
  </si>
  <si>
    <t>　（注）県事業分の決算額。　また、Ｈ13から漁港法の改正による事業の変更。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</si>
</sst>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_ * #\ ###\ ###\ ##0_ ;_ * \-#\ ###\ ###\ ##0_ ;_ * &quot;-&quot;_ ;_ @_ "/>
    <numFmt numFmtId="185" formatCode="_ * #\ ###\ ###\ ##0.00_ ;_ * &quot;△&quot;#\ ###\ ###\ ##0.00_ ;_ * &quot;-&quot;_ ;_ @_ "/>
    <numFmt numFmtId="186" formatCode="_ * #\ ###\ ###\ ##0\ ;_ * \-#\ ###\ ###\ ##0_ ;_ * &quot;-&quot;_ ;_ @_ "/>
    <numFmt numFmtId="187" formatCode="_ * #\ ###\ ###\ ##0;_ * \-#\ ###\ ###\ ##0_ ;_ * &quot;-&quot;_ ;_ @_ "/>
    <numFmt numFmtId="188" formatCode="_ *###\ ##0;_ * \-#\ ###\ ###\ ##0_ ;_ * &quot;-&quot;_ ;_ @_ "/>
    <numFmt numFmtId="189" formatCode="###\ ##0;_ * \-#\ ###\ ###\ ##0_ ;_ * &quot;-&quot;_ ;_ @_ "/>
    <numFmt numFmtId="190" formatCode="_ * #\ ###\ ###\ ##0.00;_ * &quot;△&quot;#\ ###\ ###\ ##0.00_ ;_ * &quot;-&quot;_ ;_ @_ "/>
    <numFmt numFmtId="191" formatCode="_ * #\ ###\ ###\ ##0;_ * \-;_ * &quot;-&quot;;_ @_ "/>
    <numFmt numFmtId="192" formatCode="_ * #\ ###\ ##0;_ * \-#\ ###\ ###\ ##0_ ;_ * &quot;-&quot;_ ;_ @_ "/>
    <numFmt numFmtId="193" formatCode="_ * #\ ###\ ##0.00;_ * &quot;△&quot;#\ ###\ ###\ ##0.00_ ;_ * &quot;-&quot;_ ;_ @_ "/>
    <numFmt numFmtId="194" formatCode="_ * #\ ###\ ##0_ ;_ * \-#\ ###\ ###\ ##0_ ;_ * &quot;-&quot;_ ;_ @_ "/>
    <numFmt numFmtId="195" formatCode="#,##0_ "/>
    <numFmt numFmtId="196" formatCode="0.00_);[Red]\(0.00\)"/>
    <numFmt numFmtId="197" formatCode="_ * #\ ###\ ##0_ ;_ * \-#\ ###\ ##0_ ;_ * &quot;-&quot;_ ;_ @_ "/>
    <numFmt numFmtId="198" formatCode="###\ ##0;* \-#\ ###\ ###\ ##0\ ;\ * &quot;-&quot;\ ;\ @"/>
    <numFmt numFmtId="199" formatCode="###\ ##0;* \-#\ ###\ ###\ ##0;\ * &quot;-&quot;;\ @"/>
    <numFmt numFmtId="200" formatCode="_ * #\ ###\ ###\ ##0.0_ ;_ * \-#\ ###\ ###\ ##0.0_ ;_ * &quot;-&quot;_ ;_ @_ "/>
    <numFmt numFmtId="201" formatCode="0.0_ "/>
    <numFmt numFmtId="202" formatCode="#,##0.0_ "/>
    <numFmt numFmtId="203" formatCode="#\ ###\ ###\ ##0\ ;\-#\ ###\ ###\ ##0\ "/>
    <numFmt numFmtId="204" formatCode="#,##0_);[Red]\(#,##0\)"/>
    <numFmt numFmtId="205" formatCode="#\ ###\ ###\ ##0;\-#\ ###\ ###\ ##0\ "/>
    <numFmt numFmtId="206" formatCode="_ * #\ ###\ ###\ ##0_ ;_ * &quot;△&quot;#\ ###\ ###\ ##0_ ;_ * &quot;-&quot;_ ;_ @_ "/>
    <numFmt numFmtId="207" formatCode="#\ ###\ ##0"/>
    <numFmt numFmtId="208" formatCode="#\ ###\ ##0\ "/>
    <numFmt numFmtId="209" formatCode="_ * #\ ###\ ###\ ##0_ ;_ * &quot;△  &quot;#\ ###\ ###\ ##0_ ;_ * &quot;-&quot;_ ;_ @_ "/>
    <numFmt numFmtId="210" formatCode="_ * #\ ###\ ###\ ##0_ ;_ * &quot;△ &quot;#\ ###\ ###\ ##0_ ;_ * &quot;-&quot;_ ;_ @_ "/>
    <numFmt numFmtId="211" formatCode="#\ ##0;&quot;△ &quot;#\ ##0"/>
    <numFmt numFmtId="212" formatCode="#,##0;&quot;△  &quot;#\ ##0"/>
    <numFmt numFmtId="213" formatCode="#,##0;&quot;△  &quot;#,##0"/>
    <numFmt numFmtId="214" formatCode="#,##0;&quot;△    &quot;#,##0"/>
    <numFmt numFmtId="215" formatCode="#,##0;&quot;△   &quot;#,##0"/>
    <numFmt numFmtId="216" formatCode="_ *##\ ###\ ##0_ ;_ * &quot;△&quot;##\ ###\ ##0_ ;_ * &quot;-&quot;_ ;_ @_ "/>
    <numFmt numFmtId="217" formatCode="#,##0.0;&quot;▲ &quot;#,##0.0"/>
    <numFmt numFmtId="218" formatCode="#,##0.0\ ;&quot;△ &quot;#,##0.0\ \ "/>
    <numFmt numFmtId="219" formatCode="&quot;…&quot;\ \ ;\ \ "/>
    <numFmt numFmtId="220" formatCode="##,###,##0;&quot;-&quot;#,###,##0"/>
    <numFmt numFmtId="221" formatCode="_ * #\ ###\ ###\ ##0_ ;_ * &quot;△   &quot;#\ ###\ ###\ ##0_ ;_ * &quot;-&quot;_ ;_ @_ "/>
    <numFmt numFmtId="222" formatCode="0\ \ _ "/>
    <numFmt numFmtId="223" formatCode="_ * #\ ###\ ###\ ##0_ ;_ * &quot;△&quot;#\ ###\ ##0_ ;_ * &quot;-&quot;_ ;_ @_ "/>
    <numFmt numFmtId="224" formatCode="#,##0;&quot;△   &quot;#\ ##0"/>
    <numFmt numFmtId="225" formatCode="###\ ##0"/>
    <numFmt numFmtId="226" formatCode="#,##0;&quot;△     &quot;#,##0"/>
    <numFmt numFmtId="227" formatCode="#,##0;&quot;△      &quot;#,##0"/>
    <numFmt numFmtId="228" formatCode="0\ "/>
    <numFmt numFmtId="229" formatCode="#,##0_ ;[Red]\-#,##0\ "/>
    <numFmt numFmtId="230" formatCode="0.E+00"/>
    <numFmt numFmtId="231" formatCode="_ * #\ ###\ ###\ ##0_ ;_ * &quot;△&quot;\ #\ ###\ ###\ ##0_ ;_ * &quot;-&quot;_ ;_ @_ "/>
    <numFmt numFmtId="232" formatCode="_ * #\ ###\ ###\ ##0_ ;_ * &quot;△ &quot;\ ###\ ###\ ##0_ ;_ * &quot;-&quot;_ ;_ @_ "/>
    <numFmt numFmtId="233" formatCode="_ * #\ ###\ ###\ ##0_ ;_ * &quot;△ &quot;###\ ###\ ##0_ ;_ * &quot;-&quot;_ ;_ @_ "/>
    <numFmt numFmtId="234" formatCode="_ * #\ ###\ ###\ ##0_ ;_ * &quot;△&quot;\ ###\ ###\ ##0_ ;_ * &quot;-&quot;_ ;_ @_ "/>
    <numFmt numFmtId="235" formatCode="_ * #\ ###\ ###\ ##0_ ;_ * &quot;△&quot;###\ ###\ ##0_ ;_ * &quot;-&quot;_ ;_ @_ 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distributed" vertical="center"/>
    </xf>
    <xf numFmtId="49" fontId="5" fillId="0" borderId="3" xfId="0" applyNumberFormat="1" applyFont="1" applyBorder="1" applyAlignment="1">
      <alignment horizontal="distributed" vertical="center"/>
    </xf>
    <xf numFmtId="49" fontId="5" fillId="0" borderId="4" xfId="0" applyNumberFormat="1" applyFont="1" applyBorder="1" applyAlignment="1">
      <alignment horizontal="distributed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right"/>
    </xf>
    <xf numFmtId="184" fontId="5" fillId="0" borderId="15" xfId="0" applyNumberFormat="1" applyFont="1" applyBorder="1" applyAlignment="1">
      <alignment horizontal="right"/>
    </xf>
    <xf numFmtId="184" fontId="5" fillId="0" borderId="15" xfId="17" applyNumberFormat="1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180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17" applyNumberFormat="1" applyFont="1" applyBorder="1" applyAlignment="1">
      <alignment horizontal="right" vertical="center"/>
    </xf>
    <xf numFmtId="184" fontId="5" fillId="0" borderId="0" xfId="17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180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84" fontId="14" fillId="0" borderId="0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180" fontId="5" fillId="0" borderId="0" xfId="0" applyNumberFormat="1" applyFont="1" applyBorder="1" applyAlignment="1">
      <alignment horizontal="center" vertical="center"/>
    </xf>
    <xf numFmtId="180" fontId="5" fillId="0" borderId="5" xfId="0" applyNumberFormat="1" applyFont="1" applyBorder="1" applyAlignment="1">
      <alignment horizontal="center" vertical="center"/>
    </xf>
    <xf numFmtId="180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5" fillId="0" borderId="8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84" fontId="5" fillId="0" borderId="0" xfId="0" applyNumberFormat="1" applyFont="1" applyAlignment="1">
      <alignment/>
    </xf>
    <xf numFmtId="180" fontId="5" fillId="0" borderId="8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6" xfId="0" applyFont="1" applyBorder="1" applyAlignment="1">
      <alignment/>
    </xf>
    <xf numFmtId="180" fontId="5" fillId="0" borderId="2" xfId="0" applyNumberFormat="1" applyFont="1" applyBorder="1" applyAlignment="1">
      <alignment horizontal="left"/>
    </xf>
    <xf numFmtId="0" fontId="0" fillId="0" borderId="2" xfId="0" applyBorder="1" applyAlignment="1">
      <alignment/>
    </xf>
    <xf numFmtId="181" fontId="5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right"/>
    </xf>
    <xf numFmtId="181" fontId="5" fillId="0" borderId="0" xfId="17" applyNumberFormat="1" applyFont="1" applyBorder="1" applyAlignment="1">
      <alignment horizontal="right"/>
    </xf>
    <xf numFmtId="180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1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/>
    </xf>
    <xf numFmtId="49" fontId="5" fillId="0" borderId="0" xfId="0" applyNumberFormat="1" applyFont="1" applyBorder="1" applyAlignment="1">
      <alignment horizontal="distributed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181" fontId="5" fillId="0" borderId="22" xfId="0" applyNumberFormat="1" applyFont="1" applyBorder="1" applyAlignment="1">
      <alignment horizontal="right"/>
    </xf>
    <xf numFmtId="38" fontId="5" fillId="0" borderId="0" xfId="17" applyFont="1" applyBorder="1" applyAlignment="1">
      <alignment horizontal="center"/>
    </xf>
    <xf numFmtId="38" fontId="5" fillId="0" borderId="0" xfId="17" applyFont="1" applyBorder="1" applyAlignment="1">
      <alignment/>
    </xf>
    <xf numFmtId="178" fontId="5" fillId="0" borderId="0" xfId="0" applyNumberFormat="1" applyFont="1" applyBorder="1" applyAlignment="1">
      <alignment/>
    </xf>
    <xf numFmtId="181" fontId="5" fillId="0" borderId="8" xfId="0" applyNumberFormat="1" applyFont="1" applyBorder="1" applyAlignment="1">
      <alignment horizontal="right"/>
    </xf>
    <xf numFmtId="38" fontId="5" fillId="0" borderId="0" xfId="17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5" xfId="17" applyNumberFormat="1" applyFont="1" applyFill="1" applyBorder="1" applyAlignment="1">
      <alignment horizontal="right" vertical="center"/>
    </xf>
    <xf numFmtId="49" fontId="5" fillId="0" borderId="0" xfId="17" applyNumberFormat="1" applyFont="1" applyBorder="1" applyAlignment="1">
      <alignment vertical="center"/>
    </xf>
    <xf numFmtId="181" fontId="5" fillId="0" borderId="0" xfId="17" applyNumberFormat="1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0" fontId="5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81" fontId="5" fillId="0" borderId="0" xfId="17" applyNumberFormat="1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180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84" fontId="14" fillId="0" borderId="8" xfId="0" applyNumberFormat="1" applyFont="1" applyFill="1" applyBorder="1" applyAlignment="1">
      <alignment horizontal="center" vertical="center"/>
    </xf>
    <xf numFmtId="184" fontId="14" fillId="0" borderId="0" xfId="0" applyNumberFormat="1" applyFont="1" applyFill="1" applyBorder="1" applyAlignment="1">
      <alignment horizontal="center" vertical="center"/>
    </xf>
    <xf numFmtId="184" fontId="14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181" fontId="14" fillId="0" borderId="0" xfId="17" applyNumberFormat="1" applyFont="1" applyFill="1" applyBorder="1" applyAlignment="1">
      <alignment horizontal="center" vertical="center"/>
    </xf>
    <xf numFmtId="38" fontId="14" fillId="0" borderId="0" xfId="17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23" xfId="0" applyFont="1" applyBorder="1" applyAlignment="1">
      <alignment/>
    </xf>
    <xf numFmtId="180" fontId="5" fillId="0" borderId="0" xfId="0" applyNumberFormat="1" applyFont="1" applyBorder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8" xfId="17" applyNumberFormat="1" applyFont="1" applyBorder="1" applyAlignment="1">
      <alignment vertical="center"/>
    </xf>
    <xf numFmtId="181" fontId="5" fillId="0" borderId="0" xfId="17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49" fontId="5" fillId="0" borderId="8" xfId="17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49" fontId="14" fillId="0" borderId="8" xfId="17" applyNumberFormat="1" applyFont="1" applyFill="1" applyBorder="1" applyAlignment="1">
      <alignment vertical="center"/>
    </xf>
    <xf numFmtId="181" fontId="14" fillId="0" borderId="0" xfId="17" applyNumberFormat="1" applyFont="1" applyFill="1" applyBorder="1" applyAlignment="1">
      <alignment horizontal="right" vertical="center"/>
    </xf>
    <xf numFmtId="38" fontId="14" fillId="0" borderId="0" xfId="17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="80" zoomScaleNormal="80" zoomScaleSheetLayoutView="75" workbookViewId="0" topLeftCell="A1">
      <pane xSplit="3" ySplit="6" topLeftCell="D7" activePane="bottomRight" state="frozen"/>
      <selection pane="topLeft" activeCell="H3" sqref="H3:I4"/>
      <selection pane="topRight" activeCell="H3" sqref="H3:I4"/>
      <selection pane="bottomLeft" activeCell="H3" sqref="H3:I4"/>
      <selection pane="bottomRight" activeCell="A1" sqref="A1:IV16384"/>
    </sheetView>
  </sheetViews>
  <sheetFormatPr defaultColWidth="9.00390625" defaultRowHeight="13.5"/>
  <cols>
    <col min="1" max="1" width="7.625" style="53" customWidth="1"/>
    <col min="2" max="2" width="3.375" style="53" customWidth="1"/>
    <col min="3" max="3" width="6.125" style="53" customWidth="1"/>
    <col min="4" max="11" width="12.25390625" style="53" customWidth="1"/>
    <col min="12" max="12" width="0.875" style="53" customWidth="1"/>
    <col min="13" max="20" width="11.125" style="53" customWidth="1"/>
    <col min="21" max="21" width="11.75390625" style="53" customWidth="1"/>
    <col min="22" max="22" width="6.125" style="53" customWidth="1"/>
    <col min="23" max="23" width="6.75390625" style="53" customWidth="1"/>
    <col min="24" max="24" width="11.625" style="53" bestFit="1" customWidth="1"/>
    <col min="25" max="16384" width="9.00390625" style="53" customWidth="1"/>
  </cols>
  <sheetData>
    <row r="1" spans="6:22" s="1" customFormat="1" ht="24" customHeight="1">
      <c r="F1" s="2">
        <v>72</v>
      </c>
      <c r="G1" s="3" t="s">
        <v>91</v>
      </c>
      <c r="H1" s="3"/>
      <c r="I1" s="3"/>
      <c r="J1" s="3"/>
      <c r="K1" s="3"/>
      <c r="L1" s="4"/>
      <c r="M1" s="5" t="s">
        <v>0</v>
      </c>
      <c r="N1" s="5"/>
      <c r="O1" s="5"/>
      <c r="P1" s="5"/>
      <c r="Q1" s="5"/>
      <c r="R1" s="6"/>
      <c r="S1" s="7"/>
      <c r="T1" s="8"/>
      <c r="U1" s="7"/>
      <c r="V1" s="9"/>
    </row>
    <row r="2" spans="8:22" s="1" customFormat="1" ht="6" customHeight="1">
      <c r="H2" s="10"/>
      <c r="I2" s="11"/>
      <c r="J2" s="11"/>
      <c r="K2" s="11"/>
      <c r="L2" s="4"/>
      <c r="M2" s="12"/>
      <c r="N2" s="12"/>
      <c r="O2" s="13"/>
      <c r="P2" s="14"/>
      <c r="Q2" s="14"/>
      <c r="R2" s="15"/>
      <c r="S2" s="7"/>
      <c r="T2" s="12"/>
      <c r="U2" s="7"/>
      <c r="V2" s="9"/>
    </row>
    <row r="3" spans="4:22" s="16" customFormat="1" ht="18" customHeight="1">
      <c r="D3" s="17"/>
      <c r="G3" s="18"/>
      <c r="H3" s="19" t="s">
        <v>92</v>
      </c>
      <c r="I3" s="20"/>
      <c r="J3" s="20"/>
      <c r="K3" s="20"/>
      <c r="L3" s="21"/>
      <c r="M3" s="22" t="s">
        <v>93</v>
      </c>
      <c r="N3" s="23"/>
      <c r="O3" s="23"/>
      <c r="P3" s="23"/>
      <c r="Q3" s="24"/>
      <c r="R3" s="24"/>
      <c r="S3" s="25"/>
      <c r="T3" s="23"/>
      <c r="U3" s="25"/>
      <c r="V3" s="26"/>
    </row>
    <row r="4" spans="1:23" s="32" customFormat="1" ht="21.75" customHeight="1" thickBot="1">
      <c r="A4" s="27" t="s">
        <v>1</v>
      </c>
      <c r="B4" s="28"/>
      <c r="C4" s="28"/>
      <c r="D4" s="28"/>
      <c r="E4" s="29"/>
      <c r="F4" s="29"/>
      <c r="G4" s="29"/>
      <c r="H4" s="30"/>
      <c r="I4" s="31"/>
      <c r="J4" s="31"/>
      <c r="K4" s="31"/>
      <c r="M4" s="29"/>
      <c r="N4" s="29"/>
      <c r="O4" s="29"/>
      <c r="P4" s="33"/>
      <c r="Q4" s="34"/>
      <c r="R4" s="35"/>
      <c r="S4" s="36"/>
      <c r="T4" s="29"/>
      <c r="U4" s="36"/>
      <c r="V4" s="37" t="s">
        <v>2</v>
      </c>
      <c r="W4" s="36"/>
    </row>
    <row r="5" spans="1:23" ht="22.5" customHeight="1" thickTop="1">
      <c r="A5" s="38" t="s">
        <v>3</v>
      </c>
      <c r="B5" s="38"/>
      <c r="C5" s="39"/>
      <c r="D5" s="40" t="s">
        <v>4</v>
      </c>
      <c r="E5" s="41" t="s">
        <v>5</v>
      </c>
      <c r="F5" s="42" t="s">
        <v>6</v>
      </c>
      <c r="G5" s="42" t="s">
        <v>7</v>
      </c>
      <c r="H5" s="43" t="s">
        <v>8</v>
      </c>
      <c r="I5" s="44" t="s">
        <v>9</v>
      </c>
      <c r="J5" s="44" t="s">
        <v>10</v>
      </c>
      <c r="K5" s="45" t="s">
        <v>11</v>
      </c>
      <c r="L5" s="46"/>
      <c r="M5" s="47" t="s">
        <v>12</v>
      </c>
      <c r="N5" s="44" t="s">
        <v>13</v>
      </c>
      <c r="O5" s="48" t="s">
        <v>14</v>
      </c>
      <c r="P5" s="48" t="s">
        <v>15</v>
      </c>
      <c r="Q5" s="43" t="s">
        <v>16</v>
      </c>
      <c r="R5" s="48" t="s">
        <v>17</v>
      </c>
      <c r="S5" s="44" t="s">
        <v>18</v>
      </c>
      <c r="T5" s="49" t="s">
        <v>19</v>
      </c>
      <c r="U5" s="50" t="s">
        <v>20</v>
      </c>
      <c r="V5" s="51" t="s">
        <v>21</v>
      </c>
      <c r="W5" s="52"/>
    </row>
    <row r="6" spans="1:23" ht="22.5" customHeight="1">
      <c r="A6" s="54"/>
      <c r="B6" s="54"/>
      <c r="C6" s="55"/>
      <c r="D6" s="56"/>
      <c r="E6" s="57" t="s">
        <v>22</v>
      </c>
      <c r="F6" s="58"/>
      <c r="G6" s="58"/>
      <c r="H6" s="59"/>
      <c r="I6" s="60" t="s">
        <v>23</v>
      </c>
      <c r="J6" s="60" t="s">
        <v>24</v>
      </c>
      <c r="K6" s="60" t="s">
        <v>25</v>
      </c>
      <c r="L6" s="46"/>
      <c r="M6" s="57" t="s">
        <v>26</v>
      </c>
      <c r="N6" s="60" t="s">
        <v>27</v>
      </c>
      <c r="O6" s="60" t="s">
        <v>28</v>
      </c>
      <c r="P6" s="60" t="s">
        <v>29</v>
      </c>
      <c r="Q6" s="59"/>
      <c r="R6" s="60" t="s">
        <v>30</v>
      </c>
      <c r="S6" s="60" t="s">
        <v>31</v>
      </c>
      <c r="T6" s="60" t="s">
        <v>32</v>
      </c>
      <c r="U6" s="61" t="s">
        <v>33</v>
      </c>
      <c r="V6" s="62"/>
      <c r="W6" s="63"/>
    </row>
    <row r="7" spans="1:22" ht="12" customHeight="1">
      <c r="A7" s="64"/>
      <c r="B7" s="13"/>
      <c r="C7" s="65"/>
      <c r="D7" s="66"/>
      <c r="E7" s="66"/>
      <c r="F7" s="66"/>
      <c r="G7" s="66"/>
      <c r="H7" s="66"/>
      <c r="I7" s="66"/>
      <c r="J7" s="66"/>
      <c r="K7" s="66"/>
      <c r="L7" s="66"/>
      <c r="M7" s="67"/>
      <c r="N7" s="67"/>
      <c r="O7" s="67"/>
      <c r="P7" s="67"/>
      <c r="Q7" s="67"/>
      <c r="R7" s="67"/>
      <c r="S7" s="68"/>
      <c r="T7" s="67"/>
      <c r="U7" s="69"/>
      <c r="V7" s="70"/>
    </row>
    <row r="8" spans="1:23" ht="21.75" customHeight="1">
      <c r="A8" s="71" t="s">
        <v>34</v>
      </c>
      <c r="B8" s="72" t="s">
        <v>35</v>
      </c>
      <c r="C8" s="73" t="s">
        <v>36</v>
      </c>
      <c r="D8" s="74">
        <v>3519</v>
      </c>
      <c r="E8" s="74">
        <v>164632</v>
      </c>
      <c r="F8" s="74">
        <v>23677</v>
      </c>
      <c r="G8" s="74">
        <v>28091</v>
      </c>
      <c r="H8" s="74">
        <v>54302</v>
      </c>
      <c r="I8" s="74">
        <v>7646</v>
      </c>
      <c r="J8" s="74">
        <v>22311</v>
      </c>
      <c r="K8" s="74">
        <v>10830</v>
      </c>
      <c r="L8" s="74"/>
      <c r="M8" s="74">
        <v>4240</v>
      </c>
      <c r="N8" s="75">
        <v>6644</v>
      </c>
      <c r="O8" s="76">
        <v>2723</v>
      </c>
      <c r="P8" s="76">
        <v>83</v>
      </c>
      <c r="Q8" s="76" t="s">
        <v>94</v>
      </c>
      <c r="R8" s="76" t="s">
        <v>94</v>
      </c>
      <c r="S8" s="76">
        <v>4083</v>
      </c>
      <c r="T8" s="75">
        <v>19142</v>
      </c>
      <c r="U8" s="77">
        <v>7779</v>
      </c>
      <c r="V8" s="78" t="s">
        <v>95</v>
      </c>
      <c r="W8" s="79" t="s">
        <v>37</v>
      </c>
    </row>
    <row r="9" spans="1:23" ht="21.75" customHeight="1">
      <c r="A9" s="80"/>
      <c r="B9" s="72" t="s">
        <v>38</v>
      </c>
      <c r="C9" s="81"/>
      <c r="D9" s="74">
        <v>2525</v>
      </c>
      <c r="E9" s="74">
        <v>136318</v>
      </c>
      <c r="F9" s="74">
        <v>12831</v>
      </c>
      <c r="G9" s="74">
        <v>23176</v>
      </c>
      <c r="H9" s="74">
        <v>41163</v>
      </c>
      <c r="I9" s="74">
        <v>2684</v>
      </c>
      <c r="J9" s="74">
        <v>15228</v>
      </c>
      <c r="K9" s="74">
        <v>12698</v>
      </c>
      <c r="L9" s="74"/>
      <c r="M9" s="74">
        <v>3355</v>
      </c>
      <c r="N9" s="74">
        <v>19278</v>
      </c>
      <c r="O9" s="74">
        <v>562</v>
      </c>
      <c r="P9" s="74">
        <f>SUM(P13:P17)</f>
        <v>0</v>
      </c>
      <c r="Q9" s="74">
        <v>5</v>
      </c>
      <c r="R9" s="74">
        <f>SUM(R13:R17)</f>
        <v>0</v>
      </c>
      <c r="S9" s="74">
        <v>5339</v>
      </c>
      <c r="T9" s="74">
        <v>6315</v>
      </c>
      <c r="U9" s="74">
        <v>12777</v>
      </c>
      <c r="V9" s="78" t="s">
        <v>38</v>
      </c>
      <c r="W9" s="82"/>
    </row>
    <row r="10" spans="1:23" s="84" customFormat="1" ht="21.75" customHeight="1">
      <c r="A10" s="80"/>
      <c r="B10" s="72" t="s">
        <v>39</v>
      </c>
      <c r="C10" s="81"/>
      <c r="D10" s="74">
        <v>2480</v>
      </c>
      <c r="E10" s="74">
        <v>122246</v>
      </c>
      <c r="F10" s="74">
        <v>17348</v>
      </c>
      <c r="G10" s="74">
        <v>12798</v>
      </c>
      <c r="H10" s="74">
        <v>43488</v>
      </c>
      <c r="I10" s="74">
        <v>2167</v>
      </c>
      <c r="J10" s="74">
        <v>10205</v>
      </c>
      <c r="K10" s="74">
        <v>24874</v>
      </c>
      <c r="L10" s="74"/>
      <c r="M10" s="74">
        <v>2152</v>
      </c>
      <c r="N10" s="74">
        <v>5820</v>
      </c>
      <c r="O10" s="74">
        <v>1487</v>
      </c>
      <c r="P10" s="74">
        <v>0</v>
      </c>
      <c r="Q10" s="74">
        <v>23</v>
      </c>
      <c r="R10" s="74">
        <v>586</v>
      </c>
      <c r="S10" s="74">
        <v>1300</v>
      </c>
      <c r="T10" s="74">
        <v>1928</v>
      </c>
      <c r="U10" s="74">
        <v>7718</v>
      </c>
      <c r="V10" s="78" t="s">
        <v>39</v>
      </c>
      <c r="W10" s="83"/>
    </row>
    <row r="11" spans="1:23" ht="21.75" customHeight="1">
      <c r="A11" s="80"/>
      <c r="B11" s="72" t="s">
        <v>96</v>
      </c>
      <c r="C11" s="81"/>
      <c r="D11" s="74">
        <v>2601</v>
      </c>
      <c r="E11" s="74">
        <v>128794</v>
      </c>
      <c r="F11" s="74">
        <v>10417</v>
      </c>
      <c r="G11" s="74">
        <v>10382</v>
      </c>
      <c r="H11" s="74">
        <v>56612</v>
      </c>
      <c r="I11" s="74">
        <v>2375</v>
      </c>
      <c r="J11" s="74">
        <f>7753+2098</f>
        <v>9851</v>
      </c>
      <c r="K11" s="74">
        <v>19914</v>
      </c>
      <c r="L11" s="74"/>
      <c r="M11" s="74">
        <v>2393</v>
      </c>
      <c r="N11" s="74">
        <f>1727+418+8786+795</f>
        <v>11726</v>
      </c>
      <c r="O11" s="74">
        <v>426</v>
      </c>
      <c r="P11" s="74">
        <v>6</v>
      </c>
      <c r="Q11" s="74">
        <v>290</v>
      </c>
      <c r="R11" s="74">
        <v>294</v>
      </c>
      <c r="S11" s="74">
        <v>4109</v>
      </c>
      <c r="T11" s="74">
        <v>762</v>
      </c>
      <c r="U11" s="74">
        <v>9923</v>
      </c>
      <c r="V11" s="78" t="s">
        <v>96</v>
      </c>
      <c r="W11" s="82"/>
    </row>
    <row r="12" spans="1:23" s="91" customFormat="1" ht="21.75" customHeight="1">
      <c r="A12" s="85"/>
      <c r="B12" s="86" t="s">
        <v>40</v>
      </c>
      <c r="C12" s="87"/>
      <c r="D12" s="88">
        <v>2477</v>
      </c>
      <c r="E12" s="88">
        <v>93529</v>
      </c>
      <c r="F12" s="88">
        <v>12188</v>
      </c>
      <c r="G12" s="88">
        <v>11273</v>
      </c>
      <c r="H12" s="88">
        <v>36571</v>
      </c>
      <c r="I12" s="88">
        <v>2148</v>
      </c>
      <c r="J12" s="88">
        <v>6200</v>
      </c>
      <c r="K12" s="88">
        <v>12651</v>
      </c>
      <c r="L12" s="88"/>
      <c r="M12" s="88">
        <v>2349</v>
      </c>
      <c r="N12" s="88">
        <v>6266</v>
      </c>
      <c r="O12" s="88">
        <v>259</v>
      </c>
      <c r="P12" s="88">
        <v>494</v>
      </c>
      <c r="Q12" s="88">
        <v>0</v>
      </c>
      <c r="R12" s="88">
        <v>300</v>
      </c>
      <c r="S12" s="88">
        <v>2832</v>
      </c>
      <c r="T12" s="88">
        <v>5032</v>
      </c>
      <c r="U12" s="88">
        <v>10445</v>
      </c>
      <c r="V12" s="89" t="s">
        <v>40</v>
      </c>
      <c r="W12" s="90"/>
    </row>
    <row r="13" spans="1:23" ht="21.75" customHeight="1">
      <c r="A13" s="92" t="s">
        <v>41</v>
      </c>
      <c r="B13" s="92"/>
      <c r="C13" s="9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/>
      <c r="O13" s="76"/>
      <c r="P13" s="76"/>
      <c r="Q13" s="76"/>
      <c r="R13" s="76"/>
      <c r="S13" s="76"/>
      <c r="T13" s="75"/>
      <c r="U13" s="77"/>
      <c r="V13" s="94" t="s">
        <v>42</v>
      </c>
      <c r="W13" s="95"/>
    </row>
    <row r="14" spans="1:24" ht="21.75" customHeight="1">
      <c r="A14" s="92" t="s">
        <v>43</v>
      </c>
      <c r="B14" s="92"/>
      <c r="C14" s="93"/>
      <c r="D14" s="74">
        <v>224</v>
      </c>
      <c r="E14" s="74">
        <v>19819</v>
      </c>
      <c r="F14" s="74">
        <v>2586</v>
      </c>
      <c r="G14" s="74">
        <v>2676</v>
      </c>
      <c r="H14" s="74">
        <v>10068</v>
      </c>
      <c r="I14" s="74">
        <v>548</v>
      </c>
      <c r="J14" s="74">
        <v>0</v>
      </c>
      <c r="K14" s="74">
        <v>613</v>
      </c>
      <c r="L14" s="74"/>
      <c r="M14" s="74">
        <v>405</v>
      </c>
      <c r="N14" s="74">
        <v>2923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5" t="s">
        <v>44</v>
      </c>
      <c r="U14" s="75" t="s">
        <v>44</v>
      </c>
      <c r="V14" s="96" t="s">
        <v>43</v>
      </c>
      <c r="W14" s="97"/>
      <c r="X14" s="98"/>
    </row>
    <row r="15" spans="1:24" ht="21.75" customHeight="1">
      <c r="A15" s="92" t="s">
        <v>45</v>
      </c>
      <c r="B15" s="92"/>
      <c r="C15" s="93"/>
      <c r="D15" s="74">
        <v>16</v>
      </c>
      <c r="E15" s="74">
        <v>656</v>
      </c>
      <c r="F15" s="74">
        <v>181</v>
      </c>
      <c r="G15" s="74">
        <v>0</v>
      </c>
      <c r="H15" s="74">
        <v>0</v>
      </c>
      <c r="I15" s="74">
        <v>0</v>
      </c>
      <c r="J15" s="74">
        <v>0</v>
      </c>
      <c r="K15" s="74">
        <v>65</v>
      </c>
      <c r="L15" s="74"/>
      <c r="M15" s="74">
        <v>373</v>
      </c>
      <c r="N15" s="75">
        <v>37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5" t="s">
        <v>44</v>
      </c>
      <c r="U15" s="75" t="s">
        <v>44</v>
      </c>
      <c r="V15" s="99" t="s">
        <v>46</v>
      </c>
      <c r="W15" s="100"/>
      <c r="X15" s="98"/>
    </row>
    <row r="16" spans="1:24" ht="21.75" customHeight="1">
      <c r="A16" s="92" t="s">
        <v>47</v>
      </c>
      <c r="B16" s="92"/>
      <c r="C16" s="93"/>
      <c r="D16" s="74">
        <v>1452</v>
      </c>
      <c r="E16" s="74">
        <v>39722</v>
      </c>
      <c r="F16" s="74">
        <v>9105</v>
      </c>
      <c r="G16" s="74">
        <v>5967</v>
      </c>
      <c r="H16" s="74">
        <v>18584</v>
      </c>
      <c r="I16" s="74">
        <v>974</v>
      </c>
      <c r="J16" s="74">
        <v>202</v>
      </c>
      <c r="K16" s="74">
        <v>3137</v>
      </c>
      <c r="L16" s="74"/>
      <c r="M16" s="76">
        <v>819</v>
      </c>
      <c r="N16" s="75">
        <v>934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5" t="s">
        <v>44</v>
      </c>
      <c r="U16" s="75" t="s">
        <v>44</v>
      </c>
      <c r="V16" s="96" t="s">
        <v>47</v>
      </c>
      <c r="W16" s="20"/>
      <c r="X16" s="98"/>
    </row>
    <row r="17" spans="1:24" ht="21.75" customHeight="1">
      <c r="A17" s="92" t="s">
        <v>48</v>
      </c>
      <c r="B17" s="92"/>
      <c r="C17" s="93"/>
      <c r="D17" s="74">
        <v>602</v>
      </c>
      <c r="E17" s="74">
        <v>23349</v>
      </c>
      <c r="F17" s="74">
        <v>309</v>
      </c>
      <c r="G17" s="74">
        <v>2614</v>
      </c>
      <c r="H17" s="74">
        <v>3841</v>
      </c>
      <c r="I17" s="74">
        <v>38</v>
      </c>
      <c r="J17" s="74">
        <v>4284</v>
      </c>
      <c r="K17" s="74">
        <v>8836</v>
      </c>
      <c r="L17" s="74"/>
      <c r="M17" s="76">
        <v>659</v>
      </c>
      <c r="N17" s="75">
        <v>1605</v>
      </c>
      <c r="O17" s="76">
        <v>183</v>
      </c>
      <c r="P17" s="76">
        <v>0</v>
      </c>
      <c r="Q17" s="76">
        <v>0</v>
      </c>
      <c r="R17" s="76">
        <v>0</v>
      </c>
      <c r="S17" s="76">
        <v>982</v>
      </c>
      <c r="T17" s="75" t="s">
        <v>44</v>
      </c>
      <c r="U17" s="75" t="s">
        <v>44</v>
      </c>
      <c r="V17" s="96" t="s">
        <v>49</v>
      </c>
      <c r="W17" s="20"/>
      <c r="X17" s="98"/>
    </row>
    <row r="18" spans="1:24" ht="21.75" customHeight="1">
      <c r="A18" s="101" t="s">
        <v>50</v>
      </c>
      <c r="B18" s="101"/>
      <c r="C18" s="102"/>
      <c r="D18" s="74">
        <v>183</v>
      </c>
      <c r="E18" s="74">
        <v>9983</v>
      </c>
      <c r="F18" s="74">
        <v>7</v>
      </c>
      <c r="G18" s="74">
        <v>16</v>
      </c>
      <c r="H18" s="74">
        <v>4079</v>
      </c>
      <c r="I18" s="74">
        <v>588</v>
      </c>
      <c r="J18" s="74">
        <v>1714</v>
      </c>
      <c r="K18" s="74">
        <v>0</v>
      </c>
      <c r="L18" s="74"/>
      <c r="M18" s="74">
        <v>92</v>
      </c>
      <c r="N18" s="74">
        <v>767</v>
      </c>
      <c r="O18" s="76">
        <v>76</v>
      </c>
      <c r="P18" s="76">
        <v>494</v>
      </c>
      <c r="Q18" s="76">
        <v>0</v>
      </c>
      <c r="R18" s="76">
        <v>300</v>
      </c>
      <c r="S18" s="76">
        <v>1850</v>
      </c>
      <c r="T18" s="75" t="s">
        <v>44</v>
      </c>
      <c r="U18" s="75" t="s">
        <v>44</v>
      </c>
      <c r="V18" s="96" t="s">
        <v>51</v>
      </c>
      <c r="W18" s="20"/>
      <c r="X18" s="98"/>
    </row>
    <row r="19" spans="1:23" ht="12" customHeight="1" thickBot="1">
      <c r="A19" s="103"/>
      <c r="B19" s="103"/>
      <c r="C19" s="103"/>
      <c r="D19" s="104"/>
      <c r="E19" s="103"/>
      <c r="F19" s="103"/>
      <c r="G19" s="103"/>
      <c r="H19" s="103"/>
      <c r="I19" s="103"/>
      <c r="J19" s="103"/>
      <c r="K19" s="103"/>
      <c r="M19" s="103"/>
      <c r="N19" s="103"/>
      <c r="O19" s="103"/>
      <c r="P19" s="103"/>
      <c r="Q19" s="103"/>
      <c r="R19" s="103"/>
      <c r="S19" s="103"/>
      <c r="T19" s="103"/>
      <c r="U19" s="103"/>
      <c r="V19" s="104"/>
      <c r="W19" s="103"/>
    </row>
    <row r="20" spans="1:23" ht="19.5" customHeight="1" thickTop="1">
      <c r="A20" s="105" t="s">
        <v>52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7"/>
      <c r="M20" s="108"/>
      <c r="N20" s="109"/>
      <c r="O20" s="110"/>
      <c r="P20" s="110"/>
      <c r="Q20" s="110"/>
      <c r="R20" s="110"/>
      <c r="S20" s="110"/>
      <c r="T20" s="109"/>
      <c r="U20" s="111"/>
      <c r="V20" s="111"/>
      <c r="W20" s="46"/>
    </row>
  </sheetData>
  <mergeCells count="25">
    <mergeCell ref="V18:W18"/>
    <mergeCell ref="V14:W14"/>
    <mergeCell ref="V15:W15"/>
    <mergeCell ref="V16:W16"/>
    <mergeCell ref="V17:W17"/>
    <mergeCell ref="A4:D4"/>
    <mergeCell ref="A20:K20"/>
    <mergeCell ref="A18:C18"/>
    <mergeCell ref="I4:K4"/>
    <mergeCell ref="A5:C6"/>
    <mergeCell ref="H5:H6"/>
    <mergeCell ref="A13:C13"/>
    <mergeCell ref="A14:C14"/>
    <mergeCell ref="A15:C15"/>
    <mergeCell ref="A16:C16"/>
    <mergeCell ref="A17:C17"/>
    <mergeCell ref="D5:D6"/>
    <mergeCell ref="F5:F6"/>
    <mergeCell ref="Q5:Q6"/>
    <mergeCell ref="V5:W6"/>
    <mergeCell ref="V13:W13"/>
    <mergeCell ref="G1:K1"/>
    <mergeCell ref="H3:K3"/>
    <mergeCell ref="G5:G6"/>
    <mergeCell ref="M1:Q1"/>
  </mergeCells>
  <printOptions/>
  <pageMargins left="0" right="0.32" top="0" bottom="0" header="4.409448818897638" footer="0.5118110236220472"/>
  <pageSetup horizontalDpi="600" verticalDpi="600" orientation="portrait" paperSize="9" scale="83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5"/>
  <sheetViews>
    <sheetView zoomScaleSheetLayoutView="75" workbookViewId="0" topLeftCell="A1">
      <selection activeCell="A1" sqref="A1:IV16384"/>
    </sheetView>
  </sheetViews>
  <sheetFormatPr defaultColWidth="9.00390625" defaultRowHeight="13.5"/>
  <cols>
    <col min="1" max="1" width="7.625" style="53" customWidth="1"/>
    <col min="2" max="2" width="3.375" style="53" customWidth="1"/>
    <col min="3" max="3" width="7.625" style="53" customWidth="1"/>
    <col min="4" max="4" width="18.25390625" style="53" customWidth="1"/>
    <col min="5" max="5" width="18.50390625" style="53" customWidth="1"/>
    <col min="6" max="6" width="18.375" style="53" customWidth="1"/>
    <col min="7" max="7" width="18.125" style="53" customWidth="1"/>
    <col min="8" max="8" width="17.75390625" style="53" customWidth="1"/>
    <col min="9" max="9" width="0.875" style="53" customWidth="1"/>
    <col min="10" max="10" width="20.625" style="53" customWidth="1"/>
    <col min="11" max="11" width="20.875" style="53" customWidth="1"/>
    <col min="12" max="12" width="21.25390625" style="53" customWidth="1"/>
    <col min="13" max="13" width="19.375" style="53" customWidth="1"/>
    <col min="14" max="14" width="18.875" style="53" customWidth="1"/>
    <col min="15" max="15" width="8.625" style="53" customWidth="1"/>
    <col min="16" max="17" width="15.625" style="53" customWidth="1"/>
    <col min="18" max="19" width="4.25390625" style="53" customWidth="1"/>
    <col min="20" max="21" width="9.125" style="53" customWidth="1"/>
    <col min="22" max="16384" width="9.00390625" style="53" customWidth="1"/>
  </cols>
  <sheetData>
    <row r="1" spans="4:22" s="16" customFormat="1" ht="18" customHeight="1">
      <c r="D1" s="17"/>
      <c r="F1" s="19" t="s">
        <v>97</v>
      </c>
      <c r="G1" s="20"/>
      <c r="H1" s="20"/>
      <c r="I1" s="26"/>
      <c r="J1" s="112" t="s">
        <v>98</v>
      </c>
      <c r="K1" s="112"/>
      <c r="L1" s="113"/>
      <c r="M1" s="21"/>
      <c r="N1" s="21"/>
      <c r="O1" s="114"/>
      <c r="P1" s="114"/>
      <c r="Q1" s="24"/>
      <c r="R1" s="24"/>
      <c r="S1" s="24"/>
      <c r="T1" s="25"/>
      <c r="U1" s="25"/>
      <c r="V1" s="26"/>
    </row>
    <row r="2" spans="1:23" s="32" customFormat="1" ht="21.75" customHeight="1" thickBot="1">
      <c r="A2" s="115" t="s">
        <v>53</v>
      </c>
      <c r="B2" s="116"/>
      <c r="C2" s="116"/>
      <c r="D2" s="116"/>
      <c r="E2" s="29"/>
      <c r="F2" s="30"/>
      <c r="G2" s="29"/>
      <c r="H2" s="29"/>
      <c r="J2" s="117"/>
      <c r="K2" s="117"/>
      <c r="L2" s="117"/>
      <c r="M2" s="117"/>
      <c r="N2" s="118" t="s">
        <v>54</v>
      </c>
      <c r="O2" s="119"/>
      <c r="P2" s="120"/>
      <c r="Q2" s="117"/>
      <c r="R2" s="117"/>
      <c r="S2" s="117"/>
      <c r="T2" s="117"/>
      <c r="U2" s="117"/>
      <c r="V2" s="120"/>
      <c r="W2" s="120"/>
    </row>
    <row r="3" spans="1:23" ht="22.5" customHeight="1" thickTop="1">
      <c r="A3" s="121" t="s">
        <v>99</v>
      </c>
      <c r="B3" s="121"/>
      <c r="C3" s="122"/>
      <c r="D3" s="43" t="s">
        <v>55</v>
      </c>
      <c r="E3" s="123" t="s">
        <v>56</v>
      </c>
      <c r="F3" s="124"/>
      <c r="G3" s="125"/>
      <c r="H3" s="43" t="s">
        <v>57</v>
      </c>
      <c r="I3" s="46"/>
      <c r="J3" s="122" t="s">
        <v>58</v>
      </c>
      <c r="K3" s="123" t="s">
        <v>59</v>
      </c>
      <c r="L3" s="124"/>
      <c r="M3" s="125"/>
      <c r="N3" s="43" t="s">
        <v>60</v>
      </c>
      <c r="O3" s="51" t="s">
        <v>61</v>
      </c>
      <c r="P3" s="126"/>
      <c r="Q3" s="7"/>
      <c r="R3" s="127"/>
      <c r="S3" s="128"/>
      <c r="T3" s="129"/>
      <c r="U3" s="129"/>
      <c r="V3" s="46"/>
      <c r="W3" s="46"/>
    </row>
    <row r="4" spans="1:23" ht="22.5" customHeight="1">
      <c r="A4" s="130"/>
      <c r="B4" s="130"/>
      <c r="C4" s="131"/>
      <c r="D4" s="59"/>
      <c r="E4" s="132" t="s">
        <v>55</v>
      </c>
      <c r="F4" s="132" t="s">
        <v>62</v>
      </c>
      <c r="G4" s="132" t="s">
        <v>63</v>
      </c>
      <c r="H4" s="59"/>
      <c r="I4" s="46"/>
      <c r="J4" s="131"/>
      <c r="K4" s="133" t="s">
        <v>64</v>
      </c>
      <c r="L4" s="132" t="s">
        <v>65</v>
      </c>
      <c r="M4" s="132" t="s">
        <v>63</v>
      </c>
      <c r="N4" s="59"/>
      <c r="O4" s="134"/>
      <c r="P4" s="7"/>
      <c r="Q4" s="7"/>
      <c r="R4" s="7"/>
      <c r="S4" s="128"/>
      <c r="T4" s="128"/>
      <c r="U4" s="128"/>
      <c r="V4" s="46"/>
      <c r="W4" s="46"/>
    </row>
    <row r="5" spans="1:23" ht="18" customHeight="1" hidden="1">
      <c r="A5" s="64"/>
      <c r="B5" s="13"/>
      <c r="C5" s="65"/>
      <c r="D5" s="107"/>
      <c r="E5" s="107"/>
      <c r="F5" s="107"/>
      <c r="G5" s="107"/>
      <c r="H5" s="107"/>
      <c r="I5" s="107"/>
      <c r="J5" s="109"/>
      <c r="K5" s="109"/>
      <c r="L5" s="109"/>
      <c r="M5" s="109"/>
      <c r="N5" s="109"/>
      <c r="O5" s="135"/>
      <c r="P5" s="107"/>
      <c r="Q5" s="107"/>
      <c r="R5" s="136"/>
      <c r="S5" s="136"/>
      <c r="T5" s="137"/>
      <c r="U5" s="138"/>
      <c r="V5" s="46"/>
      <c r="W5" s="46"/>
    </row>
    <row r="6" spans="1:23" ht="9" customHeight="1">
      <c r="A6" s="64"/>
      <c r="B6" s="13"/>
      <c r="C6" s="65"/>
      <c r="D6" s="107"/>
      <c r="E6" s="107"/>
      <c r="F6" s="107"/>
      <c r="G6" s="107"/>
      <c r="H6" s="107"/>
      <c r="I6" s="107"/>
      <c r="J6" s="109"/>
      <c r="K6" s="109"/>
      <c r="L6" s="109"/>
      <c r="M6" s="109"/>
      <c r="N6" s="109"/>
      <c r="O6" s="139"/>
      <c r="P6" s="107"/>
      <c r="Q6" s="107"/>
      <c r="R6" s="140"/>
      <c r="S6" s="140"/>
      <c r="T6" s="137"/>
      <c r="U6" s="138"/>
      <c r="V6" s="46"/>
      <c r="W6" s="46"/>
    </row>
    <row r="7" spans="1:23" s="151" customFormat="1" ht="23.25" customHeight="1">
      <c r="A7" s="71" t="s">
        <v>66</v>
      </c>
      <c r="B7" s="141" t="s">
        <v>67</v>
      </c>
      <c r="C7" s="73" t="s">
        <v>61</v>
      </c>
      <c r="D7" s="142">
        <v>2165225</v>
      </c>
      <c r="E7" s="142">
        <v>1217835</v>
      </c>
      <c r="F7" s="142">
        <v>508800</v>
      </c>
      <c r="G7" s="142">
        <v>709035</v>
      </c>
      <c r="H7" s="143" t="s">
        <v>68</v>
      </c>
      <c r="I7" s="142"/>
      <c r="J7" s="143" t="s">
        <v>68</v>
      </c>
      <c r="K7" s="142">
        <v>947390</v>
      </c>
      <c r="L7" s="143" t="s">
        <v>68</v>
      </c>
      <c r="M7" s="142">
        <v>947390</v>
      </c>
      <c r="N7" s="144" t="s">
        <v>68</v>
      </c>
      <c r="O7" s="145" t="s">
        <v>69</v>
      </c>
      <c r="P7" s="146"/>
      <c r="Q7" s="146"/>
      <c r="R7" s="147"/>
      <c r="S7" s="148"/>
      <c r="T7" s="147"/>
      <c r="U7" s="149"/>
      <c r="V7" s="150"/>
      <c r="W7" s="150"/>
    </row>
    <row r="8" spans="1:23" s="160" customFormat="1" ht="23.25" customHeight="1">
      <c r="A8" s="152"/>
      <c r="B8" s="141" t="s">
        <v>70</v>
      </c>
      <c r="C8" s="153"/>
      <c r="D8" s="154">
        <v>1211016</v>
      </c>
      <c r="E8" s="154">
        <v>980432</v>
      </c>
      <c r="F8" s="154">
        <v>249610</v>
      </c>
      <c r="G8" s="154">
        <v>730822</v>
      </c>
      <c r="H8" s="143" t="s">
        <v>68</v>
      </c>
      <c r="I8" s="154"/>
      <c r="J8" s="143" t="s">
        <v>68</v>
      </c>
      <c r="K8" s="143">
        <v>230584</v>
      </c>
      <c r="L8" s="143" t="s">
        <v>68</v>
      </c>
      <c r="M8" s="143">
        <v>230584</v>
      </c>
      <c r="N8" s="144" t="s">
        <v>68</v>
      </c>
      <c r="O8" s="155" t="s">
        <v>100</v>
      </c>
      <c r="P8" s="156"/>
      <c r="Q8" s="156"/>
      <c r="R8" s="157"/>
      <c r="S8" s="152"/>
      <c r="T8" s="157"/>
      <c r="U8" s="158"/>
      <c r="V8" s="159"/>
      <c r="W8" s="159"/>
    </row>
    <row r="9" spans="1:23" s="151" customFormat="1" ht="23.25" customHeight="1">
      <c r="A9" s="148"/>
      <c r="B9" s="141" t="s">
        <v>101</v>
      </c>
      <c r="C9" s="161"/>
      <c r="D9" s="154">
        <v>959063</v>
      </c>
      <c r="E9" s="154">
        <v>940493</v>
      </c>
      <c r="F9" s="154">
        <v>117290</v>
      </c>
      <c r="G9" s="154">
        <v>823203</v>
      </c>
      <c r="H9" s="143" t="s">
        <v>68</v>
      </c>
      <c r="I9" s="154"/>
      <c r="J9" s="143" t="s">
        <v>68</v>
      </c>
      <c r="K9" s="143">
        <v>18570</v>
      </c>
      <c r="L9" s="143" t="s">
        <v>102</v>
      </c>
      <c r="M9" s="143">
        <v>18570</v>
      </c>
      <c r="N9" s="144" t="s">
        <v>68</v>
      </c>
      <c r="O9" s="155" t="s">
        <v>103</v>
      </c>
      <c r="P9" s="146"/>
      <c r="Q9" s="146"/>
      <c r="R9" s="147"/>
      <c r="S9" s="148"/>
      <c r="T9" s="147"/>
      <c r="U9" s="149"/>
      <c r="V9" s="150"/>
      <c r="W9" s="150"/>
    </row>
    <row r="10" spans="1:23" s="151" customFormat="1" ht="23.25" customHeight="1">
      <c r="A10" s="148"/>
      <c r="B10" s="141" t="s">
        <v>104</v>
      </c>
      <c r="C10" s="161"/>
      <c r="D10" s="154">
        <v>1230032</v>
      </c>
      <c r="E10" s="154">
        <v>1017639</v>
      </c>
      <c r="F10" s="154">
        <v>137800</v>
      </c>
      <c r="G10" s="154">
        <v>879839</v>
      </c>
      <c r="H10" s="143" t="s">
        <v>68</v>
      </c>
      <c r="I10" s="154"/>
      <c r="J10" s="143" t="s">
        <v>68</v>
      </c>
      <c r="K10" s="143">
        <v>212393</v>
      </c>
      <c r="L10" s="143" t="s">
        <v>102</v>
      </c>
      <c r="M10" s="143">
        <v>212393</v>
      </c>
      <c r="N10" s="144" t="s">
        <v>68</v>
      </c>
      <c r="O10" s="155" t="s">
        <v>105</v>
      </c>
      <c r="P10" s="146"/>
      <c r="Q10" s="146"/>
      <c r="R10" s="147"/>
      <c r="S10" s="148"/>
      <c r="T10" s="147"/>
      <c r="U10" s="149"/>
      <c r="V10" s="150"/>
      <c r="W10" s="150"/>
    </row>
    <row r="11" spans="1:23" s="172" customFormat="1" ht="23.25" customHeight="1">
      <c r="A11" s="162"/>
      <c r="B11" s="163" t="s">
        <v>71</v>
      </c>
      <c r="C11" s="164"/>
      <c r="D11" s="165">
        <v>713288</v>
      </c>
      <c r="E11" s="166">
        <v>599290</v>
      </c>
      <c r="F11" s="166">
        <v>88500</v>
      </c>
      <c r="G11" s="166">
        <v>510790</v>
      </c>
      <c r="H11" s="143" t="s">
        <v>68</v>
      </c>
      <c r="I11" s="166"/>
      <c r="J11" s="143" t="s">
        <v>68</v>
      </c>
      <c r="K11" s="167">
        <v>113998</v>
      </c>
      <c r="L11" s="143" t="s">
        <v>102</v>
      </c>
      <c r="M11" s="167">
        <v>113998</v>
      </c>
      <c r="N11" s="144" t="s">
        <v>68</v>
      </c>
      <c r="O11" s="168" t="s">
        <v>72</v>
      </c>
      <c r="P11" s="169"/>
      <c r="Q11" s="169"/>
      <c r="R11" s="170"/>
      <c r="S11" s="162"/>
      <c r="T11" s="170"/>
      <c r="U11" s="171"/>
      <c r="V11" s="164"/>
      <c r="W11" s="164"/>
    </row>
    <row r="12" spans="1:15" ht="8.25" customHeight="1" thickBot="1">
      <c r="A12" s="103"/>
      <c r="B12" s="103"/>
      <c r="C12" s="103"/>
      <c r="D12" s="104"/>
      <c r="E12" s="103"/>
      <c r="F12" s="103"/>
      <c r="G12" s="103"/>
      <c r="H12" s="103"/>
      <c r="J12" s="103"/>
      <c r="K12" s="103"/>
      <c r="L12" s="103"/>
      <c r="M12" s="103"/>
      <c r="N12" s="173"/>
      <c r="O12" s="103"/>
    </row>
    <row r="13" spans="1:23" ht="19.5" customHeight="1" thickTop="1">
      <c r="A13" s="174" t="s">
        <v>73</v>
      </c>
      <c r="B13" s="174"/>
      <c r="C13" s="46"/>
      <c r="D13" s="107"/>
      <c r="E13" s="107"/>
      <c r="F13" s="107"/>
      <c r="G13" s="107"/>
      <c r="H13" s="107"/>
      <c r="I13" s="107"/>
      <c r="J13" s="108"/>
      <c r="K13" s="109"/>
      <c r="L13" s="109"/>
      <c r="M13" s="110"/>
      <c r="N13" s="110"/>
      <c r="O13" s="110"/>
      <c r="P13" s="110"/>
      <c r="Q13" s="110"/>
      <c r="R13" s="111"/>
      <c r="S13" s="111"/>
      <c r="T13" s="46"/>
      <c r="U13" s="46"/>
      <c r="V13" s="46"/>
      <c r="W13" s="46"/>
    </row>
    <row r="14" spans="16:23" ht="13.5">
      <c r="P14" s="46"/>
      <c r="Q14" s="46"/>
      <c r="R14" s="46"/>
      <c r="S14" s="46"/>
      <c r="T14" s="46"/>
      <c r="U14" s="46"/>
      <c r="V14" s="46"/>
      <c r="W14" s="46"/>
    </row>
    <row r="15" spans="16:23" ht="13.5">
      <c r="P15" s="46"/>
      <c r="Q15" s="46"/>
      <c r="R15" s="46"/>
      <c r="S15" s="46"/>
      <c r="T15" s="46"/>
      <c r="U15" s="46"/>
      <c r="V15" s="46"/>
      <c r="W15" s="46"/>
    </row>
  </sheetData>
  <mergeCells count="13">
    <mergeCell ref="R5:S5"/>
    <mergeCell ref="F1:H1"/>
    <mergeCell ref="J1:L1"/>
    <mergeCell ref="J3:J4"/>
    <mergeCell ref="O3:O4"/>
    <mergeCell ref="N3:N4"/>
    <mergeCell ref="N2:O2"/>
    <mergeCell ref="A2:D2"/>
    <mergeCell ref="D3:D4"/>
    <mergeCell ref="A3:C4"/>
    <mergeCell ref="K3:M3"/>
    <mergeCell ref="H3:H4"/>
    <mergeCell ref="E3:G3"/>
  </mergeCells>
  <printOptions/>
  <pageMargins left="0.52" right="0.28" top="0.68" bottom="0" header="6.57" footer="0.5118110236220472"/>
  <pageSetup horizontalDpi="1200" verticalDpi="1200" orientation="portrait" paperSize="9" scale="85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zoomScaleSheetLayoutView="75" workbookViewId="0" topLeftCell="A1">
      <selection activeCell="A1" sqref="A1:IV16384"/>
    </sheetView>
  </sheetViews>
  <sheetFormatPr defaultColWidth="9.00390625" defaultRowHeight="13.5"/>
  <cols>
    <col min="1" max="1" width="6.25390625" style="53" customWidth="1"/>
    <col min="2" max="2" width="3.375" style="53" customWidth="1"/>
    <col min="3" max="3" width="5.25390625" style="53" customWidth="1"/>
    <col min="4" max="9" width="17.50390625" style="53" customWidth="1"/>
    <col min="10" max="10" width="0.875" style="53" customWidth="1"/>
    <col min="11" max="15" width="16.25390625" style="53" customWidth="1"/>
    <col min="16" max="17" width="15.75390625" style="53" customWidth="1"/>
    <col min="18" max="18" width="8.625" style="53" customWidth="1"/>
    <col min="19" max="20" width="15.625" style="53" customWidth="1"/>
    <col min="21" max="22" width="4.25390625" style="53" customWidth="1"/>
    <col min="23" max="24" width="9.125" style="53" customWidth="1"/>
    <col min="25" max="16384" width="9.00390625" style="53" customWidth="1"/>
  </cols>
  <sheetData>
    <row r="1" spans="4:26" s="16" customFormat="1" ht="18" customHeight="1">
      <c r="D1" s="17"/>
      <c r="G1" s="19" t="s">
        <v>106</v>
      </c>
      <c r="H1" s="175"/>
      <c r="I1" s="175"/>
      <c r="J1" s="176"/>
      <c r="K1" s="22" t="s">
        <v>107</v>
      </c>
      <c r="M1" s="22"/>
      <c r="N1" s="177"/>
      <c r="O1" s="21"/>
      <c r="P1" s="21"/>
      <c r="Q1" s="21"/>
      <c r="R1" s="114"/>
      <c r="S1" s="114"/>
      <c r="T1" s="24"/>
      <c r="U1" s="24"/>
      <c r="V1" s="24"/>
      <c r="W1" s="25"/>
      <c r="X1" s="25"/>
      <c r="Y1" s="26"/>
      <c r="Z1" s="26"/>
    </row>
    <row r="2" spans="1:26" s="32" customFormat="1" ht="21.75" customHeight="1" thickBot="1">
      <c r="A2" s="27" t="s">
        <v>74</v>
      </c>
      <c r="B2" s="28"/>
      <c r="C2" s="28"/>
      <c r="D2" s="28"/>
      <c r="E2" s="29"/>
      <c r="F2" s="30"/>
      <c r="G2" s="29"/>
      <c r="H2" s="29"/>
      <c r="I2" s="117"/>
      <c r="J2" s="117"/>
      <c r="K2" s="117"/>
      <c r="L2" s="117"/>
      <c r="M2" s="117"/>
      <c r="N2" s="117"/>
      <c r="O2" s="117"/>
      <c r="P2" s="37"/>
      <c r="Q2" s="37"/>
      <c r="R2" s="37" t="s">
        <v>54</v>
      </c>
      <c r="S2" s="117"/>
      <c r="T2" s="117"/>
      <c r="U2" s="117"/>
      <c r="V2" s="117"/>
      <c r="W2" s="117"/>
      <c r="X2" s="117"/>
      <c r="Y2" s="120"/>
      <c r="Z2" s="120"/>
    </row>
    <row r="3" spans="1:26" ht="22.5" customHeight="1" thickTop="1">
      <c r="A3" s="121" t="s">
        <v>108</v>
      </c>
      <c r="B3" s="121"/>
      <c r="C3" s="122"/>
      <c r="D3" s="43" t="s">
        <v>55</v>
      </c>
      <c r="E3" s="123" t="s">
        <v>75</v>
      </c>
      <c r="F3" s="124"/>
      <c r="G3" s="124"/>
      <c r="H3" s="124"/>
      <c r="I3" s="178"/>
      <c r="J3" s="179"/>
      <c r="K3" s="180"/>
      <c r="L3" s="181"/>
      <c r="M3" s="182" t="s">
        <v>76</v>
      </c>
      <c r="N3" s="183" t="s">
        <v>77</v>
      </c>
      <c r="O3" s="182" t="s">
        <v>78</v>
      </c>
      <c r="P3" s="182" t="s">
        <v>79</v>
      </c>
      <c r="Q3" s="182" t="s">
        <v>80</v>
      </c>
      <c r="R3" s="51" t="s">
        <v>61</v>
      </c>
      <c r="S3" s="126"/>
      <c r="T3" s="7"/>
      <c r="U3" s="127"/>
      <c r="V3" s="128"/>
      <c r="W3" s="129"/>
      <c r="X3" s="129"/>
      <c r="Y3" s="46"/>
      <c r="Z3" s="46"/>
    </row>
    <row r="4" spans="1:26" ht="22.5" customHeight="1">
      <c r="A4" s="130"/>
      <c r="B4" s="130"/>
      <c r="C4" s="131"/>
      <c r="D4" s="59"/>
      <c r="E4" s="132" t="s">
        <v>55</v>
      </c>
      <c r="F4" s="132" t="s">
        <v>81</v>
      </c>
      <c r="G4" s="132" t="s">
        <v>82</v>
      </c>
      <c r="H4" s="132" t="s">
        <v>83</v>
      </c>
      <c r="I4" s="133" t="s">
        <v>84</v>
      </c>
      <c r="J4" s="82"/>
      <c r="K4" s="133" t="s">
        <v>85</v>
      </c>
      <c r="L4" s="133" t="s">
        <v>86</v>
      </c>
      <c r="M4" s="184"/>
      <c r="N4" s="185"/>
      <c r="O4" s="184"/>
      <c r="P4" s="184"/>
      <c r="Q4" s="184"/>
      <c r="R4" s="134"/>
      <c r="S4" s="7"/>
      <c r="T4" s="7"/>
      <c r="U4" s="7"/>
      <c r="V4" s="128"/>
      <c r="W4" s="128"/>
      <c r="X4" s="128"/>
      <c r="Y4" s="46"/>
      <c r="Z4" s="46"/>
    </row>
    <row r="5" spans="1:26" ht="18" customHeight="1" hidden="1">
      <c r="A5" s="64"/>
      <c r="B5" s="13"/>
      <c r="C5" s="65"/>
      <c r="D5" s="107"/>
      <c r="E5" s="107"/>
      <c r="F5" s="107"/>
      <c r="G5" s="107"/>
      <c r="H5" s="107"/>
      <c r="I5" s="109"/>
      <c r="J5" s="107"/>
      <c r="K5" s="109"/>
      <c r="L5" s="109"/>
      <c r="M5" s="109"/>
      <c r="N5" s="109"/>
      <c r="O5" s="109"/>
      <c r="P5" s="109"/>
      <c r="Q5" s="109"/>
      <c r="R5" s="135" t="s">
        <v>87</v>
      </c>
      <c r="S5" s="107"/>
      <c r="T5" s="107"/>
      <c r="U5" s="136"/>
      <c r="V5" s="136"/>
      <c r="W5" s="137"/>
      <c r="X5" s="138"/>
      <c r="Y5" s="46"/>
      <c r="Z5" s="46"/>
    </row>
    <row r="6" spans="1:26" ht="9" customHeight="1">
      <c r="A6" s="64"/>
      <c r="B6" s="13"/>
      <c r="C6" s="65"/>
      <c r="D6" s="107"/>
      <c r="E6" s="107"/>
      <c r="F6" s="107"/>
      <c r="G6" s="107"/>
      <c r="H6" s="107"/>
      <c r="I6" s="109"/>
      <c r="J6" s="107"/>
      <c r="K6" s="109"/>
      <c r="L6" s="109"/>
      <c r="M6" s="109"/>
      <c r="N6" s="109"/>
      <c r="O6" s="109"/>
      <c r="P6" s="109"/>
      <c r="Q6" s="109"/>
      <c r="R6" s="139"/>
      <c r="S6" s="107"/>
      <c r="T6" s="107"/>
      <c r="U6" s="140"/>
      <c r="V6" s="140"/>
      <c r="W6" s="137"/>
      <c r="X6" s="138"/>
      <c r="Y6" s="46"/>
      <c r="Z6" s="46"/>
    </row>
    <row r="7" spans="1:26" s="160" customFormat="1" ht="23.25" customHeight="1">
      <c r="A7" s="71" t="s">
        <v>66</v>
      </c>
      <c r="B7" s="141" t="s">
        <v>67</v>
      </c>
      <c r="C7" s="73" t="s">
        <v>61</v>
      </c>
      <c r="D7" s="143">
        <v>3603243</v>
      </c>
      <c r="E7" s="143">
        <v>3147000</v>
      </c>
      <c r="F7" s="143">
        <v>0</v>
      </c>
      <c r="G7" s="143">
        <v>837000</v>
      </c>
      <c r="H7" s="143">
        <v>1220000</v>
      </c>
      <c r="I7" s="143">
        <v>0</v>
      </c>
      <c r="J7" s="143"/>
      <c r="K7" s="143">
        <v>0</v>
      </c>
      <c r="L7" s="143">
        <v>1090000</v>
      </c>
      <c r="M7" s="143">
        <v>377000</v>
      </c>
      <c r="N7" s="143">
        <v>45243</v>
      </c>
      <c r="O7" s="143">
        <v>0</v>
      </c>
      <c r="P7" s="143">
        <v>0</v>
      </c>
      <c r="Q7" s="143">
        <v>34000</v>
      </c>
      <c r="R7" s="186" t="s">
        <v>88</v>
      </c>
      <c r="S7" s="187"/>
      <c r="T7" s="187"/>
      <c r="U7" s="157"/>
      <c r="V7" s="188"/>
      <c r="W7" s="157"/>
      <c r="X7" s="158"/>
      <c r="Y7" s="159"/>
      <c r="Z7" s="159"/>
    </row>
    <row r="8" spans="1:26" s="160" customFormat="1" ht="23.25" customHeight="1">
      <c r="A8" s="148"/>
      <c r="B8" s="141" t="s">
        <v>70</v>
      </c>
      <c r="C8" s="161"/>
      <c r="D8" s="143">
        <v>2695192</v>
      </c>
      <c r="E8" s="143">
        <v>2290140</v>
      </c>
      <c r="F8" s="143">
        <v>550000</v>
      </c>
      <c r="G8" s="143">
        <v>561500</v>
      </c>
      <c r="H8" s="143">
        <v>425640</v>
      </c>
      <c r="I8" s="143">
        <v>0</v>
      </c>
      <c r="J8" s="143"/>
      <c r="K8" s="143">
        <v>310000</v>
      </c>
      <c r="L8" s="143">
        <v>443000</v>
      </c>
      <c r="M8" s="143">
        <v>369440</v>
      </c>
      <c r="N8" s="143">
        <v>35612</v>
      </c>
      <c r="O8" s="143">
        <v>0</v>
      </c>
      <c r="P8" s="143">
        <v>0</v>
      </c>
      <c r="Q8" s="143">
        <v>0</v>
      </c>
      <c r="R8" s="189" t="s">
        <v>89</v>
      </c>
      <c r="S8" s="187"/>
      <c r="T8" s="187"/>
      <c r="U8" s="157"/>
      <c r="V8" s="188"/>
      <c r="W8" s="157"/>
      <c r="X8" s="158"/>
      <c r="Y8" s="159"/>
      <c r="Z8" s="159"/>
    </row>
    <row r="9" spans="1:26" s="160" customFormat="1" ht="23.25" customHeight="1">
      <c r="A9" s="148"/>
      <c r="B9" s="141" t="s">
        <v>101</v>
      </c>
      <c r="C9" s="161"/>
      <c r="D9" s="143">
        <v>2487618</v>
      </c>
      <c r="E9" s="143">
        <v>1748440</v>
      </c>
      <c r="F9" s="143" t="s">
        <v>102</v>
      </c>
      <c r="G9" s="143">
        <v>953200</v>
      </c>
      <c r="H9" s="143">
        <v>516640</v>
      </c>
      <c r="I9" s="143">
        <v>0</v>
      </c>
      <c r="J9" s="143"/>
      <c r="K9" s="143" t="s">
        <v>102</v>
      </c>
      <c r="L9" s="143">
        <v>278600</v>
      </c>
      <c r="M9" s="143">
        <v>273800</v>
      </c>
      <c r="N9" s="143">
        <v>40250</v>
      </c>
      <c r="O9" s="143">
        <v>425128</v>
      </c>
      <c r="P9" s="143">
        <v>0</v>
      </c>
      <c r="Q9" s="143">
        <v>0</v>
      </c>
      <c r="R9" s="189" t="s">
        <v>109</v>
      </c>
      <c r="S9" s="187"/>
      <c r="T9" s="187"/>
      <c r="U9" s="157"/>
      <c r="V9" s="188"/>
      <c r="W9" s="157"/>
      <c r="X9" s="158"/>
      <c r="Y9" s="159"/>
      <c r="Z9" s="159"/>
    </row>
    <row r="10" spans="1:26" s="160" customFormat="1" ht="23.25" customHeight="1">
      <c r="A10" s="148"/>
      <c r="B10" s="141" t="s">
        <v>104</v>
      </c>
      <c r="C10" s="161"/>
      <c r="D10" s="143">
        <v>1829672</v>
      </c>
      <c r="E10" s="143">
        <v>1397400</v>
      </c>
      <c r="F10" s="143" t="s">
        <v>102</v>
      </c>
      <c r="G10" s="143">
        <v>617400</v>
      </c>
      <c r="H10" s="143">
        <v>647000</v>
      </c>
      <c r="I10" s="143">
        <v>0</v>
      </c>
      <c r="J10" s="143"/>
      <c r="K10" s="143" t="s">
        <v>102</v>
      </c>
      <c r="L10" s="143">
        <v>133000</v>
      </c>
      <c r="M10" s="143">
        <v>267000</v>
      </c>
      <c r="N10" s="143">
        <v>165272</v>
      </c>
      <c r="O10" s="143" t="s">
        <v>102</v>
      </c>
      <c r="P10" s="143">
        <v>0</v>
      </c>
      <c r="Q10" s="143">
        <v>0</v>
      </c>
      <c r="R10" s="189" t="s">
        <v>110</v>
      </c>
      <c r="S10" s="187"/>
      <c r="T10" s="187"/>
      <c r="U10" s="157"/>
      <c r="V10" s="188"/>
      <c r="W10" s="157"/>
      <c r="X10" s="158"/>
      <c r="Y10" s="159"/>
      <c r="Z10" s="159"/>
    </row>
    <row r="11" spans="1:26" s="197" customFormat="1" ht="23.25" customHeight="1">
      <c r="A11" s="162"/>
      <c r="B11" s="163" t="s">
        <v>71</v>
      </c>
      <c r="C11" s="190"/>
      <c r="D11" s="167">
        <v>1188378</v>
      </c>
      <c r="E11" s="167">
        <v>959200</v>
      </c>
      <c r="F11" s="167" t="s">
        <v>102</v>
      </c>
      <c r="G11" s="167">
        <v>463400</v>
      </c>
      <c r="H11" s="167">
        <v>346700</v>
      </c>
      <c r="I11" s="167">
        <v>0</v>
      </c>
      <c r="J11" s="167"/>
      <c r="K11" s="167" t="s">
        <v>102</v>
      </c>
      <c r="L11" s="167">
        <v>149100</v>
      </c>
      <c r="M11" s="167">
        <v>163994</v>
      </c>
      <c r="N11" s="167">
        <v>53184</v>
      </c>
      <c r="O11" s="167" t="s">
        <v>102</v>
      </c>
      <c r="P11" s="167">
        <v>0</v>
      </c>
      <c r="Q11" s="167">
        <v>12000</v>
      </c>
      <c r="R11" s="191" t="s">
        <v>90</v>
      </c>
      <c r="S11" s="192"/>
      <c r="T11" s="192"/>
      <c r="U11" s="193"/>
      <c r="V11" s="194"/>
      <c r="W11" s="193"/>
      <c r="X11" s="195"/>
      <c r="Y11" s="196"/>
      <c r="Z11" s="196"/>
    </row>
    <row r="12" spans="1:18" ht="9" customHeight="1" thickBot="1">
      <c r="A12" s="103"/>
      <c r="B12" s="103"/>
      <c r="C12" s="103"/>
      <c r="D12" s="104"/>
      <c r="E12" s="103"/>
      <c r="F12" s="103"/>
      <c r="G12" s="103"/>
      <c r="H12" s="103"/>
      <c r="I12" s="103"/>
      <c r="J12" s="46"/>
      <c r="K12" s="103"/>
      <c r="L12" s="103"/>
      <c r="M12" s="103"/>
      <c r="N12" s="103"/>
      <c r="O12" s="103"/>
      <c r="P12" s="103"/>
      <c r="Q12" s="103"/>
      <c r="R12" s="104"/>
    </row>
    <row r="13" spans="1:26" ht="19.5" customHeight="1" thickTop="1">
      <c r="A13" s="174" t="s">
        <v>111</v>
      </c>
      <c r="B13" s="174"/>
      <c r="C13" s="46"/>
      <c r="D13" s="107"/>
      <c r="E13" s="107"/>
      <c r="F13" s="107"/>
      <c r="G13" s="107"/>
      <c r="H13" s="107"/>
      <c r="I13" s="108"/>
      <c r="J13" s="108"/>
      <c r="K13" s="108"/>
      <c r="L13" s="108"/>
      <c r="N13" s="109"/>
      <c r="O13" s="110"/>
      <c r="P13" s="110"/>
      <c r="Q13" s="110"/>
      <c r="R13" s="110"/>
      <c r="S13" s="110"/>
      <c r="T13" s="110"/>
      <c r="U13" s="111"/>
      <c r="V13" s="111"/>
      <c r="W13" s="46"/>
      <c r="X13" s="46"/>
      <c r="Y13" s="46"/>
      <c r="Z13" s="46"/>
    </row>
    <row r="14" spans="19:26" ht="13.5">
      <c r="S14" s="46"/>
      <c r="T14" s="46"/>
      <c r="U14" s="46"/>
      <c r="V14" s="46"/>
      <c r="W14" s="46"/>
      <c r="X14" s="46"/>
      <c r="Y14" s="46"/>
      <c r="Z14" s="46"/>
    </row>
    <row r="15" spans="19:26" ht="13.5">
      <c r="S15" s="46"/>
      <c r="T15" s="46"/>
      <c r="U15" s="46"/>
      <c r="V15" s="46"/>
      <c r="W15" s="46"/>
      <c r="X15" s="46"/>
      <c r="Y15" s="46"/>
      <c r="Z15" s="46"/>
    </row>
  </sheetData>
  <mergeCells count="12">
    <mergeCell ref="G1:I1"/>
    <mergeCell ref="U5:V5"/>
    <mergeCell ref="P3:P4"/>
    <mergeCell ref="R3:R4"/>
    <mergeCell ref="N3:N4"/>
    <mergeCell ref="M3:M4"/>
    <mergeCell ref="O3:O4"/>
    <mergeCell ref="Q3:Q4"/>
    <mergeCell ref="A2:D2"/>
    <mergeCell ref="E3:I3"/>
    <mergeCell ref="A3:C4"/>
    <mergeCell ref="D3:D4"/>
  </mergeCells>
  <printOptions/>
  <pageMargins left="0.52" right="0.28" top="0.68" bottom="0" header="6.57" footer="0.5118110236220472"/>
  <pageSetup fitToHeight="2" fitToWidth="2" horizontalDpi="1200" verticalDpi="1200" orientation="portrait" paperSize="9" scale="76" r:id="rId1"/>
  <colBreaks count="1" manualBreakCount="1">
    <brk id="10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toyokawatakanori</dc:creator>
  <cp:keywords/>
  <dc:description/>
  <cp:lastModifiedBy>toyokawatakanori</cp:lastModifiedBy>
  <dcterms:created xsi:type="dcterms:W3CDTF">2006-12-27T02:39:35Z</dcterms:created>
  <dcterms:modified xsi:type="dcterms:W3CDTF">2006-12-27T02:40:05Z</dcterms:modified>
  <cp:category/>
  <cp:version/>
  <cp:contentType/>
  <cp:contentStatus/>
</cp:coreProperties>
</file>