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市町村推計人口及び人口動態" sheetId="9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市町村推計人口及び人口動態!$A$1:$AC$39</definedName>
  </definedNames>
  <calcPr calcId="145621"/>
</workbook>
</file>

<file path=xl/calcChain.xml><?xml version="1.0" encoding="utf-8"?>
<calcChain xmlns="http://schemas.openxmlformats.org/spreadsheetml/2006/main">
  <c r="AC14" i="9" l="1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</calcChain>
</file>

<file path=xl/sharedStrings.xml><?xml version="1.0" encoding="utf-8"?>
<sst xmlns="http://schemas.openxmlformats.org/spreadsheetml/2006/main" count="70" uniqueCount="50">
  <si>
    <t>男</t>
  </si>
  <si>
    <t>女</t>
  </si>
  <si>
    <t>総数</t>
  </si>
  <si>
    <t>推 計
世帯数</t>
  </si>
  <si>
    <t>自   然   動   態</t>
  </si>
  <si>
    <t>社          会          動          態</t>
  </si>
  <si>
    <t>自   然   増   減</t>
  </si>
  <si>
    <t>社   会   増   減</t>
  </si>
  <si>
    <t>出     生</t>
  </si>
  <si>
    <t>死     亡</t>
  </si>
  <si>
    <t>転          入</t>
  </si>
  <si>
    <t>転          出</t>
  </si>
  <si>
    <t>県外</t>
  </si>
  <si>
    <t>県内</t>
  </si>
  <si>
    <t>うち男</t>
  </si>
  <si>
    <t>鳥 取 市</t>
  </si>
  <si>
    <t>米 子 市</t>
  </si>
  <si>
    <t>倉 吉 市</t>
  </si>
  <si>
    <t>境 港 市</t>
  </si>
  <si>
    <t>岩 美 郡</t>
  </si>
  <si>
    <t>八 頭 郡</t>
  </si>
  <si>
    <t>東 伯 郡</t>
  </si>
  <si>
    <t>西 伯 郡</t>
  </si>
  <si>
    <t>八 頭 町</t>
    <rPh sb="0" eb="3">
      <t>ヤズ</t>
    </rPh>
    <rPh sb="4" eb="5">
      <t>チョウ</t>
    </rPh>
    <phoneticPr fontId="5"/>
  </si>
  <si>
    <t>湯梨浜町</t>
    <rPh sb="0" eb="3">
      <t>ユリハマ</t>
    </rPh>
    <rPh sb="3" eb="4">
      <t>チョウ</t>
    </rPh>
    <phoneticPr fontId="7"/>
  </si>
  <si>
    <t>琴 浦 町</t>
    <rPh sb="0" eb="1">
      <t>コト</t>
    </rPh>
    <rPh sb="2" eb="3">
      <t>ウラ</t>
    </rPh>
    <rPh sb="4" eb="5">
      <t>マチ</t>
    </rPh>
    <phoneticPr fontId="7"/>
  </si>
  <si>
    <t>北 栄 町</t>
    <rPh sb="0" eb="1">
      <t>ホク</t>
    </rPh>
    <rPh sb="2" eb="3">
      <t>エイ</t>
    </rPh>
    <rPh sb="4" eb="5">
      <t>チョウ</t>
    </rPh>
    <phoneticPr fontId="5"/>
  </si>
  <si>
    <t>南 部 町</t>
    <rPh sb="0" eb="5">
      <t>ナンブチョウ</t>
    </rPh>
    <phoneticPr fontId="7"/>
  </si>
  <si>
    <t>伯 耆 町</t>
    <rPh sb="0" eb="1">
      <t>ハク</t>
    </rPh>
    <rPh sb="2" eb="3">
      <t>キ</t>
    </rPh>
    <rPh sb="4" eb="5">
      <t>マチ</t>
    </rPh>
    <phoneticPr fontId="7"/>
  </si>
  <si>
    <t>東部地区</t>
    <rPh sb="0" eb="2">
      <t>トウブ</t>
    </rPh>
    <rPh sb="2" eb="4">
      <t>チク</t>
    </rPh>
    <phoneticPr fontId="5"/>
  </si>
  <si>
    <t>中部地区</t>
    <rPh sb="0" eb="2">
      <t>チュウブ</t>
    </rPh>
    <rPh sb="2" eb="4">
      <t>チク</t>
    </rPh>
    <phoneticPr fontId="5"/>
  </si>
  <si>
    <t>西部地区</t>
    <rPh sb="0" eb="2">
      <t>セイブ</t>
    </rPh>
    <rPh sb="2" eb="4">
      <t>チク</t>
    </rPh>
    <phoneticPr fontId="5"/>
  </si>
  <si>
    <t>- 10 -</t>
    <phoneticPr fontId="5"/>
  </si>
  <si>
    <t>平成２９年１０月１日現在市町村別推計人口及び平成２９年９月人口動態</t>
    <rPh sb="7" eb="8">
      <t>ガツ</t>
    </rPh>
    <phoneticPr fontId="4"/>
  </si>
  <si>
    <t>市 町 村</t>
    <phoneticPr fontId="5"/>
  </si>
  <si>
    <t>推    計    人    口
（平成２９年１０月１日現在）</t>
    <phoneticPr fontId="4"/>
  </si>
  <si>
    <t>人    口    増    減
（平成２９年９月）</t>
    <phoneticPr fontId="4"/>
  </si>
  <si>
    <t>県  計</t>
    <phoneticPr fontId="5"/>
  </si>
  <si>
    <t>市  計</t>
    <phoneticPr fontId="5"/>
  </si>
  <si>
    <t>郡  計</t>
    <phoneticPr fontId="5"/>
  </si>
  <si>
    <t>岩 美 町</t>
    <phoneticPr fontId="5"/>
  </si>
  <si>
    <t>若 桜 町</t>
    <phoneticPr fontId="5"/>
  </si>
  <si>
    <t>智 頭 町</t>
    <phoneticPr fontId="5"/>
  </si>
  <si>
    <t>三 朝 町</t>
    <phoneticPr fontId="5"/>
  </si>
  <si>
    <t>日吉津村</t>
    <phoneticPr fontId="5"/>
  </si>
  <si>
    <t>大 山 町</t>
    <phoneticPr fontId="5"/>
  </si>
  <si>
    <t>日 野 郡</t>
    <phoneticPr fontId="5"/>
  </si>
  <si>
    <t>日 野 町</t>
    <phoneticPr fontId="5"/>
  </si>
  <si>
    <t>江 府 町</t>
    <phoneticPr fontId="5"/>
  </si>
  <si>
    <t>日 南 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</si>
</sst>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3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3"/>
      <color rgb="FF00008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176" fontId="2" fillId="0" borderId="0" xfId="1" applyNumberFormat="1" applyFont="1"/>
    <xf numFmtId="176" fontId="12" fillId="0" borderId="23" xfId="0" applyNumberFormat="1" applyFont="1" applyBorder="1" applyAlignment="1">
      <alignment vertical="center"/>
    </xf>
    <xf numFmtId="0" fontId="13" fillId="0" borderId="0" xfId="0" applyFont="1"/>
    <xf numFmtId="0" fontId="11" fillId="0" borderId="6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vertical="center"/>
    </xf>
    <xf numFmtId="176" fontId="12" fillId="0" borderId="8" xfId="0" applyNumberFormat="1" applyFont="1" applyBorder="1" applyAlignment="1">
      <alignment vertical="center"/>
    </xf>
    <xf numFmtId="176" fontId="12" fillId="0" borderId="10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176" fontId="12" fillId="0" borderId="13" xfId="0" applyNumberFormat="1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76" fontId="9" fillId="0" borderId="0" xfId="1" quotePrefix="1" applyNumberFormat="1" applyFont="1" applyBorder="1" applyAlignment="1">
      <alignment horizontal="center" vertical="center"/>
    </xf>
    <xf numFmtId="176" fontId="12" fillId="0" borderId="44" xfId="0" applyNumberFormat="1" applyFont="1" applyBorder="1" applyAlignment="1">
      <alignment vertical="center"/>
    </xf>
    <xf numFmtId="176" fontId="12" fillId="0" borderId="4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176" fontId="12" fillId="0" borderId="9" xfId="0" applyNumberFormat="1" applyFont="1" applyBorder="1" applyAlignment="1">
      <alignment vertical="center"/>
    </xf>
    <xf numFmtId="176" fontId="12" fillId="0" borderId="50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12" fillId="0" borderId="52" xfId="0" applyNumberFormat="1" applyFont="1" applyBorder="1" applyAlignment="1">
      <alignment vertical="center"/>
    </xf>
    <xf numFmtId="176" fontId="12" fillId="0" borderId="53" xfId="0" applyNumberFormat="1" applyFont="1" applyBorder="1" applyAlignment="1">
      <alignment vertical="center"/>
    </xf>
    <xf numFmtId="176" fontId="12" fillId="0" borderId="54" xfId="0" applyNumberFormat="1" applyFont="1" applyBorder="1" applyAlignment="1">
      <alignment vertical="center"/>
    </xf>
    <xf numFmtId="176" fontId="12" fillId="0" borderId="55" xfId="0" applyNumberFormat="1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176" fontId="12" fillId="0" borderId="58" xfId="0" applyNumberFormat="1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176" fontId="12" fillId="0" borderId="61" xfId="0" applyNumberFormat="1" applyFont="1" applyBorder="1" applyAlignment="1">
      <alignment vertical="center"/>
    </xf>
    <xf numFmtId="176" fontId="12" fillId="0" borderId="62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30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50" xfId="0" applyNumberFormat="1" applyFont="1" applyBorder="1" applyAlignment="1">
      <alignment vertical="center"/>
    </xf>
    <xf numFmtId="176" fontId="6" fillId="0" borderId="43" xfId="0" applyNumberFormat="1" applyFont="1" applyBorder="1" applyAlignment="1">
      <alignment vertical="center"/>
    </xf>
    <xf numFmtId="176" fontId="6" fillId="0" borderId="44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48" xfId="0" applyNumberFormat="1" applyFont="1" applyBorder="1" applyAlignment="1">
      <alignment vertical="center"/>
    </xf>
    <xf numFmtId="176" fontId="6" fillId="0" borderId="30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50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64" xfId="0" applyNumberFormat="1" applyFont="1" applyBorder="1" applyAlignment="1">
      <alignment vertical="center"/>
    </xf>
    <xf numFmtId="176" fontId="6" fillId="0" borderId="65" xfId="0" applyNumberFormat="1" applyFont="1" applyBorder="1" applyAlignment="1">
      <alignment vertical="center"/>
    </xf>
    <xf numFmtId="176" fontId="6" fillId="0" borderId="49" xfId="0" applyNumberFormat="1" applyFont="1" applyBorder="1" applyAlignment="1">
      <alignment vertical="center"/>
    </xf>
    <xf numFmtId="176" fontId="6" fillId="0" borderId="63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41" xfId="0" applyNumberFormat="1" applyFont="1" applyBorder="1" applyAlignment="1">
      <alignment vertical="center"/>
    </xf>
    <xf numFmtId="38" fontId="6" fillId="0" borderId="39" xfId="3" applyFont="1" applyBorder="1" applyAlignment="1">
      <alignment vertical="center"/>
    </xf>
    <xf numFmtId="38" fontId="6" fillId="0" borderId="30" xfId="3" applyFont="1" applyBorder="1" applyAlignment="1">
      <alignment vertical="center"/>
    </xf>
    <xf numFmtId="38" fontId="6" fillId="0" borderId="9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38" fontId="6" fillId="0" borderId="48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0" xfId="3" applyFont="1" applyAlignment="1">
      <alignment vertical="center"/>
    </xf>
    <xf numFmtId="176" fontId="14" fillId="0" borderId="0" xfId="0" applyNumberFormat="1" applyFont="1" applyBorder="1" applyAlignment="1">
      <alignment vertical="center"/>
    </xf>
    <xf numFmtId="176" fontId="14" fillId="0" borderId="42" xfId="0" applyNumberFormat="1" applyFont="1" applyBorder="1" applyAlignment="1">
      <alignment vertical="center"/>
    </xf>
    <xf numFmtId="0" fontId="9" fillId="0" borderId="0" xfId="1" quotePrefix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/>
    </xf>
    <xf numFmtId="0" fontId="10" fillId="0" borderId="3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textRotation="180"/>
    </xf>
    <xf numFmtId="0" fontId="9" fillId="0" borderId="0" xfId="1" quotePrefix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39" xfId="1" applyFont="1" applyBorder="1" applyAlignment="1"/>
    <xf numFmtId="0" fontId="10" fillId="0" borderId="40" xfId="1" applyFont="1" applyBorder="1" applyAlignment="1"/>
    <xf numFmtId="0" fontId="10" fillId="0" borderId="66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 wrapText="1"/>
    </xf>
    <xf numFmtId="0" fontId="10" fillId="0" borderId="69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70" xfId="1" applyFont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_推計表(H17.4)(国調確定値基準)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BU39"/>
  <sheetViews>
    <sheetView tabSelected="1" zoomScale="70" zoomScaleNormal="70" zoomScaleSheetLayoutView="70" workbookViewId="0">
      <pane xSplit="2" ySplit="8" topLeftCell="C9" activePane="bottomRight" state="frozen"/>
      <selection activeCell="AR11" sqref="AR11"/>
      <selection pane="topRight" activeCell="AR11" sqref="AR11"/>
      <selection pane="bottomLeft" activeCell="AR11" sqref="AR11"/>
      <selection pane="bottomRight" activeCell="K13" sqref="K13"/>
    </sheetView>
  </sheetViews>
  <sheetFormatPr defaultRowHeight="13.5" x14ac:dyDescent="0.15"/>
  <cols>
    <col min="1" max="1" width="5.75" customWidth="1"/>
    <col min="2" max="2" width="10" bestFit="1" customWidth="1"/>
    <col min="3" max="5" width="10.375" bestFit="1" customWidth="1"/>
    <col min="6" max="6" width="10.625" bestFit="1" customWidth="1"/>
    <col min="7" max="7" width="9.375" customWidth="1"/>
    <col min="8" max="8" width="7.75" customWidth="1"/>
    <col min="9" max="9" width="8.625" customWidth="1"/>
    <col min="10" max="10" width="7.625" bestFit="1" customWidth="1"/>
    <col min="11" max="12" width="7.25" bestFit="1" customWidth="1"/>
    <col min="13" max="13" width="6.5" bestFit="1" customWidth="1"/>
    <col min="14" max="14" width="7.5" bestFit="1" customWidth="1"/>
    <col min="15" max="15" width="6.5" bestFit="1" customWidth="1"/>
    <col min="16" max="16" width="7.5" bestFit="1" customWidth="1"/>
    <col min="17" max="17" width="8.5" bestFit="1" customWidth="1"/>
    <col min="18" max="18" width="8.5" customWidth="1"/>
    <col min="19" max="19" width="6.375" bestFit="1" customWidth="1"/>
    <col min="20" max="20" width="8" bestFit="1" customWidth="1"/>
    <col min="21" max="21" width="6.75" customWidth="1"/>
    <col min="22" max="22" width="7.375" bestFit="1" customWidth="1"/>
    <col min="23" max="23" width="6.875" customWidth="1"/>
    <col min="24" max="24" width="7.375" bestFit="1" customWidth="1"/>
    <col min="25" max="25" width="8" bestFit="1" customWidth="1"/>
    <col min="26" max="26" width="6.875" customWidth="1"/>
    <col min="27" max="27" width="7.375" bestFit="1" customWidth="1"/>
    <col min="28" max="28" width="6.75" customWidth="1"/>
    <col min="29" max="29" width="7.375" bestFit="1" customWidth="1"/>
  </cols>
  <sheetData>
    <row r="1" spans="1:73" ht="24" customHeight="1" x14ac:dyDescent="0.15">
      <c r="A1" s="132" t="s">
        <v>32</v>
      </c>
      <c r="B1" s="133" t="s">
        <v>33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73" ht="5.25" customHeight="1" x14ac:dyDescent="0.15">
      <c r="A2" s="132"/>
      <c r="B2" s="11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73" ht="12" customHeight="1" x14ac:dyDescent="0.15">
      <c r="A3" s="132"/>
      <c r="B3" s="134" t="s">
        <v>34</v>
      </c>
      <c r="C3" s="143" t="s">
        <v>35</v>
      </c>
      <c r="D3" s="137"/>
      <c r="E3" s="153"/>
      <c r="F3" s="124" t="s">
        <v>3</v>
      </c>
      <c r="G3" s="150" t="s">
        <v>36</v>
      </c>
      <c r="H3" s="137"/>
      <c r="I3" s="137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2"/>
    </row>
    <row r="4" spans="1:73" ht="21" customHeight="1" x14ac:dyDescent="0.15">
      <c r="A4" s="132"/>
      <c r="B4" s="135"/>
      <c r="C4" s="154"/>
      <c r="D4" s="138"/>
      <c r="E4" s="155"/>
      <c r="F4" s="125"/>
      <c r="G4" s="151"/>
      <c r="H4" s="138"/>
      <c r="I4" s="138"/>
      <c r="J4" s="129" t="s">
        <v>4</v>
      </c>
      <c r="K4" s="127"/>
      <c r="L4" s="127"/>
      <c r="M4" s="127"/>
      <c r="N4" s="127"/>
      <c r="O4" s="127"/>
      <c r="P4" s="128"/>
      <c r="Q4" s="129" t="s">
        <v>5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</row>
    <row r="5" spans="1:73" ht="12" customHeight="1" x14ac:dyDescent="0.15">
      <c r="A5" s="132"/>
      <c r="B5" s="135"/>
      <c r="C5" s="154"/>
      <c r="D5" s="138"/>
      <c r="E5" s="155"/>
      <c r="F5" s="125"/>
      <c r="G5" s="151"/>
      <c r="H5" s="138"/>
      <c r="I5" s="138"/>
      <c r="J5" s="143" t="s">
        <v>6</v>
      </c>
      <c r="K5" s="137"/>
      <c r="L5" s="137"/>
      <c r="M5" s="127"/>
      <c r="N5" s="127"/>
      <c r="O5" s="127"/>
      <c r="P5" s="128"/>
      <c r="Q5" s="143" t="s">
        <v>7</v>
      </c>
      <c r="R5" s="137"/>
      <c r="S5" s="137"/>
      <c r="T5" s="127"/>
      <c r="U5" s="127"/>
      <c r="V5" s="127"/>
      <c r="W5" s="127"/>
      <c r="X5" s="127"/>
      <c r="Y5" s="127"/>
      <c r="Z5" s="127"/>
      <c r="AA5" s="127"/>
      <c r="AB5" s="127"/>
      <c r="AC5" s="128"/>
    </row>
    <row r="6" spans="1:73" ht="21" customHeight="1" x14ac:dyDescent="0.15">
      <c r="A6" s="132"/>
      <c r="B6" s="135"/>
      <c r="C6" s="140"/>
      <c r="D6" s="139"/>
      <c r="E6" s="156"/>
      <c r="F6" s="125"/>
      <c r="G6" s="152"/>
      <c r="H6" s="139"/>
      <c r="I6" s="139"/>
      <c r="J6" s="140"/>
      <c r="K6" s="139"/>
      <c r="L6" s="139"/>
      <c r="M6" s="129" t="s">
        <v>8</v>
      </c>
      <c r="N6" s="130"/>
      <c r="O6" s="131" t="s">
        <v>9</v>
      </c>
      <c r="P6" s="128"/>
      <c r="Q6" s="140"/>
      <c r="R6" s="139"/>
      <c r="S6" s="139"/>
      <c r="T6" s="129" t="s">
        <v>10</v>
      </c>
      <c r="U6" s="127"/>
      <c r="V6" s="127"/>
      <c r="W6" s="127"/>
      <c r="X6" s="128"/>
      <c r="Y6" s="129" t="s">
        <v>11</v>
      </c>
      <c r="Z6" s="127"/>
      <c r="AA6" s="127"/>
      <c r="AB6" s="127"/>
      <c r="AC6" s="128"/>
      <c r="AD6" s="13"/>
      <c r="AE6" s="13"/>
    </row>
    <row r="7" spans="1:73" ht="9" customHeight="1" x14ac:dyDescent="0.15">
      <c r="A7" s="132"/>
      <c r="B7" s="135"/>
      <c r="C7" s="119" t="s">
        <v>2</v>
      </c>
      <c r="D7" s="116" t="s">
        <v>0</v>
      </c>
      <c r="E7" s="144" t="s">
        <v>1</v>
      </c>
      <c r="F7" s="125"/>
      <c r="G7" s="148" t="s">
        <v>2</v>
      </c>
      <c r="H7" s="116" t="s">
        <v>0</v>
      </c>
      <c r="I7" s="144" t="s">
        <v>1</v>
      </c>
      <c r="J7" s="119" t="s">
        <v>2</v>
      </c>
      <c r="K7" s="116" t="s">
        <v>0</v>
      </c>
      <c r="L7" s="144" t="s">
        <v>1</v>
      </c>
      <c r="M7" s="145" t="s">
        <v>2</v>
      </c>
      <c r="N7" s="146"/>
      <c r="O7" s="121" t="s">
        <v>2</v>
      </c>
      <c r="P7" s="146"/>
      <c r="Q7" s="119" t="s">
        <v>2</v>
      </c>
      <c r="R7" s="116" t="s">
        <v>0</v>
      </c>
      <c r="S7" s="144" t="s">
        <v>1</v>
      </c>
      <c r="T7" s="119" t="s">
        <v>2</v>
      </c>
      <c r="U7" s="121" t="s">
        <v>12</v>
      </c>
      <c r="V7" s="146"/>
      <c r="W7" s="121" t="s">
        <v>13</v>
      </c>
      <c r="X7" s="147"/>
      <c r="Y7" s="119" t="s">
        <v>2</v>
      </c>
      <c r="Z7" s="121" t="s">
        <v>12</v>
      </c>
      <c r="AA7" s="146"/>
      <c r="AB7" s="121" t="s">
        <v>13</v>
      </c>
      <c r="AC7" s="147"/>
    </row>
    <row r="8" spans="1:73" ht="21" customHeight="1" x14ac:dyDescent="0.15">
      <c r="A8" s="132"/>
      <c r="B8" s="136"/>
      <c r="C8" s="120"/>
      <c r="D8" s="117"/>
      <c r="E8" s="118"/>
      <c r="F8" s="126"/>
      <c r="G8" s="149"/>
      <c r="H8" s="117"/>
      <c r="I8" s="118"/>
      <c r="J8" s="120"/>
      <c r="K8" s="117"/>
      <c r="L8" s="118"/>
      <c r="M8" s="123"/>
      <c r="N8" s="1" t="s">
        <v>14</v>
      </c>
      <c r="O8" s="122"/>
      <c r="P8" s="2" t="s">
        <v>14</v>
      </c>
      <c r="Q8" s="120"/>
      <c r="R8" s="117"/>
      <c r="S8" s="118"/>
      <c r="T8" s="120"/>
      <c r="U8" s="122"/>
      <c r="V8" s="2" t="s">
        <v>14</v>
      </c>
      <c r="W8" s="122"/>
      <c r="X8" s="3" t="s">
        <v>14</v>
      </c>
      <c r="Y8" s="120"/>
      <c r="Z8" s="122"/>
      <c r="AA8" s="2" t="s">
        <v>14</v>
      </c>
      <c r="AB8" s="122"/>
      <c r="AC8" s="3" t="s">
        <v>14</v>
      </c>
    </row>
    <row r="9" spans="1:73" ht="27" customHeight="1" x14ac:dyDescent="0.15">
      <c r="A9" s="132"/>
      <c r="B9" s="55" t="s">
        <v>37</v>
      </c>
      <c r="C9" s="78">
        <v>565233</v>
      </c>
      <c r="D9" s="79">
        <v>270049</v>
      </c>
      <c r="E9" s="78">
        <v>295184</v>
      </c>
      <c r="F9" s="85">
        <v>218731</v>
      </c>
      <c r="G9" s="31">
        <v>-182</v>
      </c>
      <c r="H9" s="35">
        <v>-84</v>
      </c>
      <c r="I9" s="31">
        <v>-98</v>
      </c>
      <c r="J9" s="45">
        <v>-209</v>
      </c>
      <c r="K9" s="35">
        <v>-115</v>
      </c>
      <c r="L9" s="48">
        <v>-94</v>
      </c>
      <c r="M9" s="60">
        <v>352</v>
      </c>
      <c r="N9" s="35">
        <v>155</v>
      </c>
      <c r="O9" s="35">
        <v>561</v>
      </c>
      <c r="P9" s="61">
        <v>270</v>
      </c>
      <c r="Q9" s="60">
        <v>27</v>
      </c>
      <c r="R9" s="35">
        <v>31</v>
      </c>
      <c r="S9" s="62">
        <v>-4</v>
      </c>
      <c r="T9" s="105">
        <v>1025</v>
      </c>
      <c r="U9" s="106">
        <v>660</v>
      </c>
      <c r="V9" s="106">
        <v>358</v>
      </c>
      <c r="W9" s="106">
        <v>365</v>
      </c>
      <c r="X9" s="61">
        <v>181</v>
      </c>
      <c r="Y9" s="109">
        <v>998</v>
      </c>
      <c r="Z9" s="106">
        <v>633</v>
      </c>
      <c r="AA9" s="35">
        <v>327</v>
      </c>
      <c r="AB9" s="106">
        <v>365</v>
      </c>
      <c r="AC9" s="51">
        <v>181</v>
      </c>
    </row>
    <row r="10" spans="1:73" ht="27" customHeight="1" x14ac:dyDescent="0.15">
      <c r="A10" s="132"/>
      <c r="B10" s="4" t="s">
        <v>38</v>
      </c>
      <c r="C10" s="80">
        <v>421732</v>
      </c>
      <c r="D10" s="81">
        <v>202231</v>
      </c>
      <c r="E10" s="80">
        <v>219501</v>
      </c>
      <c r="F10" s="86">
        <v>169349</v>
      </c>
      <c r="G10" s="32">
        <v>-87</v>
      </c>
      <c r="H10" s="36">
        <v>-15</v>
      </c>
      <c r="I10" s="32">
        <v>-72</v>
      </c>
      <c r="J10" s="46">
        <v>-116</v>
      </c>
      <c r="K10" s="36">
        <v>-68</v>
      </c>
      <c r="L10" s="49">
        <v>-48</v>
      </c>
      <c r="M10" s="70">
        <v>277</v>
      </c>
      <c r="N10" s="36">
        <v>119</v>
      </c>
      <c r="O10" s="36">
        <v>393</v>
      </c>
      <c r="P10" s="32">
        <v>187</v>
      </c>
      <c r="Q10" s="70">
        <v>29</v>
      </c>
      <c r="R10" s="36">
        <v>53</v>
      </c>
      <c r="S10" s="73">
        <v>-24</v>
      </c>
      <c r="T10" s="107">
        <v>797</v>
      </c>
      <c r="U10" s="108">
        <v>542</v>
      </c>
      <c r="V10" s="108">
        <v>312</v>
      </c>
      <c r="W10" s="108">
        <v>255</v>
      </c>
      <c r="X10" s="32">
        <v>128</v>
      </c>
      <c r="Y10" s="110">
        <v>768</v>
      </c>
      <c r="Z10" s="108">
        <v>524</v>
      </c>
      <c r="AA10" s="36">
        <v>268</v>
      </c>
      <c r="AB10" s="36">
        <v>244</v>
      </c>
      <c r="AC10" s="52">
        <v>119</v>
      </c>
    </row>
    <row r="11" spans="1:73" ht="27" customHeight="1" x14ac:dyDescent="0.15">
      <c r="A11" s="132"/>
      <c r="B11" s="56" t="s">
        <v>39</v>
      </c>
      <c r="C11" s="82">
        <v>143501</v>
      </c>
      <c r="D11" s="83">
        <v>67818</v>
      </c>
      <c r="E11" s="84">
        <v>75683</v>
      </c>
      <c r="F11" s="87">
        <v>49382</v>
      </c>
      <c r="G11" s="43">
        <v>-95</v>
      </c>
      <c r="H11" s="38">
        <v>-69</v>
      </c>
      <c r="I11" s="44">
        <v>-26</v>
      </c>
      <c r="J11" s="47">
        <v>-93</v>
      </c>
      <c r="K11" s="38">
        <v>-47</v>
      </c>
      <c r="L11" s="50">
        <v>-46</v>
      </c>
      <c r="M11" s="66">
        <v>75</v>
      </c>
      <c r="N11" s="38">
        <v>36</v>
      </c>
      <c r="O11" s="38">
        <v>168</v>
      </c>
      <c r="P11" s="44">
        <v>83</v>
      </c>
      <c r="Q11" s="66">
        <v>-2</v>
      </c>
      <c r="R11" s="38">
        <v>-22</v>
      </c>
      <c r="S11" s="67">
        <v>20</v>
      </c>
      <c r="T11" s="44">
        <v>228</v>
      </c>
      <c r="U11" s="38">
        <v>118</v>
      </c>
      <c r="V11" s="38">
        <v>46</v>
      </c>
      <c r="W11" s="38">
        <v>110</v>
      </c>
      <c r="X11" s="44">
        <v>53</v>
      </c>
      <c r="Y11" s="66">
        <v>230</v>
      </c>
      <c r="Z11" s="38">
        <v>109</v>
      </c>
      <c r="AA11" s="38">
        <v>59</v>
      </c>
      <c r="AB11" s="38">
        <v>121</v>
      </c>
      <c r="AC11" s="53">
        <v>62</v>
      </c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73" s="15" customFormat="1" ht="27" customHeight="1" x14ac:dyDescent="0.15">
      <c r="A12" s="132"/>
      <c r="B12" s="57" t="s">
        <v>29</v>
      </c>
      <c r="C12" s="54">
        <f t="shared" ref="C12:AC12" si="0">C15+C20+C22+C23+C24</f>
        <v>229320</v>
      </c>
      <c r="D12" s="14">
        <f t="shared" si="0"/>
        <v>111021</v>
      </c>
      <c r="E12" s="112">
        <f t="shared" si="0"/>
        <v>118299</v>
      </c>
      <c r="F12" s="113">
        <f t="shared" si="0"/>
        <v>90059</v>
      </c>
      <c r="G12" s="39">
        <f t="shared" si="0"/>
        <v>-121</v>
      </c>
      <c r="H12" s="14">
        <f>H15+H20+H22+H23+H24</f>
        <v>-50</v>
      </c>
      <c r="I12" s="40">
        <f t="shared" si="0"/>
        <v>-71</v>
      </c>
      <c r="J12" s="41">
        <f>J15+J20+J22+J23+J24</f>
        <v>-93</v>
      </c>
      <c r="K12" s="14">
        <f t="shared" si="0"/>
        <v>-41</v>
      </c>
      <c r="L12" s="42">
        <f t="shared" si="0"/>
        <v>-52</v>
      </c>
      <c r="M12" s="54">
        <f t="shared" si="0"/>
        <v>131</v>
      </c>
      <c r="N12" s="14">
        <f t="shared" si="0"/>
        <v>62</v>
      </c>
      <c r="O12" s="14">
        <f t="shared" si="0"/>
        <v>224</v>
      </c>
      <c r="P12" s="54">
        <f t="shared" si="0"/>
        <v>103</v>
      </c>
      <c r="Q12" s="75">
        <f t="shared" si="0"/>
        <v>-28</v>
      </c>
      <c r="R12" s="14">
        <f>R15+R20+R22+R23+R24</f>
        <v>-9</v>
      </c>
      <c r="S12" s="54">
        <f t="shared" si="0"/>
        <v>-19</v>
      </c>
      <c r="T12" s="75">
        <f t="shared" si="0"/>
        <v>344</v>
      </c>
      <c r="U12" s="14">
        <f t="shared" si="0"/>
        <v>244</v>
      </c>
      <c r="V12" s="14">
        <f t="shared" si="0"/>
        <v>143</v>
      </c>
      <c r="W12" s="14">
        <f t="shared" si="0"/>
        <v>100</v>
      </c>
      <c r="X12" s="54">
        <f t="shared" si="0"/>
        <v>48</v>
      </c>
      <c r="Y12" s="75">
        <f t="shared" si="0"/>
        <v>372</v>
      </c>
      <c r="Z12" s="14">
        <f>Z15+Z20+Z22+Z23+Z24</f>
        <v>244</v>
      </c>
      <c r="AA12" s="14">
        <f t="shared" si="0"/>
        <v>136</v>
      </c>
      <c r="AB12" s="14">
        <f>AB15+AB20+AB22+AB23+AB24</f>
        <v>128</v>
      </c>
      <c r="AC12" s="42">
        <f t="shared" si="0"/>
        <v>64</v>
      </c>
    </row>
    <row r="13" spans="1:73" s="15" customFormat="1" ht="27" customHeight="1" x14ac:dyDescent="0.15">
      <c r="A13" s="132"/>
      <c r="B13" s="16" t="s">
        <v>30</v>
      </c>
      <c r="C13" s="33">
        <f t="shared" ref="C13:AC13" si="1">C17+C26+C27+C28+C29</f>
        <v>102141</v>
      </c>
      <c r="D13" s="18">
        <f t="shared" si="1"/>
        <v>48314</v>
      </c>
      <c r="E13" s="33">
        <f t="shared" si="1"/>
        <v>53827</v>
      </c>
      <c r="F13" s="29">
        <f t="shared" si="1"/>
        <v>37053</v>
      </c>
      <c r="G13" s="33">
        <f t="shared" si="1"/>
        <v>-42</v>
      </c>
      <c r="H13" s="18">
        <f>H17+H26+H27+H28+H29</f>
        <v>-35</v>
      </c>
      <c r="I13" s="33">
        <f t="shared" si="1"/>
        <v>-7</v>
      </c>
      <c r="J13" s="20">
        <f>J17+J26+J27+J28+J29</f>
        <v>-33</v>
      </c>
      <c r="K13" s="18">
        <f t="shared" si="1"/>
        <v>-20</v>
      </c>
      <c r="L13" s="19">
        <f t="shared" si="1"/>
        <v>-13</v>
      </c>
      <c r="M13" s="17">
        <f t="shared" si="1"/>
        <v>76</v>
      </c>
      <c r="N13" s="18">
        <f t="shared" si="1"/>
        <v>32</v>
      </c>
      <c r="O13" s="18">
        <f t="shared" si="1"/>
        <v>109</v>
      </c>
      <c r="P13" s="33">
        <f t="shared" si="1"/>
        <v>52</v>
      </c>
      <c r="Q13" s="17">
        <f t="shared" si="1"/>
        <v>-9</v>
      </c>
      <c r="R13" s="18">
        <f>R17+R26+R27+R28+R29</f>
        <v>-15</v>
      </c>
      <c r="S13" s="33">
        <f t="shared" si="1"/>
        <v>6</v>
      </c>
      <c r="T13" s="17">
        <f t="shared" si="1"/>
        <v>163</v>
      </c>
      <c r="U13" s="18">
        <f t="shared" si="1"/>
        <v>87</v>
      </c>
      <c r="V13" s="18">
        <f t="shared" si="1"/>
        <v>38</v>
      </c>
      <c r="W13" s="18">
        <f t="shared" si="1"/>
        <v>76</v>
      </c>
      <c r="X13" s="76">
        <f t="shared" si="1"/>
        <v>43</v>
      </c>
      <c r="Y13" s="33">
        <f t="shared" si="1"/>
        <v>172</v>
      </c>
      <c r="Z13" s="18">
        <f>Z17+Z26+Z27+Z28+Z29</f>
        <v>92</v>
      </c>
      <c r="AA13" s="18">
        <f t="shared" si="1"/>
        <v>48</v>
      </c>
      <c r="AB13" s="18">
        <f>AB17+AB26+AB27+AB28+AB29</f>
        <v>80</v>
      </c>
      <c r="AC13" s="21">
        <f t="shared" si="1"/>
        <v>48</v>
      </c>
    </row>
    <row r="14" spans="1:73" s="15" customFormat="1" ht="27" customHeight="1" x14ac:dyDescent="0.15">
      <c r="A14" s="132"/>
      <c r="B14" s="22" t="s">
        <v>31</v>
      </c>
      <c r="C14" s="34">
        <f t="shared" ref="C14:AC14" si="2">C16+C18+C31+C32+C33+C34+C36+C37+C38</f>
        <v>233772</v>
      </c>
      <c r="D14" s="24">
        <f t="shared" si="2"/>
        <v>110714</v>
      </c>
      <c r="E14" s="34">
        <f t="shared" si="2"/>
        <v>123058</v>
      </c>
      <c r="F14" s="30">
        <f t="shared" si="2"/>
        <v>91619</v>
      </c>
      <c r="G14" s="34">
        <f t="shared" si="2"/>
        <v>-19</v>
      </c>
      <c r="H14" s="24">
        <f>H16+H18+H31+H32+H33+H34+H36+H37+H38</f>
        <v>1</v>
      </c>
      <c r="I14" s="34">
        <f t="shared" si="2"/>
        <v>-20</v>
      </c>
      <c r="J14" s="23">
        <f>J16+J18+J31+J32+J33+J34+J36+J37+J38</f>
        <v>-83</v>
      </c>
      <c r="K14" s="24">
        <f t="shared" si="2"/>
        <v>-54</v>
      </c>
      <c r="L14" s="72">
        <f t="shared" si="2"/>
        <v>-29</v>
      </c>
      <c r="M14" s="34">
        <f t="shared" si="2"/>
        <v>145</v>
      </c>
      <c r="N14" s="24">
        <f t="shared" si="2"/>
        <v>61</v>
      </c>
      <c r="O14" s="24">
        <f t="shared" si="2"/>
        <v>228</v>
      </c>
      <c r="P14" s="34">
        <f t="shared" si="2"/>
        <v>115</v>
      </c>
      <c r="Q14" s="23">
        <f t="shared" si="2"/>
        <v>64</v>
      </c>
      <c r="R14" s="24">
        <f>R16+R18+R31+R32+R33+R34+R36+R37+R38</f>
        <v>55</v>
      </c>
      <c r="S14" s="72">
        <f t="shared" si="2"/>
        <v>9</v>
      </c>
      <c r="T14" s="34">
        <f t="shared" si="2"/>
        <v>518</v>
      </c>
      <c r="U14" s="24">
        <f t="shared" si="2"/>
        <v>329</v>
      </c>
      <c r="V14" s="24">
        <f t="shared" si="2"/>
        <v>177</v>
      </c>
      <c r="W14" s="24">
        <f t="shared" si="2"/>
        <v>189</v>
      </c>
      <c r="X14" s="34">
        <f t="shared" si="2"/>
        <v>90</v>
      </c>
      <c r="Y14" s="23">
        <f t="shared" si="2"/>
        <v>454</v>
      </c>
      <c r="Z14" s="24">
        <f>Z16+Z18+Z31+Z32+Z33+Z34+Z36+Z37+Z38</f>
        <v>297</v>
      </c>
      <c r="AA14" s="24">
        <f t="shared" si="2"/>
        <v>143</v>
      </c>
      <c r="AB14" s="24">
        <f>AB16+AB18+AB31+AB32+AB33+AB34+AB36+AB37+AB38</f>
        <v>157</v>
      </c>
      <c r="AC14" s="72">
        <f t="shared" si="2"/>
        <v>69</v>
      </c>
    </row>
    <row r="15" spans="1:73" ht="27" customHeight="1" x14ac:dyDescent="0.15">
      <c r="A15" s="132"/>
      <c r="B15" s="12" t="s">
        <v>15</v>
      </c>
      <c r="C15" s="77">
        <v>191601</v>
      </c>
      <c r="D15" s="88">
        <v>93157</v>
      </c>
      <c r="E15" s="77">
        <v>98444</v>
      </c>
      <c r="F15" s="89">
        <v>76896</v>
      </c>
      <c r="G15" s="31">
        <v>-85</v>
      </c>
      <c r="H15" s="37">
        <v>-28</v>
      </c>
      <c r="I15" s="31">
        <v>-57</v>
      </c>
      <c r="J15" s="58">
        <v>-65</v>
      </c>
      <c r="K15" s="37">
        <v>-31</v>
      </c>
      <c r="L15" s="59">
        <v>-34</v>
      </c>
      <c r="M15" s="31">
        <v>120</v>
      </c>
      <c r="N15" s="37">
        <v>55</v>
      </c>
      <c r="O15" s="37">
        <v>185</v>
      </c>
      <c r="P15" s="31">
        <v>86</v>
      </c>
      <c r="Q15" s="58">
        <v>-20</v>
      </c>
      <c r="R15" s="37">
        <v>3</v>
      </c>
      <c r="S15" s="59">
        <v>-23</v>
      </c>
      <c r="T15" s="111">
        <v>289</v>
      </c>
      <c r="U15" s="37">
        <v>214</v>
      </c>
      <c r="V15" s="37">
        <v>132</v>
      </c>
      <c r="W15" s="37">
        <v>75</v>
      </c>
      <c r="X15" s="31">
        <v>38</v>
      </c>
      <c r="Y15" s="109">
        <v>309</v>
      </c>
      <c r="Z15" s="35">
        <v>220</v>
      </c>
      <c r="AA15" s="35">
        <v>120</v>
      </c>
      <c r="AB15" s="35">
        <v>89</v>
      </c>
      <c r="AC15" s="62">
        <v>47</v>
      </c>
    </row>
    <row r="16" spans="1:73" ht="27" customHeight="1" x14ac:dyDescent="0.15">
      <c r="A16" s="132"/>
      <c r="B16" s="6" t="s">
        <v>16</v>
      </c>
      <c r="C16" s="90">
        <v>148720</v>
      </c>
      <c r="D16" s="91">
        <v>70491</v>
      </c>
      <c r="E16" s="90">
        <v>78229</v>
      </c>
      <c r="F16" s="86">
        <v>60847</v>
      </c>
      <c r="G16" s="32">
        <v>38</v>
      </c>
      <c r="H16" s="36">
        <v>37</v>
      </c>
      <c r="I16" s="32">
        <v>1</v>
      </c>
      <c r="J16" s="70">
        <v>-24</v>
      </c>
      <c r="K16" s="36">
        <v>-19</v>
      </c>
      <c r="L16" s="73">
        <v>-5</v>
      </c>
      <c r="M16" s="32">
        <v>99</v>
      </c>
      <c r="N16" s="36">
        <v>37</v>
      </c>
      <c r="O16" s="36">
        <v>123</v>
      </c>
      <c r="P16" s="32">
        <v>56</v>
      </c>
      <c r="Q16" s="70">
        <v>62</v>
      </c>
      <c r="R16" s="36">
        <v>56</v>
      </c>
      <c r="S16" s="73">
        <v>6</v>
      </c>
      <c r="T16" s="32">
        <v>348</v>
      </c>
      <c r="U16" s="36">
        <v>230</v>
      </c>
      <c r="V16" s="36">
        <v>124</v>
      </c>
      <c r="W16" s="36">
        <v>118</v>
      </c>
      <c r="X16" s="32">
        <v>60</v>
      </c>
      <c r="Y16" s="70">
        <v>286</v>
      </c>
      <c r="Z16" s="36">
        <v>210</v>
      </c>
      <c r="AA16" s="36">
        <v>99</v>
      </c>
      <c r="AB16" s="36">
        <v>76</v>
      </c>
      <c r="AC16" s="73">
        <v>29</v>
      </c>
    </row>
    <row r="17" spans="1:29" ht="27" customHeight="1" x14ac:dyDescent="0.15">
      <c r="A17" s="132"/>
      <c r="B17" s="6" t="s">
        <v>17</v>
      </c>
      <c r="C17" s="90">
        <v>47980</v>
      </c>
      <c r="D17" s="91">
        <v>22614</v>
      </c>
      <c r="E17" s="90">
        <v>25366</v>
      </c>
      <c r="F17" s="86">
        <v>18551</v>
      </c>
      <c r="G17" s="32">
        <v>-16</v>
      </c>
      <c r="H17" s="36">
        <v>-11</v>
      </c>
      <c r="I17" s="32">
        <v>-5</v>
      </c>
      <c r="J17" s="70">
        <v>-10</v>
      </c>
      <c r="K17" s="36">
        <v>-10</v>
      </c>
      <c r="L17" s="73">
        <v>0</v>
      </c>
      <c r="M17" s="32">
        <v>36</v>
      </c>
      <c r="N17" s="36">
        <v>13</v>
      </c>
      <c r="O17" s="36">
        <v>46</v>
      </c>
      <c r="P17" s="32">
        <v>23</v>
      </c>
      <c r="Q17" s="70">
        <v>-6</v>
      </c>
      <c r="R17" s="36">
        <v>-1</v>
      </c>
      <c r="S17" s="73">
        <v>-5</v>
      </c>
      <c r="T17" s="32">
        <v>76</v>
      </c>
      <c r="U17" s="36">
        <v>39</v>
      </c>
      <c r="V17" s="36">
        <v>23</v>
      </c>
      <c r="W17" s="36">
        <v>37</v>
      </c>
      <c r="X17" s="32">
        <v>21</v>
      </c>
      <c r="Y17" s="70">
        <v>82</v>
      </c>
      <c r="Z17" s="36">
        <v>43</v>
      </c>
      <c r="AA17" s="36">
        <v>23</v>
      </c>
      <c r="AB17" s="36">
        <v>39</v>
      </c>
      <c r="AC17" s="73">
        <v>22</v>
      </c>
    </row>
    <row r="18" spans="1:29" ht="27" customHeight="1" x14ac:dyDescent="0.15">
      <c r="A18" s="132"/>
      <c r="B18" s="7" t="s">
        <v>18</v>
      </c>
      <c r="C18" s="77">
        <v>33431</v>
      </c>
      <c r="D18" s="88">
        <v>15969</v>
      </c>
      <c r="E18" s="77">
        <v>17462</v>
      </c>
      <c r="F18" s="89">
        <v>13055</v>
      </c>
      <c r="G18" s="43">
        <v>-24</v>
      </c>
      <c r="H18" s="38">
        <v>-13</v>
      </c>
      <c r="I18" s="44">
        <v>-11</v>
      </c>
      <c r="J18" s="66">
        <v>-17</v>
      </c>
      <c r="K18" s="38">
        <v>-8</v>
      </c>
      <c r="L18" s="67">
        <v>-9</v>
      </c>
      <c r="M18" s="44">
        <v>22</v>
      </c>
      <c r="N18" s="38">
        <v>14</v>
      </c>
      <c r="O18" s="38">
        <v>39</v>
      </c>
      <c r="P18" s="44">
        <v>22</v>
      </c>
      <c r="Q18" s="66">
        <v>-7</v>
      </c>
      <c r="R18" s="38">
        <v>-5</v>
      </c>
      <c r="S18" s="67">
        <v>-2</v>
      </c>
      <c r="T18" s="44">
        <v>84</v>
      </c>
      <c r="U18" s="38">
        <v>59</v>
      </c>
      <c r="V18" s="38">
        <v>33</v>
      </c>
      <c r="W18" s="38">
        <v>25</v>
      </c>
      <c r="X18" s="44">
        <v>9</v>
      </c>
      <c r="Y18" s="66">
        <v>91</v>
      </c>
      <c r="Z18" s="38">
        <v>51</v>
      </c>
      <c r="AA18" s="38">
        <v>26</v>
      </c>
      <c r="AB18" s="38">
        <v>40</v>
      </c>
      <c r="AC18" s="67">
        <v>21</v>
      </c>
    </row>
    <row r="19" spans="1:29" s="15" customFormat="1" ht="27" customHeight="1" x14ac:dyDescent="0.15">
      <c r="A19" s="132"/>
      <c r="B19" s="25" t="s">
        <v>19</v>
      </c>
      <c r="C19" s="92">
        <v>11263</v>
      </c>
      <c r="D19" s="93">
        <v>5329</v>
      </c>
      <c r="E19" s="94">
        <v>5934</v>
      </c>
      <c r="F19" s="85">
        <v>4036</v>
      </c>
      <c r="G19" s="69">
        <v>-1</v>
      </c>
      <c r="H19" s="64">
        <v>1</v>
      </c>
      <c r="I19" s="65">
        <v>-2</v>
      </c>
      <c r="J19" s="71">
        <v>-6</v>
      </c>
      <c r="K19" s="64">
        <v>-1</v>
      </c>
      <c r="L19" s="74">
        <v>-5</v>
      </c>
      <c r="M19" s="65">
        <v>4</v>
      </c>
      <c r="N19" s="64">
        <v>2</v>
      </c>
      <c r="O19" s="64">
        <v>10</v>
      </c>
      <c r="P19" s="65">
        <v>3</v>
      </c>
      <c r="Q19" s="71">
        <v>5</v>
      </c>
      <c r="R19" s="64">
        <v>2</v>
      </c>
      <c r="S19" s="74">
        <v>3</v>
      </c>
      <c r="T19" s="65">
        <v>22</v>
      </c>
      <c r="U19" s="64">
        <v>16</v>
      </c>
      <c r="V19" s="64">
        <v>8</v>
      </c>
      <c r="W19" s="64">
        <v>6</v>
      </c>
      <c r="X19" s="65">
        <v>2</v>
      </c>
      <c r="Y19" s="71">
        <v>17</v>
      </c>
      <c r="Z19" s="64">
        <v>5</v>
      </c>
      <c r="AA19" s="64">
        <v>3</v>
      </c>
      <c r="AB19" s="64">
        <v>12</v>
      </c>
      <c r="AC19" s="74">
        <v>5</v>
      </c>
    </row>
    <row r="20" spans="1:29" ht="27" customHeight="1" x14ac:dyDescent="0.15">
      <c r="A20" s="132"/>
      <c r="B20" s="8" t="s">
        <v>40</v>
      </c>
      <c r="C20" s="95">
        <v>11263</v>
      </c>
      <c r="D20" s="96">
        <v>5329</v>
      </c>
      <c r="E20" s="97">
        <v>5934</v>
      </c>
      <c r="F20" s="87">
        <v>4036</v>
      </c>
      <c r="G20" s="68">
        <v>-1</v>
      </c>
      <c r="H20" s="38">
        <v>1</v>
      </c>
      <c r="I20" s="44">
        <v>-2</v>
      </c>
      <c r="J20" s="66">
        <v>-6</v>
      </c>
      <c r="K20" s="38">
        <v>-1</v>
      </c>
      <c r="L20" s="67">
        <v>-5</v>
      </c>
      <c r="M20" s="44">
        <v>4</v>
      </c>
      <c r="N20" s="38">
        <v>2</v>
      </c>
      <c r="O20" s="38">
        <v>10</v>
      </c>
      <c r="P20" s="44">
        <v>3</v>
      </c>
      <c r="Q20" s="66">
        <v>5</v>
      </c>
      <c r="R20" s="38">
        <v>2</v>
      </c>
      <c r="S20" s="67">
        <v>3</v>
      </c>
      <c r="T20" s="44">
        <v>22</v>
      </c>
      <c r="U20" s="38">
        <v>16</v>
      </c>
      <c r="V20" s="38">
        <v>8</v>
      </c>
      <c r="W20" s="38">
        <v>6</v>
      </c>
      <c r="X20" s="44">
        <v>2</v>
      </c>
      <c r="Y20" s="66">
        <v>17</v>
      </c>
      <c r="Z20" s="38">
        <v>5</v>
      </c>
      <c r="AA20" s="38">
        <v>3</v>
      </c>
      <c r="AB20" s="38">
        <v>12</v>
      </c>
      <c r="AC20" s="67">
        <v>5</v>
      </c>
    </row>
    <row r="21" spans="1:29" s="15" customFormat="1" ht="27" customHeight="1" x14ac:dyDescent="0.15">
      <c r="A21" s="132"/>
      <c r="B21" s="26" t="s">
        <v>20</v>
      </c>
      <c r="C21" s="77">
        <v>26456</v>
      </c>
      <c r="D21" s="88">
        <v>12535</v>
      </c>
      <c r="E21" s="77">
        <v>13921</v>
      </c>
      <c r="F21" s="89">
        <v>9127</v>
      </c>
      <c r="G21" s="31">
        <v>-35</v>
      </c>
      <c r="H21" s="64">
        <v>-23</v>
      </c>
      <c r="I21" s="65">
        <v>-12</v>
      </c>
      <c r="J21" s="71">
        <v>-22</v>
      </c>
      <c r="K21" s="64">
        <v>-9</v>
      </c>
      <c r="L21" s="74">
        <v>-13</v>
      </c>
      <c r="M21" s="65">
        <v>7</v>
      </c>
      <c r="N21" s="64">
        <v>5</v>
      </c>
      <c r="O21" s="64">
        <v>29</v>
      </c>
      <c r="P21" s="65">
        <v>14</v>
      </c>
      <c r="Q21" s="71">
        <v>-13</v>
      </c>
      <c r="R21" s="64">
        <v>-14</v>
      </c>
      <c r="S21" s="74">
        <v>1</v>
      </c>
      <c r="T21" s="65">
        <v>33</v>
      </c>
      <c r="U21" s="64">
        <v>14</v>
      </c>
      <c r="V21" s="64">
        <v>3</v>
      </c>
      <c r="W21" s="64">
        <v>19</v>
      </c>
      <c r="X21" s="65">
        <v>8</v>
      </c>
      <c r="Y21" s="71">
        <v>46</v>
      </c>
      <c r="Z21" s="64">
        <v>19</v>
      </c>
      <c r="AA21" s="64">
        <v>13</v>
      </c>
      <c r="AB21" s="64">
        <v>27</v>
      </c>
      <c r="AC21" s="74">
        <v>12</v>
      </c>
    </row>
    <row r="22" spans="1:29" ht="27" customHeight="1" x14ac:dyDescent="0.15">
      <c r="A22" s="132"/>
      <c r="B22" s="4" t="s">
        <v>41</v>
      </c>
      <c r="C22" s="98">
        <v>3130</v>
      </c>
      <c r="D22" s="91">
        <v>1475</v>
      </c>
      <c r="E22" s="90">
        <v>1655</v>
      </c>
      <c r="F22" s="86">
        <v>1246</v>
      </c>
      <c r="G22" s="63">
        <v>-8</v>
      </c>
      <c r="H22" s="36">
        <v>-3</v>
      </c>
      <c r="I22" s="32">
        <v>-5</v>
      </c>
      <c r="J22" s="70">
        <v>-5</v>
      </c>
      <c r="K22" s="36">
        <v>-3</v>
      </c>
      <c r="L22" s="73">
        <v>-2</v>
      </c>
      <c r="M22" s="32">
        <v>1</v>
      </c>
      <c r="N22" s="36">
        <v>1</v>
      </c>
      <c r="O22" s="36">
        <v>6</v>
      </c>
      <c r="P22" s="32">
        <v>4</v>
      </c>
      <c r="Q22" s="70">
        <v>-3</v>
      </c>
      <c r="R22" s="36">
        <v>0</v>
      </c>
      <c r="S22" s="73">
        <v>-3</v>
      </c>
      <c r="T22" s="32">
        <v>3</v>
      </c>
      <c r="U22" s="36">
        <v>0</v>
      </c>
      <c r="V22" s="36">
        <v>0</v>
      </c>
      <c r="W22" s="36">
        <v>3</v>
      </c>
      <c r="X22" s="32">
        <v>2</v>
      </c>
      <c r="Y22" s="70">
        <v>6</v>
      </c>
      <c r="Z22" s="36">
        <v>2</v>
      </c>
      <c r="AA22" s="36">
        <v>1</v>
      </c>
      <c r="AB22" s="36">
        <v>4</v>
      </c>
      <c r="AC22" s="73">
        <v>1</v>
      </c>
    </row>
    <row r="23" spans="1:29" ht="27" customHeight="1" x14ac:dyDescent="0.15">
      <c r="A23" s="132"/>
      <c r="B23" s="8" t="s">
        <v>42</v>
      </c>
      <c r="C23" s="98">
        <v>6905</v>
      </c>
      <c r="D23" s="91">
        <v>3221</v>
      </c>
      <c r="E23" s="90">
        <v>3684</v>
      </c>
      <c r="F23" s="86">
        <v>2481</v>
      </c>
      <c r="G23" s="63">
        <v>-8</v>
      </c>
      <c r="H23" s="36">
        <v>-14</v>
      </c>
      <c r="I23" s="32">
        <v>6</v>
      </c>
      <c r="J23" s="70">
        <v>-6</v>
      </c>
      <c r="K23" s="36">
        <v>-5</v>
      </c>
      <c r="L23" s="73">
        <v>-1</v>
      </c>
      <c r="M23" s="32">
        <v>1</v>
      </c>
      <c r="N23" s="36">
        <v>0</v>
      </c>
      <c r="O23" s="36">
        <v>7</v>
      </c>
      <c r="P23" s="32">
        <v>5</v>
      </c>
      <c r="Q23" s="70">
        <v>-2</v>
      </c>
      <c r="R23" s="36">
        <v>-9</v>
      </c>
      <c r="S23" s="73">
        <v>7</v>
      </c>
      <c r="T23" s="32">
        <v>15</v>
      </c>
      <c r="U23" s="36">
        <v>8</v>
      </c>
      <c r="V23" s="36">
        <v>0</v>
      </c>
      <c r="W23" s="36">
        <v>7</v>
      </c>
      <c r="X23" s="32">
        <v>2</v>
      </c>
      <c r="Y23" s="70">
        <v>17</v>
      </c>
      <c r="Z23" s="36">
        <v>10</v>
      </c>
      <c r="AA23" s="36">
        <v>7</v>
      </c>
      <c r="AB23" s="36">
        <v>7</v>
      </c>
      <c r="AC23" s="73">
        <v>4</v>
      </c>
    </row>
    <row r="24" spans="1:29" ht="27" customHeight="1" x14ac:dyDescent="0.15">
      <c r="A24" s="132"/>
      <c r="B24" s="5" t="s">
        <v>23</v>
      </c>
      <c r="C24" s="77">
        <v>16421</v>
      </c>
      <c r="D24" s="88">
        <v>7839</v>
      </c>
      <c r="E24" s="77">
        <v>8582</v>
      </c>
      <c r="F24" s="89">
        <v>5400</v>
      </c>
      <c r="G24" s="68">
        <v>-19</v>
      </c>
      <c r="H24" s="38">
        <v>-6</v>
      </c>
      <c r="I24" s="44">
        <v>-13</v>
      </c>
      <c r="J24" s="66">
        <v>-11</v>
      </c>
      <c r="K24" s="38">
        <v>-1</v>
      </c>
      <c r="L24" s="67">
        <v>-10</v>
      </c>
      <c r="M24" s="44">
        <v>5</v>
      </c>
      <c r="N24" s="38">
        <v>4</v>
      </c>
      <c r="O24" s="38">
        <v>16</v>
      </c>
      <c r="P24" s="44">
        <v>5</v>
      </c>
      <c r="Q24" s="66">
        <v>-8</v>
      </c>
      <c r="R24" s="38">
        <v>-5</v>
      </c>
      <c r="S24" s="67">
        <v>-3</v>
      </c>
      <c r="T24" s="44">
        <v>15</v>
      </c>
      <c r="U24" s="38">
        <v>6</v>
      </c>
      <c r="V24" s="38">
        <v>3</v>
      </c>
      <c r="W24" s="38">
        <v>9</v>
      </c>
      <c r="X24" s="44">
        <v>4</v>
      </c>
      <c r="Y24" s="66">
        <v>23</v>
      </c>
      <c r="Z24" s="38">
        <v>7</v>
      </c>
      <c r="AA24" s="38">
        <v>5</v>
      </c>
      <c r="AB24" s="38">
        <v>16</v>
      </c>
      <c r="AC24" s="67">
        <v>7</v>
      </c>
    </row>
    <row r="25" spans="1:29" s="15" customFormat="1" ht="27" customHeight="1" x14ac:dyDescent="0.15">
      <c r="A25" s="132"/>
      <c r="B25" s="27" t="s">
        <v>21</v>
      </c>
      <c r="C25" s="99">
        <v>54161</v>
      </c>
      <c r="D25" s="100">
        <v>25700</v>
      </c>
      <c r="E25" s="101">
        <v>28461</v>
      </c>
      <c r="F25" s="102">
        <v>18502</v>
      </c>
      <c r="G25" s="31">
        <v>-26</v>
      </c>
      <c r="H25" s="64">
        <v>-24</v>
      </c>
      <c r="I25" s="65">
        <v>-2</v>
      </c>
      <c r="J25" s="71">
        <v>-23</v>
      </c>
      <c r="K25" s="64">
        <v>-10</v>
      </c>
      <c r="L25" s="74">
        <v>-13</v>
      </c>
      <c r="M25" s="65">
        <v>40</v>
      </c>
      <c r="N25" s="64">
        <v>19</v>
      </c>
      <c r="O25" s="64">
        <v>63</v>
      </c>
      <c r="P25" s="65">
        <v>29</v>
      </c>
      <c r="Q25" s="71">
        <v>-3</v>
      </c>
      <c r="R25" s="64">
        <v>-14</v>
      </c>
      <c r="S25" s="74">
        <v>11</v>
      </c>
      <c r="T25" s="65">
        <v>87</v>
      </c>
      <c r="U25" s="64">
        <v>48</v>
      </c>
      <c r="V25" s="64">
        <v>15</v>
      </c>
      <c r="W25" s="64">
        <v>39</v>
      </c>
      <c r="X25" s="65">
        <v>22</v>
      </c>
      <c r="Y25" s="71">
        <v>90</v>
      </c>
      <c r="Z25" s="64">
        <v>49</v>
      </c>
      <c r="AA25" s="64">
        <v>25</v>
      </c>
      <c r="AB25" s="64">
        <v>41</v>
      </c>
      <c r="AC25" s="74">
        <v>26</v>
      </c>
    </row>
    <row r="26" spans="1:29" ht="27" customHeight="1" x14ac:dyDescent="0.15">
      <c r="A26" s="132"/>
      <c r="B26" s="4" t="s">
        <v>43</v>
      </c>
      <c r="C26" s="77">
        <v>6311</v>
      </c>
      <c r="D26" s="88">
        <v>2991</v>
      </c>
      <c r="E26" s="77">
        <v>3320</v>
      </c>
      <c r="F26" s="89">
        <v>2257</v>
      </c>
      <c r="G26" s="63">
        <v>-6</v>
      </c>
      <c r="H26" s="36">
        <v>2</v>
      </c>
      <c r="I26" s="32">
        <v>-8</v>
      </c>
      <c r="J26" s="70">
        <v>-1</v>
      </c>
      <c r="K26" s="36">
        <v>3</v>
      </c>
      <c r="L26" s="73">
        <v>-4</v>
      </c>
      <c r="M26" s="32">
        <v>6</v>
      </c>
      <c r="N26" s="36">
        <v>4</v>
      </c>
      <c r="O26" s="36">
        <v>7</v>
      </c>
      <c r="P26" s="32">
        <v>1</v>
      </c>
      <c r="Q26" s="70">
        <v>-5</v>
      </c>
      <c r="R26" s="36">
        <v>-1</v>
      </c>
      <c r="S26" s="73">
        <v>-4</v>
      </c>
      <c r="T26" s="32">
        <v>5</v>
      </c>
      <c r="U26" s="36">
        <v>2</v>
      </c>
      <c r="V26" s="36">
        <v>1</v>
      </c>
      <c r="W26" s="36">
        <v>3</v>
      </c>
      <c r="X26" s="32">
        <v>2</v>
      </c>
      <c r="Y26" s="70">
        <v>10</v>
      </c>
      <c r="Z26" s="36">
        <v>5</v>
      </c>
      <c r="AA26" s="36">
        <v>1</v>
      </c>
      <c r="AB26" s="36">
        <v>5</v>
      </c>
      <c r="AC26" s="73">
        <v>3</v>
      </c>
    </row>
    <row r="27" spans="1:29" ht="27" customHeight="1" x14ac:dyDescent="0.15">
      <c r="A27" s="132"/>
      <c r="B27" s="9" t="s">
        <v>24</v>
      </c>
      <c r="C27" s="98">
        <v>16298</v>
      </c>
      <c r="D27" s="91">
        <v>7780</v>
      </c>
      <c r="E27" s="90">
        <v>8518</v>
      </c>
      <c r="F27" s="86">
        <v>5539</v>
      </c>
      <c r="G27" s="63">
        <v>14</v>
      </c>
      <c r="H27" s="36">
        <v>7</v>
      </c>
      <c r="I27" s="32">
        <v>7</v>
      </c>
      <c r="J27" s="70">
        <v>-6</v>
      </c>
      <c r="K27" s="36">
        <v>-3</v>
      </c>
      <c r="L27" s="73">
        <v>-3</v>
      </c>
      <c r="M27" s="32">
        <v>16</v>
      </c>
      <c r="N27" s="36">
        <v>9</v>
      </c>
      <c r="O27" s="36">
        <v>22</v>
      </c>
      <c r="P27" s="32">
        <v>12</v>
      </c>
      <c r="Q27" s="70">
        <v>20</v>
      </c>
      <c r="R27" s="36">
        <v>10</v>
      </c>
      <c r="S27" s="73">
        <v>10</v>
      </c>
      <c r="T27" s="32">
        <v>45</v>
      </c>
      <c r="U27" s="36">
        <v>20</v>
      </c>
      <c r="V27" s="36">
        <v>7</v>
      </c>
      <c r="W27" s="36">
        <v>25</v>
      </c>
      <c r="X27" s="32">
        <v>16</v>
      </c>
      <c r="Y27" s="70">
        <v>25</v>
      </c>
      <c r="Z27" s="36">
        <v>15</v>
      </c>
      <c r="AA27" s="36">
        <v>9</v>
      </c>
      <c r="AB27" s="36">
        <v>10</v>
      </c>
      <c r="AC27" s="73">
        <v>4</v>
      </c>
    </row>
    <row r="28" spans="1:29" ht="27" customHeight="1" x14ac:dyDescent="0.15">
      <c r="A28" s="132"/>
      <c r="B28" s="10" t="s">
        <v>25</v>
      </c>
      <c r="C28" s="98">
        <v>17010</v>
      </c>
      <c r="D28" s="91">
        <v>8004</v>
      </c>
      <c r="E28" s="90">
        <v>9006</v>
      </c>
      <c r="F28" s="86">
        <v>5869</v>
      </c>
      <c r="G28" s="63">
        <v>-28</v>
      </c>
      <c r="H28" s="36">
        <v>-23</v>
      </c>
      <c r="I28" s="32">
        <v>-5</v>
      </c>
      <c r="J28" s="70">
        <v>-15</v>
      </c>
      <c r="K28" s="36">
        <v>-7</v>
      </c>
      <c r="L28" s="73">
        <v>-8</v>
      </c>
      <c r="M28" s="32">
        <v>10</v>
      </c>
      <c r="N28" s="36">
        <v>3</v>
      </c>
      <c r="O28" s="36">
        <v>25</v>
      </c>
      <c r="P28" s="32">
        <v>10</v>
      </c>
      <c r="Q28" s="70">
        <v>-13</v>
      </c>
      <c r="R28" s="36">
        <v>-16</v>
      </c>
      <c r="S28" s="73">
        <v>3</v>
      </c>
      <c r="T28" s="32">
        <v>18</v>
      </c>
      <c r="U28" s="36">
        <v>14</v>
      </c>
      <c r="V28" s="36">
        <v>4</v>
      </c>
      <c r="W28" s="36">
        <v>4</v>
      </c>
      <c r="X28" s="32">
        <v>1</v>
      </c>
      <c r="Y28" s="70">
        <v>31</v>
      </c>
      <c r="Z28" s="36">
        <v>14</v>
      </c>
      <c r="AA28" s="36">
        <v>8</v>
      </c>
      <c r="AB28" s="36">
        <v>17</v>
      </c>
      <c r="AC28" s="73">
        <v>13</v>
      </c>
    </row>
    <row r="29" spans="1:29" ht="27" customHeight="1" x14ac:dyDescent="0.15">
      <c r="A29" s="132"/>
      <c r="B29" s="9" t="s">
        <v>26</v>
      </c>
      <c r="C29" s="77">
        <v>14542</v>
      </c>
      <c r="D29" s="88">
        <v>6925</v>
      </c>
      <c r="E29" s="77">
        <v>7617</v>
      </c>
      <c r="F29" s="89">
        <v>4837</v>
      </c>
      <c r="G29" s="68">
        <v>-6</v>
      </c>
      <c r="H29" s="38">
        <v>-10</v>
      </c>
      <c r="I29" s="44">
        <v>4</v>
      </c>
      <c r="J29" s="66">
        <v>-1</v>
      </c>
      <c r="K29" s="38">
        <v>-3</v>
      </c>
      <c r="L29" s="67">
        <v>2</v>
      </c>
      <c r="M29" s="44">
        <v>8</v>
      </c>
      <c r="N29" s="38">
        <v>3</v>
      </c>
      <c r="O29" s="38">
        <v>9</v>
      </c>
      <c r="P29" s="44">
        <v>6</v>
      </c>
      <c r="Q29" s="66">
        <v>-5</v>
      </c>
      <c r="R29" s="38">
        <v>-7</v>
      </c>
      <c r="S29" s="67">
        <v>2</v>
      </c>
      <c r="T29" s="44">
        <v>19</v>
      </c>
      <c r="U29" s="38">
        <v>12</v>
      </c>
      <c r="V29" s="38">
        <v>3</v>
      </c>
      <c r="W29" s="38">
        <v>7</v>
      </c>
      <c r="X29" s="44">
        <v>3</v>
      </c>
      <c r="Y29" s="66">
        <v>24</v>
      </c>
      <c r="Z29" s="38">
        <v>15</v>
      </c>
      <c r="AA29" s="38">
        <v>7</v>
      </c>
      <c r="AB29" s="38">
        <v>9</v>
      </c>
      <c r="AC29" s="67">
        <v>6</v>
      </c>
    </row>
    <row r="30" spans="1:29" s="15" customFormat="1" ht="27" customHeight="1" x14ac:dyDescent="0.15">
      <c r="A30" s="132"/>
      <c r="B30" s="26" t="s">
        <v>22</v>
      </c>
      <c r="C30" s="99">
        <v>41171</v>
      </c>
      <c r="D30" s="100">
        <v>19417</v>
      </c>
      <c r="E30" s="101">
        <v>21754</v>
      </c>
      <c r="F30" s="102">
        <v>13625</v>
      </c>
      <c r="G30" s="31">
        <v>-18</v>
      </c>
      <c r="H30" s="64">
        <v>-17</v>
      </c>
      <c r="I30" s="65">
        <v>-1</v>
      </c>
      <c r="J30" s="71">
        <v>-28</v>
      </c>
      <c r="K30" s="64">
        <v>-17</v>
      </c>
      <c r="L30" s="74">
        <v>-11</v>
      </c>
      <c r="M30" s="65">
        <v>20</v>
      </c>
      <c r="N30" s="64">
        <v>9</v>
      </c>
      <c r="O30" s="64">
        <v>48</v>
      </c>
      <c r="P30" s="65">
        <v>26</v>
      </c>
      <c r="Q30" s="71">
        <v>10</v>
      </c>
      <c r="R30" s="64">
        <v>0</v>
      </c>
      <c r="S30" s="74">
        <v>10</v>
      </c>
      <c r="T30" s="65">
        <v>74</v>
      </c>
      <c r="U30" s="64">
        <v>34</v>
      </c>
      <c r="V30" s="64">
        <v>15</v>
      </c>
      <c r="W30" s="64">
        <v>40</v>
      </c>
      <c r="X30" s="65">
        <v>17</v>
      </c>
      <c r="Y30" s="71">
        <v>64</v>
      </c>
      <c r="Z30" s="64">
        <v>27</v>
      </c>
      <c r="AA30" s="64">
        <v>15</v>
      </c>
      <c r="AB30" s="64">
        <v>37</v>
      </c>
      <c r="AC30" s="74">
        <v>17</v>
      </c>
    </row>
    <row r="31" spans="1:29" ht="27" customHeight="1" x14ac:dyDescent="0.15">
      <c r="A31" s="132"/>
      <c r="B31" s="4" t="s">
        <v>44</v>
      </c>
      <c r="C31" s="77">
        <v>3499</v>
      </c>
      <c r="D31" s="88">
        <v>1614</v>
      </c>
      <c r="E31" s="77">
        <v>1885</v>
      </c>
      <c r="F31" s="89">
        <v>1203</v>
      </c>
      <c r="G31" s="63">
        <v>13</v>
      </c>
      <c r="H31" s="36">
        <v>6</v>
      </c>
      <c r="I31" s="32">
        <v>7</v>
      </c>
      <c r="J31" s="70">
        <v>2</v>
      </c>
      <c r="K31" s="36">
        <v>1</v>
      </c>
      <c r="L31" s="73">
        <v>1</v>
      </c>
      <c r="M31" s="32">
        <v>4</v>
      </c>
      <c r="N31" s="36">
        <v>1</v>
      </c>
      <c r="O31" s="36">
        <v>2</v>
      </c>
      <c r="P31" s="32">
        <v>0</v>
      </c>
      <c r="Q31" s="70">
        <v>11</v>
      </c>
      <c r="R31" s="36">
        <v>5</v>
      </c>
      <c r="S31" s="73">
        <v>6</v>
      </c>
      <c r="T31" s="32">
        <v>17</v>
      </c>
      <c r="U31" s="36">
        <v>10</v>
      </c>
      <c r="V31" s="36">
        <v>4</v>
      </c>
      <c r="W31" s="36">
        <v>7</v>
      </c>
      <c r="X31" s="32">
        <v>4</v>
      </c>
      <c r="Y31" s="70">
        <v>6</v>
      </c>
      <c r="Z31" s="36">
        <v>2</v>
      </c>
      <c r="AA31" s="36">
        <v>2</v>
      </c>
      <c r="AB31" s="36">
        <v>4</v>
      </c>
      <c r="AC31" s="73">
        <v>1</v>
      </c>
    </row>
    <row r="32" spans="1:29" ht="27" customHeight="1" x14ac:dyDescent="0.15">
      <c r="A32" s="132"/>
      <c r="B32" s="4" t="s">
        <v>45</v>
      </c>
      <c r="C32" s="98">
        <v>16024</v>
      </c>
      <c r="D32" s="91">
        <v>7617</v>
      </c>
      <c r="E32" s="90">
        <v>8407</v>
      </c>
      <c r="F32" s="86">
        <v>5279</v>
      </c>
      <c r="G32" s="63">
        <v>-24</v>
      </c>
      <c r="H32" s="36">
        <v>-17</v>
      </c>
      <c r="I32" s="32">
        <v>-7</v>
      </c>
      <c r="J32" s="70">
        <v>-25</v>
      </c>
      <c r="K32" s="36">
        <v>-16</v>
      </c>
      <c r="L32" s="73">
        <v>-9</v>
      </c>
      <c r="M32" s="32">
        <v>6</v>
      </c>
      <c r="N32" s="36">
        <v>3</v>
      </c>
      <c r="O32" s="36">
        <v>31</v>
      </c>
      <c r="P32" s="32">
        <v>19</v>
      </c>
      <c r="Q32" s="70">
        <v>1</v>
      </c>
      <c r="R32" s="36">
        <v>-1</v>
      </c>
      <c r="S32" s="73">
        <v>2</v>
      </c>
      <c r="T32" s="32">
        <v>28</v>
      </c>
      <c r="U32" s="36">
        <v>13</v>
      </c>
      <c r="V32" s="36">
        <v>7</v>
      </c>
      <c r="W32" s="36">
        <v>15</v>
      </c>
      <c r="X32" s="32">
        <v>6</v>
      </c>
      <c r="Y32" s="70">
        <v>27</v>
      </c>
      <c r="Z32" s="36">
        <v>14</v>
      </c>
      <c r="AA32" s="36">
        <v>7</v>
      </c>
      <c r="AB32" s="36">
        <v>13</v>
      </c>
      <c r="AC32" s="73">
        <v>7</v>
      </c>
    </row>
    <row r="33" spans="1:29" ht="27" customHeight="1" x14ac:dyDescent="0.15">
      <c r="A33" s="132"/>
      <c r="B33" s="11" t="s">
        <v>27</v>
      </c>
      <c r="C33" s="98">
        <v>10767</v>
      </c>
      <c r="D33" s="91">
        <v>5082</v>
      </c>
      <c r="E33" s="90">
        <v>5685</v>
      </c>
      <c r="F33" s="86">
        <v>3520</v>
      </c>
      <c r="G33" s="63">
        <v>-4</v>
      </c>
      <c r="H33" s="36">
        <v>0</v>
      </c>
      <c r="I33" s="32">
        <v>-4</v>
      </c>
      <c r="J33" s="70">
        <v>-8</v>
      </c>
      <c r="K33" s="36">
        <v>-2</v>
      </c>
      <c r="L33" s="73">
        <v>-6</v>
      </c>
      <c r="M33" s="32">
        <v>3</v>
      </c>
      <c r="N33" s="36">
        <v>2</v>
      </c>
      <c r="O33" s="36">
        <v>11</v>
      </c>
      <c r="P33" s="32">
        <v>4</v>
      </c>
      <c r="Q33" s="70">
        <v>4</v>
      </c>
      <c r="R33" s="36">
        <v>2</v>
      </c>
      <c r="S33" s="73">
        <v>2</v>
      </c>
      <c r="T33" s="32">
        <v>13</v>
      </c>
      <c r="U33" s="36">
        <v>4</v>
      </c>
      <c r="V33" s="36">
        <v>2</v>
      </c>
      <c r="W33" s="36">
        <v>9</v>
      </c>
      <c r="X33" s="32">
        <v>4</v>
      </c>
      <c r="Y33" s="70">
        <v>9</v>
      </c>
      <c r="Z33" s="36">
        <v>5</v>
      </c>
      <c r="AA33" s="36">
        <v>2</v>
      </c>
      <c r="AB33" s="36">
        <v>4</v>
      </c>
      <c r="AC33" s="73">
        <v>2</v>
      </c>
    </row>
    <row r="34" spans="1:29" ht="27" customHeight="1" x14ac:dyDescent="0.15">
      <c r="A34" s="132"/>
      <c r="B34" s="11" t="s">
        <v>28</v>
      </c>
      <c r="C34" s="77">
        <v>10881</v>
      </c>
      <c r="D34" s="88">
        <v>5104</v>
      </c>
      <c r="E34" s="77">
        <v>5777</v>
      </c>
      <c r="F34" s="89">
        <v>3623</v>
      </c>
      <c r="G34" s="43">
        <v>-3</v>
      </c>
      <c r="H34" s="38">
        <v>-6</v>
      </c>
      <c r="I34" s="44">
        <v>3</v>
      </c>
      <c r="J34" s="66">
        <v>3</v>
      </c>
      <c r="K34" s="38">
        <v>0</v>
      </c>
      <c r="L34" s="67">
        <v>3</v>
      </c>
      <c r="M34" s="44">
        <v>7</v>
      </c>
      <c r="N34" s="38">
        <v>3</v>
      </c>
      <c r="O34" s="38">
        <v>4</v>
      </c>
      <c r="P34" s="44">
        <v>3</v>
      </c>
      <c r="Q34" s="66">
        <v>-6</v>
      </c>
      <c r="R34" s="38">
        <v>-6</v>
      </c>
      <c r="S34" s="67">
        <v>0</v>
      </c>
      <c r="T34" s="44">
        <v>16</v>
      </c>
      <c r="U34" s="38">
        <v>7</v>
      </c>
      <c r="V34" s="38">
        <v>2</v>
      </c>
      <c r="W34" s="38">
        <v>9</v>
      </c>
      <c r="X34" s="44">
        <v>3</v>
      </c>
      <c r="Y34" s="66">
        <v>22</v>
      </c>
      <c r="Z34" s="38">
        <v>6</v>
      </c>
      <c r="AA34" s="38">
        <v>4</v>
      </c>
      <c r="AB34" s="38">
        <v>16</v>
      </c>
      <c r="AC34" s="67">
        <v>7</v>
      </c>
    </row>
    <row r="35" spans="1:29" s="15" customFormat="1" ht="27" customHeight="1" x14ac:dyDescent="0.15">
      <c r="A35" s="132"/>
      <c r="B35" s="26" t="s">
        <v>46</v>
      </c>
      <c r="C35" s="92">
        <v>10450</v>
      </c>
      <c r="D35" s="93">
        <v>4837</v>
      </c>
      <c r="E35" s="94">
        <v>5613</v>
      </c>
      <c r="F35" s="85">
        <v>4092</v>
      </c>
      <c r="G35" s="31">
        <v>-15</v>
      </c>
      <c r="H35" s="64">
        <v>-6</v>
      </c>
      <c r="I35" s="65">
        <v>-9</v>
      </c>
      <c r="J35" s="71">
        <v>-14</v>
      </c>
      <c r="K35" s="64">
        <v>-10</v>
      </c>
      <c r="L35" s="74">
        <v>-4</v>
      </c>
      <c r="M35" s="65">
        <v>4</v>
      </c>
      <c r="N35" s="64">
        <v>1</v>
      </c>
      <c r="O35" s="64">
        <v>18</v>
      </c>
      <c r="P35" s="65">
        <v>11</v>
      </c>
      <c r="Q35" s="71">
        <v>-1</v>
      </c>
      <c r="R35" s="64">
        <v>4</v>
      </c>
      <c r="S35" s="74">
        <v>-5</v>
      </c>
      <c r="T35" s="65">
        <v>12</v>
      </c>
      <c r="U35" s="64">
        <v>6</v>
      </c>
      <c r="V35" s="64">
        <v>5</v>
      </c>
      <c r="W35" s="64">
        <v>6</v>
      </c>
      <c r="X35" s="65">
        <v>4</v>
      </c>
      <c r="Y35" s="71">
        <v>13</v>
      </c>
      <c r="Z35" s="64">
        <v>9</v>
      </c>
      <c r="AA35" s="64">
        <v>3</v>
      </c>
      <c r="AB35" s="64">
        <v>4</v>
      </c>
      <c r="AC35" s="74">
        <v>2</v>
      </c>
    </row>
    <row r="36" spans="1:29" ht="27" customHeight="1" x14ac:dyDescent="0.15">
      <c r="A36" s="132"/>
      <c r="B36" s="4" t="s">
        <v>49</v>
      </c>
      <c r="C36" s="98">
        <v>4458</v>
      </c>
      <c r="D36" s="91">
        <v>2084</v>
      </c>
      <c r="E36" s="90">
        <v>2374</v>
      </c>
      <c r="F36" s="86">
        <v>1855</v>
      </c>
      <c r="G36" s="63">
        <v>-8</v>
      </c>
      <c r="H36" s="36">
        <v>-4</v>
      </c>
      <c r="I36" s="32">
        <v>-4</v>
      </c>
      <c r="J36" s="70">
        <v>-8</v>
      </c>
      <c r="K36" s="36">
        <v>-7</v>
      </c>
      <c r="L36" s="73">
        <v>-1</v>
      </c>
      <c r="M36" s="32">
        <v>0</v>
      </c>
      <c r="N36" s="36">
        <v>0</v>
      </c>
      <c r="O36" s="36">
        <v>8</v>
      </c>
      <c r="P36" s="32">
        <v>7</v>
      </c>
      <c r="Q36" s="70">
        <v>0</v>
      </c>
      <c r="R36" s="36">
        <v>3</v>
      </c>
      <c r="S36" s="73">
        <v>-3</v>
      </c>
      <c r="T36" s="32">
        <v>6</v>
      </c>
      <c r="U36" s="36">
        <v>4</v>
      </c>
      <c r="V36" s="36">
        <v>3</v>
      </c>
      <c r="W36" s="36">
        <v>2</v>
      </c>
      <c r="X36" s="32">
        <v>1</v>
      </c>
      <c r="Y36" s="70">
        <v>6</v>
      </c>
      <c r="Z36" s="36">
        <v>5</v>
      </c>
      <c r="AA36" s="36">
        <v>0</v>
      </c>
      <c r="AB36" s="36">
        <v>1</v>
      </c>
      <c r="AC36" s="73">
        <v>1</v>
      </c>
    </row>
    <row r="37" spans="1:29" ht="27" customHeight="1" x14ac:dyDescent="0.15">
      <c r="A37" s="132"/>
      <c r="B37" s="8" t="s">
        <v>47</v>
      </c>
      <c r="C37" s="98">
        <v>3101</v>
      </c>
      <c r="D37" s="91">
        <v>1416</v>
      </c>
      <c r="E37" s="90">
        <v>1685</v>
      </c>
      <c r="F37" s="86">
        <v>1248</v>
      </c>
      <c r="G37" s="63">
        <v>-5</v>
      </c>
      <c r="H37" s="36">
        <v>-2</v>
      </c>
      <c r="I37" s="32">
        <v>-3</v>
      </c>
      <c r="J37" s="70">
        <v>-3</v>
      </c>
      <c r="K37" s="36">
        <v>-2</v>
      </c>
      <c r="L37" s="73">
        <v>-1</v>
      </c>
      <c r="M37" s="32">
        <v>1</v>
      </c>
      <c r="N37" s="36">
        <v>0</v>
      </c>
      <c r="O37" s="36">
        <v>4</v>
      </c>
      <c r="P37" s="32">
        <v>2</v>
      </c>
      <c r="Q37" s="70">
        <v>-2</v>
      </c>
      <c r="R37" s="36">
        <v>0</v>
      </c>
      <c r="S37" s="73">
        <v>-2</v>
      </c>
      <c r="T37" s="32">
        <v>2</v>
      </c>
      <c r="U37" s="36">
        <v>2</v>
      </c>
      <c r="V37" s="36">
        <v>2</v>
      </c>
      <c r="W37" s="36">
        <v>0</v>
      </c>
      <c r="X37" s="32">
        <v>0</v>
      </c>
      <c r="Y37" s="70">
        <v>4</v>
      </c>
      <c r="Z37" s="36">
        <v>1</v>
      </c>
      <c r="AA37" s="36">
        <v>1</v>
      </c>
      <c r="AB37" s="36">
        <v>3</v>
      </c>
      <c r="AC37" s="73">
        <v>1</v>
      </c>
    </row>
    <row r="38" spans="1:29" ht="27" customHeight="1" x14ac:dyDescent="0.15">
      <c r="A38" s="132"/>
      <c r="B38" s="5" t="s">
        <v>48</v>
      </c>
      <c r="C38" s="77">
        <v>2891</v>
      </c>
      <c r="D38" s="103">
        <v>1337</v>
      </c>
      <c r="E38" s="77">
        <v>1554</v>
      </c>
      <c r="F38" s="104">
        <v>989</v>
      </c>
      <c r="G38" s="31">
        <v>-2</v>
      </c>
      <c r="H38" s="38">
        <v>0</v>
      </c>
      <c r="I38" s="44">
        <v>-2</v>
      </c>
      <c r="J38" s="66">
        <v>-3</v>
      </c>
      <c r="K38" s="38">
        <v>-1</v>
      </c>
      <c r="L38" s="67">
        <v>-2</v>
      </c>
      <c r="M38" s="44">
        <v>3</v>
      </c>
      <c r="N38" s="38">
        <v>1</v>
      </c>
      <c r="O38" s="38">
        <v>6</v>
      </c>
      <c r="P38" s="44">
        <v>2</v>
      </c>
      <c r="Q38" s="66">
        <v>1</v>
      </c>
      <c r="R38" s="38">
        <v>1</v>
      </c>
      <c r="S38" s="67">
        <v>0</v>
      </c>
      <c r="T38" s="44">
        <v>4</v>
      </c>
      <c r="U38" s="38">
        <v>0</v>
      </c>
      <c r="V38" s="38">
        <v>0</v>
      </c>
      <c r="W38" s="38">
        <v>4</v>
      </c>
      <c r="X38" s="44">
        <v>3</v>
      </c>
      <c r="Y38" s="66">
        <v>3</v>
      </c>
      <c r="Z38" s="38">
        <v>3</v>
      </c>
      <c r="AA38" s="38">
        <v>2</v>
      </c>
      <c r="AB38" s="38">
        <v>0</v>
      </c>
      <c r="AC38" s="67">
        <v>0</v>
      </c>
    </row>
    <row r="39" spans="1:29" ht="20.25" customHeight="1" x14ac:dyDescent="0.2">
      <c r="A39" s="132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</row>
  </sheetData>
  <mergeCells count="37">
    <mergeCell ref="A1:A39"/>
    <mergeCell ref="B1:AC1"/>
    <mergeCell ref="B3:B8"/>
    <mergeCell ref="C3:E6"/>
    <mergeCell ref="G3:I6"/>
    <mergeCell ref="J4:P4"/>
    <mergeCell ref="Q4:AC4"/>
    <mergeCell ref="J5:L6"/>
    <mergeCell ref="M5:P5"/>
    <mergeCell ref="Q5:S6"/>
    <mergeCell ref="C7:C8"/>
    <mergeCell ref="D7:D8"/>
    <mergeCell ref="E7:E8"/>
    <mergeCell ref="T6:X6"/>
    <mergeCell ref="Y6:AC6"/>
    <mergeCell ref="O7:O8"/>
    <mergeCell ref="G7:G8"/>
    <mergeCell ref="J7:J8"/>
    <mergeCell ref="K7:K8"/>
    <mergeCell ref="L7:L8"/>
    <mergeCell ref="Q7:Q8"/>
    <mergeCell ref="B39:AC39"/>
    <mergeCell ref="R7:R8"/>
    <mergeCell ref="S7:S8"/>
    <mergeCell ref="T7:T8"/>
    <mergeCell ref="U7:U8"/>
    <mergeCell ref="W7:W8"/>
    <mergeCell ref="Y7:Y8"/>
    <mergeCell ref="Z7:Z8"/>
    <mergeCell ref="AB7:AB8"/>
    <mergeCell ref="M7:M8"/>
    <mergeCell ref="H7:H8"/>
    <mergeCell ref="I7:I8"/>
    <mergeCell ref="F3:F8"/>
    <mergeCell ref="T5:AC5"/>
    <mergeCell ref="M6:N6"/>
    <mergeCell ref="O6:P6"/>
  </mergeCells>
  <phoneticPr fontId="5"/>
  <printOptions horizontalCentered="1" verticalCentered="1"/>
  <pageMargins left="0.11811023622047245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市町村推計人口及び人口動態</vt:lpstr>
      <vt:lpstr>市町村推計人口及び人口動態!Print_Area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2017-08-23T02:29:30Z</cp:lastPrinted>
  <dcterms:created xsi:type="dcterms:W3CDTF">2005-07-15T01:37:31Z</dcterms:created>
  <dcterms:modified xsi:type="dcterms:W3CDTF">2017-10-26T08:26:20Z</dcterms:modified>
</cp:coreProperties>
</file>