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３表" sheetId="1" r:id="rId1"/>
  </sheets>
  <definedNames>
    <definedName name="_xlnm.Print_Area" localSheetId="0">'第３表'!$A$1:$K$32</definedName>
  </definedNames>
  <calcPr fullCalcOnLoad="1"/>
</workbook>
</file>

<file path=xl/sharedStrings.xml><?xml version="1.0" encoding="utf-8"?>
<sst xmlns="http://schemas.openxmlformats.org/spreadsheetml/2006/main" count="82" uniqueCount="30">
  <si>
    <t>総　数</t>
  </si>
  <si>
    <t>男</t>
  </si>
  <si>
    <t>女</t>
  </si>
  <si>
    <t>総　　数</t>
  </si>
  <si>
    <t xml:space="preserve"> １　 月</t>
  </si>
  <si>
    <t xml:space="preserve"> ２　 月</t>
  </si>
  <si>
    <t xml:space="preserve"> ３ 　月</t>
  </si>
  <si>
    <t xml:space="preserve"> ４ 　月</t>
  </si>
  <si>
    <t xml:space="preserve"> ５ 　月</t>
  </si>
  <si>
    <t xml:space="preserve"> ６　 月</t>
  </si>
  <si>
    <t xml:space="preserve"> ７ 　月</t>
  </si>
  <si>
    <t xml:space="preserve"> ８ 　月</t>
  </si>
  <si>
    <t xml:space="preserve"> ９ 　月</t>
  </si>
  <si>
    <t>１０　月</t>
  </si>
  <si>
    <t>１１　月</t>
  </si>
  <si>
    <t>１２　月</t>
  </si>
  <si>
    <t>死 　　 亡</t>
  </si>
  <si>
    <t xml:space="preserve">　　第３表　月 別 自 然 動 態 </t>
  </si>
  <si>
    <t>月　次</t>
  </si>
  <si>
    <t>自然増減</t>
  </si>
  <si>
    <t>出 　 　生</t>
  </si>
  <si>
    <t>-</t>
  </si>
  <si>
    <t>-</t>
  </si>
  <si>
    <t>-</t>
  </si>
  <si>
    <t>-</t>
  </si>
  <si>
    <t>-</t>
  </si>
  <si>
    <t>-</t>
  </si>
  <si>
    <t>実　　数（人）</t>
  </si>
  <si>
    <t>割　　合（％）</t>
  </si>
  <si>
    <t>（Ｈ２８．１０．１～Ｈ２９．９．３０）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</si>
</sst>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\ _ "/>
    <numFmt numFmtId="179" formatCode="#,##0\ _ "/>
    <numFmt numFmtId="180" formatCode="0_ ;[Red]\-0\ "/>
    <numFmt numFmtId="181" formatCode="0.0_ ;[Red]\-0.0\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6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6" fillId="34" borderId="16" xfId="47" applyNumberFormat="1" applyFont="1" applyFill="1" applyBorder="1" applyAlignment="1">
      <alignment vertical="center"/>
    </xf>
    <xf numFmtId="181" fontId="6" fillId="34" borderId="17" xfId="47" applyNumberFormat="1" applyFont="1" applyFill="1" applyBorder="1" applyAlignment="1">
      <alignment vertical="center"/>
    </xf>
    <xf numFmtId="181" fontId="6" fillId="34" borderId="18" xfId="47" applyNumberFormat="1" applyFont="1" applyFill="1" applyBorder="1" applyAlignment="1">
      <alignment vertical="center"/>
    </xf>
    <xf numFmtId="181" fontId="6" fillId="34" borderId="19" xfId="47" applyNumberFormat="1" applyFont="1" applyFill="1" applyBorder="1" applyAlignment="1">
      <alignment vertical="center"/>
    </xf>
    <xf numFmtId="181" fontId="6" fillId="0" borderId="20" xfId="47" applyNumberFormat="1" applyFont="1" applyBorder="1" applyAlignment="1">
      <alignment vertical="center"/>
    </xf>
    <xf numFmtId="181" fontId="6" fillId="0" borderId="0" xfId="47" applyNumberFormat="1" applyFont="1" applyBorder="1" applyAlignment="1">
      <alignment vertical="center"/>
    </xf>
    <xf numFmtId="181" fontId="6" fillId="0" borderId="21" xfId="47" applyNumberFormat="1" applyFont="1" applyFill="1" applyBorder="1" applyAlignment="1">
      <alignment vertical="center"/>
    </xf>
    <xf numFmtId="181" fontId="6" fillId="0" borderId="22" xfId="47" applyNumberFormat="1" applyFont="1" applyFill="1" applyBorder="1" applyAlignment="1">
      <alignment vertical="center"/>
    </xf>
    <xf numFmtId="181" fontId="6" fillId="0" borderId="23" xfId="47" applyNumberFormat="1" applyFont="1" applyFill="1" applyBorder="1" applyAlignment="1">
      <alignment vertical="center"/>
    </xf>
    <xf numFmtId="181" fontId="6" fillId="0" borderId="15" xfId="47" applyNumberFormat="1" applyFont="1" applyBorder="1" applyAlignment="1">
      <alignment vertical="center"/>
    </xf>
    <xf numFmtId="181" fontId="6" fillId="0" borderId="24" xfId="47" applyNumberFormat="1" applyFont="1" applyBorder="1" applyAlignment="1">
      <alignment vertical="center"/>
    </xf>
    <xf numFmtId="181" fontId="6" fillId="0" borderId="25" xfId="47" applyNumberFormat="1" applyFont="1" applyFill="1" applyBorder="1" applyAlignment="1">
      <alignment vertical="center"/>
    </xf>
    <xf numFmtId="181" fontId="6" fillId="0" borderId="26" xfId="47" applyNumberFormat="1" applyFont="1" applyFill="1" applyBorder="1" applyAlignment="1">
      <alignment vertical="center"/>
    </xf>
    <xf numFmtId="181" fontId="6" fillId="0" borderId="27" xfId="47" applyNumberFormat="1" applyFont="1" applyFill="1" applyBorder="1" applyAlignment="1">
      <alignment vertical="center"/>
    </xf>
    <xf numFmtId="181" fontId="6" fillId="34" borderId="16" xfId="47" applyNumberFormat="1" applyFont="1" applyFill="1" applyBorder="1" applyAlignment="1">
      <alignment horizontal="right" vertical="center"/>
    </xf>
    <xf numFmtId="181" fontId="6" fillId="34" borderId="17" xfId="47" applyNumberFormat="1" applyFont="1" applyFill="1" applyBorder="1" applyAlignment="1">
      <alignment horizontal="right" vertical="center"/>
    </xf>
    <xf numFmtId="181" fontId="6" fillId="34" borderId="18" xfId="47" applyNumberFormat="1" applyFont="1" applyFill="1" applyBorder="1" applyAlignment="1">
      <alignment horizontal="right" vertical="center"/>
    </xf>
    <xf numFmtId="181" fontId="6" fillId="0" borderId="20" xfId="47" applyNumberFormat="1" applyFont="1" applyBorder="1" applyAlignment="1">
      <alignment horizontal="right" vertical="center"/>
    </xf>
    <xf numFmtId="181" fontId="6" fillId="0" borderId="21" xfId="47" applyNumberFormat="1" applyFont="1" applyBorder="1" applyAlignment="1">
      <alignment horizontal="right" vertical="center"/>
    </xf>
    <xf numFmtId="181" fontId="6" fillId="0" borderId="0" xfId="47" applyNumberFormat="1" applyFont="1" applyBorder="1" applyAlignment="1">
      <alignment horizontal="right" vertical="center"/>
    </xf>
    <xf numFmtId="181" fontId="6" fillId="0" borderId="21" xfId="47" applyNumberFormat="1" applyFont="1" applyBorder="1" applyAlignment="1" quotePrefix="1">
      <alignment horizontal="right" vertical="center"/>
    </xf>
    <xf numFmtId="181" fontId="6" fillId="0" borderId="15" xfId="47" applyNumberFormat="1" applyFont="1" applyBorder="1" applyAlignment="1">
      <alignment horizontal="right" vertical="center"/>
    </xf>
    <xf numFmtId="181" fontId="6" fillId="0" borderId="25" xfId="47" applyNumberFormat="1" applyFont="1" applyBorder="1" applyAlignment="1">
      <alignment horizontal="right" vertical="center"/>
    </xf>
    <xf numFmtId="181" fontId="6" fillId="0" borderId="24" xfId="47" applyNumberFormat="1" applyFont="1" applyBorder="1" applyAlignment="1">
      <alignment horizontal="right" vertical="center"/>
    </xf>
    <xf numFmtId="38" fontId="6" fillId="34" borderId="20" xfId="47" applyFont="1" applyFill="1" applyBorder="1" applyAlignment="1">
      <alignment vertical="center"/>
    </xf>
    <xf numFmtId="38" fontId="6" fillId="34" borderId="21" xfId="47" applyFont="1" applyFill="1" applyBorder="1" applyAlignment="1">
      <alignment vertical="center"/>
    </xf>
    <xf numFmtId="38" fontId="6" fillId="34" borderId="0" xfId="47" applyFont="1" applyFill="1" applyBorder="1" applyAlignment="1">
      <alignment vertical="center"/>
    </xf>
    <xf numFmtId="38" fontId="6" fillId="34" borderId="14" xfId="47" applyFont="1" applyFill="1" applyBorder="1" applyAlignment="1">
      <alignment vertical="center"/>
    </xf>
    <xf numFmtId="38" fontId="6" fillId="34" borderId="17" xfId="47" applyFont="1" applyFill="1" applyBorder="1" applyAlignment="1">
      <alignment vertical="center"/>
    </xf>
    <xf numFmtId="38" fontId="6" fillId="34" borderId="18" xfId="47" applyFont="1" applyFill="1" applyBorder="1" applyAlignment="1">
      <alignment vertical="center"/>
    </xf>
    <xf numFmtId="38" fontId="6" fillId="34" borderId="23" xfId="47" applyFont="1" applyFill="1" applyBorder="1" applyAlignment="1">
      <alignment vertical="center"/>
    </xf>
    <xf numFmtId="38" fontId="6" fillId="0" borderId="20" xfId="47" applyFont="1" applyBorder="1" applyAlignment="1">
      <alignment vertical="center"/>
    </xf>
    <xf numFmtId="38" fontId="6" fillId="0" borderId="21" xfId="47" applyFont="1" applyBorder="1" applyAlignment="1">
      <alignment vertical="center"/>
    </xf>
    <xf numFmtId="38" fontId="6" fillId="0" borderId="0" xfId="47" applyFont="1" applyBorder="1" applyAlignment="1">
      <alignment vertical="center"/>
    </xf>
    <xf numFmtId="38" fontId="6" fillId="0" borderId="21" xfId="47" applyFont="1" applyFill="1" applyBorder="1" applyAlignment="1">
      <alignment vertical="center"/>
    </xf>
    <xf numFmtId="38" fontId="6" fillId="0" borderId="22" xfId="47" applyFont="1" applyFill="1" applyBorder="1" applyAlignment="1">
      <alignment vertical="center"/>
    </xf>
    <xf numFmtId="38" fontId="6" fillId="0" borderId="23" xfId="47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  <xf numFmtId="0" fontId="8" fillId="0" borderId="24" xfId="0" applyFont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showOutlineSymbols="0" view="pageBreakPreview" zoomScale="87" zoomScaleNormal="87" zoomScaleSheetLayoutView="87" zoomScalePageLayoutView="0" workbookViewId="0" topLeftCell="A1">
      <selection activeCell="A3" sqref="A3:D3"/>
    </sheetView>
  </sheetViews>
  <sheetFormatPr defaultColWidth="10.66015625" defaultRowHeight="18"/>
  <cols>
    <col min="1" max="1" width="5.33203125" style="2" customWidth="1"/>
    <col min="2" max="2" width="9" style="2" customWidth="1"/>
    <col min="3" max="12" width="6.66015625" style="2" customWidth="1"/>
    <col min="13" max="16384" width="10.66015625" style="2" customWidth="1"/>
  </cols>
  <sheetData>
    <row r="1" spans="1:12" ht="18.75" customHeight="1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75" customHeight="1" thickBot="1">
      <c r="A3" s="70" t="s">
        <v>29</v>
      </c>
      <c r="B3" s="70"/>
      <c r="C3" s="70"/>
      <c r="D3" s="70"/>
      <c r="E3" s="57"/>
      <c r="F3" s="4"/>
      <c r="G3" s="4"/>
      <c r="H3" s="4"/>
      <c r="I3" s="4"/>
      <c r="J3" s="4"/>
      <c r="K3" s="7"/>
      <c r="L3" s="5"/>
    </row>
    <row r="4" spans="1:12" ht="24.75" customHeight="1">
      <c r="A4" s="65" t="s">
        <v>18</v>
      </c>
      <c r="B4" s="66"/>
      <c r="C4" s="61" t="s">
        <v>19</v>
      </c>
      <c r="D4" s="62"/>
      <c r="E4" s="63"/>
      <c r="F4" s="61" t="s">
        <v>20</v>
      </c>
      <c r="G4" s="62"/>
      <c r="H4" s="63"/>
      <c r="I4" s="61" t="s">
        <v>16</v>
      </c>
      <c r="J4" s="62"/>
      <c r="K4" s="64"/>
      <c r="L4" s="5"/>
    </row>
    <row r="5" spans="1:12" ht="24.75" customHeight="1">
      <c r="A5" s="67"/>
      <c r="B5" s="68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>
      <c r="A6" s="58" t="s">
        <v>27</v>
      </c>
      <c r="B6" s="17" t="s">
        <v>3</v>
      </c>
      <c r="C6" s="44">
        <f>D6+E6</f>
        <v>-3195</v>
      </c>
      <c r="D6" s="45">
        <f>SUM(D7:D18)</f>
        <v>-1490</v>
      </c>
      <c r="E6" s="46">
        <f>SUM(E7:E18)</f>
        <v>-1705</v>
      </c>
      <c r="F6" s="47">
        <f>G6+H6</f>
        <v>4272</v>
      </c>
      <c r="G6" s="48">
        <f>SUM(G7:G18)</f>
        <v>2191</v>
      </c>
      <c r="H6" s="49">
        <f>SUM(H7:H18)</f>
        <v>2081</v>
      </c>
      <c r="I6" s="46">
        <f>J6+K6</f>
        <v>7467</v>
      </c>
      <c r="J6" s="45">
        <f>SUM(J7:J18)</f>
        <v>3681</v>
      </c>
      <c r="K6" s="50">
        <f>SUM(K7:K18)</f>
        <v>3786</v>
      </c>
      <c r="L6" s="10"/>
    </row>
    <row r="7" spans="1:12" ht="24.75" customHeight="1">
      <c r="A7" s="59"/>
      <c r="B7" s="16" t="s">
        <v>13</v>
      </c>
      <c r="C7" s="51">
        <f aca="true" t="shared" si="0" ref="C7:C18">D7+E7</f>
        <v>-239</v>
      </c>
      <c r="D7" s="52">
        <f aca="true" t="shared" si="1" ref="D7:D18">G7-J7</f>
        <v>-113</v>
      </c>
      <c r="E7" s="53">
        <f aca="true" t="shared" si="2" ref="E7:E18">H7-K7</f>
        <v>-126</v>
      </c>
      <c r="F7" s="51">
        <f>G7+H7</f>
        <v>351</v>
      </c>
      <c r="G7" s="54">
        <v>180</v>
      </c>
      <c r="H7" s="55">
        <v>171</v>
      </c>
      <c r="I7" s="53">
        <f>J7+K7</f>
        <v>590</v>
      </c>
      <c r="J7" s="54">
        <v>293</v>
      </c>
      <c r="K7" s="56">
        <v>297</v>
      </c>
      <c r="L7" s="6"/>
    </row>
    <row r="8" spans="1:12" ht="24.75" customHeight="1">
      <c r="A8" s="59"/>
      <c r="B8" s="16" t="s">
        <v>14</v>
      </c>
      <c r="C8" s="51">
        <f t="shared" si="0"/>
        <v>-251</v>
      </c>
      <c r="D8" s="52">
        <f t="shared" si="1"/>
        <v>-146</v>
      </c>
      <c r="E8" s="53">
        <f t="shared" si="2"/>
        <v>-105</v>
      </c>
      <c r="F8" s="51">
        <f aca="true" t="shared" si="3" ref="F8:F18">G8+H8</f>
        <v>348</v>
      </c>
      <c r="G8" s="54">
        <v>166</v>
      </c>
      <c r="H8" s="55">
        <v>182</v>
      </c>
      <c r="I8" s="53">
        <f aca="true" t="shared" si="4" ref="I8:I18">J8+K8</f>
        <v>599</v>
      </c>
      <c r="J8" s="54">
        <v>312</v>
      </c>
      <c r="K8" s="56">
        <v>287</v>
      </c>
      <c r="L8" s="6"/>
    </row>
    <row r="9" spans="1:12" ht="24.75" customHeight="1">
      <c r="A9" s="59"/>
      <c r="B9" s="16" t="s">
        <v>15</v>
      </c>
      <c r="C9" s="51">
        <f t="shared" si="0"/>
        <v>-319</v>
      </c>
      <c r="D9" s="52">
        <f t="shared" si="1"/>
        <v>-134</v>
      </c>
      <c r="E9" s="53">
        <f t="shared" si="2"/>
        <v>-185</v>
      </c>
      <c r="F9" s="51">
        <f t="shared" si="3"/>
        <v>351</v>
      </c>
      <c r="G9" s="54">
        <v>194</v>
      </c>
      <c r="H9" s="55">
        <v>157</v>
      </c>
      <c r="I9" s="53">
        <f t="shared" si="4"/>
        <v>670</v>
      </c>
      <c r="J9" s="54">
        <v>328</v>
      </c>
      <c r="K9" s="56">
        <v>342</v>
      </c>
      <c r="L9" s="6"/>
    </row>
    <row r="10" spans="1:12" ht="24.75" customHeight="1">
      <c r="A10" s="59"/>
      <c r="B10" s="16" t="s">
        <v>4</v>
      </c>
      <c r="C10" s="51">
        <f t="shared" si="0"/>
        <v>-443</v>
      </c>
      <c r="D10" s="52">
        <f t="shared" si="1"/>
        <v>-172</v>
      </c>
      <c r="E10" s="53">
        <f t="shared" si="2"/>
        <v>-271</v>
      </c>
      <c r="F10" s="51">
        <f t="shared" si="3"/>
        <v>342</v>
      </c>
      <c r="G10" s="54">
        <v>195</v>
      </c>
      <c r="H10" s="55">
        <v>147</v>
      </c>
      <c r="I10" s="53">
        <f t="shared" si="4"/>
        <v>785</v>
      </c>
      <c r="J10" s="54">
        <v>367</v>
      </c>
      <c r="K10" s="56">
        <v>418</v>
      </c>
      <c r="L10" s="6"/>
    </row>
    <row r="11" spans="1:12" ht="24.75" customHeight="1">
      <c r="A11" s="59"/>
      <c r="B11" s="16" t="s">
        <v>5</v>
      </c>
      <c r="C11" s="51">
        <f t="shared" si="0"/>
        <v>-337</v>
      </c>
      <c r="D11" s="52">
        <f t="shared" si="1"/>
        <v>-163</v>
      </c>
      <c r="E11" s="53">
        <f t="shared" si="2"/>
        <v>-174</v>
      </c>
      <c r="F11" s="51">
        <f t="shared" si="3"/>
        <v>321</v>
      </c>
      <c r="G11" s="54">
        <v>165</v>
      </c>
      <c r="H11" s="55">
        <v>156</v>
      </c>
      <c r="I11" s="53">
        <f t="shared" si="4"/>
        <v>658</v>
      </c>
      <c r="J11" s="54">
        <v>328</v>
      </c>
      <c r="K11" s="56">
        <v>330</v>
      </c>
      <c r="L11" s="6"/>
    </row>
    <row r="12" spans="1:12" ht="24.75" customHeight="1">
      <c r="A12" s="59"/>
      <c r="B12" s="16" t="s">
        <v>6</v>
      </c>
      <c r="C12" s="51">
        <f t="shared" si="0"/>
        <v>-334</v>
      </c>
      <c r="D12" s="52">
        <f t="shared" si="1"/>
        <v>-170</v>
      </c>
      <c r="E12" s="53">
        <f t="shared" si="2"/>
        <v>-164</v>
      </c>
      <c r="F12" s="51">
        <f t="shared" si="3"/>
        <v>389</v>
      </c>
      <c r="G12" s="54">
        <v>195</v>
      </c>
      <c r="H12" s="55">
        <v>194</v>
      </c>
      <c r="I12" s="53">
        <f t="shared" si="4"/>
        <v>723</v>
      </c>
      <c r="J12" s="54">
        <v>365</v>
      </c>
      <c r="K12" s="56">
        <v>358</v>
      </c>
      <c r="L12" s="6"/>
    </row>
    <row r="13" spans="1:12" ht="24.75" customHeight="1">
      <c r="A13" s="59"/>
      <c r="B13" s="16" t="s">
        <v>7</v>
      </c>
      <c r="C13" s="51">
        <f t="shared" si="0"/>
        <v>-237</v>
      </c>
      <c r="D13" s="52">
        <f t="shared" si="1"/>
        <v>-125</v>
      </c>
      <c r="E13" s="53">
        <f t="shared" si="2"/>
        <v>-112</v>
      </c>
      <c r="F13" s="51">
        <f t="shared" si="3"/>
        <v>348</v>
      </c>
      <c r="G13" s="54">
        <v>170</v>
      </c>
      <c r="H13" s="55">
        <v>178</v>
      </c>
      <c r="I13" s="53">
        <f t="shared" si="4"/>
        <v>585</v>
      </c>
      <c r="J13" s="54">
        <v>295</v>
      </c>
      <c r="K13" s="56">
        <v>290</v>
      </c>
      <c r="L13" s="6"/>
    </row>
    <row r="14" spans="1:12" ht="24.75" customHeight="1">
      <c r="A14" s="59"/>
      <c r="B14" s="16" t="s">
        <v>8</v>
      </c>
      <c r="C14" s="51">
        <f t="shared" si="0"/>
        <v>-261</v>
      </c>
      <c r="D14" s="52">
        <f t="shared" si="1"/>
        <v>-92</v>
      </c>
      <c r="E14" s="53">
        <f t="shared" si="2"/>
        <v>-169</v>
      </c>
      <c r="F14" s="51">
        <f t="shared" si="3"/>
        <v>379</v>
      </c>
      <c r="G14" s="54">
        <v>218</v>
      </c>
      <c r="H14" s="55">
        <v>161</v>
      </c>
      <c r="I14" s="53">
        <f t="shared" si="4"/>
        <v>640</v>
      </c>
      <c r="J14" s="54">
        <v>310</v>
      </c>
      <c r="K14" s="56">
        <v>330</v>
      </c>
      <c r="L14" s="6"/>
    </row>
    <row r="15" spans="1:12" ht="24.75" customHeight="1">
      <c r="A15" s="59"/>
      <c r="B15" s="16" t="s">
        <v>9</v>
      </c>
      <c r="C15" s="51">
        <f t="shared" si="0"/>
        <v>-180</v>
      </c>
      <c r="D15" s="52">
        <f t="shared" si="1"/>
        <v>-91</v>
      </c>
      <c r="E15" s="53">
        <f t="shared" si="2"/>
        <v>-89</v>
      </c>
      <c r="F15" s="51">
        <f t="shared" si="3"/>
        <v>351</v>
      </c>
      <c r="G15" s="54">
        <v>167</v>
      </c>
      <c r="H15" s="55">
        <v>184</v>
      </c>
      <c r="I15" s="53">
        <f t="shared" si="4"/>
        <v>531</v>
      </c>
      <c r="J15" s="54">
        <v>258</v>
      </c>
      <c r="K15" s="56">
        <v>273</v>
      </c>
      <c r="L15" s="6"/>
    </row>
    <row r="16" spans="1:12" ht="24.75" customHeight="1">
      <c r="A16" s="59"/>
      <c r="B16" s="16" t="s">
        <v>10</v>
      </c>
      <c r="C16" s="51">
        <f t="shared" si="0"/>
        <v>-194</v>
      </c>
      <c r="D16" s="52">
        <f t="shared" si="1"/>
        <v>-97</v>
      </c>
      <c r="E16" s="53">
        <f t="shared" si="2"/>
        <v>-97</v>
      </c>
      <c r="F16" s="51">
        <f t="shared" si="3"/>
        <v>365</v>
      </c>
      <c r="G16" s="54">
        <v>182</v>
      </c>
      <c r="H16" s="55">
        <v>183</v>
      </c>
      <c r="I16" s="53">
        <f t="shared" si="4"/>
        <v>559</v>
      </c>
      <c r="J16" s="54">
        <v>279</v>
      </c>
      <c r="K16" s="56">
        <v>280</v>
      </c>
      <c r="L16" s="6"/>
    </row>
    <row r="17" spans="1:12" ht="24.75" customHeight="1">
      <c r="A17" s="59"/>
      <c r="B17" s="16" t="s">
        <v>11</v>
      </c>
      <c r="C17" s="51">
        <f t="shared" si="0"/>
        <v>-191</v>
      </c>
      <c r="D17" s="52">
        <f t="shared" si="1"/>
        <v>-72</v>
      </c>
      <c r="E17" s="53">
        <f t="shared" si="2"/>
        <v>-119</v>
      </c>
      <c r="F17" s="51">
        <f t="shared" si="3"/>
        <v>375</v>
      </c>
      <c r="G17" s="54">
        <v>204</v>
      </c>
      <c r="H17" s="55">
        <v>171</v>
      </c>
      <c r="I17" s="53">
        <f t="shared" si="4"/>
        <v>566</v>
      </c>
      <c r="J17" s="54">
        <v>276</v>
      </c>
      <c r="K17" s="56">
        <v>290</v>
      </c>
      <c r="L17" s="6"/>
    </row>
    <row r="18" spans="1:12" ht="24.75" customHeight="1">
      <c r="A18" s="69"/>
      <c r="B18" s="16" t="s">
        <v>12</v>
      </c>
      <c r="C18" s="51">
        <f t="shared" si="0"/>
        <v>-209</v>
      </c>
      <c r="D18" s="52">
        <f t="shared" si="1"/>
        <v>-115</v>
      </c>
      <c r="E18" s="53">
        <f t="shared" si="2"/>
        <v>-94</v>
      </c>
      <c r="F18" s="51">
        <f t="shared" si="3"/>
        <v>352</v>
      </c>
      <c r="G18" s="54">
        <v>155</v>
      </c>
      <c r="H18" s="55">
        <v>197</v>
      </c>
      <c r="I18" s="53">
        <f t="shared" si="4"/>
        <v>561</v>
      </c>
      <c r="J18" s="54">
        <v>270</v>
      </c>
      <c r="K18" s="56">
        <v>291</v>
      </c>
      <c r="L18" s="6"/>
    </row>
    <row r="19" spans="1:12" s="11" customFormat="1" ht="24.75" customHeight="1">
      <c r="A19" s="58" t="s">
        <v>28</v>
      </c>
      <c r="B19" s="18" t="s">
        <v>3</v>
      </c>
      <c r="C19" s="34" t="s">
        <v>21</v>
      </c>
      <c r="D19" s="35" t="s">
        <v>21</v>
      </c>
      <c r="E19" s="36" t="s">
        <v>22</v>
      </c>
      <c r="F19" s="20">
        <f aca="true" t="shared" si="5" ref="F19:K19">SUM(F20:F31)</f>
        <v>100</v>
      </c>
      <c r="G19" s="21">
        <f t="shared" si="5"/>
        <v>100.00000000000001</v>
      </c>
      <c r="H19" s="22">
        <f t="shared" si="5"/>
        <v>100</v>
      </c>
      <c r="I19" s="21">
        <f t="shared" si="5"/>
        <v>99.99999999999999</v>
      </c>
      <c r="J19" s="21">
        <f t="shared" si="5"/>
        <v>100.00000000000001</v>
      </c>
      <c r="K19" s="23">
        <f t="shared" si="5"/>
        <v>99.99999999999999</v>
      </c>
      <c r="L19" s="10"/>
    </row>
    <row r="20" spans="1:12" ht="24.75" customHeight="1">
      <c r="A20" s="59"/>
      <c r="B20" s="16" t="s">
        <v>13</v>
      </c>
      <c r="C20" s="37" t="s">
        <v>21</v>
      </c>
      <c r="D20" s="38" t="s">
        <v>23</v>
      </c>
      <c r="E20" s="39" t="s">
        <v>22</v>
      </c>
      <c r="F20" s="24">
        <f>F7/$F$6*100</f>
        <v>8.21629213483146</v>
      </c>
      <c r="G20" s="26">
        <f>G7/$G$6*100</f>
        <v>8.215426745778183</v>
      </c>
      <c r="H20" s="27">
        <f>H7/$H$6*100</f>
        <v>8.217203267659778</v>
      </c>
      <c r="I20" s="25">
        <f>I7/$I$6*100</f>
        <v>7.901432971742333</v>
      </c>
      <c r="J20" s="26">
        <f>J7/$J$6*100</f>
        <v>7.959793534365661</v>
      </c>
      <c r="K20" s="28">
        <f>K7/$K$6*100</f>
        <v>7.844690966719494</v>
      </c>
      <c r="L20" s="6"/>
    </row>
    <row r="21" spans="1:12" ht="24.75" customHeight="1">
      <c r="A21" s="59"/>
      <c r="B21" s="16" t="s">
        <v>14</v>
      </c>
      <c r="C21" s="37" t="s">
        <v>22</v>
      </c>
      <c r="D21" s="38" t="s">
        <v>22</v>
      </c>
      <c r="E21" s="39" t="s">
        <v>21</v>
      </c>
      <c r="F21" s="24">
        <f aca="true" t="shared" si="6" ref="F21:F31">F8/$F$6*100</f>
        <v>8.146067415730338</v>
      </c>
      <c r="G21" s="26">
        <f aca="true" t="shared" si="7" ref="G21:G31">G8/$G$6*100</f>
        <v>7.576449109995435</v>
      </c>
      <c r="H21" s="27">
        <f aca="true" t="shared" si="8" ref="H21:H31">H8/$H$6*100</f>
        <v>8.745795290725612</v>
      </c>
      <c r="I21" s="25">
        <f aca="true" t="shared" si="9" ref="I21:I31">I8/$I$6*100</f>
        <v>8.021963305209589</v>
      </c>
      <c r="J21" s="26">
        <f aca="true" t="shared" si="10" ref="J21:J31">J8/$J$6*100</f>
        <v>8.475957620211899</v>
      </c>
      <c r="K21" s="28">
        <f aca="true" t="shared" si="11" ref="K21:K31">K8/$K$6*100</f>
        <v>7.580559957739038</v>
      </c>
      <c r="L21" s="6"/>
    </row>
    <row r="22" spans="1:12" ht="24.75" customHeight="1">
      <c r="A22" s="59"/>
      <c r="B22" s="16" t="s">
        <v>15</v>
      </c>
      <c r="C22" s="37" t="s">
        <v>21</v>
      </c>
      <c r="D22" s="38" t="s">
        <v>22</v>
      </c>
      <c r="E22" s="39" t="s">
        <v>23</v>
      </c>
      <c r="F22" s="24">
        <f t="shared" si="6"/>
        <v>8.21629213483146</v>
      </c>
      <c r="G22" s="26">
        <f t="shared" si="7"/>
        <v>8.854404381560931</v>
      </c>
      <c r="H22" s="27">
        <f t="shared" si="8"/>
        <v>7.544449783757809</v>
      </c>
      <c r="I22" s="25">
        <f t="shared" si="9"/>
        <v>8.972813713673498</v>
      </c>
      <c r="J22" s="26">
        <f t="shared" si="10"/>
        <v>8.9106221135561</v>
      </c>
      <c r="K22" s="28">
        <f t="shared" si="11"/>
        <v>9.033280507131538</v>
      </c>
      <c r="L22" s="6"/>
    </row>
    <row r="23" spans="1:12" ht="24.75" customHeight="1">
      <c r="A23" s="59"/>
      <c r="B23" s="16" t="s">
        <v>4</v>
      </c>
      <c r="C23" s="37" t="s">
        <v>23</v>
      </c>
      <c r="D23" s="40" t="s">
        <v>21</v>
      </c>
      <c r="E23" s="39" t="s">
        <v>24</v>
      </c>
      <c r="F23" s="24">
        <f t="shared" si="6"/>
        <v>8.00561797752809</v>
      </c>
      <c r="G23" s="26">
        <f t="shared" si="7"/>
        <v>8.900045641259698</v>
      </c>
      <c r="H23" s="27">
        <f t="shared" si="8"/>
        <v>7.063911580970688</v>
      </c>
      <c r="I23" s="25">
        <f t="shared" si="9"/>
        <v>10.512923530199544</v>
      </c>
      <c r="J23" s="26">
        <f t="shared" si="10"/>
        <v>9.970116816082585</v>
      </c>
      <c r="K23" s="28">
        <f t="shared" si="11"/>
        <v>11.04067617538299</v>
      </c>
      <c r="L23" s="6"/>
    </row>
    <row r="24" spans="1:12" ht="24.75" customHeight="1">
      <c r="A24" s="59"/>
      <c r="B24" s="16" t="s">
        <v>5</v>
      </c>
      <c r="C24" s="37" t="s">
        <v>22</v>
      </c>
      <c r="D24" s="38" t="s">
        <v>22</v>
      </c>
      <c r="E24" s="39" t="s">
        <v>25</v>
      </c>
      <c r="F24" s="24">
        <f t="shared" si="6"/>
        <v>7.514044943820225</v>
      </c>
      <c r="G24" s="26">
        <f t="shared" si="7"/>
        <v>7.530807850296668</v>
      </c>
      <c r="H24" s="27">
        <f t="shared" si="8"/>
        <v>7.496395963479097</v>
      </c>
      <c r="I24" s="25">
        <f t="shared" si="9"/>
        <v>8.812106602383823</v>
      </c>
      <c r="J24" s="26">
        <f t="shared" si="10"/>
        <v>8.9106221135561</v>
      </c>
      <c r="K24" s="28">
        <f t="shared" si="11"/>
        <v>8.716323296354993</v>
      </c>
      <c r="L24" s="6"/>
    </row>
    <row r="25" spans="1:12" ht="24.75" customHeight="1">
      <c r="A25" s="59"/>
      <c r="B25" s="16" t="s">
        <v>6</v>
      </c>
      <c r="C25" s="37" t="s">
        <v>22</v>
      </c>
      <c r="D25" s="38" t="s">
        <v>22</v>
      </c>
      <c r="E25" s="39" t="s">
        <v>26</v>
      </c>
      <c r="F25" s="24">
        <f t="shared" si="6"/>
        <v>9.105805243445692</v>
      </c>
      <c r="G25" s="26">
        <f t="shared" si="7"/>
        <v>8.900045641259698</v>
      </c>
      <c r="H25" s="27">
        <f t="shared" si="8"/>
        <v>9.322441134070159</v>
      </c>
      <c r="I25" s="25">
        <f t="shared" si="9"/>
        <v>9.682603455202893</v>
      </c>
      <c r="J25" s="26">
        <f t="shared" si="10"/>
        <v>9.915783754414562</v>
      </c>
      <c r="K25" s="28">
        <f t="shared" si="11"/>
        <v>9.455890121500264</v>
      </c>
      <c r="L25" s="6"/>
    </row>
    <row r="26" spans="1:12" ht="24.75" customHeight="1">
      <c r="A26" s="59"/>
      <c r="B26" s="16" t="s">
        <v>7</v>
      </c>
      <c r="C26" s="37" t="s">
        <v>22</v>
      </c>
      <c r="D26" s="38" t="s">
        <v>22</v>
      </c>
      <c r="E26" s="39" t="s">
        <v>24</v>
      </c>
      <c r="F26" s="24">
        <f t="shared" si="6"/>
        <v>8.146067415730338</v>
      </c>
      <c r="G26" s="26">
        <f t="shared" si="7"/>
        <v>7.759014148790507</v>
      </c>
      <c r="H26" s="27">
        <f t="shared" si="8"/>
        <v>8.553580009610764</v>
      </c>
      <c r="I26" s="25">
        <f t="shared" si="9"/>
        <v>7.834471675371635</v>
      </c>
      <c r="J26" s="26">
        <f t="shared" si="10"/>
        <v>8.014126596033687</v>
      </c>
      <c r="K26" s="28">
        <f t="shared" si="11"/>
        <v>7.659799260433175</v>
      </c>
      <c r="L26" s="6"/>
    </row>
    <row r="27" spans="1:12" ht="24.75" customHeight="1">
      <c r="A27" s="59"/>
      <c r="B27" s="16" t="s">
        <v>8</v>
      </c>
      <c r="C27" s="37" t="s">
        <v>22</v>
      </c>
      <c r="D27" s="38" t="s">
        <v>22</v>
      </c>
      <c r="E27" s="39" t="s">
        <v>24</v>
      </c>
      <c r="F27" s="24">
        <f t="shared" si="6"/>
        <v>8.871722846441948</v>
      </c>
      <c r="G27" s="26">
        <f t="shared" si="7"/>
        <v>9.949794614331356</v>
      </c>
      <c r="H27" s="27">
        <f t="shared" si="8"/>
        <v>7.736665064872657</v>
      </c>
      <c r="I27" s="25">
        <f t="shared" si="9"/>
        <v>8.57104593544931</v>
      </c>
      <c r="J27" s="26">
        <f t="shared" si="10"/>
        <v>8.421624558543874</v>
      </c>
      <c r="K27" s="28">
        <f t="shared" si="11"/>
        <v>8.716323296354993</v>
      </c>
      <c r="L27" s="6"/>
    </row>
    <row r="28" spans="1:12" ht="24.75" customHeight="1">
      <c r="A28" s="59"/>
      <c r="B28" s="16" t="s">
        <v>9</v>
      </c>
      <c r="C28" s="37" t="s">
        <v>22</v>
      </c>
      <c r="D28" s="38" t="s">
        <v>21</v>
      </c>
      <c r="E28" s="39" t="s">
        <v>22</v>
      </c>
      <c r="F28" s="24">
        <f t="shared" si="6"/>
        <v>8.21629213483146</v>
      </c>
      <c r="G28" s="26">
        <f t="shared" si="7"/>
        <v>7.622090369694204</v>
      </c>
      <c r="H28" s="27">
        <f t="shared" si="8"/>
        <v>8.841902931283038</v>
      </c>
      <c r="I28" s="25">
        <f t="shared" si="9"/>
        <v>7.1112896745681</v>
      </c>
      <c r="J28" s="26">
        <f t="shared" si="10"/>
        <v>7.008964955175225</v>
      </c>
      <c r="K28" s="28">
        <f t="shared" si="11"/>
        <v>7.210776545166403</v>
      </c>
      <c r="L28" s="6"/>
    </row>
    <row r="29" spans="1:12" ht="24.75" customHeight="1">
      <c r="A29" s="59"/>
      <c r="B29" s="16" t="s">
        <v>10</v>
      </c>
      <c r="C29" s="37" t="s">
        <v>22</v>
      </c>
      <c r="D29" s="38" t="s">
        <v>23</v>
      </c>
      <c r="E29" s="39" t="s">
        <v>22</v>
      </c>
      <c r="F29" s="24">
        <f t="shared" si="6"/>
        <v>8.544007490636703</v>
      </c>
      <c r="G29" s="26">
        <f t="shared" si="7"/>
        <v>8.30670926517572</v>
      </c>
      <c r="H29" s="27">
        <f t="shared" si="8"/>
        <v>8.793849111004324</v>
      </c>
      <c r="I29" s="25">
        <f t="shared" si="9"/>
        <v>7.486272934244006</v>
      </c>
      <c r="J29" s="26">
        <f t="shared" si="10"/>
        <v>7.579462102689487</v>
      </c>
      <c r="K29" s="28">
        <f t="shared" si="11"/>
        <v>7.3956682514527206</v>
      </c>
      <c r="L29" s="6"/>
    </row>
    <row r="30" spans="1:12" ht="24.75" customHeight="1">
      <c r="A30" s="59"/>
      <c r="B30" s="16" t="s">
        <v>11</v>
      </c>
      <c r="C30" s="37" t="s">
        <v>22</v>
      </c>
      <c r="D30" s="38" t="s">
        <v>24</v>
      </c>
      <c r="E30" s="39" t="s">
        <v>22</v>
      </c>
      <c r="F30" s="24">
        <f t="shared" si="6"/>
        <v>8.77808988764045</v>
      </c>
      <c r="G30" s="26">
        <f t="shared" si="7"/>
        <v>9.310816978548608</v>
      </c>
      <c r="H30" s="27">
        <f t="shared" si="8"/>
        <v>8.217203267659778</v>
      </c>
      <c r="I30" s="25">
        <f t="shared" si="9"/>
        <v>7.580018749162984</v>
      </c>
      <c r="J30" s="26">
        <f t="shared" si="10"/>
        <v>7.497962510187449</v>
      </c>
      <c r="K30" s="28">
        <f t="shared" si="11"/>
        <v>7.659799260433175</v>
      </c>
      <c r="L30" s="6"/>
    </row>
    <row r="31" spans="1:12" ht="24.75" customHeight="1" thickBot="1">
      <c r="A31" s="60"/>
      <c r="B31" s="19" t="s">
        <v>12</v>
      </c>
      <c r="C31" s="41" t="s">
        <v>22</v>
      </c>
      <c r="D31" s="42" t="s">
        <v>22</v>
      </c>
      <c r="E31" s="43" t="s">
        <v>22</v>
      </c>
      <c r="F31" s="29">
        <f t="shared" si="6"/>
        <v>8.239700374531834</v>
      </c>
      <c r="G31" s="31">
        <f t="shared" si="7"/>
        <v>7.0743952533089915</v>
      </c>
      <c r="H31" s="32">
        <f t="shared" si="8"/>
        <v>9.466602594906295</v>
      </c>
      <c r="I31" s="30">
        <f t="shared" si="9"/>
        <v>7.513057452792286</v>
      </c>
      <c r="J31" s="31">
        <f t="shared" si="10"/>
        <v>7.334963325183375</v>
      </c>
      <c r="K31" s="33">
        <f t="shared" si="11"/>
        <v>7.686212361331219</v>
      </c>
      <c r="L31" s="6"/>
    </row>
    <row r="32" spans="2:12" ht="17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ht="17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ht="17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ht="17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sheetProtection/>
  <mergeCells count="7">
    <mergeCell ref="A3:D3"/>
    <mergeCell ref="A19:A31"/>
    <mergeCell ref="F4:H4"/>
    <mergeCell ref="I4:K4"/>
    <mergeCell ref="C4:E4"/>
    <mergeCell ref="A4:B5"/>
    <mergeCell ref="A6:A18"/>
  </mergeCells>
  <printOptions horizontalCentered="1"/>
  <pageMargins left="0.8661417322834646" right="0.5905511811023623" top="0.6299212598425197" bottom="0.2755905511811024" header="0.5118110236220472" footer="0.3937007874015748"/>
  <pageSetup firstPageNumber="12" useFirstPageNumber="1" horizontalDpi="600" verticalDpi="600" orientation="portrait" paperSize="9" scale="84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2017-12-18T11:30:52Z</cp:lastPrinted>
  <dcterms:created xsi:type="dcterms:W3CDTF">2007-12-25T02:26:01Z</dcterms:created>
  <dcterms:modified xsi:type="dcterms:W3CDTF">2017-12-18T11:31:14Z</dcterms:modified>
  <cp:category/>
  <cp:version/>
  <cp:contentType/>
  <cp:contentStatus/>
</cp:coreProperties>
</file>