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】\H３０年度\H３０．４\H30.4 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AK13" i="16" l="1"/>
  <c r="AD35" i="7"/>
  <c r="AK21" i="21"/>
  <c r="AD35" i="12"/>
  <c r="AD33" i="5"/>
  <c r="AK29" i="18"/>
  <c r="AC29" i="13"/>
  <c r="N10" i="19"/>
  <c r="AK29" i="16"/>
  <c r="AC21" i="12"/>
  <c r="AK29" i="8"/>
  <c r="N10" i="7"/>
  <c r="AD35" i="6"/>
  <c r="J9" i="4"/>
  <c r="Y36" i="15"/>
  <c r="E9" i="6"/>
  <c r="AH11" i="5"/>
  <c r="AK20" i="19"/>
  <c r="E9" i="17"/>
  <c r="AC29" i="4"/>
  <c r="AD33" i="21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Z42" i="21" s="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Z42" i="18" s="1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Q38" i="6" s="1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Z40" i="13" s="1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Q42" i="21" s="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H9" i="4" s="1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M38" i="21" s="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W33" i="22" s="1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H9" i="18" s="1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L38" i="19" s="1"/>
  <c r="AD38" i="19" s="1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AI38" i="22" s="1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K33" i="14" s="1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Z39" i="13" s="1"/>
  <c r="W16" i="13"/>
  <c r="W20" i="13"/>
  <c r="T34" i="13"/>
  <c r="AJ35" i="13"/>
  <c r="AJ41" i="13" s="1"/>
  <c r="T36" i="13"/>
  <c r="W36" i="13" s="1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T40" i="10" s="1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I39" i="11" s="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C9" i="6" s="1"/>
  <c r="AL9" i="6"/>
  <c r="AH11" i="6"/>
  <c r="AL34" i="6"/>
  <c r="AM35" i="6"/>
  <c r="AM36" i="6"/>
  <c r="AC30" i="6"/>
  <c r="Q34" i="6"/>
  <c r="Q40" i="6" s="1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C36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Z42" i="15" s="1"/>
  <c r="W18" i="14"/>
  <c r="AH18" i="14"/>
  <c r="Y32" i="14"/>
  <c r="S38" i="14"/>
  <c r="AE32" i="14"/>
  <c r="T32" i="10"/>
  <c r="T38" i="10" s="1"/>
  <c r="W10" i="10"/>
  <c r="AH10" i="10"/>
  <c r="W26" i="10"/>
  <c r="T35" i="10"/>
  <c r="T41" i="10" s="1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Z40" i="15" s="1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Z38" i="14" s="1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AJ39" i="13" s="1"/>
  <c r="T35" i="13"/>
  <c r="Y34" i="13"/>
  <c r="S40" i="13"/>
  <c r="X35" i="13"/>
  <c r="R41" i="13"/>
  <c r="Z35" i="13"/>
  <c r="Z41" i="13" s="1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AI42" i="15" s="1"/>
  <c r="Q9" i="15"/>
  <c r="Z32" i="15"/>
  <c r="Z38" i="15" s="1"/>
  <c r="Z33" i="15"/>
  <c r="Z39" i="15" s="1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J40" i="13" s="1"/>
  <c r="AC27" i="13"/>
  <c r="W27" i="13"/>
  <c r="AH27" i="13"/>
  <c r="AJ36" i="13"/>
  <c r="AJ42" i="13" s="1"/>
  <c r="Q32" i="13"/>
  <c r="AE33" i="13"/>
  <c r="AE34" i="13"/>
  <c r="X36" i="13"/>
  <c r="U42" i="12"/>
  <c r="U38" i="12"/>
  <c r="T9" i="12"/>
  <c r="T38" i="12" s="1"/>
  <c r="AI9" i="12"/>
  <c r="AI38" i="12" s="1"/>
  <c r="W21" i="12"/>
  <c r="AH21" i="12"/>
  <c r="AM9" i="11"/>
  <c r="Y9" i="11"/>
  <c r="Q9" i="11"/>
  <c r="S41" i="11"/>
  <c r="AJ9" i="11"/>
  <c r="AJ41" i="11" s="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Q42" i="13" s="1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I40" i="11" s="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T39" i="10" s="1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AI38" i="11" s="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K32" i="11" s="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I41" i="11" s="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6" i="8" l="1"/>
  <c r="AK33" i="10"/>
  <c r="Z41" i="4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2" i="16" l="1"/>
  <c r="AK38" i="9"/>
  <c r="AK42" i="5"/>
  <c r="AC42" i="5" s="1"/>
  <c r="AK39" i="13"/>
  <c r="AC39" i="13" s="1"/>
  <c r="AK38" i="21"/>
  <c r="AK38" i="17"/>
  <c r="AC38" i="17" s="1"/>
  <c r="AK38" i="7"/>
  <c r="AC38" i="7" s="1"/>
  <c r="AH40" i="4"/>
  <c r="W40" i="4" s="1"/>
  <c r="AH39" i="12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<sst xmlns="http://schemas.openxmlformats.org/spreadsheetml/2006/main" count="1700" uniqueCount="112">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</sst>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375</v>
      </c>
      <c r="C9" s="4">
        <f>SUM(C10:C30)</f>
        <v>189</v>
      </c>
      <c r="D9" s="4">
        <f>SUM(D10:D30)</f>
        <v>186</v>
      </c>
      <c r="E9" s="4">
        <f>F9+G9</f>
        <v>59</v>
      </c>
      <c r="F9" s="4">
        <f>SUM(F10:F30)</f>
        <v>27</v>
      </c>
      <c r="G9" s="4">
        <f>SUM(G10:G30)</f>
        <v>32</v>
      </c>
      <c r="H9" s="12">
        <f>IF(B9=E9,0,(1-(B9/(B9-E9)))*-100)</f>
        <v>18.670886075949376</v>
      </c>
      <c r="I9" s="12">
        <f>IF(C9=F9,0,(1-(C9/(C9-F9)))*-100)</f>
        <v>16.666666666666675</v>
      </c>
      <c r="J9" s="12">
        <f>IF(D9=G9,0,(1-(D9/(D9-G9)))*-100)</f>
        <v>20.779220779220786</v>
      </c>
      <c r="K9" s="4">
        <f>L9+M9</f>
        <v>-14</v>
      </c>
      <c r="L9" s="4">
        <f>SUM(L10:L30)</f>
        <v>-6</v>
      </c>
      <c r="M9" s="4">
        <f>SUM(M10:M30)</f>
        <v>-8</v>
      </c>
      <c r="N9" s="12">
        <f>IF(B9=K9,0,(1-(B9/(B9-K9)))*-100)</f>
        <v>-3.5989717223650408</v>
      </c>
      <c r="O9" s="12">
        <f t="shared" ref="O9" si="0">IF(C9=L9,0,(1-(C9/(C9-L9)))*-100)</f>
        <v>-3.0769230769230771</v>
      </c>
      <c r="P9" s="12">
        <f>IF(D9=M9,0,(1-(D9/(D9-M9)))*-100)</f>
        <v>-4.1237113402061816</v>
      </c>
      <c r="Q9" s="4">
        <f>R9+S9</f>
        <v>591</v>
      </c>
      <c r="R9" s="4">
        <f>SUM(R10:R30)</f>
        <v>296</v>
      </c>
      <c r="S9" s="4">
        <f>SUM(S10:S30)</f>
        <v>295</v>
      </c>
      <c r="T9" s="4">
        <f>U9+V9</f>
        <v>-75</v>
      </c>
      <c r="U9" s="4">
        <f>SUM(U10:U30)</f>
        <v>-18</v>
      </c>
      <c r="V9" s="4">
        <f>SUM(V10:V30)</f>
        <v>-57</v>
      </c>
      <c r="W9" s="12">
        <f>IF(Q9=T9,0,(1-(Q9/(Q9-T9)))*-100)</f>
        <v>-11.261261261261257</v>
      </c>
      <c r="X9" s="12">
        <f t="shared" ref="X9" si="1">IF(R9=U9,0,(1-(R9/(R9-U9)))*-100)</f>
        <v>-5.7324840764331197</v>
      </c>
      <c r="Y9" s="12">
        <f>IF(S9=V9,0,(1-(S9/(S9-V9)))*-100)</f>
        <v>-16.193181818181824</v>
      </c>
      <c r="Z9" s="4">
        <f>AA9+AB9</f>
        <v>-132</v>
      </c>
      <c r="AA9" s="4">
        <f>SUM(AA10:AA30)</f>
        <v>-69</v>
      </c>
      <c r="AB9" s="4">
        <f>SUM(AB10:AB30)</f>
        <v>-63</v>
      </c>
      <c r="AC9" s="12">
        <f>IF(Q9=Z9,0,(1-(Q9/(Q9-Z9)))*-100)</f>
        <v>-18.257261410788384</v>
      </c>
      <c r="AD9" s="12">
        <f t="shared" ref="AD9" si="2">IF(R9=AA9,0,(1-(R9/(R9-AA9)))*-100)</f>
        <v>-18.904109589041095</v>
      </c>
      <c r="AE9" s="12">
        <f>IF(S9=AB9,0,(1-(S9/(S9-AB9)))*-100)</f>
        <v>-17.597765363128492</v>
      </c>
      <c r="AH9" s="4">
        <f t="shared" ref="AH9:AH30" si="3">Q9-T9</f>
        <v>666</v>
      </c>
      <c r="AI9" s="4">
        <f t="shared" ref="AI9:AI30" si="4">R9-U9</f>
        <v>314</v>
      </c>
      <c r="AJ9" s="4">
        <f t="shared" ref="AJ9:AJ30" si="5">S9-V9</f>
        <v>352</v>
      </c>
      <c r="AK9" s="4">
        <f t="shared" ref="AK9:AK30" si="6">Q9-Z9</f>
        <v>723</v>
      </c>
      <c r="AL9" s="4">
        <f t="shared" ref="AL9:AL30" si="7">R9-AA9</f>
        <v>365</v>
      </c>
      <c r="AM9" s="4">
        <f t="shared" ref="AM9:AM30" si="8">S9-AB9</f>
        <v>358</v>
      </c>
    </row>
    <row r="10" spans="1:39" s="1" customFormat="1" ht="18" customHeight="1" x14ac:dyDescent="0.15">
      <c r="A10" s="4" t="s">
        <v>1</v>
      </c>
      <c r="B10" s="4">
        <f t="shared" ref="B10" si="9">C10+D10</f>
        <v>375</v>
      </c>
      <c r="C10" s="4">
        <v>189</v>
      </c>
      <c r="D10" s="4">
        <v>186</v>
      </c>
      <c r="E10" s="4">
        <f t="shared" ref="E10" si="10">F10+G10</f>
        <v>59</v>
      </c>
      <c r="F10" s="4">
        <v>27</v>
      </c>
      <c r="G10" s="4">
        <v>32</v>
      </c>
      <c r="H10" s="12">
        <f>IF(B10=E10,0,(1-(B10/(B10-E10)))*-100)</f>
        <v>18.670886075949376</v>
      </c>
      <c r="I10" s="12">
        <f t="shared" ref="I10" si="11">IF(C10=F10,0,(1-(C10/(C10-F10)))*-100)</f>
        <v>16.666666666666675</v>
      </c>
      <c r="J10" s="12">
        <f>IF(D10=G10,0,(1-(D10/(D10-G10)))*-100)</f>
        <v>20.779220779220786</v>
      </c>
      <c r="K10" s="4">
        <f t="shared" ref="K10" si="12">L10+M10</f>
        <v>-14</v>
      </c>
      <c r="L10" s="4">
        <v>-6</v>
      </c>
      <c r="M10" s="4">
        <v>-8</v>
      </c>
      <c r="N10" s="12">
        <f>IF(B10=K10,0,(1-(B10/(B10-K10)))*-100)</f>
        <v>-3.5989717223650408</v>
      </c>
      <c r="O10" s="12">
        <f t="shared" ref="O10" si="13">IF(C10=L10,0,(1-(C10/(C10-L10)))*-100)</f>
        <v>-3.0769230769230771</v>
      </c>
      <c r="P10" s="12">
        <f t="shared" ref="P10" si="14">IF(D10=M10,0,(1-(D10/(D10-M10)))*-100)</f>
        <v>-4.1237113402061816</v>
      </c>
      <c r="Q10" s="4">
        <f t="shared" ref="Q10:Q30" si="15">R10+S10</f>
        <v>0</v>
      </c>
      <c r="R10" s="4">
        <v>0</v>
      </c>
      <c r="S10" s="4">
        <v>0</v>
      </c>
      <c r="T10" s="4">
        <f t="shared" ref="T10:T30" si="16">U10+V10</f>
        <v>0</v>
      </c>
      <c r="U10" s="4">
        <v>0</v>
      </c>
      <c r="V10" s="4">
        <v>0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-1</v>
      </c>
      <c r="AA10" s="4">
        <v>-1</v>
      </c>
      <c r="AB10" s="4">
        <v>0</v>
      </c>
      <c r="AC10" s="12">
        <f t="shared" ref="AC10:AC36" si="21">IF(Q10=Z10,0,(1-(Q10/(Q10-Z10)))*-100)</f>
        <v>-100</v>
      </c>
      <c r="AD10" s="12">
        <f t="shared" ref="AD10:AD36" si="22">IF(R10=AA10,0,(1-(R10/(R10-AA10)))*-100)</f>
        <v>-100</v>
      </c>
      <c r="AE10" s="12">
        <f t="shared" ref="AE10:AE36" si="23">IF(S10=AB10,0,(1-(S10/(S10-AB10)))*-100)</f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1</v>
      </c>
      <c r="R12" s="4">
        <v>1</v>
      </c>
      <c r="S12" s="4">
        <v>0</v>
      </c>
      <c r="T12" s="4">
        <f t="shared" si="16"/>
        <v>1</v>
      </c>
      <c r="U12" s="4">
        <v>1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1</v>
      </c>
      <c r="AA12" s="4">
        <v>1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0</v>
      </c>
      <c r="R13" s="4">
        <v>0</v>
      </c>
      <c r="S13" s="4">
        <v>0</v>
      </c>
      <c r="T13" s="4">
        <f t="shared" si="16"/>
        <v>-1</v>
      </c>
      <c r="U13" s="4">
        <v>-1</v>
      </c>
      <c r="V13" s="4">
        <v>0</v>
      </c>
      <c r="W13" s="12">
        <f t="shared" si="17"/>
        <v>-100</v>
      </c>
      <c r="X13" s="12">
        <f t="shared" si="18"/>
        <v>-100</v>
      </c>
      <c r="Y13" s="12">
        <f t="shared" si="19"/>
        <v>0</v>
      </c>
      <c r="Z13" s="4">
        <f t="shared" si="20"/>
        <v>0</v>
      </c>
      <c r="AA13" s="4">
        <v>0</v>
      </c>
      <c r="AB13" s="4"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0</v>
      </c>
      <c r="R14" s="4">
        <v>0</v>
      </c>
      <c r="S14" s="4">
        <v>0</v>
      </c>
      <c r="T14" s="4">
        <f t="shared" si="16"/>
        <v>0</v>
      </c>
      <c r="U14" s="4">
        <v>0</v>
      </c>
      <c r="V14" s="4">
        <v>0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-2</v>
      </c>
      <c r="AA14" s="4">
        <v>-1</v>
      </c>
      <c r="AB14" s="4">
        <v>-1</v>
      </c>
      <c r="AC14" s="12">
        <f t="shared" si="21"/>
        <v>-100</v>
      </c>
      <c r="AD14" s="12">
        <f t="shared" si="22"/>
        <v>-100</v>
      </c>
      <c r="AE14" s="12">
        <f t="shared" si="23"/>
        <v>-100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2</v>
      </c>
      <c r="AL14" s="4">
        <f t="shared" si="7"/>
        <v>1</v>
      </c>
      <c r="AM14" s="4">
        <f t="shared" si="8"/>
        <v>1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1</v>
      </c>
      <c r="R15" s="4">
        <v>1</v>
      </c>
      <c r="S15" s="4">
        <v>0</v>
      </c>
      <c r="T15" s="4">
        <f t="shared" si="16"/>
        <v>1</v>
      </c>
      <c r="U15" s="4">
        <v>1</v>
      </c>
      <c r="V15" s="4">
        <v>0</v>
      </c>
      <c r="W15" s="12">
        <f t="shared" si="17"/>
        <v>0</v>
      </c>
      <c r="X15" s="12">
        <f t="shared" si="18"/>
        <v>0</v>
      </c>
      <c r="Y15" s="12">
        <f t="shared" si="19"/>
        <v>0</v>
      </c>
      <c r="Z15" s="4">
        <f t="shared" si="20"/>
        <v>0</v>
      </c>
      <c r="AA15" s="4">
        <v>0</v>
      </c>
      <c r="AB15" s="4">
        <v>0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1</v>
      </c>
      <c r="R16" s="4">
        <v>0</v>
      </c>
      <c r="S16" s="4">
        <v>1</v>
      </c>
      <c r="T16" s="4">
        <f t="shared" si="16"/>
        <v>-1</v>
      </c>
      <c r="U16" s="4">
        <v>-1</v>
      </c>
      <c r="V16" s="4">
        <v>0</v>
      </c>
      <c r="W16" s="12">
        <f t="shared" si="17"/>
        <v>-50</v>
      </c>
      <c r="X16" s="12">
        <f t="shared" si="18"/>
        <v>-100</v>
      </c>
      <c r="Y16" s="12">
        <f t="shared" si="19"/>
        <v>0</v>
      </c>
      <c r="Z16" s="4">
        <f t="shared" si="20"/>
        <v>-1</v>
      </c>
      <c r="AA16" s="4">
        <v>-2</v>
      </c>
      <c r="AB16" s="4">
        <v>1</v>
      </c>
      <c r="AC16" s="12">
        <f t="shared" si="21"/>
        <v>-50</v>
      </c>
      <c r="AD16" s="12">
        <f t="shared" si="22"/>
        <v>-100</v>
      </c>
      <c r="AE16" s="12">
        <f t="shared" si="23"/>
        <v>0</v>
      </c>
      <c r="AH16" s="4">
        <f t="shared" si="3"/>
        <v>2</v>
      </c>
      <c r="AI16" s="4">
        <f t="shared" si="4"/>
        <v>1</v>
      </c>
      <c r="AJ16" s="4">
        <f t="shared" si="5"/>
        <v>1</v>
      </c>
      <c r="AK16" s="4">
        <f t="shared" si="6"/>
        <v>2</v>
      </c>
      <c r="AL16" s="4">
        <f t="shared" si="7"/>
        <v>2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2</v>
      </c>
      <c r="R17" s="4">
        <v>2</v>
      </c>
      <c r="S17" s="4">
        <v>0</v>
      </c>
      <c r="T17" s="4">
        <f t="shared" si="16"/>
        <v>1</v>
      </c>
      <c r="U17" s="4">
        <v>2</v>
      </c>
      <c r="V17" s="4">
        <v>-1</v>
      </c>
      <c r="W17" s="12">
        <f t="shared" si="17"/>
        <v>100</v>
      </c>
      <c r="X17" s="12">
        <f t="shared" si="18"/>
        <v>0</v>
      </c>
      <c r="Y17" s="12">
        <f t="shared" si="19"/>
        <v>-100</v>
      </c>
      <c r="Z17" s="4">
        <f t="shared" si="20"/>
        <v>1</v>
      </c>
      <c r="AA17" s="4">
        <v>1</v>
      </c>
      <c r="AB17" s="4">
        <v>0</v>
      </c>
      <c r="AC17" s="12">
        <f t="shared" si="21"/>
        <v>100</v>
      </c>
      <c r="AD17" s="12">
        <f t="shared" si="22"/>
        <v>100</v>
      </c>
      <c r="AE17" s="12">
        <f t="shared" si="23"/>
        <v>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6</v>
      </c>
      <c r="R18" s="4">
        <v>4</v>
      </c>
      <c r="S18" s="4">
        <v>2</v>
      </c>
      <c r="T18" s="4">
        <f t="shared" si="16"/>
        <v>3</v>
      </c>
      <c r="U18" s="4">
        <v>1</v>
      </c>
      <c r="V18" s="4">
        <v>2</v>
      </c>
      <c r="W18" s="12">
        <f t="shared" si="17"/>
        <v>100</v>
      </c>
      <c r="X18" s="12">
        <f t="shared" si="18"/>
        <v>33.333333333333329</v>
      </c>
      <c r="Y18" s="12">
        <f t="shared" si="19"/>
        <v>0</v>
      </c>
      <c r="Z18" s="4">
        <f t="shared" si="20"/>
        <v>2</v>
      </c>
      <c r="AA18" s="4">
        <v>2</v>
      </c>
      <c r="AB18" s="4">
        <v>0</v>
      </c>
      <c r="AC18" s="12">
        <f t="shared" si="21"/>
        <v>50</v>
      </c>
      <c r="AD18" s="12">
        <f t="shared" si="22"/>
        <v>100</v>
      </c>
      <c r="AE18" s="12">
        <f t="shared" si="23"/>
        <v>0</v>
      </c>
      <c r="AH18" s="4">
        <f t="shared" si="3"/>
        <v>3</v>
      </c>
      <c r="AI18" s="4">
        <f t="shared" si="4"/>
        <v>3</v>
      </c>
      <c r="AJ18" s="4">
        <f t="shared" si="5"/>
        <v>0</v>
      </c>
      <c r="AK18" s="4">
        <f t="shared" si="6"/>
        <v>4</v>
      </c>
      <c r="AL18" s="4">
        <f t="shared" si="7"/>
        <v>2</v>
      </c>
      <c r="AM18" s="4">
        <f t="shared" si="8"/>
        <v>2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2</v>
      </c>
      <c r="R19" s="4">
        <v>2</v>
      </c>
      <c r="S19" s="4">
        <v>0</v>
      </c>
      <c r="T19" s="4">
        <f t="shared" si="16"/>
        <v>0</v>
      </c>
      <c r="U19" s="4">
        <v>1</v>
      </c>
      <c r="V19" s="4">
        <v>-1</v>
      </c>
      <c r="W19" s="12">
        <f t="shared" si="17"/>
        <v>0</v>
      </c>
      <c r="X19" s="12">
        <f t="shared" si="18"/>
        <v>100</v>
      </c>
      <c r="Y19" s="12">
        <f t="shared" si="19"/>
        <v>-100</v>
      </c>
      <c r="Z19" s="4">
        <f t="shared" si="20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2"/>
        <v>0</v>
      </c>
      <c r="AE19" s="12">
        <f t="shared" si="23"/>
        <v>0</v>
      </c>
      <c r="AH19" s="4">
        <f t="shared" si="3"/>
        <v>2</v>
      </c>
      <c r="AI19" s="4">
        <f t="shared" si="4"/>
        <v>1</v>
      </c>
      <c r="AJ19" s="4">
        <f t="shared" si="5"/>
        <v>1</v>
      </c>
      <c r="AK19" s="4">
        <f t="shared" si="6"/>
        <v>2</v>
      </c>
      <c r="AL19" s="4">
        <f t="shared" si="7"/>
        <v>2</v>
      </c>
      <c r="AM19" s="4">
        <f t="shared" si="8"/>
        <v>0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2</v>
      </c>
      <c r="R20" s="4">
        <v>2</v>
      </c>
      <c r="S20" s="4">
        <v>0</v>
      </c>
      <c r="T20" s="4">
        <f t="shared" si="16"/>
        <v>-6</v>
      </c>
      <c r="U20" s="4">
        <v>-3</v>
      </c>
      <c r="V20" s="4">
        <v>-3</v>
      </c>
      <c r="W20" s="12">
        <f t="shared" si="17"/>
        <v>-75</v>
      </c>
      <c r="X20" s="12">
        <f t="shared" si="18"/>
        <v>-60</v>
      </c>
      <c r="Y20" s="12">
        <f t="shared" si="19"/>
        <v>-100</v>
      </c>
      <c r="Z20" s="4">
        <f t="shared" si="20"/>
        <v>-9</v>
      </c>
      <c r="AA20" s="4">
        <v>-7</v>
      </c>
      <c r="AB20" s="4">
        <v>-2</v>
      </c>
      <c r="AC20" s="12">
        <f t="shared" si="21"/>
        <v>-81.818181818181813</v>
      </c>
      <c r="AD20" s="12">
        <f t="shared" si="22"/>
        <v>-77.777777777777786</v>
      </c>
      <c r="AE20" s="12">
        <f t="shared" si="23"/>
        <v>-100</v>
      </c>
      <c r="AH20" s="4">
        <f t="shared" si="3"/>
        <v>8</v>
      </c>
      <c r="AI20" s="4">
        <f t="shared" si="4"/>
        <v>5</v>
      </c>
      <c r="AJ20" s="4">
        <f t="shared" si="5"/>
        <v>3</v>
      </c>
      <c r="AK20" s="4">
        <f t="shared" si="6"/>
        <v>11</v>
      </c>
      <c r="AL20" s="4">
        <f t="shared" si="7"/>
        <v>9</v>
      </c>
      <c r="AM20" s="4">
        <f t="shared" si="8"/>
        <v>2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11</v>
      </c>
      <c r="R21" s="4">
        <v>6</v>
      </c>
      <c r="S21" s="4">
        <v>5</v>
      </c>
      <c r="T21" s="4">
        <f t="shared" si="16"/>
        <v>4</v>
      </c>
      <c r="U21" s="4">
        <v>1</v>
      </c>
      <c r="V21" s="4">
        <v>3</v>
      </c>
      <c r="W21" s="12">
        <f t="shared" si="17"/>
        <v>57.142857142857139</v>
      </c>
      <c r="X21" s="12">
        <f t="shared" si="18"/>
        <v>19.999999999999996</v>
      </c>
      <c r="Y21" s="12">
        <f t="shared" si="19"/>
        <v>150</v>
      </c>
      <c r="Z21" s="4">
        <f t="shared" si="20"/>
        <v>-4</v>
      </c>
      <c r="AA21" s="4">
        <v>-3</v>
      </c>
      <c r="AB21" s="4">
        <v>-1</v>
      </c>
      <c r="AC21" s="12">
        <f>IF(Q21=Z21,0,(1-(Q21/(Q21-Z21)))*-100)</f>
        <v>-26.666666666666671</v>
      </c>
      <c r="AD21" s="12">
        <f t="shared" si="22"/>
        <v>-33.333333333333336</v>
      </c>
      <c r="AE21" s="12">
        <f t="shared" si="23"/>
        <v>-16.666666666666664</v>
      </c>
      <c r="AH21" s="4">
        <f t="shared" si="3"/>
        <v>7</v>
      </c>
      <c r="AI21" s="4">
        <f t="shared" si="4"/>
        <v>5</v>
      </c>
      <c r="AJ21" s="4">
        <f t="shared" si="5"/>
        <v>2</v>
      </c>
      <c r="AK21" s="4">
        <f t="shared" si="6"/>
        <v>15</v>
      </c>
      <c r="AL21" s="4">
        <f t="shared" si="7"/>
        <v>9</v>
      </c>
      <c r="AM21" s="4">
        <f t="shared" si="8"/>
        <v>6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19</v>
      </c>
      <c r="R22" s="4">
        <v>15</v>
      </c>
      <c r="S22" s="4">
        <v>4</v>
      </c>
      <c r="T22" s="4">
        <f t="shared" si="16"/>
        <v>3</v>
      </c>
      <c r="U22" s="4">
        <v>4</v>
      </c>
      <c r="V22" s="4">
        <v>-1</v>
      </c>
      <c r="W22" s="12">
        <f t="shared" si="17"/>
        <v>18.75</v>
      </c>
      <c r="X22" s="12">
        <f t="shared" si="18"/>
        <v>36.363636363636353</v>
      </c>
      <c r="Y22" s="12">
        <f t="shared" si="19"/>
        <v>-19.999999999999996</v>
      </c>
      <c r="Z22" s="4">
        <f t="shared" si="20"/>
        <v>5</v>
      </c>
      <c r="AA22" s="4">
        <v>4</v>
      </c>
      <c r="AB22" s="4">
        <v>1</v>
      </c>
      <c r="AC22" s="12">
        <f t="shared" si="21"/>
        <v>35.714285714285722</v>
      </c>
      <c r="AD22" s="12">
        <f t="shared" si="22"/>
        <v>36.363636363636353</v>
      </c>
      <c r="AE22" s="12">
        <f t="shared" si="23"/>
        <v>33.333333333333329</v>
      </c>
      <c r="AH22" s="4">
        <f t="shared" si="3"/>
        <v>16</v>
      </c>
      <c r="AI22" s="4">
        <f t="shared" si="4"/>
        <v>11</v>
      </c>
      <c r="AJ22" s="4">
        <f t="shared" si="5"/>
        <v>5</v>
      </c>
      <c r="AK22" s="4">
        <f t="shared" si="6"/>
        <v>14</v>
      </c>
      <c r="AL22" s="4">
        <f t="shared" si="7"/>
        <v>11</v>
      </c>
      <c r="AM22" s="4">
        <f t="shared" si="8"/>
        <v>3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26</v>
      </c>
      <c r="R23" s="4">
        <v>23</v>
      </c>
      <c r="S23" s="4">
        <v>3</v>
      </c>
      <c r="T23" s="4">
        <f t="shared" si="16"/>
        <v>-24</v>
      </c>
      <c r="U23" s="4">
        <v>-16</v>
      </c>
      <c r="V23" s="4">
        <v>-8</v>
      </c>
      <c r="W23" s="12">
        <f>IF(Q23=T23,0,(1-(Q23/(Q23-T23)))*-100)</f>
        <v>-48</v>
      </c>
      <c r="X23" s="12">
        <f t="shared" si="18"/>
        <v>-41.025641025641022</v>
      </c>
      <c r="Y23" s="12">
        <f t="shared" si="19"/>
        <v>-72.727272727272734</v>
      </c>
      <c r="Z23" s="4">
        <f t="shared" si="20"/>
        <v>-24</v>
      </c>
      <c r="AA23" s="4">
        <v>-9</v>
      </c>
      <c r="AB23" s="4">
        <v>-15</v>
      </c>
      <c r="AC23" s="12">
        <f t="shared" si="21"/>
        <v>-48</v>
      </c>
      <c r="AD23" s="12">
        <f t="shared" si="22"/>
        <v>-28.125</v>
      </c>
      <c r="AE23" s="12">
        <f t="shared" si="23"/>
        <v>-83.333333333333343</v>
      </c>
      <c r="AH23" s="4">
        <f t="shared" si="3"/>
        <v>50</v>
      </c>
      <c r="AI23" s="4">
        <f t="shared" si="4"/>
        <v>39</v>
      </c>
      <c r="AJ23" s="4">
        <f t="shared" si="5"/>
        <v>11</v>
      </c>
      <c r="AK23" s="4">
        <f t="shared" si="6"/>
        <v>50</v>
      </c>
      <c r="AL23" s="4">
        <f t="shared" si="7"/>
        <v>32</v>
      </c>
      <c r="AM23" s="4">
        <f t="shared" si="8"/>
        <v>18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54</v>
      </c>
      <c r="R24" s="4">
        <v>39</v>
      </c>
      <c r="S24" s="4">
        <v>15</v>
      </c>
      <c r="T24" s="4">
        <f t="shared" si="16"/>
        <v>8</v>
      </c>
      <c r="U24" s="4">
        <v>7</v>
      </c>
      <c r="V24" s="4">
        <v>1</v>
      </c>
      <c r="W24" s="12">
        <f t="shared" si="17"/>
        <v>17.391304347826097</v>
      </c>
      <c r="X24" s="12">
        <f t="shared" si="18"/>
        <v>21.875</v>
      </c>
      <c r="Y24" s="12">
        <f t="shared" si="19"/>
        <v>7.1428571428571397</v>
      </c>
      <c r="Z24" s="4">
        <f t="shared" si="20"/>
        <v>4</v>
      </c>
      <c r="AA24" s="4">
        <v>4</v>
      </c>
      <c r="AB24" s="4">
        <v>0</v>
      </c>
      <c r="AC24" s="12">
        <f t="shared" si="21"/>
        <v>8.0000000000000071</v>
      </c>
      <c r="AD24" s="12">
        <f t="shared" si="22"/>
        <v>11.428571428571432</v>
      </c>
      <c r="AE24" s="12">
        <f t="shared" si="23"/>
        <v>0</v>
      </c>
      <c r="AH24" s="4">
        <f t="shared" si="3"/>
        <v>46</v>
      </c>
      <c r="AI24" s="4">
        <f t="shared" si="4"/>
        <v>32</v>
      </c>
      <c r="AJ24" s="4">
        <f t="shared" si="5"/>
        <v>14</v>
      </c>
      <c r="AK24" s="4">
        <f t="shared" si="6"/>
        <v>50</v>
      </c>
      <c r="AL24" s="4">
        <f t="shared" si="7"/>
        <v>35</v>
      </c>
      <c r="AM24" s="4">
        <f t="shared" si="8"/>
        <v>15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62</v>
      </c>
      <c r="R25" s="4">
        <v>39</v>
      </c>
      <c r="S25" s="4">
        <v>23</v>
      </c>
      <c r="T25" s="4">
        <f t="shared" si="16"/>
        <v>14</v>
      </c>
      <c r="U25" s="4">
        <v>12</v>
      </c>
      <c r="V25" s="4">
        <v>2</v>
      </c>
      <c r="W25" s="12">
        <f t="shared" si="17"/>
        <v>29.166666666666675</v>
      </c>
      <c r="X25" s="12">
        <f t="shared" si="18"/>
        <v>44.444444444444443</v>
      </c>
      <c r="Y25" s="12">
        <f t="shared" si="19"/>
        <v>9.5238095238095344</v>
      </c>
      <c r="Z25" s="4">
        <f t="shared" si="20"/>
        <v>4</v>
      </c>
      <c r="AA25" s="4">
        <v>-6</v>
      </c>
      <c r="AB25" s="4">
        <v>10</v>
      </c>
      <c r="AC25" s="12">
        <f t="shared" si="21"/>
        <v>6.8965517241379226</v>
      </c>
      <c r="AD25" s="12">
        <f t="shared" si="22"/>
        <v>-13.33333333333333</v>
      </c>
      <c r="AE25" s="12">
        <f t="shared" si="23"/>
        <v>76.92307692307692</v>
      </c>
      <c r="AH25" s="4">
        <f t="shared" si="3"/>
        <v>48</v>
      </c>
      <c r="AI25" s="4">
        <f t="shared" si="4"/>
        <v>27</v>
      </c>
      <c r="AJ25" s="4">
        <f t="shared" si="5"/>
        <v>21</v>
      </c>
      <c r="AK25" s="4">
        <f t="shared" si="6"/>
        <v>58</v>
      </c>
      <c r="AL25" s="4">
        <f t="shared" si="7"/>
        <v>45</v>
      </c>
      <c r="AM25" s="4">
        <f t="shared" si="8"/>
        <v>13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73</v>
      </c>
      <c r="R26" s="4">
        <v>36</v>
      </c>
      <c r="S26" s="4">
        <v>37</v>
      </c>
      <c r="T26" s="4">
        <f t="shared" si="16"/>
        <v>-33</v>
      </c>
      <c r="U26" s="4">
        <v>-19</v>
      </c>
      <c r="V26" s="4">
        <v>-14</v>
      </c>
      <c r="W26" s="12">
        <f t="shared" si="17"/>
        <v>-31.132075471698116</v>
      </c>
      <c r="X26" s="12">
        <f t="shared" si="18"/>
        <v>-34.545454545454547</v>
      </c>
      <c r="Y26" s="12">
        <f t="shared" si="19"/>
        <v>-27.450980392156865</v>
      </c>
      <c r="Z26" s="4">
        <f t="shared" si="20"/>
        <v>-29</v>
      </c>
      <c r="AA26" s="4">
        <v>-27</v>
      </c>
      <c r="AB26" s="4">
        <v>-2</v>
      </c>
      <c r="AC26" s="12">
        <f t="shared" si="21"/>
        <v>-28.431372549019606</v>
      </c>
      <c r="AD26" s="12">
        <f t="shared" si="22"/>
        <v>-42.857142857142861</v>
      </c>
      <c r="AE26" s="12">
        <f t="shared" si="23"/>
        <v>-5.1282051282051322</v>
      </c>
      <c r="AH26" s="4">
        <f t="shared" si="3"/>
        <v>106</v>
      </c>
      <c r="AI26" s="4">
        <f t="shared" si="4"/>
        <v>55</v>
      </c>
      <c r="AJ26" s="4">
        <f t="shared" si="5"/>
        <v>51</v>
      </c>
      <c r="AK26" s="4">
        <f t="shared" si="6"/>
        <v>102</v>
      </c>
      <c r="AL26" s="4">
        <f t="shared" si="7"/>
        <v>63</v>
      </c>
      <c r="AM26" s="4">
        <f t="shared" si="8"/>
        <v>39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137</v>
      </c>
      <c r="R27" s="4">
        <v>68</v>
      </c>
      <c r="S27" s="4">
        <v>69</v>
      </c>
      <c r="T27" s="4">
        <f t="shared" si="16"/>
        <v>-10</v>
      </c>
      <c r="U27" s="4">
        <v>-6</v>
      </c>
      <c r="V27" s="4">
        <v>-4</v>
      </c>
      <c r="W27" s="12">
        <f t="shared" si="17"/>
        <v>-6.802721088435371</v>
      </c>
      <c r="X27" s="12">
        <f t="shared" si="18"/>
        <v>-8.1081081081081035</v>
      </c>
      <c r="Y27" s="12">
        <f t="shared" si="19"/>
        <v>-5.4794520547945202</v>
      </c>
      <c r="Z27" s="4">
        <f t="shared" si="20"/>
        <v>-19</v>
      </c>
      <c r="AA27" s="4">
        <v>-8</v>
      </c>
      <c r="AB27" s="4">
        <v>-11</v>
      </c>
      <c r="AC27" s="12">
        <f t="shared" si="21"/>
        <v>-12.179487179487181</v>
      </c>
      <c r="AD27" s="12">
        <f t="shared" si="22"/>
        <v>-10.526315789473683</v>
      </c>
      <c r="AE27" s="12">
        <f t="shared" si="23"/>
        <v>-13.749999999999996</v>
      </c>
      <c r="AH27" s="4">
        <f t="shared" si="3"/>
        <v>147</v>
      </c>
      <c r="AI27" s="4">
        <f t="shared" si="4"/>
        <v>74</v>
      </c>
      <c r="AJ27" s="4">
        <f t="shared" si="5"/>
        <v>73</v>
      </c>
      <c r="AK27" s="4">
        <f t="shared" si="6"/>
        <v>156</v>
      </c>
      <c r="AL27" s="4">
        <f t="shared" si="7"/>
        <v>76</v>
      </c>
      <c r="AM27" s="4">
        <f t="shared" si="8"/>
        <v>80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109</v>
      </c>
      <c r="R28" s="4">
        <v>44</v>
      </c>
      <c r="S28" s="4">
        <v>65</v>
      </c>
      <c r="T28" s="4">
        <f t="shared" si="16"/>
        <v>-35</v>
      </c>
      <c r="U28" s="4">
        <v>5</v>
      </c>
      <c r="V28" s="4">
        <v>-40</v>
      </c>
      <c r="W28" s="12">
        <f t="shared" si="17"/>
        <v>-24.305555555555557</v>
      </c>
      <c r="X28" s="12">
        <f t="shared" si="18"/>
        <v>12.820512820512819</v>
      </c>
      <c r="Y28" s="12">
        <f t="shared" si="19"/>
        <v>-38.095238095238095</v>
      </c>
      <c r="Z28" s="4">
        <f t="shared" si="20"/>
        <v>-46</v>
      </c>
      <c r="AA28" s="4">
        <v>-9</v>
      </c>
      <c r="AB28" s="4">
        <v>-37</v>
      </c>
      <c r="AC28" s="12">
        <f t="shared" si="21"/>
        <v>-29.677419354838708</v>
      </c>
      <c r="AD28" s="12">
        <f t="shared" si="22"/>
        <v>-16.981132075471695</v>
      </c>
      <c r="AE28" s="12">
        <f t="shared" si="23"/>
        <v>-36.274509803921575</v>
      </c>
      <c r="AH28" s="4">
        <f t="shared" si="3"/>
        <v>144</v>
      </c>
      <c r="AI28" s="4">
        <f t="shared" si="4"/>
        <v>39</v>
      </c>
      <c r="AJ28" s="4">
        <f t="shared" si="5"/>
        <v>105</v>
      </c>
      <c r="AK28" s="4">
        <f t="shared" si="6"/>
        <v>155</v>
      </c>
      <c r="AL28" s="4">
        <f t="shared" si="7"/>
        <v>53</v>
      </c>
      <c r="AM28" s="4">
        <f t="shared" si="8"/>
        <v>102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68</v>
      </c>
      <c r="R29" s="4">
        <v>12</v>
      </c>
      <c r="S29" s="4">
        <v>56</v>
      </c>
      <c r="T29" s="4">
        <f t="shared" si="16"/>
        <v>0</v>
      </c>
      <c r="U29" s="4">
        <v>-6</v>
      </c>
      <c r="V29" s="4">
        <v>6</v>
      </c>
      <c r="W29" s="12">
        <f t="shared" si="17"/>
        <v>0</v>
      </c>
      <c r="X29" s="12">
        <f t="shared" si="18"/>
        <v>-33.333333333333336</v>
      </c>
      <c r="Y29" s="12">
        <f t="shared" si="19"/>
        <v>12.000000000000011</v>
      </c>
      <c r="Z29" s="4">
        <f t="shared" si="20"/>
        <v>-31</v>
      </c>
      <c r="AA29" s="4">
        <v>-10</v>
      </c>
      <c r="AB29" s="4">
        <v>-21</v>
      </c>
      <c r="AC29" s="12">
        <f t="shared" si="21"/>
        <v>-31.313131313131315</v>
      </c>
      <c r="AD29" s="12">
        <f t="shared" si="22"/>
        <v>-45.45454545454546</v>
      </c>
      <c r="AE29" s="12">
        <f t="shared" si="23"/>
        <v>-27.27272727272727</v>
      </c>
      <c r="AH29" s="4">
        <f t="shared" si="3"/>
        <v>68</v>
      </c>
      <c r="AI29" s="4">
        <f t="shared" si="4"/>
        <v>18</v>
      </c>
      <c r="AJ29" s="4">
        <f t="shared" si="5"/>
        <v>50</v>
      </c>
      <c r="AK29" s="4">
        <f t="shared" si="6"/>
        <v>99</v>
      </c>
      <c r="AL29" s="4">
        <f t="shared" si="7"/>
        <v>22</v>
      </c>
      <c r="AM29" s="4">
        <f t="shared" si="8"/>
        <v>77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17</v>
      </c>
      <c r="R30" s="4">
        <v>2</v>
      </c>
      <c r="S30" s="4">
        <v>15</v>
      </c>
      <c r="T30" s="4">
        <f t="shared" si="16"/>
        <v>0</v>
      </c>
      <c r="U30" s="4">
        <v>-1</v>
      </c>
      <c r="V30" s="4">
        <v>1</v>
      </c>
      <c r="W30" s="12">
        <f t="shared" si="17"/>
        <v>0</v>
      </c>
      <c r="X30" s="12">
        <f t="shared" si="18"/>
        <v>-33.333333333333336</v>
      </c>
      <c r="Y30" s="12">
        <f t="shared" si="19"/>
        <v>7.1428571428571397</v>
      </c>
      <c r="Z30" s="4">
        <f t="shared" si="20"/>
        <v>17</v>
      </c>
      <c r="AA30" s="4">
        <v>2</v>
      </c>
      <c r="AB30" s="4">
        <v>15</v>
      </c>
      <c r="AC30" s="12">
        <f t="shared" si="21"/>
        <v>0</v>
      </c>
      <c r="AD30" s="12">
        <f t="shared" si="22"/>
        <v>0</v>
      </c>
      <c r="AE30" s="12">
        <f t="shared" si="23"/>
        <v>0</v>
      </c>
      <c r="AH30" s="4">
        <f t="shared" si="3"/>
        <v>17</v>
      </c>
      <c r="AI30" s="4">
        <f t="shared" si="4"/>
        <v>3</v>
      </c>
      <c r="AJ30" s="4">
        <f t="shared" si="5"/>
        <v>14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24">SUM(R10:R12)</f>
        <v>1</v>
      </c>
      <c r="S32" s="4">
        <f t="shared" si="24"/>
        <v>0</v>
      </c>
      <c r="T32" s="4">
        <f t="shared" si="24"/>
        <v>1</v>
      </c>
      <c r="U32" s="4">
        <f t="shared" si="24"/>
        <v>1</v>
      </c>
      <c r="V32" s="4">
        <f t="shared" si="24"/>
        <v>0</v>
      </c>
      <c r="W32" s="12">
        <f>IF(Q32=T32,0,(1-(Q32/(Q32-T32)))*-100)</f>
        <v>0</v>
      </c>
      <c r="X32" s="12">
        <f t="shared" si="18"/>
        <v>0</v>
      </c>
      <c r="Y32" s="12">
        <f t="shared" si="19"/>
        <v>0</v>
      </c>
      <c r="Z32" s="4">
        <f t="shared" si="24"/>
        <v>0</v>
      </c>
      <c r="AA32" s="4">
        <f t="shared" si="24"/>
        <v>0</v>
      </c>
      <c r="AB32" s="4">
        <f t="shared" si="24"/>
        <v>0</v>
      </c>
      <c r="AC32" s="12">
        <f t="shared" si="21"/>
        <v>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0</v>
      </c>
      <c r="AI32" s="4">
        <f t="shared" si="25"/>
        <v>0</v>
      </c>
      <c r="AJ32" s="4">
        <f t="shared" si="25"/>
        <v>0</v>
      </c>
      <c r="AK32" s="4">
        <f t="shared" si="25"/>
        <v>1</v>
      </c>
      <c r="AL32" s="4">
        <f t="shared" si="25"/>
        <v>1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44</v>
      </c>
      <c r="R33" s="4">
        <f t="shared" si="26"/>
        <v>32</v>
      </c>
      <c r="S33" s="4">
        <f>SUM(S13:S22)</f>
        <v>12</v>
      </c>
      <c r="T33" s="4">
        <f t="shared" si="26"/>
        <v>4</v>
      </c>
      <c r="U33" s="4">
        <f t="shared" si="26"/>
        <v>5</v>
      </c>
      <c r="V33" s="4">
        <f t="shared" si="26"/>
        <v>-1</v>
      </c>
      <c r="W33" s="12">
        <f t="shared" si="17"/>
        <v>10.000000000000009</v>
      </c>
      <c r="X33" s="12">
        <f t="shared" si="18"/>
        <v>18.518518518518512</v>
      </c>
      <c r="Y33" s="12">
        <f t="shared" si="19"/>
        <v>-7.6923076923076872</v>
      </c>
      <c r="Z33" s="4">
        <f t="shared" si="26"/>
        <v>-8</v>
      </c>
      <c r="AA33" s="4">
        <f t="shared" si="26"/>
        <v>-6</v>
      </c>
      <c r="AB33" s="4">
        <f t="shared" si="26"/>
        <v>-2</v>
      </c>
      <c r="AC33" s="12">
        <f t="shared" si="21"/>
        <v>-15.384615384615385</v>
      </c>
      <c r="AD33" s="12">
        <f t="shared" si="22"/>
        <v>-15.789473684210531</v>
      </c>
      <c r="AE33" s="12">
        <f t="shared" si="23"/>
        <v>-14.28571428571429</v>
      </c>
      <c r="AH33" s="4">
        <f t="shared" ref="AH33:AI33" si="27">SUM(AH13:AH22)</f>
        <v>40</v>
      </c>
      <c r="AI33" s="4">
        <f t="shared" si="27"/>
        <v>27</v>
      </c>
      <c r="AJ33" s="4">
        <f t="shared" ref="AJ33" si="28">SUM(AJ13:AJ22)</f>
        <v>13</v>
      </c>
      <c r="AK33" s="4">
        <f>SUM(AK13:AK22)</f>
        <v>52</v>
      </c>
      <c r="AL33" s="4">
        <f>SUM(AL13:AL22)</f>
        <v>38</v>
      </c>
      <c r="AM33" s="4">
        <f>SUM(AM13:AM22)</f>
        <v>14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546</v>
      </c>
      <c r="R34" s="4">
        <f t="shared" si="29"/>
        <v>263</v>
      </c>
      <c r="S34" s="4">
        <f t="shared" si="29"/>
        <v>283</v>
      </c>
      <c r="T34" s="4">
        <f t="shared" si="29"/>
        <v>-80</v>
      </c>
      <c r="U34" s="4">
        <f t="shared" si="29"/>
        <v>-24</v>
      </c>
      <c r="V34" s="4">
        <f t="shared" si="29"/>
        <v>-56</v>
      </c>
      <c r="W34" s="12">
        <f t="shared" si="17"/>
        <v>-12.779552715654951</v>
      </c>
      <c r="X34" s="12">
        <f t="shared" si="18"/>
        <v>-8.3623693379790929</v>
      </c>
      <c r="Y34" s="12">
        <f t="shared" si="19"/>
        <v>-16.519174041297934</v>
      </c>
      <c r="Z34" s="4">
        <f t="shared" si="29"/>
        <v>-124</v>
      </c>
      <c r="AA34" s="4">
        <f t="shared" si="29"/>
        <v>-63</v>
      </c>
      <c r="AB34" s="4">
        <f t="shared" si="29"/>
        <v>-61</v>
      </c>
      <c r="AC34" s="12">
        <f t="shared" si="21"/>
        <v>-18.507462686567166</v>
      </c>
      <c r="AD34" s="12">
        <f t="shared" si="22"/>
        <v>-19.325153374233128</v>
      </c>
      <c r="AE34" s="12">
        <f t="shared" si="23"/>
        <v>-17.732558139534881</v>
      </c>
      <c r="AH34" s="4">
        <f t="shared" ref="AH34:AI34" si="30">SUM(AH23:AH30)</f>
        <v>626</v>
      </c>
      <c r="AI34" s="4">
        <f t="shared" si="30"/>
        <v>287</v>
      </c>
      <c r="AJ34" s="4">
        <f t="shared" ref="AJ34" si="31">SUM(AJ23:AJ30)</f>
        <v>339</v>
      </c>
      <c r="AK34" s="4">
        <f>SUM(AK23:AK30)</f>
        <v>670</v>
      </c>
      <c r="AL34" s="4">
        <f>SUM(AL23:AL30)</f>
        <v>326</v>
      </c>
      <c r="AM34" s="4">
        <f>SUM(AM23:AM30)</f>
        <v>344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466</v>
      </c>
      <c r="R35" s="4">
        <f t="shared" si="32"/>
        <v>201</v>
      </c>
      <c r="S35" s="4">
        <f t="shared" si="32"/>
        <v>265</v>
      </c>
      <c r="T35" s="4">
        <f t="shared" si="32"/>
        <v>-64</v>
      </c>
      <c r="U35" s="4">
        <f t="shared" si="32"/>
        <v>-15</v>
      </c>
      <c r="V35" s="4">
        <f t="shared" si="32"/>
        <v>-49</v>
      </c>
      <c r="W35" s="12">
        <f t="shared" si="17"/>
        <v>-12.075471698113205</v>
      </c>
      <c r="X35" s="12">
        <f t="shared" si="18"/>
        <v>-6.944444444444442</v>
      </c>
      <c r="Y35" s="12">
        <f t="shared" si="19"/>
        <v>-15.605095541401271</v>
      </c>
      <c r="Z35" s="4">
        <f t="shared" si="32"/>
        <v>-104</v>
      </c>
      <c r="AA35" s="4">
        <f t="shared" si="32"/>
        <v>-58</v>
      </c>
      <c r="AB35" s="4">
        <f t="shared" si="32"/>
        <v>-46</v>
      </c>
      <c r="AC35" s="12">
        <f t="shared" si="21"/>
        <v>-18.245614035087719</v>
      </c>
      <c r="AD35" s="12">
        <f t="shared" si="22"/>
        <v>-22.393822393822393</v>
      </c>
      <c r="AE35" s="12">
        <f t="shared" si="23"/>
        <v>-14.790996784565912</v>
      </c>
      <c r="AH35" s="4">
        <f t="shared" ref="AH35:AI35" si="33">SUM(AH25:AH30)</f>
        <v>530</v>
      </c>
      <c r="AI35" s="4">
        <f t="shared" si="33"/>
        <v>216</v>
      </c>
      <c r="AJ35" s="4">
        <f t="shared" ref="AJ35" si="34">SUM(AJ25:AJ30)</f>
        <v>314</v>
      </c>
      <c r="AK35" s="4">
        <f>SUM(AK25:AK30)</f>
        <v>570</v>
      </c>
      <c r="AL35" s="4">
        <f>SUM(AL25:AL30)</f>
        <v>259</v>
      </c>
      <c r="AM35" s="4">
        <f>SUM(AM25:AM30)</f>
        <v>311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331</v>
      </c>
      <c r="R36" s="4">
        <f t="shared" si="35"/>
        <v>126</v>
      </c>
      <c r="S36" s="4">
        <f t="shared" si="35"/>
        <v>205</v>
      </c>
      <c r="T36" s="4">
        <f t="shared" si="35"/>
        <v>-45</v>
      </c>
      <c r="U36" s="4">
        <f t="shared" si="35"/>
        <v>-8</v>
      </c>
      <c r="V36" s="4">
        <f t="shared" si="35"/>
        <v>-37</v>
      </c>
      <c r="W36" s="12">
        <f t="shared" si="17"/>
        <v>-11.968085106382976</v>
      </c>
      <c r="X36" s="12">
        <f t="shared" si="18"/>
        <v>-5.9701492537313383</v>
      </c>
      <c r="Y36" s="12">
        <f t="shared" si="19"/>
        <v>-15.289256198347111</v>
      </c>
      <c r="Z36" s="4">
        <f t="shared" si="35"/>
        <v>-79</v>
      </c>
      <c r="AA36" s="4">
        <f t="shared" si="35"/>
        <v>-25</v>
      </c>
      <c r="AB36" s="4">
        <f t="shared" si="35"/>
        <v>-54</v>
      </c>
      <c r="AC36" s="12">
        <f t="shared" si="21"/>
        <v>-19.268292682926823</v>
      </c>
      <c r="AD36" s="12">
        <f t="shared" si="22"/>
        <v>-16.556291390728472</v>
      </c>
      <c r="AE36" s="12">
        <f t="shared" si="23"/>
        <v>-20.849420849420852</v>
      </c>
      <c r="AH36" s="4">
        <f t="shared" ref="AH36:AI36" si="36">SUM(AH27:AH30)</f>
        <v>376</v>
      </c>
      <c r="AI36" s="4">
        <f t="shared" si="36"/>
        <v>134</v>
      </c>
      <c r="AJ36" s="4">
        <f t="shared" ref="AJ36" si="37">SUM(AJ27:AJ30)</f>
        <v>242</v>
      </c>
      <c r="AK36" s="4">
        <f>SUM(AK27:AK30)</f>
        <v>410</v>
      </c>
      <c r="AL36" s="4">
        <f>SUM(AL27:AL30)</f>
        <v>151</v>
      </c>
      <c r="AM36" s="4">
        <f>SUM(AM27:AM30)</f>
        <v>259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0.16920473773265651</v>
      </c>
      <c r="R38" s="13">
        <f t="shared" si="38"/>
        <v>0.33783783783783783</v>
      </c>
      <c r="S38" s="13">
        <f t="shared" si="38"/>
        <v>0</v>
      </c>
      <c r="T38" s="13">
        <f>T32/T9*100</f>
        <v>-1.3333333333333335</v>
      </c>
      <c r="U38" s="13">
        <f t="shared" ref="U38:V38" si="39">U32/U9*100</f>
        <v>-5.5555555555555554</v>
      </c>
      <c r="V38" s="13">
        <f t="shared" si="39"/>
        <v>0</v>
      </c>
      <c r="W38" s="13">
        <f>Q38-AH38</f>
        <v>0.16920473773265651</v>
      </c>
      <c r="X38" s="13">
        <f t="shared" ref="X38:Y42" si="40">R38-AI38</f>
        <v>0.33783783783783783</v>
      </c>
      <c r="Y38" s="13">
        <f t="shared" si="40"/>
        <v>0</v>
      </c>
      <c r="Z38" s="13">
        <f>Z32/Z9*100</f>
        <v>0</v>
      </c>
      <c r="AA38" s="13">
        <f t="shared" ref="AA38:AB38" si="41">AA32/AA9*100</f>
        <v>0</v>
      </c>
      <c r="AB38" s="13">
        <f t="shared" si="41"/>
        <v>0</v>
      </c>
      <c r="AC38" s="13">
        <f>Q38-AK38</f>
        <v>3.0892151287289976E-2</v>
      </c>
      <c r="AD38" s="13">
        <f t="shared" ref="AD38:AE42" si="42">R38-AL38</f>
        <v>6.3865235098111817E-2</v>
      </c>
      <c r="AE38" s="13">
        <f t="shared" si="42"/>
        <v>0</v>
      </c>
      <c r="AH38" s="13">
        <f t="shared" ref="AH38:AI38" si="43">AH32/AH9*100</f>
        <v>0</v>
      </c>
      <c r="AI38" s="13">
        <f t="shared" si="43"/>
        <v>0</v>
      </c>
      <c r="AJ38" s="13">
        <f t="shared" ref="AJ38" si="44">AJ32/AJ9*100</f>
        <v>0</v>
      </c>
      <c r="AK38" s="13">
        <f>AK32/AK9*100</f>
        <v>0.13831258644536654</v>
      </c>
      <c r="AL38" s="13">
        <f>AL32/AL9*100</f>
        <v>0.27397260273972601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7.4450084602368864</v>
      </c>
      <c r="R39" s="13">
        <f>R33/R9*100</f>
        <v>10.810810810810811</v>
      </c>
      <c r="S39" s="14">
        <f t="shared" si="45"/>
        <v>4.0677966101694913</v>
      </c>
      <c r="T39" s="13">
        <f>T33/T9*100</f>
        <v>-5.3333333333333339</v>
      </c>
      <c r="U39" s="13">
        <f t="shared" ref="U39:V39" si="46">U33/U9*100</f>
        <v>-27.777777777777779</v>
      </c>
      <c r="V39" s="13">
        <f t="shared" si="46"/>
        <v>1.7543859649122806</v>
      </c>
      <c r="W39" s="13">
        <f>Q39-AH39</f>
        <v>1.4390024542308808</v>
      </c>
      <c r="X39" s="13">
        <f t="shared" si="40"/>
        <v>2.2120846961611296</v>
      </c>
      <c r="Y39" s="13">
        <f>S39-AJ39</f>
        <v>0.374614791987673</v>
      </c>
      <c r="Z39" s="13">
        <f t="shared" si="45"/>
        <v>6.0606060606060606</v>
      </c>
      <c r="AA39" s="13">
        <f t="shared" ref="AA39:AB39" si="47">AA33/AA9*100</f>
        <v>8.695652173913043</v>
      </c>
      <c r="AB39" s="13">
        <f t="shared" si="47"/>
        <v>3.1746031746031744</v>
      </c>
      <c r="AC39" s="13">
        <f>Q39-AK39</f>
        <v>0.25275396507782766</v>
      </c>
      <c r="AD39" s="13">
        <f t="shared" si="42"/>
        <v>0.39985190670122073</v>
      </c>
      <c r="AE39" s="13">
        <f t="shared" si="42"/>
        <v>0.15718208502982645</v>
      </c>
      <c r="AH39" s="13">
        <f t="shared" ref="AH39:AI39" si="48">AH33/AH9*100</f>
        <v>6.0060060060060056</v>
      </c>
      <c r="AI39" s="13">
        <f t="shared" si="48"/>
        <v>8.598726114649681</v>
      </c>
      <c r="AJ39" s="13">
        <f t="shared" ref="AJ39" si="49">AJ33/AJ9*100</f>
        <v>3.6931818181818183</v>
      </c>
      <c r="AK39" s="13">
        <f>AK33/AK9*100</f>
        <v>7.1922544951590588</v>
      </c>
      <c r="AL39" s="13">
        <f>AL33/AL9*100</f>
        <v>10.41095890410959</v>
      </c>
      <c r="AM39" s="13">
        <f>AM33/AM9*100</f>
        <v>3.9106145251396649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92.385786802030452</v>
      </c>
      <c r="R40" s="13">
        <f t="shared" si="50"/>
        <v>88.851351351351354</v>
      </c>
      <c r="S40" s="13">
        <f t="shared" si="50"/>
        <v>95.932203389830505</v>
      </c>
      <c r="T40" s="13">
        <f>T34/T9*100</f>
        <v>106.66666666666667</v>
      </c>
      <c r="U40" s="13">
        <f t="shared" ref="U40:V40" si="51">U34/U9*100</f>
        <v>133.33333333333331</v>
      </c>
      <c r="V40" s="13">
        <f t="shared" si="51"/>
        <v>98.245614035087712</v>
      </c>
      <c r="W40" s="13">
        <f t="shared" ref="W40:W42" si="52">Q40-AH40</f>
        <v>-1.6082071919635439</v>
      </c>
      <c r="X40" s="13">
        <f t="shared" si="40"/>
        <v>-2.5499225339989664</v>
      </c>
      <c r="Y40" s="13">
        <f>S40-AJ40</f>
        <v>-0.37461479198766767</v>
      </c>
      <c r="Z40" s="13">
        <f>Z34/Z9*100</f>
        <v>93.939393939393938</v>
      </c>
      <c r="AA40" s="13">
        <f t="shared" ref="AA40:AB40" si="53">AA34/AA9*100</f>
        <v>91.304347826086953</v>
      </c>
      <c r="AB40" s="13">
        <f t="shared" si="53"/>
        <v>96.825396825396822</v>
      </c>
      <c r="AC40" s="13">
        <f t="shared" ref="AC40:AC42" si="54">Q40-AK40</f>
        <v>-0.28364611636511938</v>
      </c>
      <c r="AD40" s="13">
        <f t="shared" si="42"/>
        <v>-0.46371714179933576</v>
      </c>
      <c r="AE40" s="13">
        <f t="shared" si="42"/>
        <v>-0.15718208502983089</v>
      </c>
      <c r="AH40" s="13">
        <f t="shared" ref="AH40:AI40" si="55">AH34/AH9*100</f>
        <v>93.993993993993996</v>
      </c>
      <c r="AI40" s="13">
        <f t="shared" si="55"/>
        <v>91.401273885350321</v>
      </c>
      <c r="AJ40" s="13">
        <f t="shared" ref="AJ40" si="56">AJ34/AJ9*100</f>
        <v>96.306818181818173</v>
      </c>
      <c r="AK40" s="13">
        <f>AK34/AK9*100</f>
        <v>92.669432918395572</v>
      </c>
      <c r="AL40" s="13">
        <f>AL34/AL9*100</f>
        <v>89.31506849315069</v>
      </c>
      <c r="AM40" s="13">
        <f>AM34/AM9*100</f>
        <v>96.089385474860336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78.849407783417931</v>
      </c>
      <c r="R41" s="13">
        <f t="shared" si="57"/>
        <v>67.905405405405403</v>
      </c>
      <c r="S41" s="13">
        <f t="shared" si="57"/>
        <v>89.830508474576277</v>
      </c>
      <c r="T41" s="13">
        <f>T35/T9*100</f>
        <v>85.333333333333343</v>
      </c>
      <c r="U41" s="13">
        <f t="shared" ref="U41:V41" si="58">U35/U9*100</f>
        <v>83.333333333333343</v>
      </c>
      <c r="V41" s="13">
        <f t="shared" si="58"/>
        <v>85.964912280701753</v>
      </c>
      <c r="W41" s="13">
        <f t="shared" si="52"/>
        <v>-0.73017179616165606</v>
      </c>
      <c r="X41" s="13">
        <f t="shared" si="40"/>
        <v>-0.88440351179204413</v>
      </c>
      <c r="Y41" s="13">
        <f>S41-AJ41</f>
        <v>0.62596302003082371</v>
      </c>
      <c r="Z41" s="13">
        <f>Z35/Z9*100</f>
        <v>78.787878787878782</v>
      </c>
      <c r="AA41" s="13">
        <f t="shared" ref="AA41:AB41" si="59">AA35/AA9*100</f>
        <v>84.05797101449275</v>
      </c>
      <c r="AB41" s="13">
        <f t="shared" si="59"/>
        <v>73.015873015873012</v>
      </c>
      <c r="AC41" s="13">
        <f t="shared" si="54"/>
        <v>1.1233509559005483E-2</v>
      </c>
      <c r="AD41" s="13">
        <f>R41-AL41</f>
        <v>-3.0534987041836388</v>
      </c>
      <c r="AE41" s="13">
        <f t="shared" si="42"/>
        <v>2.9590000946880082</v>
      </c>
      <c r="AH41" s="13">
        <f>AH35/AH9*100</f>
        <v>79.579579579579587</v>
      </c>
      <c r="AI41" s="13">
        <f>AI35/AI9*100</f>
        <v>68.789808917197448</v>
      </c>
      <c r="AJ41" s="13">
        <f>AJ35/AJ9*100</f>
        <v>89.204545454545453</v>
      </c>
      <c r="AK41" s="13">
        <f t="shared" ref="AK41:AL41" si="60">AK35/AK9*100</f>
        <v>78.838174273858925</v>
      </c>
      <c r="AL41" s="13">
        <f t="shared" si="60"/>
        <v>70.958904109589042</v>
      </c>
      <c r="AM41" s="13">
        <f t="shared" ref="AM41" si="61">AM35/AM9*100</f>
        <v>86.871508379888269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56.006768189509302</v>
      </c>
      <c r="R42" s="13">
        <f t="shared" si="62"/>
        <v>42.567567567567565</v>
      </c>
      <c r="S42" s="13">
        <f t="shared" si="62"/>
        <v>69.491525423728817</v>
      </c>
      <c r="T42" s="13">
        <f t="shared" ref="T42:V42" si="63">T36/T9*100</f>
        <v>60</v>
      </c>
      <c r="U42" s="13">
        <f t="shared" si="63"/>
        <v>44.444444444444443</v>
      </c>
      <c r="V42" s="13">
        <f t="shared" si="63"/>
        <v>64.912280701754383</v>
      </c>
      <c r="W42" s="13">
        <f t="shared" si="52"/>
        <v>-0.44968826694715602</v>
      </c>
      <c r="X42" s="13">
        <f t="shared" si="40"/>
        <v>-0.10759166810122878</v>
      </c>
      <c r="Y42" s="13">
        <f>S42-AJ42</f>
        <v>0.74152542372881669</v>
      </c>
      <c r="Z42" s="13">
        <f t="shared" si="62"/>
        <v>59.848484848484851</v>
      </c>
      <c r="AA42" s="13">
        <f t="shared" ref="AA42:AB42" si="64">AA36/AA9*100</f>
        <v>36.231884057971016</v>
      </c>
      <c r="AB42" s="13">
        <f t="shared" si="64"/>
        <v>85.714285714285708</v>
      </c>
      <c r="AC42" s="13">
        <f t="shared" si="54"/>
        <v>-0.70139225309097242</v>
      </c>
      <c r="AD42" s="13">
        <f>R42-AL42</f>
        <v>1.197704553868931</v>
      </c>
      <c r="AE42" s="13">
        <f t="shared" si="42"/>
        <v>-2.8548432913549817</v>
      </c>
      <c r="AH42" s="13">
        <f t="shared" ref="AH42:AI42" si="65">AH36/AH9*100</f>
        <v>56.456456456456458</v>
      </c>
      <c r="AI42" s="13">
        <f t="shared" si="65"/>
        <v>42.675159235668794</v>
      </c>
      <c r="AJ42" s="13">
        <f t="shared" ref="AJ42" si="66">AJ36/AJ9*100</f>
        <v>68.75</v>
      </c>
      <c r="AK42" s="13">
        <f>AK36/AK9*100</f>
        <v>56.708160442600274</v>
      </c>
      <c r="AL42" s="13">
        <f>AL36/AL9*100</f>
        <v>41.369863013698634</v>
      </c>
      <c r="AM42" s="13">
        <f>AM36/AM9*100</f>
        <v>72.346368715083798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3</v>
      </c>
      <c r="D9" s="4">
        <f>SUM(D10:D30)</f>
        <v>1</v>
      </c>
      <c r="E9" s="4">
        <f>F9+G9</f>
        <v>2</v>
      </c>
      <c r="F9" s="4">
        <f>SUM(F10:F30)</f>
        <v>3</v>
      </c>
      <c r="G9" s="4">
        <f>SUM(G10:G30)</f>
        <v>-1</v>
      </c>
      <c r="H9" s="12">
        <f>IF(B9=E9,0,(1-(B9/(B9-E9)))*-100)</f>
        <v>100</v>
      </c>
      <c r="I9" s="12">
        <f>IF(C9=F9,0,(1-(C9/(C9-F9)))*-100)</f>
        <v>0</v>
      </c>
      <c r="J9" s="12">
        <f>IF(D9=G9,0,(1-(D9/(D9-G9)))*-100)</f>
        <v>-50</v>
      </c>
      <c r="K9" s="4">
        <f>L9+M9</f>
        <v>1</v>
      </c>
      <c r="L9" s="4">
        <f>SUM(L10:L30)</f>
        <v>2</v>
      </c>
      <c r="M9" s="4">
        <f>SUM(M10:M30)</f>
        <v>-1</v>
      </c>
      <c r="N9" s="12">
        <f>IF(B9=K9,0,(1-(B9/(B9-K9)))*-100)</f>
        <v>33.333333333333329</v>
      </c>
      <c r="O9" s="12">
        <f t="shared" ref="O9:P10" si="0">IF(C9=L9,0,(1-(C9/(C9-L9)))*-100)</f>
        <v>200</v>
      </c>
      <c r="P9" s="12">
        <f>IF(D9=M9,0,(1-(D9/(D9-M9)))*-100)</f>
        <v>-50</v>
      </c>
      <c r="Q9" s="4">
        <f>R9+S9</f>
        <v>3</v>
      </c>
      <c r="R9" s="4">
        <f>SUM(R10:R30)</f>
        <v>3</v>
      </c>
      <c r="S9" s="4">
        <f>SUM(S10:S30)</f>
        <v>0</v>
      </c>
      <c r="T9" s="4">
        <f>U9+V9</f>
        <v>-8</v>
      </c>
      <c r="U9" s="4">
        <f>SUM(U10:U30)</f>
        <v>-3</v>
      </c>
      <c r="V9" s="4">
        <f>SUM(V10:V30)</f>
        <v>-5</v>
      </c>
      <c r="W9" s="12">
        <f>IF(Q9=T9,0,(1-(Q9/(Q9-T9)))*-100)</f>
        <v>-72.727272727272734</v>
      </c>
      <c r="X9" s="12">
        <f t="shared" ref="X9:Y24" si="1">IF(R9=U9,0,(1-(R9/(R9-U9)))*-100)</f>
        <v>-50</v>
      </c>
      <c r="Y9" s="12">
        <f>IF(S9=V9,0,(1-(S9/(S9-V9)))*-100)</f>
        <v>-100</v>
      </c>
      <c r="Z9" s="4">
        <f>AA9+AB9</f>
        <v>-10</v>
      </c>
      <c r="AA9" s="4">
        <f>SUM(AA10:AA30)</f>
        <v>-5</v>
      </c>
      <c r="AB9" s="4">
        <f>SUM(AB10:AB30)</f>
        <v>-5</v>
      </c>
      <c r="AC9" s="12">
        <f>IF(Q9=Z9,0,(1-(Q9/(Q9-Z9)))*-100)</f>
        <v>-76.92307692307692</v>
      </c>
      <c r="AD9" s="12">
        <f t="shared" ref="AD9:AE24" si="2">IF(R9=AA9,0,(1-(R9/(R9-AA9)))*-100)</f>
        <v>-62.5</v>
      </c>
      <c r="AE9" s="12">
        <f>IF(S9=AB9,0,(1-(S9/(S9-AB9)))*-100)</f>
        <v>-100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13</v>
      </c>
      <c r="AL9" s="4">
        <f t="shared" si="4"/>
        <v>8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3</v>
      </c>
      <c r="D10" s="4">
        <v>1</v>
      </c>
      <c r="E10" s="4">
        <f t="shared" ref="E10" si="6">F10+G10</f>
        <v>2</v>
      </c>
      <c r="F10" s="4">
        <v>3</v>
      </c>
      <c r="G10" s="4">
        <v>-1</v>
      </c>
      <c r="H10" s="12">
        <f>IF(B10=E10,0,(1-(B10/(B10-E10)))*-100)</f>
        <v>100</v>
      </c>
      <c r="I10" s="12">
        <f t="shared" ref="I10" si="7">IF(C10=F10,0,(1-(C10/(C10-F10)))*-100)</f>
        <v>0</v>
      </c>
      <c r="J10" s="12">
        <f>IF(D10=G10,0,(1-(D10/(D10-G10)))*-100)</f>
        <v>-50</v>
      </c>
      <c r="K10" s="4">
        <f t="shared" ref="K10" si="8">L10+M10</f>
        <v>1</v>
      </c>
      <c r="L10" s="4">
        <v>2</v>
      </c>
      <c r="M10" s="4">
        <v>-1</v>
      </c>
      <c r="N10" s="12">
        <f>IF(B10=K10,0,(1-(B10/(B10-K10)))*-100)</f>
        <v>33.333333333333329</v>
      </c>
      <c r="O10" s="12">
        <f t="shared" si="0"/>
        <v>200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2</v>
      </c>
      <c r="U23" s="4">
        <v>2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-1</v>
      </c>
      <c r="AC23" s="12">
        <f t="shared" si="13"/>
        <v>0</v>
      </c>
      <c r="AD23" s="12">
        <f t="shared" si="2"/>
        <v>100</v>
      </c>
      <c r="AE23" s="12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-2</v>
      </c>
      <c r="U24" s="4">
        <v>-2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-1</v>
      </c>
      <c r="V26" s="4">
        <v>0</v>
      </c>
      <c r="W26" s="12">
        <f t="shared" si="11"/>
        <v>-100</v>
      </c>
      <c r="X26" s="12">
        <f t="shared" si="11"/>
        <v>-100</v>
      </c>
      <c r="Y26" s="12">
        <f t="shared" si="11"/>
        <v>0</v>
      </c>
      <c r="Z26" s="4">
        <f t="shared" si="12"/>
        <v>-2</v>
      </c>
      <c r="AA26" s="4">
        <v>-2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-1</v>
      </c>
      <c r="U27" s="4">
        <v>0</v>
      </c>
      <c r="V27" s="4">
        <v>-1</v>
      </c>
      <c r="W27" s="12">
        <f t="shared" si="11"/>
        <v>-100</v>
      </c>
      <c r="X27" s="12">
        <f t="shared" si="11"/>
        <v>0</v>
      </c>
      <c r="Y27" s="12">
        <f t="shared" si="11"/>
        <v>-100</v>
      </c>
      <c r="Z27" s="4">
        <f t="shared" si="12"/>
        <v>-3</v>
      </c>
      <c r="AA27" s="4">
        <v>-2</v>
      </c>
      <c r="AB27" s="4">
        <v>-1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-3</v>
      </c>
      <c r="U28" s="4">
        <v>-1</v>
      </c>
      <c r="V28" s="4">
        <v>-2</v>
      </c>
      <c r="W28" s="12">
        <f t="shared" si="11"/>
        <v>-75</v>
      </c>
      <c r="X28" s="12">
        <f t="shared" si="11"/>
        <v>-50</v>
      </c>
      <c r="Y28" s="12">
        <f t="shared" si="11"/>
        <v>-100</v>
      </c>
      <c r="Z28" s="4">
        <f t="shared" si="12"/>
        <v>-4</v>
      </c>
      <c r="AA28" s="4">
        <v>-1</v>
      </c>
      <c r="AB28" s="4">
        <v>-3</v>
      </c>
      <c r="AC28" s="12">
        <f t="shared" si="13"/>
        <v>-80</v>
      </c>
      <c r="AD28" s="12">
        <f t="shared" si="13"/>
        <v>-50</v>
      </c>
      <c r="AE28" s="12">
        <f t="shared" si="13"/>
        <v>-100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-2</v>
      </c>
      <c r="U29" s="4">
        <v>0</v>
      </c>
      <c r="V29" s="4">
        <v>-2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3</v>
      </c>
      <c r="S34" s="4">
        <f t="shared" si="18"/>
        <v>0</v>
      </c>
      <c r="T34" s="4">
        <f t="shared" si="18"/>
        <v>-7</v>
      </c>
      <c r="U34" s="4">
        <f t="shared" si="18"/>
        <v>-2</v>
      </c>
      <c r="V34" s="4">
        <f t="shared" si="18"/>
        <v>-5</v>
      </c>
      <c r="W34" s="12">
        <f t="shared" si="11"/>
        <v>-70</v>
      </c>
      <c r="X34" s="12">
        <f t="shared" si="11"/>
        <v>-40</v>
      </c>
      <c r="Y34" s="12">
        <f t="shared" si="11"/>
        <v>-100</v>
      </c>
      <c r="Z34" s="4">
        <f t="shared" si="18"/>
        <v>-10</v>
      </c>
      <c r="AA34" s="4">
        <f t="shared" si="18"/>
        <v>-5</v>
      </c>
      <c r="AB34" s="4">
        <f t="shared" si="18"/>
        <v>-5</v>
      </c>
      <c r="AC34" s="12">
        <f t="shared" si="13"/>
        <v>-76.92307692307692</v>
      </c>
      <c r="AD34" s="12">
        <f t="shared" si="13"/>
        <v>-62.5</v>
      </c>
      <c r="AE34" s="12">
        <f t="shared" si="13"/>
        <v>-100</v>
      </c>
      <c r="AH34" s="4">
        <f t="shared" ref="AH34:AJ34" si="19">SUM(AH23:AH30)</f>
        <v>10</v>
      </c>
      <c r="AI34" s="4">
        <f t="shared" si="19"/>
        <v>5</v>
      </c>
      <c r="AJ34" s="4">
        <f t="shared" si="19"/>
        <v>5</v>
      </c>
      <c r="AK34" s="4">
        <f>SUM(AK23:AK30)</f>
        <v>13</v>
      </c>
      <c r="AL34" s="4">
        <f>SUM(AL23:AL30)</f>
        <v>8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</v>
      </c>
      <c r="R35" s="4">
        <f t="shared" si="20"/>
        <v>1</v>
      </c>
      <c r="S35" s="4">
        <f t="shared" si="20"/>
        <v>0</v>
      </c>
      <c r="T35" s="4">
        <f t="shared" si="20"/>
        <v>-7</v>
      </c>
      <c r="U35" s="4">
        <f t="shared" si="20"/>
        <v>-2</v>
      </c>
      <c r="V35" s="4">
        <f t="shared" si="20"/>
        <v>-5</v>
      </c>
      <c r="W35" s="12">
        <f t="shared" si="11"/>
        <v>-87.5</v>
      </c>
      <c r="X35" s="12">
        <f t="shared" si="11"/>
        <v>-66.666666666666671</v>
      </c>
      <c r="Y35" s="12">
        <f t="shared" si="11"/>
        <v>-100</v>
      </c>
      <c r="Z35" s="4">
        <f t="shared" si="20"/>
        <v>-9</v>
      </c>
      <c r="AA35" s="4">
        <f t="shared" si="20"/>
        <v>-5</v>
      </c>
      <c r="AB35" s="4">
        <f t="shared" si="20"/>
        <v>-4</v>
      </c>
      <c r="AC35" s="12">
        <f t="shared" si="13"/>
        <v>-90</v>
      </c>
      <c r="AD35" s="12">
        <f t="shared" si="13"/>
        <v>-83.333333333333343</v>
      </c>
      <c r="AE35" s="12">
        <f t="shared" si="13"/>
        <v>-100</v>
      </c>
      <c r="AH35" s="4">
        <f t="shared" ref="AH35:AJ35" si="21">SUM(AH25:AH30)</f>
        <v>8</v>
      </c>
      <c r="AI35" s="4">
        <f t="shared" si="21"/>
        <v>3</v>
      </c>
      <c r="AJ35" s="4">
        <f t="shared" si="21"/>
        <v>5</v>
      </c>
      <c r="AK35" s="4">
        <f>SUM(AK25:AK30)</f>
        <v>10</v>
      </c>
      <c r="AL35" s="4">
        <f>SUM(AL25:AL30)</f>
        <v>6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</v>
      </c>
      <c r="R36" s="4">
        <f t="shared" si="22"/>
        <v>1</v>
      </c>
      <c r="S36" s="4">
        <f t="shared" si="22"/>
        <v>0</v>
      </c>
      <c r="T36" s="4">
        <f t="shared" si="22"/>
        <v>-6</v>
      </c>
      <c r="U36" s="4">
        <f t="shared" si="22"/>
        <v>-1</v>
      </c>
      <c r="V36" s="4">
        <f t="shared" si="22"/>
        <v>-5</v>
      </c>
      <c r="W36" s="12">
        <f t="shared" si="11"/>
        <v>-85.714285714285722</v>
      </c>
      <c r="X36" s="12">
        <f t="shared" si="11"/>
        <v>-50</v>
      </c>
      <c r="Y36" s="12">
        <f t="shared" si="11"/>
        <v>-100</v>
      </c>
      <c r="Z36" s="4">
        <f t="shared" si="22"/>
        <v>-7</v>
      </c>
      <c r="AA36" s="4">
        <f t="shared" si="22"/>
        <v>-3</v>
      </c>
      <c r="AB36" s="4">
        <f t="shared" si="22"/>
        <v>-4</v>
      </c>
      <c r="AC36" s="12">
        <f t="shared" si="13"/>
        <v>-87.5</v>
      </c>
      <c r="AD36" s="12">
        <f t="shared" si="13"/>
        <v>-75</v>
      </c>
      <c r="AE36" s="12">
        <f t="shared" si="13"/>
        <v>-100</v>
      </c>
      <c r="AH36" s="4">
        <f t="shared" ref="AH36:AJ36" si="23">SUM(AH27:AH30)</f>
        <v>7</v>
      </c>
      <c r="AI36" s="4">
        <f t="shared" si="23"/>
        <v>2</v>
      </c>
      <c r="AJ36" s="4">
        <f t="shared" si="23"/>
        <v>5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 t="e">
        <f t="shared" si="24"/>
        <v>#DIV/0!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 t="e">
        <f t="shared" si="26"/>
        <v>#DIV/0!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 t="e">
        <f t="shared" si="28"/>
        <v>#DIV/0!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 t="e">
        <f t="shared" si="30"/>
        <v>#DIV/0!</v>
      </c>
      <c r="T39" s="13">
        <f>T33/T9*100</f>
        <v>12.5</v>
      </c>
      <c r="U39" s="13">
        <f t="shared" ref="U39:V39" si="31">U33/U9*100</f>
        <v>33.333333333333329</v>
      </c>
      <c r="V39" s="13">
        <f t="shared" si="31"/>
        <v>0</v>
      </c>
      <c r="W39" s="13">
        <f>Q39-AH39</f>
        <v>-9.0909090909090917</v>
      </c>
      <c r="X39" s="13">
        <f t="shared" si="26"/>
        <v>-16.666666666666664</v>
      </c>
      <c r="Y39" s="13" t="e">
        <f>S39-AJ39</f>
        <v>#DIV/0!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 t="e">
        <f t="shared" si="28"/>
        <v>#DIV/0!</v>
      </c>
      <c r="AH39" s="13">
        <f t="shared" ref="AH39:AJ39" si="32">AH33/AH9*100</f>
        <v>9.0909090909090917</v>
      </c>
      <c r="AI39" s="13">
        <f t="shared" si="32"/>
        <v>16.666666666666664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 t="e">
        <f t="shared" si="33"/>
        <v>#DIV/0!</v>
      </c>
      <c r="T40" s="13">
        <f>T34/T9*100</f>
        <v>87.5</v>
      </c>
      <c r="U40" s="13">
        <f t="shared" ref="U40:V40" si="34">U34/U9*100</f>
        <v>66.666666666666657</v>
      </c>
      <c r="V40" s="13">
        <f t="shared" si="34"/>
        <v>100</v>
      </c>
      <c r="W40" s="13">
        <f t="shared" ref="W40:W42" si="35">Q40-AH40</f>
        <v>9.0909090909090935</v>
      </c>
      <c r="X40" s="13">
        <f t="shared" si="26"/>
        <v>16.666666666666657</v>
      </c>
      <c r="Y40" s="13" t="e">
        <f>S40-AJ40</f>
        <v>#DIV/0!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 t="e">
        <f t="shared" si="28"/>
        <v>#DIV/0!</v>
      </c>
      <c r="AH40" s="13">
        <f t="shared" ref="AH40:AJ40" si="38">AH34/AH9*100</f>
        <v>90.909090909090907</v>
      </c>
      <c r="AI40" s="13">
        <f t="shared" si="38"/>
        <v>83.333333333333343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33.333333333333329</v>
      </c>
      <c r="R41" s="13">
        <f t="shared" si="39"/>
        <v>33.333333333333329</v>
      </c>
      <c r="S41" s="13" t="e">
        <f t="shared" si="39"/>
        <v>#DIV/0!</v>
      </c>
      <c r="T41" s="13">
        <f>T35/T9*100</f>
        <v>87.5</v>
      </c>
      <c r="U41" s="13">
        <f t="shared" ref="U41:V41" si="40">U35/U9*100</f>
        <v>66.666666666666657</v>
      </c>
      <c r="V41" s="13">
        <f t="shared" si="40"/>
        <v>100</v>
      </c>
      <c r="W41" s="13">
        <f t="shared" si="35"/>
        <v>-39.393939393939405</v>
      </c>
      <c r="X41" s="13">
        <f t="shared" si="26"/>
        <v>-16.666666666666671</v>
      </c>
      <c r="Y41" s="13" t="e">
        <f>S41-AJ41</f>
        <v>#DIV/0!</v>
      </c>
      <c r="Z41" s="13">
        <f>Z35/Z9*100</f>
        <v>90</v>
      </c>
      <c r="AA41" s="13">
        <f t="shared" ref="AA41:AB41" si="41">AA35/AA9*100</f>
        <v>100</v>
      </c>
      <c r="AB41" s="13">
        <f t="shared" si="41"/>
        <v>80</v>
      </c>
      <c r="AC41" s="13">
        <f t="shared" si="37"/>
        <v>-43.589743589743605</v>
      </c>
      <c r="AD41" s="13">
        <f>R41-AL41</f>
        <v>-41.666666666666671</v>
      </c>
      <c r="AE41" s="13" t="e">
        <f t="shared" si="28"/>
        <v>#DIV/0!</v>
      </c>
      <c r="AH41" s="13">
        <f>AH35/AH9*100</f>
        <v>72.727272727272734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76.923076923076934</v>
      </c>
      <c r="AL41" s="13">
        <f t="shared" si="42"/>
        <v>75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33.333333333333329</v>
      </c>
      <c r="R42" s="13">
        <f t="shared" si="43"/>
        <v>33.333333333333329</v>
      </c>
      <c r="S42" s="13" t="e">
        <f t="shared" si="43"/>
        <v>#DIV/0!</v>
      </c>
      <c r="T42" s="13">
        <f t="shared" si="43"/>
        <v>75</v>
      </c>
      <c r="U42" s="13">
        <f t="shared" si="43"/>
        <v>33.333333333333329</v>
      </c>
      <c r="V42" s="13">
        <f t="shared" si="43"/>
        <v>100</v>
      </c>
      <c r="W42" s="13">
        <f t="shared" si="35"/>
        <v>-30.303030303030305</v>
      </c>
      <c r="X42" s="13">
        <f t="shared" si="26"/>
        <v>0</v>
      </c>
      <c r="Y42" s="13" t="e">
        <f>S42-AJ42</f>
        <v>#DIV/0!</v>
      </c>
      <c r="Z42" s="13">
        <f t="shared" si="43"/>
        <v>70</v>
      </c>
      <c r="AA42" s="13">
        <f t="shared" si="43"/>
        <v>60</v>
      </c>
      <c r="AB42" s="13">
        <f t="shared" si="43"/>
        <v>80</v>
      </c>
      <c r="AC42" s="13">
        <f t="shared" si="37"/>
        <v>-28.205128205128212</v>
      </c>
      <c r="AD42" s="13">
        <f>R42-AL42</f>
        <v>-16.666666666666671</v>
      </c>
      <c r="AE42" s="13" t="e">
        <f t="shared" si="28"/>
        <v>#DIV/0!</v>
      </c>
      <c r="AH42" s="13">
        <f t="shared" ref="AH42:AJ42" si="44">AH36/AH9*100</f>
        <v>63.636363636363633</v>
      </c>
      <c r="AI42" s="13">
        <f t="shared" si="44"/>
        <v>33.333333333333329</v>
      </c>
      <c r="AJ42" s="13">
        <f t="shared" si="44"/>
        <v>100</v>
      </c>
      <c r="AK42" s="13">
        <f>AK36/AK9*100</f>
        <v>61.53846153846154</v>
      </c>
      <c r="AL42" s="13">
        <f>AL36/AL9*100</f>
        <v>50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13</v>
      </c>
      <c r="C9" s="4">
        <f>SUM(C10:C30)</f>
        <v>5</v>
      </c>
      <c r="D9" s="4">
        <f>SUM(D10:D30)</f>
        <v>8</v>
      </c>
      <c r="E9" s="4">
        <f>F9+G9</f>
        <v>7</v>
      </c>
      <c r="F9" s="4">
        <f>SUM(F10:F30)</f>
        <v>0</v>
      </c>
      <c r="G9" s="4">
        <f>SUM(G10:G30)</f>
        <v>7</v>
      </c>
      <c r="H9" s="12">
        <f>IF(B9=E9,0,(1-(B9/(B9-E9)))*-100)</f>
        <v>116.66666666666666</v>
      </c>
      <c r="I9" s="12">
        <f>IF(C9=F9,0,(1-(C9/(C9-F9)))*-100)</f>
        <v>0</v>
      </c>
      <c r="J9" s="12">
        <f>IF(D9=G9,0,(1-(D9/(D9-G9)))*-100)</f>
        <v>700</v>
      </c>
      <c r="K9" s="4">
        <f>L9+M9</f>
        <v>4</v>
      </c>
      <c r="L9" s="4">
        <f>SUM(L10:L30)</f>
        <v>-1</v>
      </c>
      <c r="M9" s="4">
        <f>SUM(M10:M30)</f>
        <v>5</v>
      </c>
      <c r="N9" s="12">
        <f>IF(B9=K9,0,(1-(B9/(B9-K9)))*-100)</f>
        <v>44.444444444444443</v>
      </c>
      <c r="O9" s="12">
        <f t="shared" ref="O9:P10" si="0">IF(C9=L9,0,(1-(C9/(C9-L9)))*-100)</f>
        <v>-16.666666666666664</v>
      </c>
      <c r="P9" s="12">
        <f>IF(D9=M9,0,(1-(D9/(D9-M9)))*-100)</f>
        <v>166.66666666666666</v>
      </c>
      <c r="Q9" s="4">
        <f>R9+S9</f>
        <v>26</v>
      </c>
      <c r="R9" s="4">
        <f>SUM(R10:R30)</f>
        <v>14</v>
      </c>
      <c r="S9" s="4">
        <f>SUM(S10:S30)</f>
        <v>12</v>
      </c>
      <c r="T9" s="4">
        <f>U9+V9</f>
        <v>-1</v>
      </c>
      <c r="U9" s="4">
        <f>SUM(U10:U30)</f>
        <v>3</v>
      </c>
      <c r="V9" s="4">
        <f>SUM(V10:V30)</f>
        <v>-4</v>
      </c>
      <c r="W9" s="12">
        <f>IF(Q9=T9,0,(1-(Q9/(Q9-T9)))*-100)</f>
        <v>-3.703703703703709</v>
      </c>
      <c r="X9" s="12">
        <f t="shared" ref="X9:Y24" si="1">IF(R9=U9,0,(1-(R9/(R9-U9)))*-100)</f>
        <v>27.27272727272727</v>
      </c>
      <c r="Y9" s="12">
        <f>IF(S9=V9,0,(1-(S9/(S9-V9)))*-100)</f>
        <v>-25</v>
      </c>
      <c r="Z9" s="4">
        <f>AA9+AB9</f>
        <v>3</v>
      </c>
      <c r="AA9" s="4">
        <f>SUM(AA10:AA30)</f>
        <v>-1</v>
      </c>
      <c r="AB9" s="4">
        <f>SUM(AB10:AB30)</f>
        <v>4</v>
      </c>
      <c r="AC9" s="12">
        <f>IF(Q9=Z9,0,(1-(Q9/(Q9-Z9)))*-100)</f>
        <v>13.043478260869556</v>
      </c>
      <c r="AD9" s="12">
        <f t="shared" ref="AD9:AE24" si="2">IF(R9=AA9,0,(1-(R9/(R9-AA9)))*-100)</f>
        <v>-6.6666666666666652</v>
      </c>
      <c r="AE9" s="12">
        <f>IF(S9=AB9,0,(1-(S9/(S9-AB9)))*-100)</f>
        <v>50</v>
      </c>
      <c r="AH9" s="4">
        <f t="shared" ref="AH9:AJ30" si="3">Q9-T9</f>
        <v>27</v>
      </c>
      <c r="AI9" s="4">
        <f t="shared" si="3"/>
        <v>11</v>
      </c>
      <c r="AJ9" s="4">
        <f t="shared" si="3"/>
        <v>16</v>
      </c>
      <c r="AK9" s="4">
        <f t="shared" ref="AK9:AM30" si="4">Q9-Z9</f>
        <v>23</v>
      </c>
      <c r="AL9" s="4">
        <f t="shared" si="4"/>
        <v>15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13</v>
      </c>
      <c r="C10" s="4">
        <v>5</v>
      </c>
      <c r="D10" s="4">
        <v>8</v>
      </c>
      <c r="E10" s="4">
        <f t="shared" ref="E10" si="6">F10+G10</f>
        <v>7</v>
      </c>
      <c r="F10" s="4">
        <v>0</v>
      </c>
      <c r="G10" s="4">
        <v>7</v>
      </c>
      <c r="H10" s="12">
        <f>IF(B10=E10,0,(1-(B10/(B10-E10)))*-100)</f>
        <v>116.66666666666666</v>
      </c>
      <c r="I10" s="12">
        <f t="shared" ref="I10" si="7">IF(C10=F10,0,(1-(C10/(C10-F10)))*-100)</f>
        <v>0</v>
      </c>
      <c r="J10" s="12">
        <f>IF(D10=G10,0,(1-(D10/(D10-G10)))*-100)</f>
        <v>700</v>
      </c>
      <c r="K10" s="4">
        <f t="shared" ref="K10" si="8">L10+M10</f>
        <v>4</v>
      </c>
      <c r="L10" s="4">
        <v>-1</v>
      </c>
      <c r="M10" s="4">
        <v>5</v>
      </c>
      <c r="N10" s="12">
        <f>IF(B10=K10,0,(1-(B10/(B10-K10)))*-100)</f>
        <v>44.444444444444443</v>
      </c>
      <c r="O10" s="12">
        <f t="shared" si="0"/>
        <v>-16.666666666666664</v>
      </c>
      <c r="P10" s="12">
        <f t="shared" si="0"/>
        <v>166.66666666666666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1</v>
      </c>
      <c r="U21" s="4">
        <v>0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0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-2</v>
      </c>
      <c r="U23" s="4">
        <v>-1</v>
      </c>
      <c r="V23" s="4">
        <v>-1</v>
      </c>
      <c r="W23" s="12">
        <f>IF(Q23=T23,0,(1-(Q23/(Q23-T23)))*-100)</f>
        <v>-66.666666666666671</v>
      </c>
      <c r="X23" s="12">
        <f t="shared" si="1"/>
        <v>-50</v>
      </c>
      <c r="Y23" s="12">
        <f t="shared" si="1"/>
        <v>-100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6</v>
      </c>
      <c r="R24" s="4">
        <v>3</v>
      </c>
      <c r="S24" s="4">
        <v>3</v>
      </c>
      <c r="T24" s="4">
        <f t="shared" si="10"/>
        <v>6</v>
      </c>
      <c r="U24" s="4">
        <v>3</v>
      </c>
      <c r="V24" s="4">
        <v>3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2</v>
      </c>
      <c r="AA24" s="4">
        <v>-1</v>
      </c>
      <c r="AB24" s="4">
        <v>3</v>
      </c>
      <c r="AC24" s="12">
        <f t="shared" si="13"/>
        <v>50</v>
      </c>
      <c r="AD24" s="12">
        <f t="shared" si="2"/>
        <v>-25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4</v>
      </c>
      <c r="AL24" s="4">
        <f t="shared" si="4"/>
        <v>4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5</v>
      </c>
      <c r="R25" s="4">
        <v>4</v>
      </c>
      <c r="S25" s="4">
        <v>1</v>
      </c>
      <c r="T25" s="4">
        <f t="shared" si="10"/>
        <v>4</v>
      </c>
      <c r="U25" s="4">
        <v>3</v>
      </c>
      <c r="V25" s="4">
        <v>1</v>
      </c>
      <c r="W25" s="12">
        <f t="shared" si="11"/>
        <v>400</v>
      </c>
      <c r="X25" s="12">
        <f t="shared" si="11"/>
        <v>300</v>
      </c>
      <c r="Y25" s="12">
        <f t="shared" si="11"/>
        <v>0</v>
      </c>
      <c r="Z25" s="4">
        <f t="shared" si="12"/>
        <v>4</v>
      </c>
      <c r="AA25" s="4">
        <v>3</v>
      </c>
      <c r="AB25" s="4">
        <v>1</v>
      </c>
      <c r="AC25" s="12">
        <f t="shared" si="13"/>
        <v>400</v>
      </c>
      <c r="AD25" s="12">
        <f t="shared" si="13"/>
        <v>300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1</v>
      </c>
      <c r="S26" s="4">
        <v>3</v>
      </c>
      <c r="T26" s="4">
        <f t="shared" si="10"/>
        <v>1</v>
      </c>
      <c r="U26" s="4">
        <v>1</v>
      </c>
      <c r="V26" s="4">
        <v>0</v>
      </c>
      <c r="W26" s="12">
        <f t="shared" si="11"/>
        <v>33.333333333333329</v>
      </c>
      <c r="X26" s="12">
        <f t="shared" si="11"/>
        <v>0</v>
      </c>
      <c r="Y26" s="12">
        <f t="shared" si="11"/>
        <v>0</v>
      </c>
      <c r="Z26" s="4">
        <f t="shared" si="12"/>
        <v>-2</v>
      </c>
      <c r="AA26" s="4">
        <v>-4</v>
      </c>
      <c r="AB26" s="4">
        <v>2</v>
      </c>
      <c r="AC26" s="12">
        <f t="shared" si="13"/>
        <v>-33.333333333333336</v>
      </c>
      <c r="AD26" s="12">
        <f t="shared" si="13"/>
        <v>-80</v>
      </c>
      <c r="AE26" s="12">
        <f t="shared" si="13"/>
        <v>200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6</v>
      </c>
      <c r="AL26" s="4">
        <f t="shared" si="4"/>
        <v>5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3</v>
      </c>
      <c r="S27" s="4">
        <v>1</v>
      </c>
      <c r="T27" s="4">
        <f t="shared" si="10"/>
        <v>-4</v>
      </c>
      <c r="U27" s="4">
        <v>-1</v>
      </c>
      <c r="V27" s="4">
        <v>-3</v>
      </c>
      <c r="W27" s="12">
        <f t="shared" si="11"/>
        <v>-50</v>
      </c>
      <c r="X27" s="12">
        <f t="shared" si="11"/>
        <v>-25</v>
      </c>
      <c r="Y27" s="12">
        <f t="shared" si="11"/>
        <v>-75</v>
      </c>
      <c r="Z27" s="4">
        <f t="shared" si="12"/>
        <v>0</v>
      </c>
      <c r="AA27" s="4">
        <v>2</v>
      </c>
      <c r="AB27" s="4">
        <v>-2</v>
      </c>
      <c r="AC27" s="12">
        <f t="shared" si="13"/>
        <v>0</v>
      </c>
      <c r="AD27" s="12">
        <f t="shared" si="13"/>
        <v>200</v>
      </c>
      <c r="AE27" s="12">
        <f t="shared" si="13"/>
        <v>-66.666666666666671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-4</v>
      </c>
      <c r="U28" s="4">
        <v>-1</v>
      </c>
      <c r="V28" s="4">
        <v>-3</v>
      </c>
      <c r="W28" s="12">
        <f t="shared" si="11"/>
        <v>-66.666666666666671</v>
      </c>
      <c r="X28" s="12">
        <f t="shared" si="11"/>
        <v>-50</v>
      </c>
      <c r="Y28" s="12">
        <f t="shared" si="11"/>
        <v>-75</v>
      </c>
      <c r="Z28" s="4">
        <f t="shared" si="12"/>
        <v>-3</v>
      </c>
      <c r="AA28" s="4">
        <v>-1</v>
      </c>
      <c r="AB28" s="4">
        <v>-2</v>
      </c>
      <c r="AC28" s="12">
        <f t="shared" si="13"/>
        <v>-60</v>
      </c>
      <c r="AD28" s="12">
        <f t="shared" si="13"/>
        <v>-50</v>
      </c>
      <c r="AE28" s="12">
        <f t="shared" si="13"/>
        <v>-66.666666666666671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-2</v>
      </c>
      <c r="U29" s="4">
        <v>-1</v>
      </c>
      <c r="V29" s="4">
        <v>-1</v>
      </c>
      <c r="W29" s="12">
        <f t="shared" si="11"/>
        <v>-40</v>
      </c>
      <c r="X29" s="12">
        <f t="shared" si="11"/>
        <v>-50</v>
      </c>
      <c r="Y29" s="12">
        <f t="shared" si="11"/>
        <v>-33.333333333333336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-50</v>
      </c>
      <c r="AE29" s="12">
        <f t="shared" si="13"/>
        <v>100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25</v>
      </c>
      <c r="R34" s="4">
        <f t="shared" si="18"/>
        <v>14</v>
      </c>
      <c r="S34" s="4">
        <f t="shared" si="18"/>
        <v>11</v>
      </c>
      <c r="T34" s="4">
        <f t="shared" si="18"/>
        <v>-2</v>
      </c>
      <c r="U34" s="4">
        <f t="shared" si="18"/>
        <v>3</v>
      </c>
      <c r="V34" s="4">
        <f t="shared" si="18"/>
        <v>-5</v>
      </c>
      <c r="W34" s="12">
        <f t="shared" si="11"/>
        <v>-7.4074074074074066</v>
      </c>
      <c r="X34" s="12">
        <f t="shared" si="11"/>
        <v>27.27272727272727</v>
      </c>
      <c r="Y34" s="12">
        <f t="shared" si="11"/>
        <v>-31.25</v>
      </c>
      <c r="Z34" s="4">
        <f t="shared" si="18"/>
        <v>2</v>
      </c>
      <c r="AA34" s="4">
        <f t="shared" si="18"/>
        <v>-1</v>
      </c>
      <c r="AB34" s="4">
        <f t="shared" si="18"/>
        <v>3</v>
      </c>
      <c r="AC34" s="12">
        <f t="shared" si="13"/>
        <v>8.6956521739130377</v>
      </c>
      <c r="AD34" s="12">
        <f t="shared" si="13"/>
        <v>-6.6666666666666652</v>
      </c>
      <c r="AE34" s="12">
        <f t="shared" si="13"/>
        <v>37.5</v>
      </c>
      <c r="AH34" s="4">
        <f t="shared" ref="AH34:AJ34" si="19">SUM(AH23:AH30)</f>
        <v>27</v>
      </c>
      <c r="AI34" s="4">
        <f t="shared" si="19"/>
        <v>11</v>
      </c>
      <c r="AJ34" s="4">
        <f t="shared" si="19"/>
        <v>16</v>
      </c>
      <c r="AK34" s="4">
        <f>SUM(AK23:AK30)</f>
        <v>23</v>
      </c>
      <c r="AL34" s="4">
        <f>SUM(AL23:AL30)</f>
        <v>15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18</v>
      </c>
      <c r="R35" s="4">
        <f t="shared" si="20"/>
        <v>10</v>
      </c>
      <c r="S35" s="4">
        <f t="shared" si="20"/>
        <v>8</v>
      </c>
      <c r="T35" s="4">
        <f t="shared" si="20"/>
        <v>-6</v>
      </c>
      <c r="U35" s="4">
        <f t="shared" si="20"/>
        <v>1</v>
      </c>
      <c r="V35" s="4">
        <f t="shared" si="20"/>
        <v>-7</v>
      </c>
      <c r="W35" s="12">
        <f t="shared" si="11"/>
        <v>-25</v>
      </c>
      <c r="X35" s="12">
        <f t="shared" si="11"/>
        <v>11.111111111111116</v>
      </c>
      <c r="Y35" s="12">
        <f t="shared" si="11"/>
        <v>-46.666666666666664</v>
      </c>
      <c r="Z35" s="4">
        <f t="shared" si="20"/>
        <v>-1</v>
      </c>
      <c r="AA35" s="4">
        <f t="shared" si="20"/>
        <v>-1</v>
      </c>
      <c r="AB35" s="4">
        <f t="shared" si="20"/>
        <v>0</v>
      </c>
      <c r="AC35" s="12">
        <f t="shared" si="13"/>
        <v>-5.2631578947368478</v>
      </c>
      <c r="AD35" s="12">
        <f t="shared" si="13"/>
        <v>-9.0909090909090935</v>
      </c>
      <c r="AE35" s="12">
        <f t="shared" si="13"/>
        <v>0</v>
      </c>
      <c r="AH35" s="4">
        <f t="shared" ref="AH35:AJ35" si="21">SUM(AH25:AH30)</f>
        <v>24</v>
      </c>
      <c r="AI35" s="4">
        <f t="shared" si="21"/>
        <v>9</v>
      </c>
      <c r="AJ35" s="4">
        <f t="shared" si="21"/>
        <v>15</v>
      </c>
      <c r="AK35" s="4">
        <f>SUM(AK25:AK30)</f>
        <v>19</v>
      </c>
      <c r="AL35" s="4">
        <f>SUM(AL25:AL30)</f>
        <v>11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5</v>
      </c>
      <c r="S36" s="4">
        <f t="shared" si="22"/>
        <v>4</v>
      </c>
      <c r="T36" s="4">
        <f t="shared" si="22"/>
        <v>-11</v>
      </c>
      <c r="U36" s="4">
        <f t="shared" si="22"/>
        <v>-3</v>
      </c>
      <c r="V36" s="4">
        <f t="shared" si="22"/>
        <v>-8</v>
      </c>
      <c r="W36" s="12">
        <f t="shared" si="11"/>
        <v>-55.000000000000007</v>
      </c>
      <c r="X36" s="12">
        <f t="shared" si="11"/>
        <v>-37.5</v>
      </c>
      <c r="Y36" s="12">
        <f t="shared" si="11"/>
        <v>-66.666666666666671</v>
      </c>
      <c r="Z36" s="4">
        <f t="shared" si="22"/>
        <v>-3</v>
      </c>
      <c r="AA36" s="4">
        <f t="shared" si="22"/>
        <v>0</v>
      </c>
      <c r="AB36" s="4">
        <f t="shared" si="22"/>
        <v>-3</v>
      </c>
      <c r="AC36" s="12">
        <f t="shared" si="13"/>
        <v>-25</v>
      </c>
      <c r="AD36" s="12">
        <f t="shared" si="13"/>
        <v>0</v>
      </c>
      <c r="AE36" s="12">
        <f t="shared" si="13"/>
        <v>-42.857142857142861</v>
      </c>
      <c r="AH36" s="4">
        <f t="shared" ref="AH36:AJ36" si="23">SUM(AH27:AH30)</f>
        <v>20</v>
      </c>
      <c r="AI36" s="4">
        <f t="shared" si="23"/>
        <v>8</v>
      </c>
      <c r="AJ36" s="4">
        <f t="shared" si="23"/>
        <v>12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3.8461538461538463</v>
      </c>
      <c r="R39" s="13">
        <f>R33/R9*100</f>
        <v>0</v>
      </c>
      <c r="S39" s="14">
        <f t="shared" si="30"/>
        <v>8.3333333333333321</v>
      </c>
      <c r="T39" s="13">
        <f>T33/T9*100</f>
        <v>-100</v>
      </c>
      <c r="U39" s="13">
        <f t="shared" ref="U39:V39" si="31">U33/U9*100</f>
        <v>0</v>
      </c>
      <c r="V39" s="13">
        <f t="shared" si="31"/>
        <v>-25</v>
      </c>
      <c r="W39" s="13">
        <f>Q39-AH39</f>
        <v>3.8461538461538463</v>
      </c>
      <c r="X39" s="13">
        <f t="shared" si="26"/>
        <v>0</v>
      </c>
      <c r="Y39" s="13">
        <f>S39-AJ39</f>
        <v>8.3333333333333321</v>
      </c>
      <c r="Z39" s="13">
        <f t="shared" si="30"/>
        <v>33.333333333333329</v>
      </c>
      <c r="AA39" s="13">
        <f t="shared" si="30"/>
        <v>0</v>
      </c>
      <c r="AB39" s="13">
        <f t="shared" si="30"/>
        <v>25</v>
      </c>
      <c r="AC39" s="13">
        <f>Q39-AK39</f>
        <v>3.8461538461538463</v>
      </c>
      <c r="AD39" s="13">
        <f t="shared" si="28"/>
        <v>0</v>
      </c>
      <c r="AE39" s="13">
        <f t="shared" si="28"/>
        <v>8.3333333333333321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96.15384615384616</v>
      </c>
      <c r="R40" s="13">
        <f t="shared" si="33"/>
        <v>100</v>
      </c>
      <c r="S40" s="13">
        <f t="shared" si="33"/>
        <v>91.666666666666657</v>
      </c>
      <c r="T40" s="13">
        <f>T34/T9*100</f>
        <v>200</v>
      </c>
      <c r="U40" s="13">
        <f t="shared" ref="U40:V40" si="34">U34/U9*100</f>
        <v>100</v>
      </c>
      <c r="V40" s="13">
        <f t="shared" si="34"/>
        <v>125</v>
      </c>
      <c r="W40" s="13">
        <f t="shared" ref="W40:W42" si="35">Q40-AH40</f>
        <v>-3.8461538461538396</v>
      </c>
      <c r="X40" s="13">
        <f t="shared" si="26"/>
        <v>0</v>
      </c>
      <c r="Y40" s="13">
        <f>S40-AJ40</f>
        <v>-8.3333333333333428</v>
      </c>
      <c r="Z40" s="13">
        <f>Z34/Z9*100</f>
        <v>66.666666666666657</v>
      </c>
      <c r="AA40" s="13">
        <f t="shared" ref="AA40:AB40" si="36">AA34/AA9*100</f>
        <v>100</v>
      </c>
      <c r="AB40" s="13">
        <f t="shared" si="36"/>
        <v>75</v>
      </c>
      <c r="AC40" s="13">
        <f t="shared" ref="AC40:AC42" si="37">Q40-AK40</f>
        <v>-3.8461538461538396</v>
      </c>
      <c r="AD40" s="13">
        <f t="shared" si="28"/>
        <v>0</v>
      </c>
      <c r="AE40" s="13">
        <f t="shared" si="28"/>
        <v>-8.3333333333333428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69.230769230769226</v>
      </c>
      <c r="R41" s="13">
        <f t="shared" si="39"/>
        <v>71.428571428571431</v>
      </c>
      <c r="S41" s="13">
        <f t="shared" si="39"/>
        <v>66.666666666666657</v>
      </c>
      <c r="T41" s="13">
        <f>T35/T9*100</f>
        <v>600</v>
      </c>
      <c r="U41" s="13">
        <f t="shared" ref="U41:V41" si="40">U35/U9*100</f>
        <v>33.333333333333329</v>
      </c>
      <c r="V41" s="13">
        <f t="shared" si="40"/>
        <v>175</v>
      </c>
      <c r="W41" s="13">
        <f t="shared" si="35"/>
        <v>-19.658119658119659</v>
      </c>
      <c r="X41" s="13">
        <f t="shared" si="26"/>
        <v>-10.389610389610397</v>
      </c>
      <c r="Y41" s="13">
        <f>S41-AJ41</f>
        <v>-27.083333333333343</v>
      </c>
      <c r="Z41" s="13">
        <f>Z35/Z9*100</f>
        <v>-33.333333333333329</v>
      </c>
      <c r="AA41" s="13">
        <f t="shared" ref="AA41:AB41" si="41">AA35/AA9*100</f>
        <v>100</v>
      </c>
      <c r="AB41" s="13">
        <f t="shared" si="41"/>
        <v>0</v>
      </c>
      <c r="AC41" s="13">
        <f t="shared" si="37"/>
        <v>-13.37792642140468</v>
      </c>
      <c r="AD41" s="13">
        <f>R41-AL41</f>
        <v>-1.904761904761898</v>
      </c>
      <c r="AE41" s="13">
        <f t="shared" si="28"/>
        <v>-33.333333333333343</v>
      </c>
      <c r="AH41" s="13">
        <f>AH35/AH9*100</f>
        <v>88.888888888888886</v>
      </c>
      <c r="AI41" s="13">
        <f>AI35/AI9*100</f>
        <v>81.818181818181827</v>
      </c>
      <c r="AJ41" s="13">
        <f>AJ35/AJ9*100</f>
        <v>93.75</v>
      </c>
      <c r="AK41" s="13">
        <f t="shared" ref="AK41:AM41" si="42">AK35/AK9*100</f>
        <v>82.608695652173907</v>
      </c>
      <c r="AL41" s="13">
        <f t="shared" si="42"/>
        <v>73.333333333333329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34.615384615384613</v>
      </c>
      <c r="R42" s="13">
        <f t="shared" si="43"/>
        <v>35.714285714285715</v>
      </c>
      <c r="S42" s="13">
        <f t="shared" si="43"/>
        <v>33.333333333333329</v>
      </c>
      <c r="T42" s="13">
        <f t="shared" si="43"/>
        <v>1100</v>
      </c>
      <c r="U42" s="13">
        <f t="shared" si="43"/>
        <v>-100</v>
      </c>
      <c r="V42" s="13">
        <f t="shared" si="43"/>
        <v>200</v>
      </c>
      <c r="W42" s="13">
        <f t="shared" si="35"/>
        <v>-39.458689458689463</v>
      </c>
      <c r="X42" s="13">
        <f t="shared" si="26"/>
        <v>-37.012987012987018</v>
      </c>
      <c r="Y42" s="13">
        <f>S42-AJ42</f>
        <v>-41.666666666666671</v>
      </c>
      <c r="Z42" s="13">
        <f t="shared" si="43"/>
        <v>-100</v>
      </c>
      <c r="AA42" s="13">
        <f t="shared" si="43"/>
        <v>0</v>
      </c>
      <c r="AB42" s="13">
        <f t="shared" si="43"/>
        <v>-75</v>
      </c>
      <c r="AC42" s="13">
        <f t="shared" si="37"/>
        <v>-17.558528428093645</v>
      </c>
      <c r="AD42" s="13">
        <f>R42-AL42</f>
        <v>2.3809523809523867</v>
      </c>
      <c r="AE42" s="13">
        <f t="shared" si="28"/>
        <v>-54.166666666666671</v>
      </c>
      <c r="AH42" s="13">
        <f t="shared" ref="AH42:AJ42" si="44">AH36/AH9*100</f>
        <v>74.074074074074076</v>
      </c>
      <c r="AI42" s="13">
        <f t="shared" si="44"/>
        <v>72.727272727272734</v>
      </c>
      <c r="AJ42" s="13">
        <f t="shared" si="44"/>
        <v>75</v>
      </c>
      <c r="AK42" s="13">
        <f>AK36/AK9*100</f>
        <v>52.173913043478258</v>
      </c>
      <c r="AL42" s="13">
        <f>AL36/AL9*100</f>
        <v>33.333333333333329</v>
      </c>
      <c r="AM42" s="13">
        <f>AM36/AM9*100</f>
        <v>87.5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</v>
      </c>
      <c r="C9" s="4">
        <f>SUM(C10:C30)</f>
        <v>5</v>
      </c>
      <c r="D9" s="4">
        <f>SUM(D10:D30)</f>
        <v>6</v>
      </c>
      <c r="E9" s="4">
        <f>F9+G9</f>
        <v>2</v>
      </c>
      <c r="F9" s="4">
        <f>SUM(F10:F30)</f>
        <v>-3</v>
      </c>
      <c r="G9" s="4">
        <f>SUM(G10:G30)</f>
        <v>5</v>
      </c>
      <c r="H9" s="12">
        <f>IF(B9=E9,0,(1-(B9/(B9-E9)))*-100)</f>
        <v>22.222222222222232</v>
      </c>
      <c r="I9" s="12">
        <f>IF(C9=F9,0,(1-(C9/(C9-F9)))*-100)</f>
        <v>-37.5</v>
      </c>
      <c r="J9" s="12">
        <f>IF(D9=G9,0,(1-(D9/(D9-G9)))*-100)</f>
        <v>500</v>
      </c>
      <c r="K9" s="4">
        <f>L9+M9</f>
        <v>-2</v>
      </c>
      <c r="L9" s="4">
        <f>SUM(L10:L30)</f>
        <v>-2</v>
      </c>
      <c r="M9" s="4">
        <f>SUM(M10:M30)</f>
        <v>0</v>
      </c>
      <c r="N9" s="12">
        <f>IF(B9=K9,0,(1-(B9/(B9-K9)))*-100)</f>
        <v>-15.384615384615385</v>
      </c>
      <c r="O9" s="12">
        <f t="shared" ref="O9:P10" si="0">IF(C9=L9,0,(1-(C9/(C9-L9)))*-100)</f>
        <v>-28.571428571428569</v>
      </c>
      <c r="P9" s="12">
        <f>IF(D9=M9,0,(1-(D9/(D9-M9)))*-100)</f>
        <v>0</v>
      </c>
      <c r="Q9" s="4">
        <f>R9+S9</f>
        <v>24</v>
      </c>
      <c r="R9" s="4">
        <f>SUM(R10:R30)</f>
        <v>10</v>
      </c>
      <c r="S9" s="4">
        <f>SUM(S10:S30)</f>
        <v>14</v>
      </c>
      <c r="T9" s="4">
        <f>U9+V9</f>
        <v>6</v>
      </c>
      <c r="U9" s="4">
        <f>SUM(U10:U30)</f>
        <v>0</v>
      </c>
      <c r="V9" s="4">
        <f>SUM(V10:V30)</f>
        <v>6</v>
      </c>
      <c r="W9" s="12">
        <f>IF(Q9=T9,0,(1-(Q9/(Q9-T9)))*-100)</f>
        <v>33.333333333333329</v>
      </c>
      <c r="X9" s="12">
        <f t="shared" ref="X9:Y24" si="1">IF(R9=U9,0,(1-(R9/(R9-U9)))*-100)</f>
        <v>0</v>
      </c>
      <c r="Y9" s="12">
        <f>IF(S9=V9,0,(1-(S9/(S9-V9)))*-100)</f>
        <v>75</v>
      </c>
      <c r="Z9" s="4">
        <f>AA9+AB9</f>
        <v>2</v>
      </c>
      <c r="AA9" s="4">
        <f>SUM(AA10:AA30)</f>
        <v>1</v>
      </c>
      <c r="AB9" s="4">
        <f>SUM(AB10:AB30)</f>
        <v>1</v>
      </c>
      <c r="AC9" s="12">
        <f>IF(Q9=Z9,0,(1-(Q9/(Q9-Z9)))*-100)</f>
        <v>9.0909090909090828</v>
      </c>
      <c r="AD9" s="12">
        <f t="shared" ref="AD9:AE24" si="2">IF(R9=AA9,0,(1-(R9/(R9-AA9)))*-100)</f>
        <v>11.111111111111116</v>
      </c>
      <c r="AE9" s="12">
        <f>IF(S9=AB9,0,(1-(S9/(S9-AB9)))*-100)</f>
        <v>7.6923076923076872</v>
      </c>
      <c r="AH9" s="4">
        <f t="shared" ref="AH9:AJ30" si="3">Q9-T9</f>
        <v>18</v>
      </c>
      <c r="AI9" s="4">
        <f t="shared" si="3"/>
        <v>10</v>
      </c>
      <c r="AJ9" s="4">
        <f t="shared" si="3"/>
        <v>8</v>
      </c>
      <c r="AK9" s="4">
        <f t="shared" ref="AK9:AM30" si="4">Q9-Z9</f>
        <v>22</v>
      </c>
      <c r="AL9" s="4">
        <f t="shared" si="4"/>
        <v>9</v>
      </c>
      <c r="AM9" s="4">
        <f t="shared" si="4"/>
        <v>13</v>
      </c>
    </row>
    <row r="10" spans="1:39" s="1" customFormat="1" ht="18" customHeight="1" x14ac:dyDescent="0.15">
      <c r="A10" s="4" t="s">
        <v>65</v>
      </c>
      <c r="B10" s="4">
        <f t="shared" ref="B10" si="5">C10+D10</f>
        <v>11</v>
      </c>
      <c r="C10" s="4">
        <v>5</v>
      </c>
      <c r="D10" s="4">
        <v>6</v>
      </c>
      <c r="E10" s="4">
        <f t="shared" ref="E10" si="6">F10+G10</f>
        <v>2</v>
      </c>
      <c r="F10" s="4">
        <v>-3</v>
      </c>
      <c r="G10" s="4">
        <v>5</v>
      </c>
      <c r="H10" s="12">
        <f>IF(B10=E10,0,(1-(B10/(B10-E10)))*-100)</f>
        <v>22.222222222222232</v>
      </c>
      <c r="I10" s="12">
        <f t="shared" ref="I10" si="7">IF(C10=F10,0,(1-(C10/(C10-F10)))*-100)</f>
        <v>-37.5</v>
      </c>
      <c r="J10" s="12">
        <f>IF(D10=G10,0,(1-(D10/(D10-G10)))*-100)</f>
        <v>500</v>
      </c>
      <c r="K10" s="4">
        <f t="shared" ref="K10" si="8">L10+M10</f>
        <v>-2</v>
      </c>
      <c r="L10" s="4">
        <v>-2</v>
      </c>
      <c r="M10" s="4">
        <v>0</v>
      </c>
      <c r="N10" s="12">
        <f>IF(B10=K10,0,(1-(B10/(B10-K10)))*-100)</f>
        <v>-15.384615384615385</v>
      </c>
      <c r="O10" s="12">
        <f t="shared" si="0"/>
        <v>-28.571428571428569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-1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0</v>
      </c>
      <c r="AB21" s="4">
        <v>-1</v>
      </c>
      <c r="AC21" s="12">
        <f>IF(Q21=Z21,0,(1-(Q21/(Q21-Z21)))*-100)</f>
        <v>-100</v>
      </c>
      <c r="AD21" s="12">
        <f t="shared" si="2"/>
        <v>0</v>
      </c>
      <c r="AE21" s="12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-4</v>
      </c>
      <c r="U23" s="4">
        <v>-4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-3</v>
      </c>
      <c r="AA23" s="4">
        <v>-2</v>
      </c>
      <c r="AB23" s="4">
        <v>-1</v>
      </c>
      <c r="AC23" s="12">
        <f t="shared" si="13"/>
        <v>-100</v>
      </c>
      <c r="AD23" s="12">
        <f t="shared" si="2"/>
        <v>-100</v>
      </c>
      <c r="AE23" s="12">
        <f t="shared" si="2"/>
        <v>-100</v>
      </c>
      <c r="AH23" s="4">
        <f t="shared" si="3"/>
        <v>4</v>
      </c>
      <c r="AI23" s="4">
        <f t="shared" si="3"/>
        <v>4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3</v>
      </c>
      <c r="S24" s="4">
        <v>0</v>
      </c>
      <c r="T24" s="4">
        <f t="shared" si="10"/>
        <v>2</v>
      </c>
      <c r="U24" s="4">
        <v>3</v>
      </c>
      <c r="V24" s="4">
        <v>-1</v>
      </c>
      <c r="W24" s="12">
        <f t="shared" si="11"/>
        <v>200</v>
      </c>
      <c r="X24" s="12">
        <f t="shared" si="1"/>
        <v>0</v>
      </c>
      <c r="Y24" s="12">
        <f t="shared" si="1"/>
        <v>-100</v>
      </c>
      <c r="Z24" s="4">
        <f t="shared" si="12"/>
        <v>2</v>
      </c>
      <c r="AA24" s="4">
        <v>2</v>
      </c>
      <c r="AB24" s="4">
        <v>0</v>
      </c>
      <c r="AC24" s="12">
        <f t="shared" si="13"/>
        <v>200</v>
      </c>
      <c r="AD24" s="12">
        <f t="shared" si="2"/>
        <v>200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5</v>
      </c>
      <c r="R25" s="4">
        <v>2</v>
      </c>
      <c r="S25" s="4">
        <v>3</v>
      </c>
      <c r="T25" s="4">
        <f t="shared" si="10"/>
        <v>4</v>
      </c>
      <c r="U25" s="4">
        <v>2</v>
      </c>
      <c r="V25" s="4">
        <v>2</v>
      </c>
      <c r="W25" s="12">
        <f t="shared" si="11"/>
        <v>400</v>
      </c>
      <c r="X25" s="12">
        <f t="shared" si="11"/>
        <v>0</v>
      </c>
      <c r="Y25" s="12">
        <f t="shared" si="11"/>
        <v>200</v>
      </c>
      <c r="Z25" s="4">
        <f t="shared" si="12"/>
        <v>4</v>
      </c>
      <c r="AA25" s="4">
        <v>2</v>
      </c>
      <c r="AB25" s="4">
        <v>2</v>
      </c>
      <c r="AC25" s="12">
        <f t="shared" si="13"/>
        <v>400</v>
      </c>
      <c r="AD25" s="12">
        <f t="shared" si="13"/>
        <v>0</v>
      </c>
      <c r="AE25" s="12">
        <f t="shared" si="13"/>
        <v>200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1</v>
      </c>
      <c r="S26" s="4">
        <v>3</v>
      </c>
      <c r="T26" s="4">
        <f t="shared" si="10"/>
        <v>3</v>
      </c>
      <c r="U26" s="4">
        <v>1</v>
      </c>
      <c r="V26" s="4">
        <v>2</v>
      </c>
      <c r="W26" s="12">
        <f t="shared" si="11"/>
        <v>300</v>
      </c>
      <c r="X26" s="12">
        <f t="shared" si="11"/>
        <v>0</v>
      </c>
      <c r="Y26" s="12">
        <f t="shared" si="11"/>
        <v>200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1</v>
      </c>
      <c r="S27" s="4">
        <v>5</v>
      </c>
      <c r="T27" s="4">
        <f t="shared" si="10"/>
        <v>3</v>
      </c>
      <c r="U27" s="4">
        <v>-1</v>
      </c>
      <c r="V27" s="4">
        <v>4</v>
      </c>
      <c r="W27" s="12">
        <f t="shared" si="11"/>
        <v>100</v>
      </c>
      <c r="X27" s="12">
        <f t="shared" si="11"/>
        <v>-50</v>
      </c>
      <c r="Y27" s="12">
        <f t="shared" si="11"/>
        <v>400</v>
      </c>
      <c r="Z27" s="4">
        <f t="shared" si="12"/>
        <v>1</v>
      </c>
      <c r="AA27" s="4">
        <v>-1</v>
      </c>
      <c r="AB27" s="4">
        <v>2</v>
      </c>
      <c r="AC27" s="12">
        <f t="shared" si="13"/>
        <v>19.999999999999996</v>
      </c>
      <c r="AD27" s="12">
        <f t="shared" si="13"/>
        <v>-50</v>
      </c>
      <c r="AE27" s="12">
        <f t="shared" si="13"/>
        <v>66.666666666666671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2</v>
      </c>
      <c r="S28" s="4">
        <v>1</v>
      </c>
      <c r="T28" s="4">
        <f t="shared" si="10"/>
        <v>-1</v>
      </c>
      <c r="U28" s="4">
        <v>0</v>
      </c>
      <c r="V28" s="4">
        <v>-1</v>
      </c>
      <c r="W28" s="12">
        <f t="shared" si="11"/>
        <v>-25</v>
      </c>
      <c r="X28" s="12">
        <f t="shared" si="11"/>
        <v>0</v>
      </c>
      <c r="Y28" s="12">
        <f t="shared" si="11"/>
        <v>-50</v>
      </c>
      <c r="Z28" s="4">
        <f t="shared" si="12"/>
        <v>-1</v>
      </c>
      <c r="AA28" s="4">
        <v>1</v>
      </c>
      <c r="AB28" s="4">
        <v>-2</v>
      </c>
      <c r="AC28" s="12">
        <f t="shared" si="13"/>
        <v>-25</v>
      </c>
      <c r="AD28" s="12">
        <f t="shared" si="13"/>
        <v>100</v>
      </c>
      <c r="AE28" s="12">
        <f t="shared" si="13"/>
        <v>-66.666666666666671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-2</v>
      </c>
      <c r="U29" s="4">
        <v>-1</v>
      </c>
      <c r="V29" s="4">
        <v>-1</v>
      </c>
      <c r="W29" s="12">
        <f t="shared" si="11"/>
        <v>-66.666666666666671</v>
      </c>
      <c r="X29" s="12">
        <f t="shared" si="11"/>
        <v>-100</v>
      </c>
      <c r="Y29" s="12">
        <f t="shared" si="11"/>
        <v>-50</v>
      </c>
      <c r="Z29" s="4">
        <f t="shared" si="12"/>
        <v>-1</v>
      </c>
      <c r="AA29" s="4">
        <v>-1</v>
      </c>
      <c r="AB29" s="4">
        <v>0</v>
      </c>
      <c r="AC29" s="12">
        <f t="shared" si="13"/>
        <v>-50</v>
      </c>
      <c r="AD29" s="12">
        <f t="shared" si="13"/>
        <v>-100</v>
      </c>
      <c r="AE29" s="12">
        <f t="shared" si="13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-1</v>
      </c>
      <c r="V30" s="4">
        <v>1</v>
      </c>
      <c r="W30" s="12">
        <f t="shared" si="11"/>
        <v>0</v>
      </c>
      <c r="X30" s="12">
        <f t="shared" si="11"/>
        <v>-100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0</v>
      </c>
      <c r="AB33" s="4">
        <f t="shared" si="16"/>
        <v>-1</v>
      </c>
      <c r="AC33" s="12">
        <f t="shared" si="13"/>
        <v>-50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23</v>
      </c>
      <c r="R34" s="4">
        <f t="shared" si="18"/>
        <v>9</v>
      </c>
      <c r="S34" s="4">
        <f t="shared" si="18"/>
        <v>14</v>
      </c>
      <c r="T34" s="4">
        <f t="shared" si="18"/>
        <v>5</v>
      </c>
      <c r="U34" s="4">
        <f t="shared" si="18"/>
        <v>-1</v>
      </c>
      <c r="V34" s="4">
        <f t="shared" si="18"/>
        <v>6</v>
      </c>
      <c r="W34" s="12">
        <f t="shared" si="11"/>
        <v>27.777777777777768</v>
      </c>
      <c r="X34" s="12">
        <f t="shared" si="11"/>
        <v>-9.9999999999999982</v>
      </c>
      <c r="Y34" s="12">
        <f t="shared" si="11"/>
        <v>75</v>
      </c>
      <c r="Z34" s="4">
        <f t="shared" si="18"/>
        <v>3</v>
      </c>
      <c r="AA34" s="4">
        <f t="shared" si="18"/>
        <v>1</v>
      </c>
      <c r="AB34" s="4">
        <f t="shared" si="18"/>
        <v>2</v>
      </c>
      <c r="AC34" s="12">
        <f t="shared" si="13"/>
        <v>14.999999999999991</v>
      </c>
      <c r="AD34" s="12">
        <f t="shared" si="13"/>
        <v>12.5</v>
      </c>
      <c r="AE34" s="12">
        <f t="shared" si="13"/>
        <v>16.666666666666675</v>
      </c>
      <c r="AH34" s="4">
        <f t="shared" ref="AH34:AJ34" si="19">SUM(AH23:AH30)</f>
        <v>18</v>
      </c>
      <c r="AI34" s="4">
        <f t="shared" si="19"/>
        <v>10</v>
      </c>
      <c r="AJ34" s="4">
        <f t="shared" si="19"/>
        <v>8</v>
      </c>
      <c r="AK34" s="4">
        <f>SUM(AK23:AK30)</f>
        <v>20</v>
      </c>
      <c r="AL34" s="4">
        <f>SUM(AL23:AL30)</f>
        <v>8</v>
      </c>
      <c r="AM34" s="4">
        <f>SUM(AM23:AM30)</f>
        <v>12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20</v>
      </c>
      <c r="R35" s="4">
        <f t="shared" si="20"/>
        <v>6</v>
      </c>
      <c r="S35" s="4">
        <f t="shared" si="20"/>
        <v>14</v>
      </c>
      <c r="T35" s="4">
        <f t="shared" si="20"/>
        <v>7</v>
      </c>
      <c r="U35" s="4">
        <f t="shared" si="20"/>
        <v>0</v>
      </c>
      <c r="V35" s="4">
        <f t="shared" si="20"/>
        <v>7</v>
      </c>
      <c r="W35" s="12">
        <f t="shared" si="11"/>
        <v>53.846153846153854</v>
      </c>
      <c r="X35" s="12">
        <f t="shared" si="11"/>
        <v>0</v>
      </c>
      <c r="Y35" s="12">
        <f t="shared" si="11"/>
        <v>100</v>
      </c>
      <c r="Z35" s="4">
        <f t="shared" si="20"/>
        <v>4</v>
      </c>
      <c r="AA35" s="4">
        <f t="shared" si="20"/>
        <v>1</v>
      </c>
      <c r="AB35" s="4">
        <f t="shared" si="20"/>
        <v>3</v>
      </c>
      <c r="AC35" s="12">
        <f t="shared" si="13"/>
        <v>25</v>
      </c>
      <c r="AD35" s="12">
        <f t="shared" si="13"/>
        <v>19.999999999999996</v>
      </c>
      <c r="AE35" s="12">
        <f t="shared" si="13"/>
        <v>27.27272727272727</v>
      </c>
      <c r="AH35" s="4">
        <f t="shared" ref="AH35:AJ35" si="21">SUM(AH25:AH30)</f>
        <v>13</v>
      </c>
      <c r="AI35" s="4">
        <f t="shared" si="21"/>
        <v>6</v>
      </c>
      <c r="AJ35" s="4">
        <f t="shared" si="21"/>
        <v>7</v>
      </c>
      <c r="AK35" s="4">
        <f>SUM(AK25:AK30)</f>
        <v>16</v>
      </c>
      <c r="AL35" s="4">
        <f>SUM(AL25:AL30)</f>
        <v>5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3</v>
      </c>
      <c r="S36" s="4">
        <f t="shared" si="22"/>
        <v>8</v>
      </c>
      <c r="T36" s="4">
        <f t="shared" si="22"/>
        <v>0</v>
      </c>
      <c r="U36" s="4">
        <f t="shared" si="22"/>
        <v>-3</v>
      </c>
      <c r="V36" s="4">
        <f t="shared" si="22"/>
        <v>3</v>
      </c>
      <c r="W36" s="12">
        <f t="shared" si="11"/>
        <v>0</v>
      </c>
      <c r="X36" s="12">
        <f t="shared" si="11"/>
        <v>-50</v>
      </c>
      <c r="Y36" s="12">
        <f t="shared" si="11"/>
        <v>60.000000000000007</v>
      </c>
      <c r="Z36" s="4">
        <f t="shared" si="22"/>
        <v>0</v>
      </c>
      <c r="AA36" s="4">
        <f t="shared" si="22"/>
        <v>-1</v>
      </c>
      <c r="AB36" s="4">
        <f t="shared" si="22"/>
        <v>1</v>
      </c>
      <c r="AC36" s="12">
        <f t="shared" si="13"/>
        <v>0</v>
      </c>
      <c r="AD36" s="12">
        <f t="shared" si="13"/>
        <v>-25</v>
      </c>
      <c r="AE36" s="12">
        <f t="shared" si="13"/>
        <v>14.285714285714279</v>
      </c>
      <c r="AH36" s="4">
        <f t="shared" ref="AH36:AJ36" si="23">SUM(AH27:AH30)</f>
        <v>11</v>
      </c>
      <c r="AI36" s="4">
        <f t="shared" si="23"/>
        <v>6</v>
      </c>
      <c r="AJ36" s="4">
        <f t="shared" si="23"/>
        <v>5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4.1666666666666661</v>
      </c>
      <c r="R39" s="13">
        <f>R33/R9*100</f>
        <v>10</v>
      </c>
      <c r="S39" s="14">
        <f t="shared" si="30"/>
        <v>0</v>
      </c>
      <c r="T39" s="13">
        <f>T33/T9*100</f>
        <v>16.666666666666664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4.1666666666666661</v>
      </c>
      <c r="X39" s="13">
        <f t="shared" si="26"/>
        <v>10</v>
      </c>
      <c r="Y39" s="13">
        <f>S39-AJ39</f>
        <v>0</v>
      </c>
      <c r="Z39" s="13">
        <f t="shared" si="30"/>
        <v>-50</v>
      </c>
      <c r="AA39" s="13">
        <f t="shared" si="30"/>
        <v>0</v>
      </c>
      <c r="AB39" s="13">
        <f t="shared" si="30"/>
        <v>-100</v>
      </c>
      <c r="AC39" s="13">
        <f>Q39-AK39</f>
        <v>-4.9242424242424256</v>
      </c>
      <c r="AD39" s="13">
        <f t="shared" si="28"/>
        <v>-1.1111111111111107</v>
      </c>
      <c r="AE39" s="13">
        <f t="shared" si="28"/>
        <v>-7.6923076923076925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9.0909090909090917</v>
      </c>
      <c r="AL39" s="13">
        <f>AL33/AL9*100</f>
        <v>11.111111111111111</v>
      </c>
      <c r="AM39" s="13">
        <f>AM33/AM9*100</f>
        <v>7.6923076923076925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95.833333333333343</v>
      </c>
      <c r="R40" s="13">
        <f t="shared" si="33"/>
        <v>90</v>
      </c>
      <c r="S40" s="13">
        <f t="shared" si="33"/>
        <v>100</v>
      </c>
      <c r="T40" s="13">
        <f>T34/T9*100</f>
        <v>83.333333333333343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-4.1666666666666572</v>
      </c>
      <c r="X40" s="13">
        <f t="shared" si="26"/>
        <v>-10</v>
      </c>
      <c r="Y40" s="13">
        <f>S40-AJ40</f>
        <v>0</v>
      </c>
      <c r="Z40" s="13">
        <f>Z34/Z9*100</f>
        <v>150</v>
      </c>
      <c r="AA40" s="13">
        <f t="shared" ref="AA40:AB40" si="36">AA34/AA9*100</f>
        <v>100</v>
      </c>
      <c r="AB40" s="13">
        <f t="shared" si="36"/>
        <v>200</v>
      </c>
      <c r="AC40" s="13">
        <f t="shared" ref="AC40:AC42" si="37">Q40-AK40</f>
        <v>4.9242424242424363</v>
      </c>
      <c r="AD40" s="13">
        <f t="shared" si="28"/>
        <v>1.1111111111111143</v>
      </c>
      <c r="AE40" s="13">
        <f t="shared" si="28"/>
        <v>7.6923076923076934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90.909090909090907</v>
      </c>
      <c r="AL40" s="13">
        <f>AL34/AL9*100</f>
        <v>88.888888888888886</v>
      </c>
      <c r="AM40" s="13">
        <f>AM34/AM9*100</f>
        <v>92.307692307692307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60</v>
      </c>
      <c r="S41" s="13">
        <f t="shared" si="39"/>
        <v>100</v>
      </c>
      <c r="T41" s="13">
        <f>T35/T9*100</f>
        <v>116.66666666666667</v>
      </c>
      <c r="U41" s="13" t="e">
        <f t="shared" ref="U41:V41" si="40">U35/U9*100</f>
        <v>#DIV/0!</v>
      </c>
      <c r="V41" s="13">
        <f t="shared" si="40"/>
        <v>116.66666666666667</v>
      </c>
      <c r="W41" s="13">
        <f t="shared" si="35"/>
        <v>11.111111111111128</v>
      </c>
      <c r="X41" s="13">
        <f t="shared" si="26"/>
        <v>0</v>
      </c>
      <c r="Y41" s="13">
        <f>S41-AJ41</f>
        <v>12.5</v>
      </c>
      <c r="Z41" s="13">
        <f>Z35/Z9*100</f>
        <v>200</v>
      </c>
      <c r="AA41" s="13">
        <f t="shared" ref="AA41:AB41" si="41">AA35/AA9*100</f>
        <v>100</v>
      </c>
      <c r="AB41" s="13">
        <f t="shared" si="41"/>
        <v>300</v>
      </c>
      <c r="AC41" s="13">
        <f t="shared" si="37"/>
        <v>10.606060606060609</v>
      </c>
      <c r="AD41" s="13">
        <f>R41-AL41</f>
        <v>4.4444444444444429</v>
      </c>
      <c r="AE41" s="13">
        <f t="shared" si="28"/>
        <v>15.384615384615387</v>
      </c>
      <c r="AH41" s="13">
        <f>AH35/AH9*100</f>
        <v>72.222222222222214</v>
      </c>
      <c r="AI41" s="13">
        <f>AI35/AI9*100</f>
        <v>60</v>
      </c>
      <c r="AJ41" s="13">
        <f>AJ35/AJ9*100</f>
        <v>87.5</v>
      </c>
      <c r="AK41" s="13">
        <f t="shared" ref="AK41:AM41" si="42">AK35/AK9*100</f>
        <v>72.727272727272734</v>
      </c>
      <c r="AL41" s="13">
        <f t="shared" si="42"/>
        <v>55.555555555555557</v>
      </c>
      <c r="AM41" s="13">
        <f t="shared" si="42"/>
        <v>84.615384615384613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45.833333333333329</v>
      </c>
      <c r="R42" s="13">
        <f t="shared" si="43"/>
        <v>30</v>
      </c>
      <c r="S42" s="13">
        <f t="shared" si="43"/>
        <v>57.142857142857139</v>
      </c>
      <c r="T42" s="13">
        <f t="shared" si="43"/>
        <v>0</v>
      </c>
      <c r="U42" s="13" t="e">
        <f t="shared" si="43"/>
        <v>#DIV/0!</v>
      </c>
      <c r="V42" s="13">
        <f t="shared" si="43"/>
        <v>50</v>
      </c>
      <c r="W42" s="13">
        <f t="shared" si="35"/>
        <v>-15.277777777777786</v>
      </c>
      <c r="X42" s="13">
        <f t="shared" si="26"/>
        <v>-30</v>
      </c>
      <c r="Y42" s="13">
        <f>S42-AJ42</f>
        <v>-5.3571428571428612</v>
      </c>
      <c r="Z42" s="13">
        <f t="shared" si="43"/>
        <v>0</v>
      </c>
      <c r="AA42" s="13">
        <f t="shared" si="43"/>
        <v>-100</v>
      </c>
      <c r="AB42" s="13">
        <f t="shared" si="43"/>
        <v>100</v>
      </c>
      <c r="AC42" s="13">
        <f t="shared" si="37"/>
        <v>-4.1666666666666714</v>
      </c>
      <c r="AD42" s="13">
        <f>R42-AL42</f>
        <v>-14.444444444444443</v>
      </c>
      <c r="AE42" s="13">
        <f t="shared" si="28"/>
        <v>3.2967032967032921</v>
      </c>
      <c r="AH42" s="13">
        <f t="shared" ref="AH42:AJ42" si="44">AH36/AH9*100</f>
        <v>61.111111111111114</v>
      </c>
      <c r="AI42" s="13">
        <f t="shared" si="44"/>
        <v>60</v>
      </c>
      <c r="AJ42" s="13">
        <f t="shared" si="44"/>
        <v>62.5</v>
      </c>
      <c r="AK42" s="13">
        <f>AK36/AK9*100</f>
        <v>50</v>
      </c>
      <c r="AL42" s="13">
        <f>AL36/AL9*100</f>
        <v>44.444444444444443</v>
      </c>
      <c r="AM42" s="13">
        <f>AM36/AM9*100</f>
        <v>53.846153846153847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</v>
      </c>
      <c r="C9" s="4">
        <f>SUM(C10:C30)</f>
        <v>6</v>
      </c>
      <c r="D9" s="4">
        <f>SUM(D10:D30)</f>
        <v>5</v>
      </c>
      <c r="E9" s="4">
        <f>F9+G9</f>
        <v>5</v>
      </c>
      <c r="F9" s="4">
        <f>SUM(F10:F30)</f>
        <v>6</v>
      </c>
      <c r="G9" s="4">
        <f>SUM(G10:G30)</f>
        <v>-1</v>
      </c>
      <c r="H9" s="12">
        <f>IF(B9=E9,0,(1-(B9/(B9-E9)))*-100)</f>
        <v>83.333333333333329</v>
      </c>
      <c r="I9" s="12">
        <f>IF(C9=F9,0,(1-(C9/(C9-F9)))*-100)</f>
        <v>0</v>
      </c>
      <c r="J9" s="12">
        <f>IF(D9=G9,0,(1-(D9/(D9-G9)))*-100)</f>
        <v>-16.666666666666664</v>
      </c>
      <c r="K9" s="4">
        <f>L9+M9</f>
        <v>-1</v>
      </c>
      <c r="L9" s="4">
        <f>SUM(L10:L30)</f>
        <v>-2</v>
      </c>
      <c r="M9" s="4">
        <f>SUM(M10:M30)</f>
        <v>1</v>
      </c>
      <c r="N9" s="12">
        <f>IF(B9=K9,0,(1-(B9/(B9-K9)))*-100)</f>
        <v>-8.3333333333333375</v>
      </c>
      <c r="O9" s="12">
        <f t="shared" ref="O9:P10" si="0">IF(C9=L9,0,(1-(C9/(C9-L9)))*-100)</f>
        <v>-25</v>
      </c>
      <c r="P9" s="12">
        <f>IF(D9=M9,0,(1-(D9/(D9-M9)))*-100)</f>
        <v>25</v>
      </c>
      <c r="Q9" s="4">
        <f>R9+S9</f>
        <v>19</v>
      </c>
      <c r="R9" s="4">
        <f>SUM(R10:R30)</f>
        <v>9</v>
      </c>
      <c r="S9" s="4">
        <f>SUM(S10:S30)</f>
        <v>10</v>
      </c>
      <c r="T9" s="4">
        <f>U9+V9</f>
        <v>9</v>
      </c>
      <c r="U9" s="4">
        <f>SUM(U10:U30)</f>
        <v>2</v>
      </c>
      <c r="V9" s="4">
        <f>SUM(V10:V30)</f>
        <v>7</v>
      </c>
      <c r="W9" s="12">
        <f>IF(Q9=T9,0,(1-(Q9/(Q9-T9)))*-100)</f>
        <v>89.999999999999986</v>
      </c>
      <c r="X9" s="12">
        <f t="shared" ref="X9:Y24" si="1">IF(R9=U9,0,(1-(R9/(R9-U9)))*-100)</f>
        <v>28.57142857142858</v>
      </c>
      <c r="Y9" s="12">
        <f>IF(S9=V9,0,(1-(S9/(S9-V9)))*-100)</f>
        <v>233.33333333333334</v>
      </c>
      <c r="Z9" s="4">
        <f>AA9+AB9</f>
        <v>-3</v>
      </c>
      <c r="AA9" s="4">
        <f>SUM(AA10:AA30)</f>
        <v>-2</v>
      </c>
      <c r="AB9" s="4">
        <f>SUM(AB10:AB30)</f>
        <v>-1</v>
      </c>
      <c r="AC9" s="12">
        <f>IF(Q9=Z9,0,(1-(Q9/(Q9-Z9)))*-100)</f>
        <v>-13.636363636363635</v>
      </c>
      <c r="AD9" s="12">
        <f t="shared" ref="AD9:AE24" si="2">IF(R9=AA9,0,(1-(R9/(R9-AA9)))*-100)</f>
        <v>-18.181818181818176</v>
      </c>
      <c r="AE9" s="12">
        <f>IF(S9=AB9,0,(1-(S9/(S9-AB9)))*-100)</f>
        <v>-9.0909090909090935</v>
      </c>
      <c r="AH9" s="4">
        <f t="shared" ref="AH9:AJ30" si="3">Q9-T9</f>
        <v>10</v>
      </c>
      <c r="AI9" s="4">
        <f t="shared" si="3"/>
        <v>7</v>
      </c>
      <c r="AJ9" s="4">
        <f t="shared" si="3"/>
        <v>3</v>
      </c>
      <c r="AK9" s="4">
        <f t="shared" ref="AK9:AM30" si="4">Q9-Z9</f>
        <v>22</v>
      </c>
      <c r="AL9" s="4">
        <f t="shared" si="4"/>
        <v>11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11</v>
      </c>
      <c r="C10" s="4">
        <v>6</v>
      </c>
      <c r="D10" s="4">
        <v>5</v>
      </c>
      <c r="E10" s="4">
        <f t="shared" ref="E10" si="6">F10+G10</f>
        <v>5</v>
      </c>
      <c r="F10" s="4">
        <v>6</v>
      </c>
      <c r="G10" s="4">
        <v>-1</v>
      </c>
      <c r="H10" s="12">
        <f>IF(B10=E10,0,(1-(B10/(B10-E10)))*-100)</f>
        <v>83.333333333333329</v>
      </c>
      <c r="I10" s="12">
        <f t="shared" ref="I10" si="7">IF(C10=F10,0,(1-(C10/(C10-F10)))*-100)</f>
        <v>0</v>
      </c>
      <c r="J10" s="12">
        <f>IF(D10=G10,0,(1-(D10/(D10-G10)))*-100)</f>
        <v>-16.666666666666664</v>
      </c>
      <c r="K10" s="4">
        <f t="shared" ref="K10" si="8">L10+M10</f>
        <v>-1</v>
      </c>
      <c r="L10" s="4">
        <v>-2</v>
      </c>
      <c r="M10" s="4">
        <v>1</v>
      </c>
      <c r="N10" s="12">
        <f>IF(B10=K10,0,(1-(B10/(B10-K10)))*-100)</f>
        <v>-8.3333333333333375</v>
      </c>
      <c r="O10" s="12">
        <f t="shared" si="0"/>
        <v>-25</v>
      </c>
      <c r="P10" s="12">
        <f t="shared" si="0"/>
        <v>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2</v>
      </c>
      <c r="U25" s="4">
        <v>1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-2</v>
      </c>
      <c r="AA25" s="4">
        <v>-2</v>
      </c>
      <c r="AB25" s="4">
        <v>0</v>
      </c>
      <c r="AC25" s="12">
        <f t="shared" si="13"/>
        <v>-50</v>
      </c>
      <c r="AD25" s="12">
        <f t="shared" si="13"/>
        <v>-66.666666666666671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50</v>
      </c>
      <c r="X26" s="12">
        <f t="shared" si="11"/>
        <v>0</v>
      </c>
      <c r="Y26" s="12">
        <f t="shared" si="11"/>
        <v>0</v>
      </c>
      <c r="Z26" s="4">
        <f t="shared" si="12"/>
        <v>-4</v>
      </c>
      <c r="AA26" s="4">
        <v>-1</v>
      </c>
      <c r="AB26" s="4">
        <v>-3</v>
      </c>
      <c r="AC26" s="12">
        <f t="shared" si="13"/>
        <v>-57.142857142857139</v>
      </c>
      <c r="AD26" s="12">
        <f t="shared" si="13"/>
        <v>-33.333333333333336</v>
      </c>
      <c r="AE26" s="12">
        <f t="shared" si="13"/>
        <v>-75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7</v>
      </c>
      <c r="AL26" s="4">
        <f t="shared" si="4"/>
        <v>3</v>
      </c>
      <c r="AM26" s="4">
        <f t="shared" si="4"/>
        <v>4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3</v>
      </c>
      <c r="S27" s="4">
        <v>2</v>
      </c>
      <c r="T27" s="4">
        <f t="shared" si="10"/>
        <v>4</v>
      </c>
      <c r="U27" s="4">
        <v>2</v>
      </c>
      <c r="V27" s="4">
        <v>2</v>
      </c>
      <c r="W27" s="12">
        <f t="shared" si="11"/>
        <v>400</v>
      </c>
      <c r="X27" s="12">
        <f t="shared" si="11"/>
        <v>200</v>
      </c>
      <c r="Y27" s="12">
        <f t="shared" si="11"/>
        <v>0</v>
      </c>
      <c r="Z27" s="4">
        <f t="shared" si="12"/>
        <v>4</v>
      </c>
      <c r="AA27" s="4">
        <v>3</v>
      </c>
      <c r="AB27" s="4">
        <v>1</v>
      </c>
      <c r="AC27" s="12">
        <f t="shared" si="13"/>
        <v>400</v>
      </c>
      <c r="AD27" s="12">
        <f t="shared" si="13"/>
        <v>0</v>
      </c>
      <c r="AE27" s="12">
        <f t="shared" si="13"/>
        <v>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2</v>
      </c>
      <c r="S28" s="4">
        <v>2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100</v>
      </c>
      <c r="Y28" s="12">
        <f t="shared" si="11"/>
        <v>-33.333333333333336</v>
      </c>
      <c r="Z28" s="4">
        <f t="shared" si="12"/>
        <v>-2</v>
      </c>
      <c r="AA28" s="4">
        <v>0</v>
      </c>
      <c r="AB28" s="4">
        <v>-2</v>
      </c>
      <c r="AC28" s="12">
        <f t="shared" si="13"/>
        <v>-33.333333333333336</v>
      </c>
      <c r="AD28" s="12">
        <f t="shared" si="13"/>
        <v>0</v>
      </c>
      <c r="AE28" s="12">
        <f t="shared" si="13"/>
        <v>-50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0</v>
      </c>
      <c r="S29" s="4">
        <v>3</v>
      </c>
      <c r="T29" s="4">
        <f t="shared" si="10"/>
        <v>1</v>
      </c>
      <c r="U29" s="4">
        <v>-2</v>
      </c>
      <c r="V29" s="4">
        <v>3</v>
      </c>
      <c r="W29" s="12">
        <f t="shared" si="11"/>
        <v>50</v>
      </c>
      <c r="X29" s="12">
        <f t="shared" si="11"/>
        <v>-100</v>
      </c>
      <c r="Y29" s="12">
        <f t="shared" si="11"/>
        <v>0</v>
      </c>
      <c r="Z29" s="4">
        <f t="shared" si="12"/>
        <v>1</v>
      </c>
      <c r="AA29" s="4">
        <v>-1</v>
      </c>
      <c r="AB29" s="4">
        <v>2</v>
      </c>
      <c r="AC29" s="12">
        <f t="shared" si="13"/>
        <v>50</v>
      </c>
      <c r="AD29" s="12">
        <f t="shared" si="13"/>
        <v>-100</v>
      </c>
      <c r="AE29" s="12">
        <f t="shared" si="13"/>
        <v>200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19</v>
      </c>
      <c r="R34" s="4">
        <f t="shared" si="18"/>
        <v>9</v>
      </c>
      <c r="S34" s="4">
        <f t="shared" si="18"/>
        <v>10</v>
      </c>
      <c r="T34" s="4">
        <f t="shared" si="18"/>
        <v>9</v>
      </c>
      <c r="U34" s="4">
        <f t="shared" si="18"/>
        <v>2</v>
      </c>
      <c r="V34" s="4">
        <f t="shared" si="18"/>
        <v>7</v>
      </c>
      <c r="W34" s="12">
        <f t="shared" si="11"/>
        <v>89.999999999999986</v>
      </c>
      <c r="X34" s="12">
        <f t="shared" si="11"/>
        <v>28.57142857142858</v>
      </c>
      <c r="Y34" s="12">
        <f t="shared" si="11"/>
        <v>233.33333333333334</v>
      </c>
      <c r="Z34" s="4">
        <f t="shared" si="18"/>
        <v>-2</v>
      </c>
      <c r="AA34" s="4">
        <f t="shared" si="18"/>
        <v>-1</v>
      </c>
      <c r="AB34" s="4">
        <f t="shared" si="18"/>
        <v>-1</v>
      </c>
      <c r="AC34" s="12">
        <f t="shared" si="13"/>
        <v>-9.5238095238095237</v>
      </c>
      <c r="AD34" s="12">
        <f t="shared" si="13"/>
        <v>-9.9999999999999982</v>
      </c>
      <c r="AE34" s="12">
        <f t="shared" si="13"/>
        <v>-9.0909090909090935</v>
      </c>
      <c r="AH34" s="4">
        <f t="shared" ref="AH34:AJ34" si="19">SUM(AH23:AH30)</f>
        <v>10</v>
      </c>
      <c r="AI34" s="4">
        <f t="shared" si="19"/>
        <v>7</v>
      </c>
      <c r="AJ34" s="4">
        <f t="shared" si="19"/>
        <v>3</v>
      </c>
      <c r="AK34" s="4">
        <f>SUM(AK23:AK30)</f>
        <v>21</v>
      </c>
      <c r="AL34" s="4">
        <f>SUM(AL23:AL30)</f>
        <v>10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18</v>
      </c>
      <c r="R35" s="4">
        <f t="shared" si="20"/>
        <v>8</v>
      </c>
      <c r="S35" s="4">
        <f t="shared" si="20"/>
        <v>10</v>
      </c>
      <c r="T35" s="4">
        <f t="shared" si="20"/>
        <v>9</v>
      </c>
      <c r="U35" s="4">
        <f t="shared" si="20"/>
        <v>2</v>
      </c>
      <c r="V35" s="4">
        <f t="shared" si="20"/>
        <v>7</v>
      </c>
      <c r="W35" s="12">
        <f t="shared" si="11"/>
        <v>100</v>
      </c>
      <c r="X35" s="12">
        <f t="shared" si="11"/>
        <v>33.333333333333329</v>
      </c>
      <c r="Y35" s="12">
        <f t="shared" si="11"/>
        <v>233.33333333333334</v>
      </c>
      <c r="Z35" s="4">
        <f t="shared" si="20"/>
        <v>-2</v>
      </c>
      <c r="AA35" s="4">
        <f t="shared" si="20"/>
        <v>-1</v>
      </c>
      <c r="AB35" s="4">
        <f t="shared" si="20"/>
        <v>-1</v>
      </c>
      <c r="AC35" s="12">
        <f t="shared" si="13"/>
        <v>-9.9999999999999982</v>
      </c>
      <c r="AD35" s="12">
        <f t="shared" si="13"/>
        <v>-11.111111111111116</v>
      </c>
      <c r="AE35" s="12">
        <f t="shared" si="13"/>
        <v>-9.0909090909090935</v>
      </c>
      <c r="AH35" s="4">
        <f t="shared" ref="AH35:AJ35" si="21">SUM(AH25:AH30)</f>
        <v>9</v>
      </c>
      <c r="AI35" s="4">
        <f t="shared" si="21"/>
        <v>6</v>
      </c>
      <c r="AJ35" s="4">
        <f t="shared" si="21"/>
        <v>3</v>
      </c>
      <c r="AK35" s="4">
        <f>SUM(AK25:AK30)</f>
        <v>20</v>
      </c>
      <c r="AL35" s="4">
        <f>SUM(AL25:AL30)</f>
        <v>9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13</v>
      </c>
      <c r="R36" s="4">
        <f t="shared" si="22"/>
        <v>5</v>
      </c>
      <c r="S36" s="4">
        <f t="shared" si="22"/>
        <v>8</v>
      </c>
      <c r="T36" s="4">
        <f t="shared" si="22"/>
        <v>6</v>
      </c>
      <c r="U36" s="4">
        <f t="shared" si="22"/>
        <v>1</v>
      </c>
      <c r="V36" s="4">
        <f t="shared" si="22"/>
        <v>5</v>
      </c>
      <c r="W36" s="12">
        <f t="shared" si="11"/>
        <v>85.714285714285722</v>
      </c>
      <c r="X36" s="12">
        <f t="shared" si="11"/>
        <v>25</v>
      </c>
      <c r="Y36" s="12">
        <f t="shared" si="11"/>
        <v>166.66666666666666</v>
      </c>
      <c r="Z36" s="4">
        <f t="shared" si="22"/>
        <v>4</v>
      </c>
      <c r="AA36" s="4">
        <f t="shared" si="22"/>
        <v>2</v>
      </c>
      <c r="AB36" s="4">
        <f t="shared" si="22"/>
        <v>2</v>
      </c>
      <c r="AC36" s="12">
        <f t="shared" si="13"/>
        <v>44.444444444444443</v>
      </c>
      <c r="AD36" s="12">
        <f t="shared" si="13"/>
        <v>66.666666666666671</v>
      </c>
      <c r="AE36" s="12">
        <f t="shared" si="13"/>
        <v>33.333333333333329</v>
      </c>
      <c r="AH36" s="4">
        <f t="shared" ref="AH36:AJ36" si="23">SUM(AH27:AH30)</f>
        <v>7</v>
      </c>
      <c r="AI36" s="4">
        <f t="shared" si="23"/>
        <v>4</v>
      </c>
      <c r="AJ36" s="4">
        <f t="shared" si="23"/>
        <v>3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33.333333333333329</v>
      </c>
      <c r="AA39" s="13">
        <f t="shared" si="30"/>
        <v>50</v>
      </c>
      <c r="AB39" s="13">
        <f t="shared" si="30"/>
        <v>0</v>
      </c>
      <c r="AC39" s="13">
        <f>Q39-AK39</f>
        <v>-4.5454545454545459</v>
      </c>
      <c r="AD39" s="13">
        <f t="shared" si="28"/>
        <v>-9.0909090909090917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4.5454545454545459</v>
      </c>
      <c r="AL39" s="13">
        <f>AL33/AL9*100</f>
        <v>9.0909090909090917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66.666666666666657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4.5454545454545467</v>
      </c>
      <c r="AD40" s="13">
        <f t="shared" si="28"/>
        <v>9.0909090909090935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95.454545454545453</v>
      </c>
      <c r="AL40" s="13">
        <f>AL34/AL9*100</f>
        <v>90.909090909090907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94.73684210526315</v>
      </c>
      <c r="R41" s="13">
        <f t="shared" si="39"/>
        <v>88.888888888888886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4.7368421052631504</v>
      </c>
      <c r="X41" s="13">
        <f t="shared" si="26"/>
        <v>3.1746031746031775</v>
      </c>
      <c r="Y41" s="13">
        <f>S41-AJ41</f>
        <v>0</v>
      </c>
      <c r="Z41" s="13">
        <f>Z35/Z9*100</f>
        <v>66.666666666666657</v>
      </c>
      <c r="AA41" s="13">
        <f t="shared" ref="AA41:AB41" si="41">AA35/AA9*100</f>
        <v>50</v>
      </c>
      <c r="AB41" s="13">
        <f t="shared" si="41"/>
        <v>100</v>
      </c>
      <c r="AC41" s="13">
        <f t="shared" si="37"/>
        <v>3.8277511961722439</v>
      </c>
      <c r="AD41" s="13">
        <f>R41-AL41</f>
        <v>7.0707070707070585</v>
      </c>
      <c r="AE41" s="13">
        <f t="shared" si="28"/>
        <v>0</v>
      </c>
      <c r="AH41" s="13">
        <f>AH35/AH9*100</f>
        <v>90</v>
      </c>
      <c r="AI41" s="13">
        <f>AI35/AI9*100</f>
        <v>85.714285714285708</v>
      </c>
      <c r="AJ41" s="13">
        <f>AJ35/AJ9*100</f>
        <v>100</v>
      </c>
      <c r="AK41" s="13">
        <f t="shared" ref="AK41:AM41" si="42">AK35/AK9*100</f>
        <v>90.909090909090907</v>
      </c>
      <c r="AL41" s="13">
        <f t="shared" si="42"/>
        <v>81.818181818181827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68.421052631578945</v>
      </c>
      <c r="R42" s="13">
        <f t="shared" si="43"/>
        <v>55.555555555555557</v>
      </c>
      <c r="S42" s="13">
        <f t="shared" si="43"/>
        <v>80</v>
      </c>
      <c r="T42" s="13">
        <f t="shared" si="43"/>
        <v>66.666666666666657</v>
      </c>
      <c r="U42" s="13">
        <f t="shared" si="43"/>
        <v>50</v>
      </c>
      <c r="V42" s="13">
        <f t="shared" si="43"/>
        <v>71.428571428571431</v>
      </c>
      <c r="W42" s="13">
        <f t="shared" si="35"/>
        <v>-1.5789473684210549</v>
      </c>
      <c r="X42" s="13">
        <f t="shared" si="26"/>
        <v>-1.5873015873015817</v>
      </c>
      <c r="Y42" s="13">
        <f>S42-AJ42</f>
        <v>-20</v>
      </c>
      <c r="Z42" s="13">
        <f t="shared" si="43"/>
        <v>-133.33333333333331</v>
      </c>
      <c r="AA42" s="13">
        <f t="shared" si="43"/>
        <v>-100</v>
      </c>
      <c r="AB42" s="13">
        <f t="shared" si="43"/>
        <v>-200</v>
      </c>
      <c r="AC42" s="13">
        <f t="shared" si="37"/>
        <v>27.511961722488032</v>
      </c>
      <c r="AD42" s="13">
        <f>R42-AL42</f>
        <v>28.282828282828287</v>
      </c>
      <c r="AE42" s="13">
        <f t="shared" si="28"/>
        <v>25.45454545454546</v>
      </c>
      <c r="AH42" s="13">
        <f t="shared" ref="AH42:AJ42" si="44">AH36/AH9*100</f>
        <v>70</v>
      </c>
      <c r="AI42" s="13">
        <f t="shared" si="44"/>
        <v>57.142857142857139</v>
      </c>
      <c r="AJ42" s="13">
        <f t="shared" si="44"/>
        <v>100</v>
      </c>
      <c r="AK42" s="13">
        <f>AK36/AK9*100</f>
        <v>40.909090909090914</v>
      </c>
      <c r="AL42" s="13">
        <f>AL36/AL9*100</f>
        <v>27.27272727272727</v>
      </c>
      <c r="AM42" s="13">
        <f>AM36/AM9*100</f>
        <v>54.54545454545454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1</v>
      </c>
      <c r="D9" s="4">
        <f>SUM(D10:D30)</f>
        <v>4</v>
      </c>
      <c r="E9" s="4">
        <f>F9+G9</f>
        <v>5</v>
      </c>
      <c r="F9" s="4">
        <f>SUM(F10:F30)</f>
        <v>1</v>
      </c>
      <c r="G9" s="4">
        <f>SUM(G10:G30)</f>
        <v>4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3</v>
      </c>
      <c r="L9" s="4">
        <f>SUM(L10:L30)</f>
        <v>0</v>
      </c>
      <c r="M9" s="4">
        <f>SUM(M10:M30)</f>
        <v>3</v>
      </c>
      <c r="N9" s="12">
        <f>IF(B9=K9,0,(1-(B9/(B9-K9)))*-100)</f>
        <v>150</v>
      </c>
      <c r="O9" s="12">
        <f t="shared" ref="O9:P10" si="0">IF(C9=L9,0,(1-(C9/(C9-L9)))*-100)</f>
        <v>0</v>
      </c>
      <c r="P9" s="12">
        <f>IF(D9=M9,0,(1-(D9/(D9-M9)))*-100)</f>
        <v>300</v>
      </c>
      <c r="Q9" s="4">
        <f>R9+S9</f>
        <v>1</v>
      </c>
      <c r="R9" s="4">
        <f>SUM(R10:R30)</f>
        <v>0</v>
      </c>
      <c r="S9" s="4">
        <f>SUM(S10:S30)</f>
        <v>1</v>
      </c>
      <c r="T9" s="4">
        <f>U9+V9</f>
        <v>-3</v>
      </c>
      <c r="U9" s="4">
        <f>SUM(U10:U30)</f>
        <v>-1</v>
      </c>
      <c r="V9" s="4">
        <f>SUM(V10:V30)</f>
        <v>-2</v>
      </c>
      <c r="W9" s="12">
        <f>IF(Q9=T9,0,(1-(Q9/(Q9-T9)))*-100)</f>
        <v>-75</v>
      </c>
      <c r="X9" s="12">
        <f t="shared" ref="X9:Y24" si="1">IF(R9=U9,0,(1-(R9/(R9-U9)))*-100)</f>
        <v>-100</v>
      </c>
      <c r="Y9" s="12">
        <f>IF(S9=V9,0,(1-(S9/(S9-V9)))*-100)</f>
        <v>-66.666666666666671</v>
      </c>
      <c r="Z9" s="4">
        <f>AA9+AB9</f>
        <v>0</v>
      </c>
      <c r="AA9" s="4">
        <f>SUM(AA10:AA30)</f>
        <v>-1</v>
      </c>
      <c r="AB9" s="4">
        <f>SUM(AB10:AB30)</f>
        <v>1</v>
      </c>
      <c r="AC9" s="12">
        <f>IF(Q9=Z9,0,(1-(Q9/(Q9-Z9)))*-100)</f>
        <v>0</v>
      </c>
      <c r="AD9" s="12">
        <f t="shared" ref="AD9:AE24" si="2">IF(R9=AA9,0,(1-(R9/(R9-AA9)))*-100)</f>
        <v>-100</v>
      </c>
      <c r="AE9" s="12">
        <f>IF(S9=AB9,0,(1-(S9/(S9-AB9)))*-100)</f>
        <v>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1</v>
      </c>
      <c r="AL9" s="4">
        <f t="shared" si="4"/>
        <v>1</v>
      </c>
      <c r="AM9" s="4">
        <f t="shared" si="4"/>
        <v>0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1</v>
      </c>
      <c r="D10" s="4">
        <v>4</v>
      </c>
      <c r="E10" s="4">
        <f t="shared" ref="E10" si="6">F10+G10</f>
        <v>5</v>
      </c>
      <c r="F10" s="4">
        <v>1</v>
      </c>
      <c r="G10" s="4">
        <v>4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3</v>
      </c>
      <c r="L10" s="4">
        <v>0</v>
      </c>
      <c r="M10" s="4">
        <v>3</v>
      </c>
      <c r="N10" s="12">
        <f>IF(B10=K10,0,(1-(B10/(B10-K10)))*-100)</f>
        <v>150</v>
      </c>
      <c r="O10" s="12">
        <f t="shared" si="0"/>
        <v>0</v>
      </c>
      <c r="P10" s="12">
        <f t="shared" si="0"/>
        <v>300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-1</v>
      </c>
      <c r="U27" s="4">
        <v>0</v>
      </c>
      <c r="V27" s="4">
        <v>-1</v>
      </c>
      <c r="W27" s="12">
        <f t="shared" si="11"/>
        <v>-100</v>
      </c>
      <c r="X27" s="12">
        <f t="shared" si="11"/>
        <v>0</v>
      </c>
      <c r="Y27" s="12">
        <f t="shared" si="11"/>
        <v>-100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-2</v>
      </c>
      <c r="U29" s="4">
        <v>0</v>
      </c>
      <c r="V29" s="4">
        <v>-2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</v>
      </c>
      <c r="R34" s="4">
        <f t="shared" si="18"/>
        <v>0</v>
      </c>
      <c r="S34" s="4">
        <f t="shared" si="18"/>
        <v>1</v>
      </c>
      <c r="T34" s="4">
        <f t="shared" si="18"/>
        <v>-2</v>
      </c>
      <c r="U34" s="4">
        <f t="shared" si="18"/>
        <v>0</v>
      </c>
      <c r="V34" s="4">
        <f t="shared" si="18"/>
        <v>-2</v>
      </c>
      <c r="W34" s="12">
        <f t="shared" si="11"/>
        <v>-66.666666666666671</v>
      </c>
      <c r="X34" s="12">
        <f t="shared" si="11"/>
        <v>0</v>
      </c>
      <c r="Y34" s="12">
        <f t="shared" si="11"/>
        <v>-66.666666666666671</v>
      </c>
      <c r="Z34" s="4">
        <f t="shared" si="18"/>
        <v>1</v>
      </c>
      <c r="AA34" s="4">
        <f t="shared" si="18"/>
        <v>0</v>
      </c>
      <c r="AB34" s="4">
        <f t="shared" si="18"/>
        <v>1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3</v>
      </c>
      <c r="AI34" s="4">
        <f t="shared" si="19"/>
        <v>0</v>
      </c>
      <c r="AJ34" s="4">
        <f t="shared" si="19"/>
        <v>3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</v>
      </c>
      <c r="R35" s="4">
        <f t="shared" si="20"/>
        <v>0</v>
      </c>
      <c r="S35" s="4">
        <f t="shared" si="20"/>
        <v>1</v>
      </c>
      <c r="T35" s="4">
        <f t="shared" si="20"/>
        <v>-2</v>
      </c>
      <c r="U35" s="4">
        <f t="shared" si="20"/>
        <v>0</v>
      </c>
      <c r="V35" s="4">
        <f t="shared" si="20"/>
        <v>-2</v>
      </c>
      <c r="W35" s="12">
        <f t="shared" si="11"/>
        <v>-66.666666666666671</v>
      </c>
      <c r="X35" s="12">
        <f t="shared" si="11"/>
        <v>0</v>
      </c>
      <c r="Y35" s="12">
        <f t="shared" si="11"/>
        <v>-66.666666666666671</v>
      </c>
      <c r="Z35" s="4">
        <f t="shared" si="20"/>
        <v>1</v>
      </c>
      <c r="AA35" s="4">
        <f t="shared" si="20"/>
        <v>0</v>
      </c>
      <c r="AB35" s="4">
        <f t="shared" si="20"/>
        <v>1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3</v>
      </c>
      <c r="AI35" s="4">
        <f t="shared" si="21"/>
        <v>0</v>
      </c>
      <c r="AJ35" s="4">
        <f t="shared" si="21"/>
        <v>3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-3</v>
      </c>
      <c r="U36" s="4">
        <f t="shared" si="22"/>
        <v>0</v>
      </c>
      <c r="V36" s="4">
        <f t="shared" si="22"/>
        <v>-3</v>
      </c>
      <c r="W36" s="12">
        <f t="shared" si="11"/>
        <v>-100</v>
      </c>
      <c r="X36" s="12">
        <f t="shared" si="11"/>
        <v>0</v>
      </c>
      <c r="Y36" s="12">
        <f t="shared" si="11"/>
        <v>-100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3</v>
      </c>
      <c r="AI36" s="4">
        <f t="shared" si="23"/>
        <v>0</v>
      </c>
      <c r="AJ36" s="4">
        <f t="shared" si="23"/>
        <v>3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 t="e">
        <f t="shared" si="24"/>
        <v>#DIV/0!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 t="e">
        <f t="shared" ref="X38:Y42" si="26">R38-AI38</f>
        <v>#DIV/0!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 t="e">
        <f t="shared" si="28"/>
        <v>#DIV/0!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 t="e">
        <f>AM32/AM9*100</f>
        <v>#DIV/0!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 t="e">
        <f>R33/R9*100</f>
        <v>#DIV/0!</v>
      </c>
      <c r="S39" s="14">
        <f t="shared" si="30"/>
        <v>0</v>
      </c>
      <c r="T39" s="13">
        <f>T33/T9*100</f>
        <v>33.333333333333329</v>
      </c>
      <c r="U39" s="13">
        <f t="shared" ref="U39:V39" si="31">U33/U9*100</f>
        <v>100</v>
      </c>
      <c r="V39" s="13">
        <f t="shared" si="31"/>
        <v>0</v>
      </c>
      <c r="W39" s="13">
        <f>Q39-AH39</f>
        <v>-25</v>
      </c>
      <c r="X39" s="13" t="e">
        <f t="shared" si="26"/>
        <v>#DIV/0!</v>
      </c>
      <c r="Y39" s="13">
        <f>S39-AJ39</f>
        <v>0</v>
      </c>
      <c r="Z39" s="13" t="e">
        <f t="shared" si="30"/>
        <v>#DIV/0!</v>
      </c>
      <c r="AA39" s="13">
        <f t="shared" si="30"/>
        <v>100</v>
      </c>
      <c r="AB39" s="13">
        <f t="shared" si="30"/>
        <v>0</v>
      </c>
      <c r="AC39" s="13">
        <f>Q39-AK39</f>
        <v>-100</v>
      </c>
      <c r="AD39" s="13" t="e">
        <f t="shared" si="28"/>
        <v>#DIV/0!</v>
      </c>
      <c r="AE39" s="13" t="e">
        <f t="shared" si="28"/>
        <v>#DIV/0!</v>
      </c>
      <c r="AH39" s="13">
        <f t="shared" ref="AH39:AJ39" si="32">AH33/AH9*100</f>
        <v>25</v>
      </c>
      <c r="AI39" s="13">
        <f t="shared" si="32"/>
        <v>100</v>
      </c>
      <c r="AJ39" s="13">
        <f t="shared" si="32"/>
        <v>0</v>
      </c>
      <c r="AK39" s="13">
        <f>AK33/AK9*100</f>
        <v>100</v>
      </c>
      <c r="AL39" s="13">
        <f>AL33/AL9*100</f>
        <v>100</v>
      </c>
      <c r="AM39" s="13" t="e">
        <f>AM33/AM9*100</f>
        <v>#DIV/0!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 t="e">
        <f t="shared" si="33"/>
        <v>#DIV/0!</v>
      </c>
      <c r="S40" s="13">
        <f t="shared" si="33"/>
        <v>100</v>
      </c>
      <c r="T40" s="13">
        <f>T34/T9*100</f>
        <v>66.666666666666657</v>
      </c>
      <c r="U40" s="13">
        <f t="shared" ref="U40:V40" si="34">U34/U9*100</f>
        <v>0</v>
      </c>
      <c r="V40" s="13">
        <f t="shared" si="34"/>
        <v>100</v>
      </c>
      <c r="W40" s="13">
        <f t="shared" ref="W40:W42" si="35">Q40-AH40</f>
        <v>25</v>
      </c>
      <c r="X40" s="13" t="e">
        <f t="shared" si="26"/>
        <v>#DIV/0!</v>
      </c>
      <c r="Y40" s="13">
        <f>S40-AJ40</f>
        <v>0</v>
      </c>
      <c r="Z40" s="13" t="e">
        <f>Z34/Z9*100</f>
        <v>#DIV/0!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100</v>
      </c>
      <c r="AD40" s="13" t="e">
        <f t="shared" si="28"/>
        <v>#DIV/0!</v>
      </c>
      <c r="AE40" s="13" t="e">
        <f t="shared" si="28"/>
        <v>#DIV/0!</v>
      </c>
      <c r="AH40" s="13">
        <f t="shared" ref="AH40:AJ40" si="38">AH34/AH9*100</f>
        <v>75</v>
      </c>
      <c r="AI40" s="13">
        <f t="shared" si="38"/>
        <v>0</v>
      </c>
      <c r="AJ40" s="13">
        <f t="shared" si="38"/>
        <v>100</v>
      </c>
      <c r="AK40" s="13">
        <f>AK34/AK9*100</f>
        <v>0</v>
      </c>
      <c r="AL40" s="13">
        <f>AL34/AL9*100</f>
        <v>0</v>
      </c>
      <c r="AM40" s="13" t="e">
        <f>AM34/AM9*100</f>
        <v>#DIV/0!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 t="e">
        <f t="shared" si="39"/>
        <v>#DIV/0!</v>
      </c>
      <c r="S41" s="13">
        <f t="shared" si="39"/>
        <v>100</v>
      </c>
      <c r="T41" s="13">
        <f>T35/T9*100</f>
        <v>66.666666666666657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25</v>
      </c>
      <c r="X41" s="13" t="e">
        <f t="shared" si="26"/>
        <v>#DIV/0!</v>
      </c>
      <c r="Y41" s="13">
        <f>S41-AJ41</f>
        <v>0</v>
      </c>
      <c r="Z41" s="13" t="e">
        <f>Z35/Z9*100</f>
        <v>#DIV/0!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100</v>
      </c>
      <c r="AD41" s="13" t="e">
        <f>R41-AL41</f>
        <v>#DIV/0!</v>
      </c>
      <c r="AE41" s="13" t="e">
        <f t="shared" si="28"/>
        <v>#DIV/0!</v>
      </c>
      <c r="AH41" s="13">
        <f>AH35/AH9*100</f>
        <v>75</v>
      </c>
      <c r="AI41" s="13">
        <f>AI35/AI9*100</f>
        <v>0</v>
      </c>
      <c r="AJ41" s="13">
        <f>AJ35/AJ9*100</f>
        <v>100</v>
      </c>
      <c r="AK41" s="13">
        <f t="shared" ref="AK41:AM41" si="42">AK35/AK9*100</f>
        <v>0</v>
      </c>
      <c r="AL41" s="13">
        <f t="shared" si="42"/>
        <v>0</v>
      </c>
      <c r="AM41" s="13" t="e">
        <f t="shared" si="42"/>
        <v>#DIV/0!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0</v>
      </c>
      <c r="R42" s="13" t="e">
        <f t="shared" si="43"/>
        <v>#DIV/0!</v>
      </c>
      <c r="S42" s="13">
        <f t="shared" si="43"/>
        <v>0</v>
      </c>
      <c r="T42" s="13">
        <f t="shared" si="43"/>
        <v>100</v>
      </c>
      <c r="U42" s="13">
        <f t="shared" si="43"/>
        <v>0</v>
      </c>
      <c r="V42" s="13">
        <f t="shared" si="43"/>
        <v>150</v>
      </c>
      <c r="W42" s="13">
        <f t="shared" si="35"/>
        <v>-75</v>
      </c>
      <c r="X42" s="13" t="e">
        <f t="shared" si="26"/>
        <v>#DIV/0!</v>
      </c>
      <c r="Y42" s="13">
        <f>S42-AJ42</f>
        <v>-100</v>
      </c>
      <c r="Z42" s="13" t="e">
        <f t="shared" si="43"/>
        <v>#DIV/0!</v>
      </c>
      <c r="AA42" s="13">
        <f t="shared" si="43"/>
        <v>0</v>
      </c>
      <c r="AB42" s="13">
        <f t="shared" si="43"/>
        <v>0</v>
      </c>
      <c r="AC42" s="13">
        <f t="shared" si="37"/>
        <v>0</v>
      </c>
      <c r="AD42" s="13" t="e">
        <f>R42-AL42</f>
        <v>#DIV/0!</v>
      </c>
      <c r="AE42" s="13" t="e">
        <f t="shared" si="28"/>
        <v>#DIV/0!</v>
      </c>
      <c r="AH42" s="13">
        <f t="shared" ref="AH42:AJ42" si="44">AH36/AH9*100</f>
        <v>75</v>
      </c>
      <c r="AI42" s="13">
        <f t="shared" si="44"/>
        <v>0</v>
      </c>
      <c r="AJ42" s="13">
        <f t="shared" si="44"/>
        <v>100</v>
      </c>
      <c r="AK42" s="13">
        <f>AK36/AK9*100</f>
        <v>0</v>
      </c>
      <c r="AL42" s="13">
        <f>AL36/AL9*100</f>
        <v>0</v>
      </c>
      <c r="AM42" s="13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</v>
      </c>
      <c r="C9" s="4">
        <f>SUM(C10:C30)</f>
        <v>4</v>
      </c>
      <c r="D9" s="4">
        <f>SUM(D10:D30)</f>
        <v>7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-2</v>
      </c>
      <c r="M9" s="4">
        <f>SUM(M10:M30)</f>
        <v>2</v>
      </c>
      <c r="N9" s="12">
        <f>IF(B9=K9,0,(1-(B9/(B9-K9)))*-100)</f>
        <v>0</v>
      </c>
      <c r="O9" s="12">
        <f t="shared" ref="O9:P10" si="0">IF(C9=L9,0,(1-(C9/(C9-L9)))*-100)</f>
        <v>-33.333333333333336</v>
      </c>
      <c r="P9" s="12">
        <f>IF(D9=M9,0,(1-(D9/(D9-M9)))*-100)</f>
        <v>39.999999999999993</v>
      </c>
      <c r="Q9" s="4">
        <f>R9+S9</f>
        <v>17</v>
      </c>
      <c r="R9" s="4">
        <f>SUM(R10:R30)</f>
        <v>8</v>
      </c>
      <c r="S9" s="4">
        <f>SUM(S10:S30)</f>
        <v>9</v>
      </c>
      <c r="T9" s="4">
        <f>U9+V9</f>
        <v>-6</v>
      </c>
      <c r="U9" s="4">
        <f>SUM(U10:U30)</f>
        <v>-4</v>
      </c>
      <c r="V9" s="4">
        <f>SUM(V10:V30)</f>
        <v>-2</v>
      </c>
      <c r="W9" s="12">
        <f>IF(Q9=T9,0,(1-(Q9/(Q9-T9)))*-100)</f>
        <v>-26.086956521739136</v>
      </c>
      <c r="X9" s="12">
        <f t="shared" ref="X9:Y24" si="1">IF(R9=U9,0,(1-(R9/(R9-U9)))*-100)</f>
        <v>-33.333333333333336</v>
      </c>
      <c r="Y9" s="12">
        <f>IF(S9=V9,0,(1-(S9/(S9-V9)))*-100)</f>
        <v>-18.181818181818176</v>
      </c>
      <c r="Z9" s="4">
        <f>AA9+AB9</f>
        <v>-23</v>
      </c>
      <c r="AA9" s="4">
        <f>SUM(AA10:AA30)</f>
        <v>-13</v>
      </c>
      <c r="AB9" s="4">
        <f>SUM(AB10:AB30)</f>
        <v>-10</v>
      </c>
      <c r="AC9" s="12">
        <f>IF(Q9=Z9,0,(1-(Q9/(Q9-Z9)))*-100)</f>
        <v>-57.499999999999993</v>
      </c>
      <c r="AD9" s="12">
        <f t="shared" ref="AD9:AE24" si="2">IF(R9=AA9,0,(1-(R9/(R9-AA9)))*-100)</f>
        <v>-61.904761904761905</v>
      </c>
      <c r="AE9" s="12">
        <f>IF(S9=AB9,0,(1-(S9/(S9-AB9)))*-100)</f>
        <v>-52.631578947368432</v>
      </c>
      <c r="AH9" s="4">
        <f t="shared" ref="AH9:AJ30" si="3">Q9-T9</f>
        <v>23</v>
      </c>
      <c r="AI9" s="4">
        <f t="shared" si="3"/>
        <v>12</v>
      </c>
      <c r="AJ9" s="4">
        <f t="shared" si="3"/>
        <v>11</v>
      </c>
      <c r="AK9" s="4">
        <f t="shared" ref="AK9:AM30" si="4">Q9-Z9</f>
        <v>40</v>
      </c>
      <c r="AL9" s="4">
        <f t="shared" si="4"/>
        <v>21</v>
      </c>
      <c r="AM9" s="4">
        <f t="shared" si="4"/>
        <v>19</v>
      </c>
    </row>
    <row r="10" spans="1:39" s="1" customFormat="1" ht="18" customHeight="1" x14ac:dyDescent="0.15">
      <c r="A10" s="4" t="s">
        <v>65</v>
      </c>
      <c r="B10" s="4">
        <f t="shared" ref="B10" si="5">C10+D10</f>
        <v>11</v>
      </c>
      <c r="C10" s="4">
        <v>4</v>
      </c>
      <c r="D10" s="4">
        <v>7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-2</v>
      </c>
      <c r="M10" s="4">
        <v>2</v>
      </c>
      <c r="N10" s="12">
        <f>IF(B10=K10,0,(1-(B10/(B10-K10)))*-100)</f>
        <v>0</v>
      </c>
      <c r="O10" s="12">
        <f t="shared" si="0"/>
        <v>-33.333333333333336</v>
      </c>
      <c r="P10" s="12">
        <f t="shared" si="0"/>
        <v>39.999999999999993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0</v>
      </c>
      <c r="AB18" s="4">
        <v>-1</v>
      </c>
      <c r="AC18" s="12">
        <f t="shared" si="13"/>
        <v>-100</v>
      </c>
      <c r="AD18" s="12">
        <f t="shared" si="2"/>
        <v>0</v>
      </c>
      <c r="AE18" s="12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3</v>
      </c>
      <c r="R23" s="4">
        <v>3</v>
      </c>
      <c r="S23" s="4">
        <v>0</v>
      </c>
      <c r="T23" s="4">
        <f t="shared" si="10"/>
        <v>1</v>
      </c>
      <c r="U23" s="4">
        <v>2</v>
      </c>
      <c r="V23" s="4">
        <v>-1</v>
      </c>
      <c r="W23" s="12">
        <f>IF(Q23=T23,0,(1-(Q23/(Q23-T23)))*-100)</f>
        <v>50</v>
      </c>
      <c r="X23" s="12">
        <f t="shared" si="1"/>
        <v>200</v>
      </c>
      <c r="Y23" s="12">
        <f t="shared" si="1"/>
        <v>-100</v>
      </c>
      <c r="Z23" s="4">
        <f t="shared" si="12"/>
        <v>2</v>
      </c>
      <c r="AA23" s="4">
        <v>2</v>
      </c>
      <c r="AB23" s="4">
        <v>0</v>
      </c>
      <c r="AC23" s="12">
        <f t="shared" si="13"/>
        <v>200</v>
      </c>
      <c r="AD23" s="12">
        <f t="shared" si="2"/>
        <v>200</v>
      </c>
      <c r="AE23" s="12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2</v>
      </c>
      <c r="S25" s="4">
        <v>1</v>
      </c>
      <c r="T25" s="4">
        <f t="shared" si="10"/>
        <v>1</v>
      </c>
      <c r="U25" s="4">
        <v>1</v>
      </c>
      <c r="V25" s="4">
        <v>0</v>
      </c>
      <c r="W25" s="12">
        <f t="shared" si="11"/>
        <v>50</v>
      </c>
      <c r="X25" s="12">
        <f t="shared" si="11"/>
        <v>100</v>
      </c>
      <c r="Y25" s="12">
        <f t="shared" si="11"/>
        <v>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-33.333333333333336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-2</v>
      </c>
      <c r="U26" s="4">
        <v>-2</v>
      </c>
      <c r="V26" s="4">
        <v>0</v>
      </c>
      <c r="W26" s="12">
        <f t="shared" si="11"/>
        <v>-66.666666666666671</v>
      </c>
      <c r="X26" s="12">
        <f t="shared" si="11"/>
        <v>-100</v>
      </c>
      <c r="Y26" s="12">
        <f t="shared" si="11"/>
        <v>0</v>
      </c>
      <c r="Z26" s="4">
        <f t="shared" si="12"/>
        <v>-7</v>
      </c>
      <c r="AA26" s="4">
        <v>-7</v>
      </c>
      <c r="AB26" s="4">
        <v>0</v>
      </c>
      <c r="AC26" s="12">
        <f t="shared" si="13"/>
        <v>-87.5</v>
      </c>
      <c r="AD26" s="12">
        <f t="shared" si="13"/>
        <v>-100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8</v>
      </c>
      <c r="AL26" s="4">
        <f t="shared" si="4"/>
        <v>7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1</v>
      </c>
      <c r="S27" s="4">
        <v>5</v>
      </c>
      <c r="T27" s="4">
        <f t="shared" si="10"/>
        <v>2</v>
      </c>
      <c r="U27" s="4">
        <v>-1</v>
      </c>
      <c r="V27" s="4">
        <v>3</v>
      </c>
      <c r="W27" s="12">
        <f t="shared" si="11"/>
        <v>50</v>
      </c>
      <c r="X27" s="12">
        <f t="shared" si="11"/>
        <v>-50</v>
      </c>
      <c r="Y27" s="12">
        <f t="shared" si="11"/>
        <v>150</v>
      </c>
      <c r="Z27" s="4">
        <f t="shared" si="12"/>
        <v>-5</v>
      </c>
      <c r="AA27" s="4">
        <v>-5</v>
      </c>
      <c r="AB27" s="4">
        <v>0</v>
      </c>
      <c r="AC27" s="12">
        <f t="shared" si="13"/>
        <v>-45.45454545454546</v>
      </c>
      <c r="AD27" s="12">
        <f t="shared" si="13"/>
        <v>-83.333333333333343</v>
      </c>
      <c r="AE27" s="12">
        <f t="shared" si="13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11</v>
      </c>
      <c r="AL27" s="4">
        <f t="shared" si="4"/>
        <v>6</v>
      </c>
      <c r="AM27" s="4">
        <f t="shared" si="4"/>
        <v>5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-3</v>
      </c>
      <c r="U28" s="4">
        <v>-3</v>
      </c>
      <c r="V28" s="4">
        <v>0</v>
      </c>
      <c r="W28" s="12">
        <f t="shared" si="11"/>
        <v>-60</v>
      </c>
      <c r="X28" s="12">
        <f t="shared" si="11"/>
        <v>-100</v>
      </c>
      <c r="Y28" s="12">
        <f t="shared" si="11"/>
        <v>0</v>
      </c>
      <c r="Z28" s="4">
        <f t="shared" si="12"/>
        <v>-4</v>
      </c>
      <c r="AA28" s="4">
        <v>0</v>
      </c>
      <c r="AB28" s="4">
        <v>-4</v>
      </c>
      <c r="AC28" s="12">
        <f t="shared" si="13"/>
        <v>-66.666666666666671</v>
      </c>
      <c r="AD28" s="12">
        <f t="shared" si="13"/>
        <v>0</v>
      </c>
      <c r="AE28" s="12">
        <f t="shared" si="13"/>
        <v>-66.666666666666671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6</v>
      </c>
      <c r="AL28" s="4">
        <f t="shared" si="4"/>
        <v>0</v>
      </c>
      <c r="AM28" s="4">
        <f t="shared" si="4"/>
        <v>6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1</v>
      </c>
      <c r="S29" s="4">
        <v>0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-100</v>
      </c>
      <c r="Z29" s="4">
        <f t="shared" si="12"/>
        <v>-6</v>
      </c>
      <c r="AA29" s="4">
        <v>-1</v>
      </c>
      <c r="AB29" s="4">
        <v>-5</v>
      </c>
      <c r="AC29" s="12">
        <f t="shared" si="13"/>
        <v>-85.714285714285722</v>
      </c>
      <c r="AD29" s="12">
        <f t="shared" si="13"/>
        <v>-50</v>
      </c>
      <c r="AE29" s="12">
        <f t="shared" si="13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7</v>
      </c>
      <c r="AL29" s="4">
        <f t="shared" si="4"/>
        <v>2</v>
      </c>
      <c r="AM29" s="4">
        <f t="shared" si="4"/>
        <v>5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-3</v>
      </c>
      <c r="U30" s="4">
        <v>0</v>
      </c>
      <c r="V30" s="4">
        <v>-3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-3</v>
      </c>
      <c r="AA33" s="4">
        <f t="shared" si="16"/>
        <v>-1</v>
      </c>
      <c r="AB33" s="4">
        <f t="shared" si="16"/>
        <v>-2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</v>
      </c>
      <c r="R34" s="4">
        <f t="shared" si="18"/>
        <v>8</v>
      </c>
      <c r="S34" s="4">
        <f t="shared" si="18"/>
        <v>9</v>
      </c>
      <c r="T34" s="4">
        <f t="shared" si="18"/>
        <v>-5</v>
      </c>
      <c r="U34" s="4">
        <f t="shared" si="18"/>
        <v>-3</v>
      </c>
      <c r="V34" s="4">
        <f t="shared" si="18"/>
        <v>-2</v>
      </c>
      <c r="W34" s="12">
        <f t="shared" si="11"/>
        <v>-22.72727272727273</v>
      </c>
      <c r="X34" s="12">
        <f t="shared" si="11"/>
        <v>-27.27272727272727</v>
      </c>
      <c r="Y34" s="12">
        <f t="shared" si="11"/>
        <v>-18.181818181818176</v>
      </c>
      <c r="Z34" s="4">
        <f t="shared" si="18"/>
        <v>-20</v>
      </c>
      <c r="AA34" s="4">
        <f t="shared" si="18"/>
        <v>-12</v>
      </c>
      <c r="AB34" s="4">
        <f t="shared" si="18"/>
        <v>-8</v>
      </c>
      <c r="AC34" s="12">
        <f t="shared" si="13"/>
        <v>-54.054054054054056</v>
      </c>
      <c r="AD34" s="12">
        <f t="shared" si="13"/>
        <v>-60</v>
      </c>
      <c r="AE34" s="12">
        <f t="shared" si="13"/>
        <v>-47.058823529411761</v>
      </c>
      <c r="AH34" s="4">
        <f t="shared" ref="AH34:AJ34" si="19">SUM(AH23:AH30)</f>
        <v>22</v>
      </c>
      <c r="AI34" s="4">
        <f t="shared" si="19"/>
        <v>11</v>
      </c>
      <c r="AJ34" s="4">
        <f t="shared" si="19"/>
        <v>11</v>
      </c>
      <c r="AK34" s="4">
        <f>SUM(AK23:AK30)</f>
        <v>37</v>
      </c>
      <c r="AL34" s="4">
        <f>SUM(AL23:AL30)</f>
        <v>20</v>
      </c>
      <c r="AM34" s="4">
        <f>SUM(AM23:AM30)</f>
        <v>17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4</v>
      </c>
      <c r="S35" s="4">
        <f t="shared" si="20"/>
        <v>9</v>
      </c>
      <c r="T35" s="4">
        <f t="shared" si="20"/>
        <v>-6</v>
      </c>
      <c r="U35" s="4">
        <f t="shared" si="20"/>
        <v>-5</v>
      </c>
      <c r="V35" s="4">
        <f t="shared" si="20"/>
        <v>-1</v>
      </c>
      <c r="W35" s="12">
        <f t="shared" si="11"/>
        <v>-31.578947368421051</v>
      </c>
      <c r="X35" s="12">
        <f t="shared" si="11"/>
        <v>-55.555555555555557</v>
      </c>
      <c r="Y35" s="12">
        <f t="shared" si="11"/>
        <v>-9.9999999999999982</v>
      </c>
      <c r="Z35" s="4">
        <f t="shared" si="20"/>
        <v>-22</v>
      </c>
      <c r="AA35" s="4">
        <f t="shared" si="20"/>
        <v>-14</v>
      </c>
      <c r="AB35" s="4">
        <f t="shared" si="20"/>
        <v>-8</v>
      </c>
      <c r="AC35" s="12">
        <f t="shared" si="13"/>
        <v>-62.857142857142854</v>
      </c>
      <c r="AD35" s="12">
        <f t="shared" si="13"/>
        <v>-77.777777777777786</v>
      </c>
      <c r="AE35" s="12">
        <f t="shared" si="13"/>
        <v>-47.058823529411761</v>
      </c>
      <c r="AH35" s="4">
        <f t="shared" ref="AH35:AJ35" si="21">SUM(AH25:AH30)</f>
        <v>19</v>
      </c>
      <c r="AI35" s="4">
        <f t="shared" si="21"/>
        <v>9</v>
      </c>
      <c r="AJ35" s="4">
        <f t="shared" si="21"/>
        <v>10</v>
      </c>
      <c r="AK35" s="4">
        <f>SUM(AK25:AK30)</f>
        <v>35</v>
      </c>
      <c r="AL35" s="4">
        <f>SUM(AL25:AL30)</f>
        <v>18</v>
      </c>
      <c r="AM35" s="4">
        <f>SUM(AM25:AM30)</f>
        <v>17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2</v>
      </c>
      <c r="S36" s="4">
        <f t="shared" si="22"/>
        <v>7</v>
      </c>
      <c r="T36" s="4">
        <f t="shared" si="22"/>
        <v>-5</v>
      </c>
      <c r="U36" s="4">
        <f t="shared" si="22"/>
        <v>-4</v>
      </c>
      <c r="V36" s="4">
        <f t="shared" si="22"/>
        <v>-1</v>
      </c>
      <c r="W36" s="12">
        <f t="shared" si="11"/>
        <v>-35.714285714285708</v>
      </c>
      <c r="X36" s="12">
        <f t="shared" si="11"/>
        <v>-66.666666666666671</v>
      </c>
      <c r="Y36" s="12">
        <f t="shared" si="11"/>
        <v>-12.5</v>
      </c>
      <c r="Z36" s="4">
        <f t="shared" si="22"/>
        <v>-15</v>
      </c>
      <c r="AA36" s="4">
        <f t="shared" si="22"/>
        <v>-6</v>
      </c>
      <c r="AB36" s="4">
        <f t="shared" si="22"/>
        <v>-9</v>
      </c>
      <c r="AC36" s="12">
        <f t="shared" si="13"/>
        <v>-62.5</v>
      </c>
      <c r="AD36" s="12">
        <f t="shared" si="13"/>
        <v>-75</v>
      </c>
      <c r="AE36" s="12">
        <f t="shared" si="13"/>
        <v>-56.25</v>
      </c>
      <c r="AH36" s="4">
        <f t="shared" ref="AH36:AJ36" si="23">SUM(AH27:AH30)</f>
        <v>14</v>
      </c>
      <c r="AI36" s="4">
        <f t="shared" si="23"/>
        <v>6</v>
      </c>
      <c r="AJ36" s="4">
        <f t="shared" si="23"/>
        <v>8</v>
      </c>
      <c r="AK36" s="4">
        <f>SUM(AK27:AK30)</f>
        <v>24</v>
      </c>
      <c r="AL36" s="4">
        <f>SUM(AL27:AL30)</f>
        <v>8</v>
      </c>
      <c r="AM36" s="4">
        <f>SUM(AM27:AM30)</f>
        <v>16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16.666666666666664</v>
      </c>
      <c r="U39" s="13">
        <f t="shared" ref="U39:V39" si="31">U33/U9*100</f>
        <v>25</v>
      </c>
      <c r="V39" s="13">
        <f t="shared" si="31"/>
        <v>0</v>
      </c>
      <c r="W39" s="13">
        <f>Q39-AH39</f>
        <v>-4.3478260869565215</v>
      </c>
      <c r="X39" s="13">
        <f t="shared" si="26"/>
        <v>-8.3333333333333321</v>
      </c>
      <c r="Y39" s="13">
        <f>S39-AJ39</f>
        <v>0</v>
      </c>
      <c r="Z39" s="13">
        <f t="shared" si="30"/>
        <v>13.043478260869565</v>
      </c>
      <c r="AA39" s="13">
        <f t="shared" si="30"/>
        <v>7.6923076923076925</v>
      </c>
      <c r="AB39" s="13">
        <f t="shared" si="30"/>
        <v>20</v>
      </c>
      <c r="AC39" s="13">
        <f>Q39-AK39</f>
        <v>-7.5</v>
      </c>
      <c r="AD39" s="13">
        <f t="shared" si="28"/>
        <v>-4.7619047619047619</v>
      </c>
      <c r="AE39" s="13">
        <f t="shared" si="28"/>
        <v>-10.526315789473683</v>
      </c>
      <c r="AH39" s="13">
        <f t="shared" ref="AH39:AJ39" si="32">AH33/AH9*100</f>
        <v>4.3478260869565215</v>
      </c>
      <c r="AI39" s="13">
        <f t="shared" si="32"/>
        <v>8.3333333333333321</v>
      </c>
      <c r="AJ39" s="13">
        <f t="shared" si="32"/>
        <v>0</v>
      </c>
      <c r="AK39" s="13">
        <f>AK33/AK9*100</f>
        <v>7.5</v>
      </c>
      <c r="AL39" s="13">
        <f>AL33/AL9*100</f>
        <v>4.7619047619047619</v>
      </c>
      <c r="AM39" s="13">
        <f>AM33/AM9*100</f>
        <v>10.526315789473683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83.333333333333343</v>
      </c>
      <c r="U40" s="13">
        <f t="shared" ref="U40:V40" si="34">U34/U9*100</f>
        <v>75</v>
      </c>
      <c r="V40" s="13">
        <f t="shared" si="34"/>
        <v>100</v>
      </c>
      <c r="W40" s="13">
        <f t="shared" ref="W40:W42" si="35">Q40-AH40</f>
        <v>4.3478260869565162</v>
      </c>
      <c r="X40" s="13">
        <f t="shared" si="26"/>
        <v>8.3333333333333428</v>
      </c>
      <c r="Y40" s="13">
        <f>S40-AJ40</f>
        <v>0</v>
      </c>
      <c r="Z40" s="13">
        <f>Z34/Z9*100</f>
        <v>86.956521739130437</v>
      </c>
      <c r="AA40" s="13">
        <f t="shared" ref="AA40:AB40" si="36">AA34/AA9*100</f>
        <v>92.307692307692307</v>
      </c>
      <c r="AB40" s="13">
        <f t="shared" si="36"/>
        <v>80</v>
      </c>
      <c r="AC40" s="13">
        <f t="shared" ref="AC40:AC42" si="37">Q40-AK40</f>
        <v>7.5</v>
      </c>
      <c r="AD40" s="13">
        <f t="shared" si="28"/>
        <v>4.7619047619047734</v>
      </c>
      <c r="AE40" s="13">
        <f t="shared" si="28"/>
        <v>10.526315789473685</v>
      </c>
      <c r="AH40" s="13">
        <f t="shared" ref="AH40:AJ40" si="38">AH34/AH9*100</f>
        <v>95.652173913043484</v>
      </c>
      <c r="AI40" s="13">
        <f t="shared" si="38"/>
        <v>91.666666666666657</v>
      </c>
      <c r="AJ40" s="13">
        <f t="shared" si="38"/>
        <v>100</v>
      </c>
      <c r="AK40" s="13">
        <f>AK34/AK9*100</f>
        <v>92.5</v>
      </c>
      <c r="AL40" s="13">
        <f>AL34/AL9*100</f>
        <v>95.238095238095227</v>
      </c>
      <c r="AM40" s="13">
        <f>AM34/AM9*100</f>
        <v>89.473684210526315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76.470588235294116</v>
      </c>
      <c r="R41" s="13">
        <f t="shared" si="39"/>
        <v>50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125</v>
      </c>
      <c r="V41" s="13">
        <f t="shared" si="40"/>
        <v>50</v>
      </c>
      <c r="W41" s="13">
        <f t="shared" si="35"/>
        <v>-6.1381074168797909</v>
      </c>
      <c r="X41" s="13">
        <f t="shared" si="26"/>
        <v>-25</v>
      </c>
      <c r="Y41" s="13">
        <f>S41-AJ41</f>
        <v>9.0909090909090935</v>
      </c>
      <c r="Z41" s="13">
        <f>Z35/Z9*100</f>
        <v>95.652173913043484</v>
      </c>
      <c r="AA41" s="13">
        <f t="shared" ref="AA41:AB41" si="41">AA35/AA9*100</f>
        <v>107.69230769230769</v>
      </c>
      <c r="AB41" s="13">
        <f t="shared" si="41"/>
        <v>80</v>
      </c>
      <c r="AC41" s="13">
        <f t="shared" si="37"/>
        <v>-11.029411764705884</v>
      </c>
      <c r="AD41" s="13">
        <f>R41-AL41</f>
        <v>-35.714285714285708</v>
      </c>
      <c r="AE41" s="13">
        <f t="shared" si="28"/>
        <v>10.526315789473685</v>
      </c>
      <c r="AH41" s="13">
        <f>AH35/AH9*100</f>
        <v>82.608695652173907</v>
      </c>
      <c r="AI41" s="13">
        <f>AI35/AI9*100</f>
        <v>75</v>
      </c>
      <c r="AJ41" s="13">
        <f>AJ35/AJ9*100</f>
        <v>90.909090909090907</v>
      </c>
      <c r="AK41" s="13">
        <f t="shared" ref="AK41:AM41" si="42">AK35/AK9*100</f>
        <v>87.5</v>
      </c>
      <c r="AL41" s="13">
        <f t="shared" si="42"/>
        <v>85.714285714285708</v>
      </c>
      <c r="AM41" s="13">
        <f t="shared" si="42"/>
        <v>89.473684210526315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52.941176470588239</v>
      </c>
      <c r="R42" s="13">
        <f t="shared" si="43"/>
        <v>25</v>
      </c>
      <c r="S42" s="13">
        <f t="shared" si="43"/>
        <v>77.777777777777786</v>
      </c>
      <c r="T42" s="13">
        <f t="shared" si="43"/>
        <v>83.333333333333343</v>
      </c>
      <c r="U42" s="13">
        <f t="shared" si="43"/>
        <v>100</v>
      </c>
      <c r="V42" s="13">
        <f t="shared" si="43"/>
        <v>50</v>
      </c>
      <c r="W42" s="13">
        <f t="shared" si="35"/>
        <v>-7.9283887468030727</v>
      </c>
      <c r="X42" s="13">
        <f t="shared" si="26"/>
        <v>-25</v>
      </c>
      <c r="Y42" s="13">
        <f>S42-AJ42</f>
        <v>5.0505050505050519</v>
      </c>
      <c r="Z42" s="13">
        <f t="shared" si="43"/>
        <v>65.217391304347828</v>
      </c>
      <c r="AA42" s="13">
        <f t="shared" si="43"/>
        <v>46.153846153846153</v>
      </c>
      <c r="AB42" s="13">
        <f t="shared" si="43"/>
        <v>90</v>
      </c>
      <c r="AC42" s="13">
        <f t="shared" si="37"/>
        <v>-7.0588235294117609</v>
      </c>
      <c r="AD42" s="13">
        <f>R42-AL42</f>
        <v>-13.095238095238095</v>
      </c>
      <c r="AE42" s="13">
        <f t="shared" si="28"/>
        <v>-6.4327485380116798</v>
      </c>
      <c r="AH42" s="13">
        <f t="shared" ref="AH42:AJ42" si="44">AH36/AH9*100</f>
        <v>60.869565217391312</v>
      </c>
      <c r="AI42" s="13">
        <f t="shared" si="44"/>
        <v>50</v>
      </c>
      <c r="AJ42" s="13">
        <f t="shared" si="44"/>
        <v>72.727272727272734</v>
      </c>
      <c r="AK42" s="13">
        <f>AK36/AK9*100</f>
        <v>60</v>
      </c>
      <c r="AL42" s="13">
        <f>AL36/AL9*100</f>
        <v>38.095238095238095</v>
      </c>
      <c r="AM42" s="13">
        <f>AM36/AM9*100</f>
        <v>84.210526315789465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2</v>
      </c>
      <c r="D9" s="4">
        <f>SUM(D10:D30)</f>
        <v>4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-14.28571428571429</v>
      </c>
      <c r="I9" s="12">
        <f>IF(C9=F9,0,(1-(C9/(C9-F9)))*-100)</f>
        <v>-33.333333333333336</v>
      </c>
      <c r="J9" s="12">
        <f>IF(D9=G9,0,(1-(D9/(D9-G9)))*-100)</f>
        <v>0</v>
      </c>
      <c r="K9" s="4">
        <f>L9+M9</f>
        <v>-2</v>
      </c>
      <c r="L9" s="4">
        <f>SUM(L10:L30)</f>
        <v>-3</v>
      </c>
      <c r="M9" s="4">
        <f>SUM(M10:M30)</f>
        <v>1</v>
      </c>
      <c r="N9" s="12">
        <f>IF(B9=K9,0,(1-(B9/(B9-K9)))*-100)</f>
        <v>-25</v>
      </c>
      <c r="O9" s="12">
        <f t="shared" ref="O9:P10" si="0">IF(C9=L9,0,(1-(C9/(C9-L9)))*-100)</f>
        <v>-60</v>
      </c>
      <c r="P9" s="12">
        <f>IF(D9=M9,0,(1-(D9/(D9-M9)))*-100)</f>
        <v>33.333333333333329</v>
      </c>
      <c r="Q9" s="4">
        <f>R9+S9</f>
        <v>12</v>
      </c>
      <c r="R9" s="4">
        <f>SUM(R10:R30)</f>
        <v>5</v>
      </c>
      <c r="S9" s="4">
        <f>SUM(S10:S30)</f>
        <v>7</v>
      </c>
      <c r="T9" s="4">
        <f>U9+V9</f>
        <v>-2</v>
      </c>
      <c r="U9" s="4">
        <f>SUM(U10:U30)</f>
        <v>-3</v>
      </c>
      <c r="V9" s="4">
        <f>SUM(V10:V30)</f>
        <v>1</v>
      </c>
      <c r="W9" s="12">
        <f>IF(Q9=T9,0,(1-(Q9/(Q9-T9)))*-100)</f>
        <v>-14.28571428571429</v>
      </c>
      <c r="X9" s="12">
        <f t="shared" ref="X9:Y24" si="1">IF(R9=U9,0,(1-(R9/(R9-U9)))*-100)</f>
        <v>-37.5</v>
      </c>
      <c r="Y9" s="12">
        <f>IF(S9=V9,0,(1-(S9/(S9-V9)))*-100)</f>
        <v>16.666666666666675</v>
      </c>
      <c r="Z9" s="4">
        <f>AA9+AB9</f>
        <v>-3</v>
      </c>
      <c r="AA9" s="4">
        <f>SUM(AA10:AA30)</f>
        <v>-6</v>
      </c>
      <c r="AB9" s="4">
        <f>SUM(AB10:AB30)</f>
        <v>3</v>
      </c>
      <c r="AC9" s="12">
        <f>IF(Q9=Z9,0,(1-(Q9/(Q9-Z9)))*-100)</f>
        <v>-19.999999999999996</v>
      </c>
      <c r="AD9" s="12">
        <f t="shared" ref="AD9:AE24" si="2">IF(R9=AA9,0,(1-(R9/(R9-AA9)))*-100)</f>
        <v>-54.54545454545454</v>
      </c>
      <c r="AE9" s="12">
        <f>IF(S9=AB9,0,(1-(S9/(S9-AB9)))*-100)</f>
        <v>75</v>
      </c>
      <c r="AH9" s="4">
        <f t="shared" ref="AH9:AJ30" si="3">Q9-T9</f>
        <v>14</v>
      </c>
      <c r="AI9" s="4">
        <f t="shared" si="3"/>
        <v>8</v>
      </c>
      <c r="AJ9" s="4">
        <f t="shared" si="3"/>
        <v>6</v>
      </c>
      <c r="AK9" s="4">
        <f t="shared" ref="AK9:AM30" si="4">Q9-Z9</f>
        <v>15</v>
      </c>
      <c r="AL9" s="4">
        <f t="shared" si="4"/>
        <v>11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2</v>
      </c>
      <c r="D10" s="4">
        <v>4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-14.28571428571429</v>
      </c>
      <c r="I10" s="12">
        <f t="shared" ref="I10" si="7">IF(C10=F10,0,(1-(C10/(C10-F10)))*-100)</f>
        <v>-33.333333333333336</v>
      </c>
      <c r="J10" s="12">
        <f>IF(D10=G10,0,(1-(D10/(D10-G10)))*-100)</f>
        <v>0</v>
      </c>
      <c r="K10" s="4">
        <f t="shared" ref="K10" si="8">L10+M10</f>
        <v>-2</v>
      </c>
      <c r="L10" s="4">
        <v>-3</v>
      </c>
      <c r="M10" s="4">
        <v>1</v>
      </c>
      <c r="N10" s="12">
        <f>IF(B10=K10,0,(1-(B10/(B10-K10)))*-100)</f>
        <v>-25</v>
      </c>
      <c r="O10" s="12">
        <f t="shared" si="0"/>
        <v>-60</v>
      </c>
      <c r="P10" s="12">
        <f t="shared" si="0"/>
        <v>33.333333333333329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-1</v>
      </c>
      <c r="U24" s="4">
        <v>0</v>
      </c>
      <c r="V24" s="4">
        <v>-1</v>
      </c>
      <c r="W24" s="12">
        <f t="shared" si="11"/>
        <v>-50</v>
      </c>
      <c r="X24" s="12">
        <f t="shared" si="1"/>
        <v>0</v>
      </c>
      <c r="Y24" s="12">
        <f t="shared" si="1"/>
        <v>-100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-50</v>
      </c>
      <c r="AD25" s="12">
        <f t="shared" si="13"/>
        <v>-50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-1</v>
      </c>
      <c r="V26" s="4">
        <v>0</v>
      </c>
      <c r="W26" s="12">
        <f t="shared" si="11"/>
        <v>-100</v>
      </c>
      <c r="X26" s="12">
        <f t="shared" si="11"/>
        <v>-100</v>
      </c>
      <c r="Y26" s="12">
        <f t="shared" si="11"/>
        <v>0</v>
      </c>
      <c r="Z26" s="4">
        <f t="shared" si="12"/>
        <v>-4</v>
      </c>
      <c r="AA26" s="4">
        <v>-4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4</v>
      </c>
      <c r="AL26" s="4">
        <f t="shared" si="4"/>
        <v>4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-2</v>
      </c>
      <c r="U27" s="4">
        <v>-2</v>
      </c>
      <c r="V27" s="4">
        <v>0</v>
      </c>
      <c r="W27" s="12">
        <f t="shared" si="11"/>
        <v>-66.666666666666671</v>
      </c>
      <c r="X27" s="12">
        <f t="shared" si="11"/>
        <v>-66.666666666666671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1</v>
      </c>
      <c r="S28" s="4">
        <v>4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-50</v>
      </c>
      <c r="Y28" s="12">
        <f t="shared" si="11"/>
        <v>33.333333333333329</v>
      </c>
      <c r="Z28" s="4">
        <f t="shared" si="12"/>
        <v>1</v>
      </c>
      <c r="AA28" s="4">
        <v>-1</v>
      </c>
      <c r="AB28" s="4">
        <v>2</v>
      </c>
      <c r="AC28" s="12">
        <f t="shared" si="13"/>
        <v>25</v>
      </c>
      <c r="AD28" s="12">
        <f t="shared" si="13"/>
        <v>-50</v>
      </c>
      <c r="AE28" s="12">
        <f t="shared" si="13"/>
        <v>100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1</v>
      </c>
      <c r="S29" s="4">
        <v>0</v>
      </c>
      <c r="T29" s="4">
        <f t="shared" si="10"/>
        <v>0</v>
      </c>
      <c r="U29" s="4">
        <v>1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-100</v>
      </c>
      <c r="Z29" s="4">
        <f t="shared" si="12"/>
        <v>-2</v>
      </c>
      <c r="AA29" s="4">
        <v>0</v>
      </c>
      <c r="AB29" s="4">
        <v>-2</v>
      </c>
      <c r="AC29" s="12">
        <f t="shared" si="13"/>
        <v>-66.666666666666671</v>
      </c>
      <c r="AD29" s="12">
        <f t="shared" si="13"/>
        <v>0</v>
      </c>
      <c r="AE29" s="12">
        <f t="shared" si="13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3</v>
      </c>
      <c r="R30" s="4">
        <v>0</v>
      </c>
      <c r="S30" s="4">
        <v>3</v>
      </c>
      <c r="T30" s="4">
        <f t="shared" si="10"/>
        <v>2</v>
      </c>
      <c r="U30" s="4">
        <v>0</v>
      </c>
      <c r="V30" s="4">
        <v>2</v>
      </c>
      <c r="W30" s="12">
        <f t="shared" si="11"/>
        <v>200</v>
      </c>
      <c r="X30" s="12">
        <f t="shared" si="11"/>
        <v>0</v>
      </c>
      <c r="Y30" s="12">
        <f t="shared" si="11"/>
        <v>200</v>
      </c>
      <c r="Z30" s="4">
        <f t="shared" si="12"/>
        <v>3</v>
      </c>
      <c r="AA30" s="4">
        <v>0</v>
      </c>
      <c r="AB30" s="4">
        <v>3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5</v>
      </c>
      <c r="S34" s="4">
        <f t="shared" si="18"/>
        <v>7</v>
      </c>
      <c r="T34" s="4">
        <f t="shared" si="18"/>
        <v>-2</v>
      </c>
      <c r="U34" s="4">
        <f t="shared" si="18"/>
        <v>-3</v>
      </c>
      <c r="V34" s="4">
        <f t="shared" si="18"/>
        <v>1</v>
      </c>
      <c r="W34" s="12">
        <f t="shared" si="11"/>
        <v>-14.28571428571429</v>
      </c>
      <c r="X34" s="12">
        <f t="shared" si="11"/>
        <v>-37.5</v>
      </c>
      <c r="Y34" s="12">
        <f t="shared" si="11"/>
        <v>16.666666666666675</v>
      </c>
      <c r="Z34" s="4">
        <f t="shared" si="18"/>
        <v>-2</v>
      </c>
      <c r="AA34" s="4">
        <f t="shared" si="18"/>
        <v>-5</v>
      </c>
      <c r="AB34" s="4">
        <f t="shared" si="18"/>
        <v>3</v>
      </c>
      <c r="AC34" s="12">
        <f t="shared" si="13"/>
        <v>-14.28571428571429</v>
      </c>
      <c r="AD34" s="12">
        <f t="shared" si="13"/>
        <v>-50</v>
      </c>
      <c r="AE34" s="12">
        <f t="shared" si="13"/>
        <v>75</v>
      </c>
      <c r="AH34" s="4">
        <f t="shared" ref="AH34:AJ34" si="19">SUM(AH23:AH30)</f>
        <v>14</v>
      </c>
      <c r="AI34" s="4">
        <f t="shared" si="19"/>
        <v>8</v>
      </c>
      <c r="AJ34" s="4">
        <f t="shared" si="19"/>
        <v>6</v>
      </c>
      <c r="AK34" s="4">
        <f>SUM(AK23:AK30)</f>
        <v>14</v>
      </c>
      <c r="AL34" s="4">
        <f>SUM(AL23:AL30)</f>
        <v>10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4</v>
      </c>
      <c r="S35" s="4">
        <f t="shared" si="20"/>
        <v>7</v>
      </c>
      <c r="T35" s="4">
        <f t="shared" si="20"/>
        <v>0</v>
      </c>
      <c r="U35" s="4">
        <f t="shared" si="20"/>
        <v>-2</v>
      </c>
      <c r="V35" s="4">
        <f t="shared" si="20"/>
        <v>2</v>
      </c>
      <c r="W35" s="12">
        <f t="shared" si="11"/>
        <v>0</v>
      </c>
      <c r="X35" s="12">
        <f t="shared" si="11"/>
        <v>-33.333333333333336</v>
      </c>
      <c r="Y35" s="12">
        <f t="shared" si="11"/>
        <v>39.999999999999993</v>
      </c>
      <c r="Z35" s="4">
        <f t="shared" si="20"/>
        <v>-3</v>
      </c>
      <c r="AA35" s="4">
        <f t="shared" si="20"/>
        <v>-6</v>
      </c>
      <c r="AB35" s="4">
        <f t="shared" si="20"/>
        <v>3</v>
      </c>
      <c r="AC35" s="12">
        <f t="shared" si="13"/>
        <v>-21.428571428571431</v>
      </c>
      <c r="AD35" s="12">
        <f t="shared" si="13"/>
        <v>-60</v>
      </c>
      <c r="AE35" s="12">
        <f t="shared" si="13"/>
        <v>75</v>
      </c>
      <c r="AH35" s="4">
        <f t="shared" ref="AH35:AJ35" si="21">SUM(AH25:AH30)</f>
        <v>11</v>
      </c>
      <c r="AI35" s="4">
        <f t="shared" si="21"/>
        <v>6</v>
      </c>
      <c r="AJ35" s="4">
        <f t="shared" si="21"/>
        <v>5</v>
      </c>
      <c r="AK35" s="4">
        <f>SUM(AK25:AK30)</f>
        <v>14</v>
      </c>
      <c r="AL35" s="4">
        <f>SUM(AL25:AL30)</f>
        <v>10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3</v>
      </c>
      <c r="S36" s="4">
        <f t="shared" si="22"/>
        <v>7</v>
      </c>
      <c r="T36" s="4">
        <f t="shared" si="22"/>
        <v>0</v>
      </c>
      <c r="U36" s="4">
        <f t="shared" si="22"/>
        <v>-2</v>
      </c>
      <c r="V36" s="4">
        <f t="shared" si="22"/>
        <v>2</v>
      </c>
      <c r="W36" s="12">
        <f t="shared" si="11"/>
        <v>0</v>
      </c>
      <c r="X36" s="12">
        <f t="shared" si="11"/>
        <v>-40</v>
      </c>
      <c r="Y36" s="12">
        <f t="shared" si="11"/>
        <v>39.999999999999993</v>
      </c>
      <c r="Z36" s="4">
        <f t="shared" si="22"/>
        <v>2</v>
      </c>
      <c r="AA36" s="4">
        <f t="shared" si="22"/>
        <v>-1</v>
      </c>
      <c r="AB36" s="4">
        <f t="shared" si="22"/>
        <v>3</v>
      </c>
      <c r="AC36" s="12">
        <f t="shared" si="13"/>
        <v>25</v>
      </c>
      <c r="AD36" s="12">
        <f t="shared" si="13"/>
        <v>-25</v>
      </c>
      <c r="AE36" s="12">
        <f t="shared" si="13"/>
        <v>75</v>
      </c>
      <c r="AH36" s="4">
        <f t="shared" ref="AH36:AJ36" si="23">SUM(AH27:AH30)</f>
        <v>10</v>
      </c>
      <c r="AI36" s="4">
        <f t="shared" si="23"/>
        <v>5</v>
      </c>
      <c r="AJ36" s="4">
        <f t="shared" si="23"/>
        <v>5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33.333333333333329</v>
      </c>
      <c r="AA39" s="13">
        <f t="shared" si="30"/>
        <v>16.666666666666664</v>
      </c>
      <c r="AB39" s="13">
        <f t="shared" si="30"/>
        <v>0</v>
      </c>
      <c r="AC39" s="13">
        <f>Q39-AK39</f>
        <v>-6.666666666666667</v>
      </c>
      <c r="AD39" s="13">
        <f t="shared" si="28"/>
        <v>-9.0909090909090917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6.666666666666667</v>
      </c>
      <c r="AL39" s="13">
        <f>AL33/AL9*100</f>
        <v>9.0909090909090917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66.666666666666657</v>
      </c>
      <c r="AA40" s="13">
        <f t="shared" ref="AA40:AB40" si="36">AA34/AA9*100</f>
        <v>83.333333333333343</v>
      </c>
      <c r="AB40" s="13">
        <f t="shared" si="36"/>
        <v>100</v>
      </c>
      <c r="AC40" s="13">
        <f t="shared" ref="AC40:AC42" si="37">Q40-AK40</f>
        <v>6.6666666666666714</v>
      </c>
      <c r="AD40" s="13">
        <f t="shared" si="28"/>
        <v>9.0909090909090935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93.333333333333329</v>
      </c>
      <c r="AL40" s="13">
        <f>AL34/AL9*100</f>
        <v>90.909090909090907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91.666666666666657</v>
      </c>
      <c r="R41" s="13">
        <f t="shared" si="39"/>
        <v>80</v>
      </c>
      <c r="S41" s="13">
        <f t="shared" si="39"/>
        <v>100</v>
      </c>
      <c r="T41" s="13">
        <f>T35/T9*100</f>
        <v>0</v>
      </c>
      <c r="U41" s="13">
        <f t="shared" ref="U41:V41" si="40">U35/U9*100</f>
        <v>66.666666666666657</v>
      </c>
      <c r="V41" s="13">
        <f t="shared" si="40"/>
        <v>200</v>
      </c>
      <c r="W41" s="13">
        <f t="shared" si="35"/>
        <v>13.095238095238088</v>
      </c>
      <c r="X41" s="13">
        <f t="shared" si="26"/>
        <v>5</v>
      </c>
      <c r="Y41" s="13">
        <f>S41-AJ41</f>
        <v>16.666666666666657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-1.6666666666666714</v>
      </c>
      <c r="AD41" s="13">
        <f>R41-AL41</f>
        <v>-10.909090909090907</v>
      </c>
      <c r="AE41" s="13">
        <f t="shared" si="28"/>
        <v>0</v>
      </c>
      <c r="AH41" s="13">
        <f>AH35/AH9*100</f>
        <v>78.571428571428569</v>
      </c>
      <c r="AI41" s="13">
        <f>AI35/AI9*100</f>
        <v>75</v>
      </c>
      <c r="AJ41" s="13">
        <f>AJ35/AJ9*100</f>
        <v>83.333333333333343</v>
      </c>
      <c r="AK41" s="13">
        <f t="shared" ref="AK41:AM41" si="42">AK35/AK9*100</f>
        <v>93.333333333333329</v>
      </c>
      <c r="AL41" s="13">
        <f t="shared" si="42"/>
        <v>90.909090909090907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83.333333333333343</v>
      </c>
      <c r="R42" s="13">
        <f t="shared" si="43"/>
        <v>60</v>
      </c>
      <c r="S42" s="13">
        <f t="shared" si="43"/>
        <v>100</v>
      </c>
      <c r="T42" s="13">
        <f t="shared" si="43"/>
        <v>0</v>
      </c>
      <c r="U42" s="13">
        <f t="shared" si="43"/>
        <v>66.666666666666657</v>
      </c>
      <c r="V42" s="13">
        <f t="shared" si="43"/>
        <v>200</v>
      </c>
      <c r="W42" s="13">
        <f t="shared" si="35"/>
        <v>11.904761904761912</v>
      </c>
      <c r="X42" s="13">
        <f t="shared" si="26"/>
        <v>-2.5</v>
      </c>
      <c r="Y42" s="13">
        <f>S42-AJ42</f>
        <v>16.666666666666657</v>
      </c>
      <c r="Z42" s="13">
        <f t="shared" si="43"/>
        <v>-66.666666666666657</v>
      </c>
      <c r="AA42" s="13">
        <f t="shared" si="43"/>
        <v>16.666666666666664</v>
      </c>
      <c r="AB42" s="13">
        <f t="shared" si="43"/>
        <v>100</v>
      </c>
      <c r="AC42" s="13">
        <f t="shared" si="37"/>
        <v>30.000000000000007</v>
      </c>
      <c r="AD42" s="13">
        <f>R42-AL42</f>
        <v>23.636363636363633</v>
      </c>
      <c r="AE42" s="13">
        <f t="shared" si="28"/>
        <v>0</v>
      </c>
      <c r="AH42" s="13">
        <f t="shared" ref="AH42:AJ42" si="44">AH36/AH9*100</f>
        <v>71.428571428571431</v>
      </c>
      <c r="AI42" s="13">
        <f t="shared" si="44"/>
        <v>62.5</v>
      </c>
      <c r="AJ42" s="13">
        <f t="shared" si="44"/>
        <v>83.333333333333343</v>
      </c>
      <c r="AK42" s="13">
        <f>AK36/AK9*100</f>
        <v>53.333333333333336</v>
      </c>
      <c r="AL42" s="13">
        <f>AL36/AL9*100</f>
        <v>36.363636363636367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3</v>
      </c>
      <c r="D9" s="4">
        <f>SUM(D10:D30)</f>
        <v>4</v>
      </c>
      <c r="E9" s="4">
        <f>F9+G9</f>
        <v>2</v>
      </c>
      <c r="F9" s="4">
        <f>SUM(F10:F30)</f>
        <v>0</v>
      </c>
      <c r="G9" s="4">
        <f>SUM(G10:G30)</f>
        <v>2</v>
      </c>
      <c r="H9" s="12">
        <f>IF(B9=E9,0,(1-(B9/(B9-E9)))*-100)</f>
        <v>39.999999999999993</v>
      </c>
      <c r="I9" s="12">
        <f>IF(C9=F9,0,(1-(C9/(C9-F9)))*-100)</f>
        <v>0</v>
      </c>
      <c r="J9" s="12">
        <f>IF(D9=G9,0,(1-(D9/(D9-G9)))*-100)</f>
        <v>100</v>
      </c>
      <c r="K9" s="4">
        <f>L9+M9</f>
        <v>0</v>
      </c>
      <c r="L9" s="4">
        <f>SUM(L10:L30)</f>
        <v>1</v>
      </c>
      <c r="M9" s="4">
        <f>SUM(M10:M30)</f>
        <v>-1</v>
      </c>
      <c r="N9" s="12">
        <f>IF(B9=K9,0,(1-(B9/(B9-K9)))*-100)</f>
        <v>0</v>
      </c>
      <c r="O9" s="12">
        <f t="shared" ref="O9:P10" si="0">IF(C9=L9,0,(1-(C9/(C9-L9)))*-100)</f>
        <v>50</v>
      </c>
      <c r="P9" s="12">
        <f>IF(D9=M9,0,(1-(D9/(D9-M9)))*-100)</f>
        <v>-19.999999999999996</v>
      </c>
      <c r="Q9" s="4">
        <f>R9+S9</f>
        <v>14</v>
      </c>
      <c r="R9" s="4">
        <f>SUM(R10:R30)</f>
        <v>5</v>
      </c>
      <c r="S9" s="4">
        <f>SUM(S10:S30)</f>
        <v>9</v>
      </c>
      <c r="T9" s="4">
        <f>U9+V9</f>
        <v>4</v>
      </c>
      <c r="U9" s="4">
        <f>SUM(U10:U30)</f>
        <v>0</v>
      </c>
      <c r="V9" s="4">
        <f>SUM(V10:V30)</f>
        <v>4</v>
      </c>
      <c r="W9" s="12">
        <f>IF(Q9=T9,0,(1-(Q9/(Q9-T9)))*-100)</f>
        <v>39.999999999999993</v>
      </c>
      <c r="X9" s="12">
        <f t="shared" ref="X9:Y24" si="1">IF(R9=U9,0,(1-(R9/(R9-U9)))*-100)</f>
        <v>0</v>
      </c>
      <c r="Y9" s="12">
        <f>IF(S9=V9,0,(1-(S9/(S9-V9)))*-100)</f>
        <v>80</v>
      </c>
      <c r="Z9" s="4">
        <f>AA9+AB9</f>
        <v>-2</v>
      </c>
      <c r="AA9" s="4">
        <f>SUM(AA10:AA30)</f>
        <v>-3</v>
      </c>
      <c r="AB9" s="4">
        <f>SUM(AB10:AB30)</f>
        <v>1</v>
      </c>
      <c r="AC9" s="12">
        <f>IF(Q9=Z9,0,(1-(Q9/(Q9-Z9)))*-100)</f>
        <v>-12.5</v>
      </c>
      <c r="AD9" s="12">
        <f t="shared" ref="AD9:AE24" si="2">IF(R9=AA9,0,(1-(R9/(R9-AA9)))*-100)</f>
        <v>-37.5</v>
      </c>
      <c r="AE9" s="12">
        <f>IF(S9=AB9,0,(1-(S9/(S9-AB9)))*-100)</f>
        <v>12.5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16</v>
      </c>
      <c r="AL9" s="4">
        <f t="shared" si="4"/>
        <v>8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3</v>
      </c>
      <c r="D10" s="4">
        <v>4</v>
      </c>
      <c r="E10" s="4">
        <f t="shared" ref="E10" si="6">F10+G10</f>
        <v>2</v>
      </c>
      <c r="F10" s="4">
        <v>0</v>
      </c>
      <c r="G10" s="4">
        <v>2</v>
      </c>
      <c r="H10" s="12">
        <f>IF(B10=E10,0,(1-(B10/(B10-E10)))*-100)</f>
        <v>39.999999999999993</v>
      </c>
      <c r="I10" s="12">
        <f t="shared" ref="I10" si="7">IF(C10=F10,0,(1-(C10/(C10-F10)))*-100)</f>
        <v>0</v>
      </c>
      <c r="J10" s="12">
        <f>IF(D10=G10,0,(1-(D10/(D10-G10)))*-100)</f>
        <v>100</v>
      </c>
      <c r="K10" s="4">
        <f t="shared" ref="K10" si="8">L10+M10</f>
        <v>0</v>
      </c>
      <c r="L10" s="4">
        <v>1</v>
      </c>
      <c r="M10" s="4">
        <v>-1</v>
      </c>
      <c r="N10" s="12">
        <f>IF(B10=K10,0,(1-(B10/(B10-K10)))*-100)</f>
        <v>0</v>
      </c>
      <c r="O10" s="12">
        <f t="shared" si="0"/>
        <v>50</v>
      </c>
      <c r="P10" s="12">
        <f t="shared" si="0"/>
        <v>-19.999999999999996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0</v>
      </c>
      <c r="AB21" s="4">
        <v>-1</v>
      </c>
      <c r="AC21" s="12">
        <f>IF(Q21=Z21,0,(1-(Q21/(Q21-Z21)))*-100)</f>
        <v>-100</v>
      </c>
      <c r="AD21" s="12">
        <f t="shared" si="2"/>
        <v>0</v>
      </c>
      <c r="AE21" s="12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-50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-3</v>
      </c>
      <c r="U26" s="4">
        <v>-1</v>
      </c>
      <c r="V26" s="4">
        <v>-2</v>
      </c>
      <c r="W26" s="12">
        <f t="shared" si="11"/>
        <v>-75</v>
      </c>
      <c r="X26" s="12">
        <f t="shared" si="11"/>
        <v>-50</v>
      </c>
      <c r="Y26" s="12">
        <f t="shared" si="11"/>
        <v>-100</v>
      </c>
      <c r="Z26" s="4">
        <f t="shared" si="12"/>
        <v>-1</v>
      </c>
      <c r="AA26" s="4">
        <v>-1</v>
      </c>
      <c r="AB26" s="4">
        <v>0</v>
      </c>
      <c r="AC26" s="12">
        <f t="shared" si="13"/>
        <v>-50</v>
      </c>
      <c r="AD26" s="12">
        <f t="shared" si="13"/>
        <v>-50</v>
      </c>
      <c r="AE26" s="12">
        <f t="shared" si="13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1</v>
      </c>
      <c r="S27" s="4">
        <v>4</v>
      </c>
      <c r="T27" s="4">
        <f t="shared" si="10"/>
        <v>4</v>
      </c>
      <c r="U27" s="4">
        <v>0</v>
      </c>
      <c r="V27" s="4">
        <v>4</v>
      </c>
      <c r="W27" s="12">
        <f t="shared" si="11"/>
        <v>400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-2</v>
      </c>
      <c r="AB27" s="4">
        <v>3</v>
      </c>
      <c r="AC27" s="12">
        <f t="shared" si="13"/>
        <v>25</v>
      </c>
      <c r="AD27" s="12">
        <f t="shared" si="13"/>
        <v>-66.666666666666671</v>
      </c>
      <c r="AE27" s="12">
        <f t="shared" si="13"/>
        <v>300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-2</v>
      </c>
      <c r="U28" s="4">
        <v>-1</v>
      </c>
      <c r="V28" s="4">
        <v>-1</v>
      </c>
      <c r="W28" s="12">
        <f t="shared" si="11"/>
        <v>-50</v>
      </c>
      <c r="X28" s="12">
        <f t="shared" si="11"/>
        <v>-50</v>
      </c>
      <c r="Y28" s="12">
        <f t="shared" si="11"/>
        <v>-50</v>
      </c>
      <c r="Z28" s="4">
        <f t="shared" si="12"/>
        <v>-2</v>
      </c>
      <c r="AA28" s="4">
        <v>0</v>
      </c>
      <c r="AB28" s="4">
        <v>-2</v>
      </c>
      <c r="AC28" s="12">
        <f t="shared" si="13"/>
        <v>-50</v>
      </c>
      <c r="AD28" s="12">
        <f t="shared" si="13"/>
        <v>0</v>
      </c>
      <c r="AE28" s="12">
        <f t="shared" si="13"/>
        <v>-66.666666666666671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0</v>
      </c>
      <c r="S29" s="4">
        <v>3</v>
      </c>
      <c r="T29" s="4">
        <f t="shared" si="10"/>
        <v>2</v>
      </c>
      <c r="U29" s="4">
        <v>0</v>
      </c>
      <c r="V29" s="4">
        <v>2</v>
      </c>
      <c r="W29" s="12">
        <f t="shared" si="11"/>
        <v>200</v>
      </c>
      <c r="X29" s="12">
        <f t="shared" si="11"/>
        <v>0</v>
      </c>
      <c r="Y29" s="12">
        <f t="shared" si="11"/>
        <v>200</v>
      </c>
      <c r="Z29" s="4">
        <f t="shared" si="12"/>
        <v>1</v>
      </c>
      <c r="AA29" s="4">
        <v>0</v>
      </c>
      <c r="AB29" s="4">
        <v>1</v>
      </c>
      <c r="AC29" s="12">
        <f t="shared" si="13"/>
        <v>50</v>
      </c>
      <c r="AD29" s="12">
        <f t="shared" si="13"/>
        <v>0</v>
      </c>
      <c r="AE29" s="12">
        <f t="shared" si="13"/>
        <v>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0</v>
      </c>
      <c r="AB33" s="4">
        <f t="shared" si="16"/>
        <v>-1</v>
      </c>
      <c r="AC33" s="12">
        <f t="shared" si="13"/>
        <v>-100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14</v>
      </c>
      <c r="R34" s="4">
        <f t="shared" si="18"/>
        <v>5</v>
      </c>
      <c r="S34" s="4">
        <f t="shared" si="18"/>
        <v>9</v>
      </c>
      <c r="T34" s="4">
        <f t="shared" si="18"/>
        <v>4</v>
      </c>
      <c r="U34" s="4">
        <f t="shared" si="18"/>
        <v>0</v>
      </c>
      <c r="V34" s="4">
        <f t="shared" si="18"/>
        <v>4</v>
      </c>
      <c r="W34" s="12">
        <f t="shared" si="11"/>
        <v>39.999999999999993</v>
      </c>
      <c r="X34" s="12">
        <f t="shared" si="11"/>
        <v>0</v>
      </c>
      <c r="Y34" s="12">
        <f t="shared" si="11"/>
        <v>80</v>
      </c>
      <c r="Z34" s="4">
        <f t="shared" si="18"/>
        <v>-1</v>
      </c>
      <c r="AA34" s="4">
        <f t="shared" si="18"/>
        <v>-3</v>
      </c>
      <c r="AB34" s="4">
        <f t="shared" si="18"/>
        <v>2</v>
      </c>
      <c r="AC34" s="12">
        <f t="shared" si="13"/>
        <v>-6.6666666666666652</v>
      </c>
      <c r="AD34" s="12">
        <f t="shared" si="13"/>
        <v>-37.5</v>
      </c>
      <c r="AE34" s="12">
        <f t="shared" si="13"/>
        <v>28.57142857142858</v>
      </c>
      <c r="AH34" s="4">
        <f t="shared" ref="AH34:AJ34" si="19">SUM(AH23:AH30)</f>
        <v>10</v>
      </c>
      <c r="AI34" s="4">
        <f t="shared" si="19"/>
        <v>5</v>
      </c>
      <c r="AJ34" s="4">
        <f t="shared" si="19"/>
        <v>5</v>
      </c>
      <c r="AK34" s="4">
        <f>SUM(AK23:AK30)</f>
        <v>15</v>
      </c>
      <c r="AL34" s="4">
        <f>SUM(AL23:AL30)</f>
        <v>8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</v>
      </c>
      <c r="R35" s="4">
        <f t="shared" si="20"/>
        <v>3</v>
      </c>
      <c r="S35" s="4">
        <f t="shared" si="20"/>
        <v>9</v>
      </c>
      <c r="T35" s="4">
        <f t="shared" si="20"/>
        <v>2</v>
      </c>
      <c r="U35" s="4">
        <f t="shared" si="20"/>
        <v>-2</v>
      </c>
      <c r="V35" s="4">
        <f t="shared" si="20"/>
        <v>4</v>
      </c>
      <c r="W35" s="12">
        <f t="shared" si="11"/>
        <v>19.999999999999996</v>
      </c>
      <c r="X35" s="12">
        <f t="shared" si="11"/>
        <v>-40</v>
      </c>
      <c r="Y35" s="12">
        <f t="shared" si="11"/>
        <v>80</v>
      </c>
      <c r="Z35" s="4">
        <f t="shared" si="20"/>
        <v>-2</v>
      </c>
      <c r="AA35" s="4">
        <f t="shared" si="20"/>
        <v>-4</v>
      </c>
      <c r="AB35" s="4">
        <f t="shared" si="20"/>
        <v>2</v>
      </c>
      <c r="AC35" s="12">
        <f t="shared" si="13"/>
        <v>-14.28571428571429</v>
      </c>
      <c r="AD35" s="12">
        <f t="shared" si="13"/>
        <v>-57.142857142857139</v>
      </c>
      <c r="AE35" s="12">
        <f t="shared" si="13"/>
        <v>28.57142857142858</v>
      </c>
      <c r="AH35" s="4">
        <f t="shared" ref="AH35:AJ35" si="21">SUM(AH25:AH30)</f>
        <v>10</v>
      </c>
      <c r="AI35" s="4">
        <f t="shared" si="21"/>
        <v>5</v>
      </c>
      <c r="AJ35" s="4">
        <f t="shared" si="21"/>
        <v>5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2</v>
      </c>
      <c r="S36" s="4">
        <f t="shared" si="22"/>
        <v>8</v>
      </c>
      <c r="T36" s="4">
        <f t="shared" si="22"/>
        <v>4</v>
      </c>
      <c r="U36" s="4">
        <f t="shared" si="22"/>
        <v>-1</v>
      </c>
      <c r="V36" s="4">
        <f t="shared" si="22"/>
        <v>5</v>
      </c>
      <c r="W36" s="12">
        <f t="shared" si="11"/>
        <v>66.666666666666671</v>
      </c>
      <c r="X36" s="12">
        <f t="shared" si="11"/>
        <v>-33.333333333333336</v>
      </c>
      <c r="Y36" s="12">
        <f t="shared" si="11"/>
        <v>166.66666666666666</v>
      </c>
      <c r="Z36" s="4">
        <f t="shared" si="22"/>
        <v>0</v>
      </c>
      <c r="AA36" s="4">
        <f t="shared" si="22"/>
        <v>-2</v>
      </c>
      <c r="AB36" s="4">
        <f t="shared" si="22"/>
        <v>2</v>
      </c>
      <c r="AC36" s="12">
        <f t="shared" si="13"/>
        <v>0</v>
      </c>
      <c r="AD36" s="12">
        <f t="shared" si="13"/>
        <v>-50</v>
      </c>
      <c r="AE36" s="12">
        <f t="shared" si="13"/>
        <v>33.333333333333329</v>
      </c>
      <c r="AH36" s="4">
        <f t="shared" ref="AH36:AJ36" si="23">SUM(AH27:AH30)</f>
        <v>6</v>
      </c>
      <c r="AI36" s="4">
        <f t="shared" si="23"/>
        <v>3</v>
      </c>
      <c r="AJ36" s="4">
        <f t="shared" si="23"/>
        <v>3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50</v>
      </c>
      <c r="AA39" s="13">
        <f t="shared" si="30"/>
        <v>0</v>
      </c>
      <c r="AB39" s="13">
        <f t="shared" si="30"/>
        <v>-100</v>
      </c>
      <c r="AC39" s="13">
        <f>Q39-AK39</f>
        <v>-6.25</v>
      </c>
      <c r="AD39" s="13">
        <f t="shared" si="28"/>
        <v>0</v>
      </c>
      <c r="AE39" s="13">
        <f t="shared" si="28"/>
        <v>-12.5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6.25</v>
      </c>
      <c r="AL39" s="13">
        <f>AL33/AL9*100</f>
        <v>0</v>
      </c>
      <c r="AM39" s="13">
        <f>AM33/AM9*100</f>
        <v>12.5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50</v>
      </c>
      <c r="AA40" s="13">
        <f t="shared" ref="AA40:AB40" si="36">AA34/AA9*100</f>
        <v>100</v>
      </c>
      <c r="AB40" s="13">
        <f t="shared" si="36"/>
        <v>200</v>
      </c>
      <c r="AC40" s="13">
        <f t="shared" ref="AC40:AC42" si="37">Q40-AK40</f>
        <v>6.25</v>
      </c>
      <c r="AD40" s="13">
        <f t="shared" si="28"/>
        <v>0</v>
      </c>
      <c r="AE40" s="13">
        <f t="shared" si="28"/>
        <v>12.5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93.75</v>
      </c>
      <c r="AL40" s="13">
        <f>AL34/AL9*100</f>
        <v>100</v>
      </c>
      <c r="AM40" s="13">
        <f>AM34/AM9*100</f>
        <v>87.5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85.714285714285708</v>
      </c>
      <c r="R41" s="13">
        <f t="shared" si="39"/>
        <v>60</v>
      </c>
      <c r="S41" s="13">
        <f t="shared" si="39"/>
        <v>100</v>
      </c>
      <c r="T41" s="13">
        <f>T35/T9*100</f>
        <v>50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-14.285714285714292</v>
      </c>
      <c r="X41" s="13">
        <f t="shared" si="26"/>
        <v>-40</v>
      </c>
      <c r="Y41" s="13">
        <f>S41-AJ41</f>
        <v>0</v>
      </c>
      <c r="Z41" s="13">
        <f>Z35/Z9*100</f>
        <v>100</v>
      </c>
      <c r="AA41" s="13">
        <f t="shared" ref="AA41:AB41" si="41">AA35/AA9*100</f>
        <v>133.33333333333331</v>
      </c>
      <c r="AB41" s="13">
        <f t="shared" si="41"/>
        <v>200</v>
      </c>
      <c r="AC41" s="13">
        <f t="shared" si="37"/>
        <v>-1.7857142857142918</v>
      </c>
      <c r="AD41" s="13">
        <f>R41-AL41</f>
        <v>-27.5</v>
      </c>
      <c r="AE41" s="13">
        <f t="shared" si="28"/>
        <v>12.5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87.5</v>
      </c>
      <c r="AL41" s="13">
        <f t="shared" si="42"/>
        <v>87.5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71.428571428571431</v>
      </c>
      <c r="R42" s="13">
        <f t="shared" si="43"/>
        <v>40</v>
      </c>
      <c r="S42" s="13">
        <f t="shared" si="43"/>
        <v>88.888888888888886</v>
      </c>
      <c r="T42" s="13">
        <f t="shared" si="43"/>
        <v>100</v>
      </c>
      <c r="U42" s="13" t="e">
        <f t="shared" si="43"/>
        <v>#DIV/0!</v>
      </c>
      <c r="V42" s="13">
        <f t="shared" si="43"/>
        <v>125</v>
      </c>
      <c r="W42" s="13">
        <f t="shared" si="35"/>
        <v>11.428571428571431</v>
      </c>
      <c r="X42" s="13">
        <f t="shared" si="26"/>
        <v>-20</v>
      </c>
      <c r="Y42" s="13">
        <f>S42-AJ42</f>
        <v>28.888888888888886</v>
      </c>
      <c r="Z42" s="13">
        <f t="shared" si="43"/>
        <v>0</v>
      </c>
      <c r="AA42" s="13">
        <f t="shared" si="43"/>
        <v>66.666666666666657</v>
      </c>
      <c r="AB42" s="13">
        <f t="shared" si="43"/>
        <v>200</v>
      </c>
      <c r="AC42" s="13">
        <f t="shared" si="37"/>
        <v>8.9285714285714306</v>
      </c>
      <c r="AD42" s="13">
        <f>R42-AL42</f>
        <v>-10</v>
      </c>
      <c r="AE42" s="13">
        <f t="shared" si="28"/>
        <v>13.888888888888886</v>
      </c>
      <c r="AH42" s="13">
        <f t="shared" ref="AH42:AJ42" si="44">AH36/AH9*100</f>
        <v>60</v>
      </c>
      <c r="AI42" s="13">
        <f t="shared" si="44"/>
        <v>60</v>
      </c>
      <c r="AJ42" s="13">
        <f t="shared" si="44"/>
        <v>60</v>
      </c>
      <c r="AK42" s="13">
        <f>AK36/AK9*100</f>
        <v>62.5</v>
      </c>
      <c r="AL42" s="13">
        <f>AL36/AL9*100</f>
        <v>50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6</v>
      </c>
      <c r="R9" s="4">
        <f>SUM(R10:R30)</f>
        <v>4</v>
      </c>
      <c r="S9" s="4">
        <f>SUM(S10:S30)</f>
        <v>2</v>
      </c>
      <c r="T9" s="4">
        <f>U9+V9</f>
        <v>-4</v>
      </c>
      <c r="U9" s="4">
        <f>SUM(U10:U30)</f>
        <v>0</v>
      </c>
      <c r="V9" s="4">
        <f>SUM(V10:V30)</f>
        <v>-4</v>
      </c>
      <c r="W9" s="12">
        <f>IF(Q9=T9,0,(1-(Q9/(Q9-T9)))*-100)</f>
        <v>-40</v>
      </c>
      <c r="X9" s="12">
        <f t="shared" ref="X9:Y24" si="1">IF(R9=U9,0,(1-(R9/(R9-U9)))*-100)</f>
        <v>0</v>
      </c>
      <c r="Y9" s="12">
        <f>IF(S9=V9,0,(1-(S9/(S9-V9)))*-100)</f>
        <v>-66.666666666666671</v>
      </c>
      <c r="Z9" s="4">
        <f>AA9+AB9</f>
        <v>-1</v>
      </c>
      <c r="AA9" s="4">
        <f>SUM(AA10:AA30)</f>
        <v>1</v>
      </c>
      <c r="AB9" s="4">
        <f>SUM(AB10:AB30)</f>
        <v>-2</v>
      </c>
      <c r="AC9" s="12">
        <f>IF(Q9=Z9,0,(1-(Q9/(Q9-Z9)))*-100)</f>
        <v>-14.28571428571429</v>
      </c>
      <c r="AD9" s="12">
        <f t="shared" ref="AD9:AE24" si="2">IF(R9=AA9,0,(1-(R9/(R9-AA9)))*-100)</f>
        <v>33.333333333333329</v>
      </c>
      <c r="AE9" s="12">
        <f>IF(S9=AB9,0,(1-(S9/(S9-AB9)))*-100)</f>
        <v>-50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2</v>
      </c>
      <c r="U23" s="4">
        <v>2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-1</v>
      </c>
      <c r="AA26" s="4">
        <v>-1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-3</v>
      </c>
      <c r="U27" s="4">
        <v>-2</v>
      </c>
      <c r="V27" s="4">
        <v>-1</v>
      </c>
      <c r="W27" s="12">
        <f t="shared" si="11"/>
        <v>-60</v>
      </c>
      <c r="X27" s="12">
        <f t="shared" si="11"/>
        <v>-66.666666666666671</v>
      </c>
      <c r="Y27" s="12">
        <f t="shared" si="11"/>
        <v>-50</v>
      </c>
      <c r="Z27" s="4">
        <f t="shared" si="12"/>
        <v>-1</v>
      </c>
      <c r="AA27" s="4">
        <v>0</v>
      </c>
      <c r="AB27" s="4">
        <v>-1</v>
      </c>
      <c r="AC27" s="12">
        <f t="shared" si="13"/>
        <v>-33.333333333333336</v>
      </c>
      <c r="AD27" s="12">
        <f t="shared" si="13"/>
        <v>0</v>
      </c>
      <c r="AE27" s="12">
        <f t="shared" si="13"/>
        <v>-50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-2</v>
      </c>
      <c r="U28" s="4">
        <v>-1</v>
      </c>
      <c r="V28" s="4">
        <v>-1</v>
      </c>
      <c r="W28" s="12">
        <f t="shared" si="11"/>
        <v>-100</v>
      </c>
      <c r="X28" s="12">
        <f t="shared" si="11"/>
        <v>-100</v>
      </c>
      <c r="Y28" s="12">
        <f t="shared" si="11"/>
        <v>-100</v>
      </c>
      <c r="Z28" s="4">
        <f t="shared" si="12"/>
        <v>-3</v>
      </c>
      <c r="AA28" s="4">
        <v>-1</v>
      </c>
      <c r="AB28" s="4">
        <v>-2</v>
      </c>
      <c r="AC28" s="12">
        <f t="shared" si="13"/>
        <v>-100</v>
      </c>
      <c r="AD28" s="12">
        <f t="shared" si="13"/>
        <v>-100</v>
      </c>
      <c r="AE28" s="12">
        <f t="shared" si="13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1</v>
      </c>
      <c r="S29" s="4">
        <v>0</v>
      </c>
      <c r="T29" s="4">
        <f t="shared" si="10"/>
        <v>0</v>
      </c>
      <c r="U29" s="4">
        <v>1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-100</v>
      </c>
      <c r="Z29" s="4">
        <f t="shared" si="12"/>
        <v>1</v>
      </c>
      <c r="AA29" s="4">
        <v>1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4</v>
      </c>
      <c r="S34" s="4">
        <f t="shared" si="18"/>
        <v>2</v>
      </c>
      <c r="T34" s="4">
        <f t="shared" si="18"/>
        <v>-4</v>
      </c>
      <c r="U34" s="4">
        <f t="shared" si="18"/>
        <v>0</v>
      </c>
      <c r="V34" s="4">
        <f t="shared" si="18"/>
        <v>-4</v>
      </c>
      <c r="W34" s="12">
        <f t="shared" si="11"/>
        <v>-40</v>
      </c>
      <c r="X34" s="12">
        <f t="shared" si="11"/>
        <v>0</v>
      </c>
      <c r="Y34" s="12">
        <f t="shared" si="11"/>
        <v>-66.666666666666671</v>
      </c>
      <c r="Z34" s="4">
        <f t="shared" si="18"/>
        <v>-1</v>
      </c>
      <c r="AA34" s="4">
        <f t="shared" si="18"/>
        <v>1</v>
      </c>
      <c r="AB34" s="4">
        <f t="shared" si="18"/>
        <v>-2</v>
      </c>
      <c r="AC34" s="12">
        <f t="shared" si="13"/>
        <v>-14.28571428571429</v>
      </c>
      <c r="AD34" s="12">
        <f t="shared" si="13"/>
        <v>33.333333333333329</v>
      </c>
      <c r="AE34" s="12">
        <f t="shared" si="13"/>
        <v>-50</v>
      </c>
      <c r="AH34" s="4">
        <f t="shared" ref="AH34:AJ34" si="19">SUM(AH23:AH30)</f>
        <v>10</v>
      </c>
      <c r="AI34" s="4">
        <f t="shared" si="19"/>
        <v>4</v>
      </c>
      <c r="AJ34" s="4">
        <f t="shared" si="19"/>
        <v>6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4</v>
      </c>
      <c r="R35" s="4">
        <f t="shared" si="20"/>
        <v>2</v>
      </c>
      <c r="S35" s="4">
        <f t="shared" si="20"/>
        <v>2</v>
      </c>
      <c r="T35" s="4">
        <f t="shared" si="20"/>
        <v>-6</v>
      </c>
      <c r="U35" s="4">
        <f t="shared" si="20"/>
        <v>-2</v>
      </c>
      <c r="V35" s="4">
        <f t="shared" si="20"/>
        <v>-4</v>
      </c>
      <c r="W35" s="12">
        <f t="shared" si="11"/>
        <v>-60</v>
      </c>
      <c r="X35" s="12">
        <f t="shared" si="11"/>
        <v>-50</v>
      </c>
      <c r="Y35" s="12">
        <f t="shared" si="11"/>
        <v>-66.666666666666671</v>
      </c>
      <c r="Z35" s="4">
        <f t="shared" si="20"/>
        <v>-3</v>
      </c>
      <c r="AA35" s="4">
        <f t="shared" si="20"/>
        <v>-1</v>
      </c>
      <c r="AB35" s="4">
        <f t="shared" si="20"/>
        <v>-2</v>
      </c>
      <c r="AC35" s="12">
        <f t="shared" si="13"/>
        <v>-42.857142857142861</v>
      </c>
      <c r="AD35" s="12">
        <f t="shared" si="13"/>
        <v>-33.333333333333336</v>
      </c>
      <c r="AE35" s="12">
        <f t="shared" si="13"/>
        <v>-50</v>
      </c>
      <c r="AH35" s="4">
        <f t="shared" ref="AH35:AJ35" si="21">SUM(AH25:AH30)</f>
        <v>10</v>
      </c>
      <c r="AI35" s="4">
        <f t="shared" si="21"/>
        <v>4</v>
      </c>
      <c r="AJ35" s="4">
        <f t="shared" si="21"/>
        <v>6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2</v>
      </c>
      <c r="S36" s="4">
        <f t="shared" si="22"/>
        <v>1</v>
      </c>
      <c r="T36" s="4">
        <f t="shared" si="22"/>
        <v>-6</v>
      </c>
      <c r="U36" s="4">
        <f t="shared" si="22"/>
        <v>-2</v>
      </c>
      <c r="V36" s="4">
        <f t="shared" si="22"/>
        <v>-4</v>
      </c>
      <c r="W36" s="12">
        <f t="shared" si="11"/>
        <v>-66.666666666666671</v>
      </c>
      <c r="X36" s="12">
        <f t="shared" si="11"/>
        <v>-50</v>
      </c>
      <c r="Y36" s="12">
        <f t="shared" si="11"/>
        <v>-80</v>
      </c>
      <c r="Z36" s="4">
        <f t="shared" si="22"/>
        <v>-3</v>
      </c>
      <c r="AA36" s="4">
        <f t="shared" si="22"/>
        <v>0</v>
      </c>
      <c r="AB36" s="4">
        <f t="shared" si="22"/>
        <v>-3</v>
      </c>
      <c r="AC36" s="12">
        <f t="shared" si="13"/>
        <v>-50</v>
      </c>
      <c r="AD36" s="12">
        <f t="shared" si="13"/>
        <v>0</v>
      </c>
      <c r="AE36" s="12">
        <f t="shared" si="13"/>
        <v>-75</v>
      </c>
      <c r="AH36" s="4">
        <f t="shared" ref="AH36:AJ36" si="23">SUM(AH27:AH30)</f>
        <v>9</v>
      </c>
      <c r="AI36" s="4">
        <f t="shared" si="23"/>
        <v>4</v>
      </c>
      <c r="AJ36" s="4">
        <f t="shared" si="23"/>
        <v>5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66.666666666666657</v>
      </c>
      <c r="R41" s="13">
        <f t="shared" si="39"/>
        <v>50</v>
      </c>
      <c r="S41" s="13">
        <f t="shared" si="39"/>
        <v>100</v>
      </c>
      <c r="T41" s="13">
        <f>T35/T9*100</f>
        <v>150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-33.333333333333343</v>
      </c>
      <c r="X41" s="13">
        <f t="shared" si="26"/>
        <v>-50</v>
      </c>
      <c r="Y41" s="13">
        <f>S41-AJ41</f>
        <v>0</v>
      </c>
      <c r="Z41" s="13">
        <f>Z35/Z9*100</f>
        <v>300</v>
      </c>
      <c r="AA41" s="13">
        <f t="shared" ref="AA41:AB41" si="41">AA35/AA9*100</f>
        <v>-100</v>
      </c>
      <c r="AB41" s="13">
        <f t="shared" si="41"/>
        <v>100</v>
      </c>
      <c r="AC41" s="13">
        <f t="shared" si="37"/>
        <v>-33.333333333333343</v>
      </c>
      <c r="AD41" s="13">
        <f>R41-AL41</f>
        <v>-50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50</v>
      </c>
      <c r="S42" s="13">
        <f t="shared" si="43"/>
        <v>50</v>
      </c>
      <c r="T42" s="13">
        <f t="shared" si="43"/>
        <v>150</v>
      </c>
      <c r="U42" s="13" t="e">
        <f t="shared" si="43"/>
        <v>#DIV/0!</v>
      </c>
      <c r="V42" s="13">
        <f t="shared" si="43"/>
        <v>100</v>
      </c>
      <c r="W42" s="13">
        <f t="shared" si="35"/>
        <v>-40</v>
      </c>
      <c r="X42" s="13">
        <f t="shared" si="26"/>
        <v>-50</v>
      </c>
      <c r="Y42" s="13">
        <f>S42-AJ42</f>
        <v>-33.333333333333343</v>
      </c>
      <c r="Z42" s="13">
        <f t="shared" si="43"/>
        <v>300</v>
      </c>
      <c r="AA42" s="13">
        <f t="shared" si="43"/>
        <v>0</v>
      </c>
      <c r="AB42" s="13">
        <f t="shared" si="43"/>
        <v>150</v>
      </c>
      <c r="AC42" s="13">
        <f t="shared" si="37"/>
        <v>-35.714285714285708</v>
      </c>
      <c r="AD42" s="13">
        <f>R42-AL42</f>
        <v>-16.666666666666657</v>
      </c>
      <c r="AE42" s="13">
        <f t="shared" si="28"/>
        <v>-50</v>
      </c>
      <c r="AH42" s="13">
        <f t="shared" ref="AH42:AJ42" si="44">AH36/AH9*100</f>
        <v>90</v>
      </c>
      <c r="AI42" s="13">
        <f t="shared" si="44"/>
        <v>100</v>
      </c>
      <c r="AJ42" s="13">
        <f t="shared" si="44"/>
        <v>83.333333333333343</v>
      </c>
      <c r="AK42" s="13">
        <f>AK36/AK9*100</f>
        <v>85.714285714285708</v>
      </c>
      <c r="AL42" s="13">
        <f>AL36/AL9*100</f>
        <v>66.666666666666657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0</v>
      </c>
      <c r="F9" s="4">
        <f>SUM(F10:F30)</f>
        <v>-1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-100</v>
      </c>
      <c r="J9" s="12">
        <f>IF(D9=G9,0,(1-(D9/(D9-G9)))*-100)</f>
        <v>0</v>
      </c>
      <c r="K9" s="4">
        <f>L9+M9</f>
        <v>0</v>
      </c>
      <c r="L9" s="4">
        <f>SUM(L10:L30)</f>
        <v>-1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6</v>
      </c>
      <c r="R9" s="4">
        <f>SUM(R10:R30)</f>
        <v>5</v>
      </c>
      <c r="S9" s="4">
        <f>SUM(S10:S30)</f>
        <v>1</v>
      </c>
      <c r="T9" s="4">
        <f>U9+V9</f>
        <v>-3</v>
      </c>
      <c r="U9" s="4">
        <f>SUM(U10:U30)</f>
        <v>1</v>
      </c>
      <c r="V9" s="4">
        <f>SUM(V10:V30)</f>
        <v>-4</v>
      </c>
      <c r="W9" s="12">
        <f>IF(Q9=T9,0,(1-(Q9/(Q9-T9)))*-100)</f>
        <v>-33.333333333333336</v>
      </c>
      <c r="X9" s="12">
        <f t="shared" ref="X9:Y24" si="1">IF(R9=U9,0,(1-(R9/(R9-U9)))*-100)</f>
        <v>25</v>
      </c>
      <c r="Y9" s="12">
        <f>IF(S9=V9,0,(1-(S9/(S9-V9)))*-100)</f>
        <v>-80</v>
      </c>
      <c r="Z9" s="4">
        <f>AA9+AB9</f>
        <v>-8</v>
      </c>
      <c r="AA9" s="4">
        <f>SUM(AA10:AA30)</f>
        <v>3</v>
      </c>
      <c r="AB9" s="4">
        <f>SUM(AB10:AB30)</f>
        <v>-11</v>
      </c>
      <c r="AC9" s="12">
        <f>IF(Q9=Z9,0,(1-(Q9/(Q9-Z9)))*-100)</f>
        <v>-57.142857142857139</v>
      </c>
      <c r="AD9" s="12">
        <f t="shared" ref="AD9:AE24" si="2">IF(R9=AA9,0,(1-(R9/(R9-AA9)))*-100)</f>
        <v>150</v>
      </c>
      <c r="AE9" s="12">
        <f>IF(S9=AB9,0,(1-(S9/(S9-AB9)))*-100)</f>
        <v>-91.666666666666657</v>
      </c>
      <c r="AH9" s="4">
        <f t="shared" ref="AH9:AJ30" si="3">Q9-T9</f>
        <v>9</v>
      </c>
      <c r="AI9" s="4">
        <f t="shared" si="3"/>
        <v>4</v>
      </c>
      <c r="AJ9" s="4">
        <f t="shared" si="3"/>
        <v>5</v>
      </c>
      <c r="AK9" s="4">
        <f t="shared" ref="AK9:AM30" si="4">Q9-Z9</f>
        <v>14</v>
      </c>
      <c r="AL9" s="4">
        <f t="shared" si="4"/>
        <v>2</v>
      </c>
      <c r="AM9" s="4">
        <f t="shared" si="4"/>
        <v>12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0</v>
      </c>
      <c r="F10" s="4">
        <v>-1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-100</v>
      </c>
      <c r="J10" s="12">
        <f>IF(D10=G10,0,(1-(D10/(D10-G10)))*-100)</f>
        <v>0</v>
      </c>
      <c r="K10" s="4">
        <f t="shared" ref="K10" si="8">L10+M10</f>
        <v>0</v>
      </c>
      <c r="L10" s="4">
        <v>-1</v>
      </c>
      <c r="M10" s="4">
        <v>1</v>
      </c>
      <c r="N10" s="12">
        <f>IF(B10=K10,0,(1-(B10/(B10-K10)))*-100)</f>
        <v>0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-100</v>
      </c>
      <c r="AD23" s="12">
        <f t="shared" si="2"/>
        <v>0</v>
      </c>
      <c r="AE23" s="12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-2</v>
      </c>
      <c r="U25" s="4">
        <v>0</v>
      </c>
      <c r="V25" s="4">
        <v>-2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-2</v>
      </c>
      <c r="U26" s="4">
        <v>-1</v>
      </c>
      <c r="V26" s="4">
        <v>-1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-3</v>
      </c>
      <c r="AA26" s="4">
        <v>0</v>
      </c>
      <c r="AB26" s="4">
        <v>-3</v>
      </c>
      <c r="AC26" s="12">
        <f t="shared" si="13"/>
        <v>-100</v>
      </c>
      <c r="AD26" s="12">
        <f t="shared" si="13"/>
        <v>0</v>
      </c>
      <c r="AE26" s="12">
        <f t="shared" si="13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3</v>
      </c>
      <c r="S27" s="4">
        <v>0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50</v>
      </c>
      <c r="Y27" s="12">
        <f t="shared" si="11"/>
        <v>-100</v>
      </c>
      <c r="Z27" s="4">
        <f t="shared" si="12"/>
        <v>0</v>
      </c>
      <c r="AA27" s="4">
        <v>3</v>
      </c>
      <c r="AB27" s="4">
        <v>-3</v>
      </c>
      <c r="AC27" s="12">
        <f t="shared" si="13"/>
        <v>0</v>
      </c>
      <c r="AD27" s="12">
        <f t="shared" si="13"/>
        <v>0</v>
      </c>
      <c r="AE27" s="12">
        <f t="shared" si="13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-2</v>
      </c>
      <c r="AA28" s="4">
        <v>-1</v>
      </c>
      <c r="AB28" s="4">
        <v>-1</v>
      </c>
      <c r="AC28" s="12">
        <f t="shared" si="13"/>
        <v>-66.666666666666671</v>
      </c>
      <c r="AD28" s="12">
        <f t="shared" si="13"/>
        <v>-100</v>
      </c>
      <c r="AE28" s="12">
        <f t="shared" si="13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-3</v>
      </c>
      <c r="AA29" s="4">
        <v>0</v>
      </c>
      <c r="AB29" s="4">
        <v>-3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100</v>
      </c>
      <c r="X33" s="12">
        <f t="shared" si="11"/>
        <v>100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100</v>
      </c>
      <c r="AD33" s="12">
        <f t="shared" si="13"/>
        <v>100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</v>
      </c>
      <c r="R34" s="4">
        <f t="shared" si="18"/>
        <v>3</v>
      </c>
      <c r="S34" s="4">
        <f t="shared" si="18"/>
        <v>1</v>
      </c>
      <c r="T34" s="4">
        <f t="shared" si="18"/>
        <v>-4</v>
      </c>
      <c r="U34" s="4">
        <f t="shared" si="18"/>
        <v>0</v>
      </c>
      <c r="V34" s="4">
        <f t="shared" si="18"/>
        <v>-4</v>
      </c>
      <c r="W34" s="12">
        <f t="shared" si="11"/>
        <v>-50</v>
      </c>
      <c r="X34" s="12">
        <f t="shared" si="11"/>
        <v>0</v>
      </c>
      <c r="Y34" s="12">
        <f t="shared" si="11"/>
        <v>-80</v>
      </c>
      <c r="Z34" s="4">
        <f t="shared" si="18"/>
        <v>-9</v>
      </c>
      <c r="AA34" s="4">
        <f t="shared" si="18"/>
        <v>2</v>
      </c>
      <c r="AB34" s="4">
        <f t="shared" si="18"/>
        <v>-11</v>
      </c>
      <c r="AC34" s="12">
        <f t="shared" si="13"/>
        <v>-69.230769230769226</v>
      </c>
      <c r="AD34" s="12">
        <f t="shared" si="13"/>
        <v>200</v>
      </c>
      <c r="AE34" s="12">
        <f t="shared" si="13"/>
        <v>-91.666666666666657</v>
      </c>
      <c r="AH34" s="4">
        <f t="shared" ref="AH34:AJ34" si="19">SUM(AH23:AH30)</f>
        <v>8</v>
      </c>
      <c r="AI34" s="4">
        <f t="shared" si="19"/>
        <v>3</v>
      </c>
      <c r="AJ34" s="4">
        <f t="shared" si="19"/>
        <v>5</v>
      </c>
      <c r="AK34" s="4">
        <f>SUM(AK23:AK30)</f>
        <v>13</v>
      </c>
      <c r="AL34" s="4">
        <f>SUM(AL23:AL30)</f>
        <v>1</v>
      </c>
      <c r="AM34" s="4">
        <f>SUM(AM23:AM30)</f>
        <v>12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4</v>
      </c>
      <c r="R35" s="4">
        <f t="shared" si="20"/>
        <v>3</v>
      </c>
      <c r="S35" s="4">
        <f t="shared" si="20"/>
        <v>1</v>
      </c>
      <c r="T35" s="4">
        <f t="shared" si="20"/>
        <v>-4</v>
      </c>
      <c r="U35" s="4">
        <f t="shared" si="20"/>
        <v>0</v>
      </c>
      <c r="V35" s="4">
        <f t="shared" si="20"/>
        <v>-4</v>
      </c>
      <c r="W35" s="12">
        <f t="shared" si="11"/>
        <v>-50</v>
      </c>
      <c r="X35" s="12">
        <f t="shared" si="11"/>
        <v>0</v>
      </c>
      <c r="Y35" s="12">
        <f t="shared" si="11"/>
        <v>-80</v>
      </c>
      <c r="Z35" s="4">
        <f t="shared" si="20"/>
        <v>-8</v>
      </c>
      <c r="AA35" s="4">
        <f t="shared" si="20"/>
        <v>2</v>
      </c>
      <c r="AB35" s="4">
        <f t="shared" si="20"/>
        <v>-10</v>
      </c>
      <c r="AC35" s="12">
        <f t="shared" si="13"/>
        <v>-66.666666666666671</v>
      </c>
      <c r="AD35" s="12">
        <f t="shared" si="13"/>
        <v>200</v>
      </c>
      <c r="AE35" s="12">
        <f t="shared" si="13"/>
        <v>-90.909090909090907</v>
      </c>
      <c r="AH35" s="4">
        <f t="shared" ref="AH35:AJ35" si="21">SUM(AH25:AH30)</f>
        <v>8</v>
      </c>
      <c r="AI35" s="4">
        <f t="shared" si="21"/>
        <v>3</v>
      </c>
      <c r="AJ35" s="4">
        <f t="shared" si="21"/>
        <v>5</v>
      </c>
      <c r="AK35" s="4">
        <f>SUM(AK25:AK30)</f>
        <v>12</v>
      </c>
      <c r="AL35" s="4">
        <f>SUM(AL25:AL30)</f>
        <v>1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3</v>
      </c>
      <c r="S36" s="4">
        <f t="shared" si="22"/>
        <v>1</v>
      </c>
      <c r="T36" s="4">
        <f t="shared" si="22"/>
        <v>0</v>
      </c>
      <c r="U36" s="4">
        <f t="shared" si="22"/>
        <v>1</v>
      </c>
      <c r="V36" s="4">
        <f t="shared" si="22"/>
        <v>-1</v>
      </c>
      <c r="W36" s="12">
        <f t="shared" si="11"/>
        <v>0</v>
      </c>
      <c r="X36" s="12">
        <f t="shared" si="11"/>
        <v>50</v>
      </c>
      <c r="Y36" s="12">
        <f t="shared" si="11"/>
        <v>-50</v>
      </c>
      <c r="Z36" s="4">
        <f t="shared" si="22"/>
        <v>-5</v>
      </c>
      <c r="AA36" s="4">
        <f t="shared" si="22"/>
        <v>2</v>
      </c>
      <c r="AB36" s="4">
        <f t="shared" si="22"/>
        <v>-7</v>
      </c>
      <c r="AC36" s="12">
        <f t="shared" si="13"/>
        <v>-55.555555555555557</v>
      </c>
      <c r="AD36" s="12">
        <f t="shared" si="13"/>
        <v>200</v>
      </c>
      <c r="AE36" s="12">
        <f t="shared" si="13"/>
        <v>-87.5</v>
      </c>
      <c r="AH36" s="4">
        <f t="shared" ref="AH36:AJ36" si="23">SUM(AH27:AH30)</f>
        <v>4</v>
      </c>
      <c r="AI36" s="4">
        <f t="shared" si="23"/>
        <v>2</v>
      </c>
      <c r="AJ36" s="4">
        <f t="shared" si="23"/>
        <v>2</v>
      </c>
      <c r="AK36" s="4">
        <f>SUM(AK27:AK30)</f>
        <v>9</v>
      </c>
      <c r="AL36" s="4">
        <f>SUM(AL27:AL30)</f>
        <v>1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33.333333333333329</v>
      </c>
      <c r="R39" s="13">
        <f>R33/R9*100</f>
        <v>40</v>
      </c>
      <c r="S39" s="14">
        <f t="shared" si="30"/>
        <v>0</v>
      </c>
      <c r="T39" s="13">
        <f>T33/T9*100</f>
        <v>-33.333333333333329</v>
      </c>
      <c r="U39" s="13">
        <f t="shared" ref="U39:V39" si="31">U33/U9*100</f>
        <v>100</v>
      </c>
      <c r="V39" s="13">
        <f t="shared" si="31"/>
        <v>0</v>
      </c>
      <c r="W39" s="13">
        <f>Q39-AH39</f>
        <v>22.222222222222218</v>
      </c>
      <c r="X39" s="13">
        <f t="shared" si="26"/>
        <v>15</v>
      </c>
      <c r="Y39" s="13">
        <f>S39-AJ39</f>
        <v>0</v>
      </c>
      <c r="Z39" s="13">
        <f t="shared" si="30"/>
        <v>-12.5</v>
      </c>
      <c r="AA39" s="13">
        <f t="shared" si="30"/>
        <v>33.333333333333329</v>
      </c>
      <c r="AB39" s="13">
        <f t="shared" si="30"/>
        <v>0</v>
      </c>
      <c r="AC39" s="13">
        <f>Q39-AK39</f>
        <v>26.190476190476186</v>
      </c>
      <c r="AD39" s="13">
        <f t="shared" si="28"/>
        <v>-10</v>
      </c>
      <c r="AE39" s="13">
        <f t="shared" si="28"/>
        <v>0</v>
      </c>
      <c r="AH39" s="13">
        <f t="shared" ref="AH39:AJ39" si="32">AH33/AH9*100</f>
        <v>11.111111111111111</v>
      </c>
      <c r="AI39" s="13">
        <f t="shared" si="32"/>
        <v>25</v>
      </c>
      <c r="AJ39" s="13">
        <f t="shared" si="32"/>
        <v>0</v>
      </c>
      <c r="AK39" s="13">
        <f>AK33/AK9*100</f>
        <v>7.1428571428571423</v>
      </c>
      <c r="AL39" s="13">
        <f>AL33/AL9*100</f>
        <v>50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66.666666666666657</v>
      </c>
      <c r="R40" s="13">
        <f t="shared" si="33"/>
        <v>60</v>
      </c>
      <c r="S40" s="13">
        <f t="shared" si="33"/>
        <v>100</v>
      </c>
      <c r="T40" s="13">
        <f>T34/T9*100</f>
        <v>133.33333333333331</v>
      </c>
      <c r="U40" s="13">
        <f t="shared" ref="U40:V40" si="34">U34/U9*100</f>
        <v>0</v>
      </c>
      <c r="V40" s="13">
        <f t="shared" si="34"/>
        <v>100</v>
      </c>
      <c r="W40" s="13">
        <f t="shared" ref="W40:W42" si="35">Q40-AH40</f>
        <v>-22.222222222222229</v>
      </c>
      <c r="X40" s="13">
        <f t="shared" si="26"/>
        <v>-15</v>
      </c>
      <c r="Y40" s="13">
        <f>S40-AJ40</f>
        <v>0</v>
      </c>
      <c r="Z40" s="13">
        <f>Z34/Z9*100</f>
        <v>112.5</v>
      </c>
      <c r="AA40" s="13">
        <f t="shared" ref="AA40:AB40" si="36">AA34/AA9*100</f>
        <v>66.666666666666657</v>
      </c>
      <c r="AB40" s="13">
        <f t="shared" si="36"/>
        <v>100</v>
      </c>
      <c r="AC40" s="13">
        <f t="shared" ref="AC40:AC42" si="37">Q40-AK40</f>
        <v>-26.190476190476204</v>
      </c>
      <c r="AD40" s="13">
        <f t="shared" si="28"/>
        <v>10</v>
      </c>
      <c r="AE40" s="13">
        <f t="shared" si="28"/>
        <v>0</v>
      </c>
      <c r="AH40" s="13">
        <f t="shared" ref="AH40:AJ40" si="38">AH34/AH9*100</f>
        <v>88.888888888888886</v>
      </c>
      <c r="AI40" s="13">
        <f t="shared" si="38"/>
        <v>75</v>
      </c>
      <c r="AJ40" s="13">
        <f t="shared" si="38"/>
        <v>100</v>
      </c>
      <c r="AK40" s="13">
        <f>AK34/AK9*100</f>
        <v>92.857142857142861</v>
      </c>
      <c r="AL40" s="13">
        <f>AL34/AL9*100</f>
        <v>50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66.666666666666657</v>
      </c>
      <c r="R41" s="13">
        <f t="shared" si="39"/>
        <v>60</v>
      </c>
      <c r="S41" s="13">
        <f t="shared" si="39"/>
        <v>100</v>
      </c>
      <c r="T41" s="13">
        <f>T35/T9*100</f>
        <v>133.33333333333331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-22.222222222222229</v>
      </c>
      <c r="X41" s="13">
        <f t="shared" si="26"/>
        <v>-15</v>
      </c>
      <c r="Y41" s="13">
        <f>S41-AJ41</f>
        <v>0</v>
      </c>
      <c r="Z41" s="13">
        <f>Z35/Z9*100</f>
        <v>100</v>
      </c>
      <c r="AA41" s="13">
        <f t="shared" ref="AA41:AB41" si="41">AA35/AA9*100</f>
        <v>66.666666666666657</v>
      </c>
      <c r="AB41" s="13">
        <f t="shared" si="41"/>
        <v>90.909090909090907</v>
      </c>
      <c r="AC41" s="13">
        <f t="shared" si="37"/>
        <v>-19.047619047619051</v>
      </c>
      <c r="AD41" s="13">
        <f>R41-AL41</f>
        <v>10</v>
      </c>
      <c r="AE41" s="13">
        <f t="shared" si="28"/>
        <v>8.3333333333333428</v>
      </c>
      <c r="AH41" s="13">
        <f>AH35/AH9*100</f>
        <v>88.888888888888886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85.714285714285708</v>
      </c>
      <c r="AL41" s="13">
        <f t="shared" si="42"/>
        <v>50</v>
      </c>
      <c r="AM41" s="13">
        <f t="shared" si="42"/>
        <v>91.666666666666657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60</v>
      </c>
      <c r="S42" s="13">
        <f t="shared" si="43"/>
        <v>100</v>
      </c>
      <c r="T42" s="13">
        <f t="shared" si="43"/>
        <v>0</v>
      </c>
      <c r="U42" s="13">
        <f t="shared" si="43"/>
        <v>100</v>
      </c>
      <c r="V42" s="13">
        <f t="shared" si="43"/>
        <v>25</v>
      </c>
      <c r="W42" s="13">
        <f t="shared" si="35"/>
        <v>22.222222222222214</v>
      </c>
      <c r="X42" s="13">
        <f t="shared" si="26"/>
        <v>10</v>
      </c>
      <c r="Y42" s="13">
        <f>S42-AJ42</f>
        <v>60</v>
      </c>
      <c r="Z42" s="13">
        <f t="shared" si="43"/>
        <v>62.5</v>
      </c>
      <c r="AA42" s="13">
        <f t="shared" si="43"/>
        <v>66.666666666666657</v>
      </c>
      <c r="AB42" s="13">
        <f t="shared" si="43"/>
        <v>63.636363636363633</v>
      </c>
      <c r="AC42" s="13">
        <f t="shared" si="37"/>
        <v>2.3809523809523654</v>
      </c>
      <c r="AD42" s="13">
        <f>R42-AL42</f>
        <v>10</v>
      </c>
      <c r="AE42" s="13">
        <f t="shared" si="28"/>
        <v>33.333333333333343</v>
      </c>
      <c r="AH42" s="13">
        <f t="shared" ref="AH42:AJ42" si="44">AH36/AH9*100</f>
        <v>44.444444444444443</v>
      </c>
      <c r="AI42" s="13">
        <f t="shared" si="44"/>
        <v>50</v>
      </c>
      <c r="AJ42" s="13">
        <f t="shared" si="44"/>
        <v>40</v>
      </c>
      <c r="AK42" s="13">
        <f>AK36/AK9*100</f>
        <v>64.285714285714292</v>
      </c>
      <c r="AL42" s="13">
        <f>AL36/AL9*100</f>
        <v>50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128</v>
      </c>
      <c r="C9" s="4">
        <f>SUM(C10:C30)</f>
        <v>77</v>
      </c>
      <c r="D9" s="4">
        <f>SUM(D10:D30)</f>
        <v>51</v>
      </c>
      <c r="E9" s="4">
        <f>F9+G9</f>
        <v>26</v>
      </c>
      <c r="F9" s="4">
        <f>SUM(F10:F30)</f>
        <v>25</v>
      </c>
      <c r="G9" s="4">
        <f>SUM(G10:G30)</f>
        <v>1</v>
      </c>
      <c r="H9" s="12">
        <f>IF(B9=E9,0,(1-(B9/(B9-E9)))*-100)</f>
        <v>25.490196078431371</v>
      </c>
      <c r="I9" s="12">
        <f>IF(C9=F9,0,(1-(C9/(C9-F9)))*-100)</f>
        <v>48.07692307692308</v>
      </c>
      <c r="J9" s="12">
        <f>IF(D9=G9,0,(1-(D9/(D9-G9)))*-100)</f>
        <v>2.0000000000000018</v>
      </c>
      <c r="K9" s="4">
        <f>L9+M9</f>
        <v>8</v>
      </c>
      <c r="L9" s="4">
        <f>SUM(L10:L30)</f>
        <v>13</v>
      </c>
      <c r="M9" s="4">
        <f>SUM(M10:M30)</f>
        <v>-5</v>
      </c>
      <c r="N9" s="12">
        <f>IF(B9=K9,0,(1-(B9/(B9-K9)))*-100)</f>
        <v>6.6666666666666652</v>
      </c>
      <c r="O9" s="12">
        <f t="shared" ref="O9:P10" si="0">IF(C9=L9,0,(1-(C9/(C9-L9)))*-100)</f>
        <v>20.3125</v>
      </c>
      <c r="P9" s="12">
        <f>IF(D9=M9,0,(1-(D9/(D9-M9)))*-100)</f>
        <v>-8.9285714285714306</v>
      </c>
      <c r="Q9" s="4">
        <f>R9+S9</f>
        <v>184</v>
      </c>
      <c r="R9" s="4">
        <f>SUM(R10:R30)</f>
        <v>95</v>
      </c>
      <c r="S9" s="4">
        <f>SUM(S10:S30)</f>
        <v>89</v>
      </c>
      <c r="T9" s="4">
        <f>U9+V9</f>
        <v>-17</v>
      </c>
      <c r="U9" s="4">
        <f>SUM(U10:U30)</f>
        <v>4</v>
      </c>
      <c r="V9" s="4">
        <f>SUM(V10:V30)</f>
        <v>-21</v>
      </c>
      <c r="W9" s="12">
        <f>IF(Q9=T9,0,(1-(Q9/(Q9-T9)))*-100)</f>
        <v>-8.4577114427860636</v>
      </c>
      <c r="X9" s="12">
        <f t="shared" ref="X9:Y24" si="1">IF(R9=U9,0,(1-(R9/(R9-U9)))*-100)</f>
        <v>4.3956043956044022</v>
      </c>
      <c r="Y9" s="12">
        <f>IF(S9=V9,0,(1-(S9/(S9-V9)))*-100)</f>
        <v>-19.090909090909093</v>
      </c>
      <c r="Z9" s="4">
        <f>AA9+AB9</f>
        <v>-25</v>
      </c>
      <c r="AA9" s="4">
        <f>SUM(AA10:AA30)</f>
        <v>-8</v>
      </c>
      <c r="AB9" s="4">
        <f>SUM(AB10:AB30)</f>
        <v>-17</v>
      </c>
      <c r="AC9" s="12">
        <f>IF(Q9=Z9,0,(1-(Q9/(Q9-Z9)))*-100)</f>
        <v>-11.961722488038273</v>
      </c>
      <c r="AD9" s="12">
        <f t="shared" ref="AD9:AE24" si="2">IF(R9=AA9,0,(1-(R9/(R9-AA9)))*-100)</f>
        <v>-7.7669902912621325</v>
      </c>
      <c r="AE9" s="12">
        <f>IF(S9=AB9,0,(1-(S9/(S9-AB9)))*-100)</f>
        <v>-16.037735849056599</v>
      </c>
      <c r="AH9" s="4">
        <f t="shared" ref="AH9:AJ30" si="3">Q9-T9</f>
        <v>201</v>
      </c>
      <c r="AI9" s="4">
        <f t="shared" si="3"/>
        <v>91</v>
      </c>
      <c r="AJ9" s="4">
        <f t="shared" si="3"/>
        <v>110</v>
      </c>
      <c r="AK9" s="4">
        <f t="shared" ref="AK9:AM30" si="4">Q9-Z9</f>
        <v>209</v>
      </c>
      <c r="AL9" s="4">
        <f t="shared" si="4"/>
        <v>103</v>
      </c>
      <c r="AM9" s="4">
        <f t="shared" si="4"/>
        <v>106</v>
      </c>
    </row>
    <row r="10" spans="1:39" s="1" customFormat="1" ht="18" customHeight="1" x14ac:dyDescent="0.15">
      <c r="A10" s="4" t="s">
        <v>65</v>
      </c>
      <c r="B10" s="4">
        <f t="shared" ref="B10" si="5">C10+D10</f>
        <v>128</v>
      </c>
      <c r="C10" s="4">
        <v>77</v>
      </c>
      <c r="D10" s="4">
        <v>51</v>
      </c>
      <c r="E10" s="4">
        <f t="shared" ref="E10" si="6">F10+G10</f>
        <v>26</v>
      </c>
      <c r="F10" s="4">
        <v>25</v>
      </c>
      <c r="G10" s="4">
        <v>1</v>
      </c>
      <c r="H10" s="12">
        <f>IF(B10=E10,0,(1-(B10/(B10-E10)))*-100)</f>
        <v>25.490196078431371</v>
      </c>
      <c r="I10" s="12">
        <f t="shared" ref="I10" si="7">IF(C10=F10,0,(1-(C10/(C10-F10)))*-100)</f>
        <v>48.07692307692308</v>
      </c>
      <c r="J10" s="12">
        <f>IF(D10=G10,0,(1-(D10/(D10-G10)))*-100)</f>
        <v>2.0000000000000018</v>
      </c>
      <c r="K10" s="4">
        <f t="shared" ref="K10" si="8">L10+M10</f>
        <v>8</v>
      </c>
      <c r="L10" s="4">
        <v>13</v>
      </c>
      <c r="M10" s="4">
        <v>-5</v>
      </c>
      <c r="N10" s="12">
        <f>IF(B10=K10,0,(1-(B10/(B10-K10)))*-100)</f>
        <v>6.6666666666666652</v>
      </c>
      <c r="O10" s="12">
        <f t="shared" si="0"/>
        <v>20.3125</v>
      </c>
      <c r="P10" s="12">
        <f t="shared" si="0"/>
        <v>-8.9285714285714306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1</v>
      </c>
      <c r="R12" s="4">
        <v>1</v>
      </c>
      <c r="S12" s="4">
        <v>0</v>
      </c>
      <c r="T12" s="4">
        <f t="shared" si="10"/>
        <v>1</v>
      </c>
      <c r="U12" s="4">
        <v>1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1</v>
      </c>
      <c r="AA12" s="4">
        <v>1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-1</v>
      </c>
      <c r="U13" s="4">
        <v>-1</v>
      </c>
      <c r="V13" s="4">
        <v>0</v>
      </c>
      <c r="W13" s="12">
        <f t="shared" si="11"/>
        <v>-100</v>
      </c>
      <c r="X13" s="12">
        <f t="shared" si="1"/>
        <v>-100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-2</v>
      </c>
      <c r="AA14" s="4">
        <v>-1</v>
      </c>
      <c r="AB14" s="4">
        <v>-1</v>
      </c>
      <c r="AC14" s="12">
        <f t="shared" si="13"/>
        <v>-100</v>
      </c>
      <c r="AD14" s="12">
        <f t="shared" si="2"/>
        <v>-100</v>
      </c>
      <c r="AE14" s="12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2</v>
      </c>
      <c r="AL14" s="4">
        <f t="shared" si="4"/>
        <v>1</v>
      </c>
      <c r="AM14" s="4">
        <f t="shared" si="4"/>
        <v>1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-1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2</v>
      </c>
      <c r="R17" s="4">
        <v>2</v>
      </c>
      <c r="S17" s="4">
        <v>0</v>
      </c>
      <c r="T17" s="4">
        <f t="shared" si="10"/>
        <v>2</v>
      </c>
      <c r="U17" s="4">
        <v>2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2</v>
      </c>
      <c r="AA17" s="4">
        <v>2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-2</v>
      </c>
      <c r="U18" s="4">
        <v>-2</v>
      </c>
      <c r="V18" s="4">
        <v>0</v>
      </c>
      <c r="W18" s="12">
        <f t="shared" si="11"/>
        <v>-100</v>
      </c>
      <c r="X18" s="12">
        <f t="shared" si="1"/>
        <v>-100</v>
      </c>
      <c r="Y18" s="12">
        <f t="shared" si="1"/>
        <v>0</v>
      </c>
      <c r="Z18" s="4">
        <f t="shared" si="12"/>
        <v>-1</v>
      </c>
      <c r="AA18" s="4">
        <v>-1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2</v>
      </c>
      <c r="AI18" s="4">
        <f t="shared" si="3"/>
        <v>2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-2</v>
      </c>
      <c r="U20" s="4">
        <v>-1</v>
      </c>
      <c r="V20" s="4">
        <v>-1</v>
      </c>
      <c r="W20" s="12">
        <f t="shared" si="11"/>
        <v>-100</v>
      </c>
      <c r="X20" s="12">
        <f t="shared" si="1"/>
        <v>-100</v>
      </c>
      <c r="Y20" s="12">
        <f t="shared" si="1"/>
        <v>-100</v>
      </c>
      <c r="Z20" s="4">
        <f t="shared" si="12"/>
        <v>-3</v>
      </c>
      <c r="AA20" s="4">
        <v>-3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3</v>
      </c>
      <c r="AL20" s="4">
        <f t="shared" si="4"/>
        <v>3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4</v>
      </c>
      <c r="R21" s="4">
        <v>4</v>
      </c>
      <c r="S21" s="4">
        <v>0</v>
      </c>
      <c r="T21" s="4">
        <f t="shared" si="10"/>
        <v>2</v>
      </c>
      <c r="U21" s="4">
        <v>3</v>
      </c>
      <c r="V21" s="4">
        <v>-1</v>
      </c>
      <c r="W21" s="12">
        <f t="shared" si="11"/>
        <v>100</v>
      </c>
      <c r="X21" s="12">
        <f t="shared" si="1"/>
        <v>300</v>
      </c>
      <c r="Y21" s="12">
        <f t="shared" si="1"/>
        <v>-100</v>
      </c>
      <c r="Z21" s="4">
        <f t="shared" si="12"/>
        <v>-2</v>
      </c>
      <c r="AA21" s="4">
        <v>0</v>
      </c>
      <c r="AB21" s="4">
        <v>-2</v>
      </c>
      <c r="AC21" s="12">
        <f>IF(Q21=Z21,0,(1-(Q21/(Q21-Z21)))*-100)</f>
        <v>-33.333333333333336</v>
      </c>
      <c r="AD21" s="12">
        <f t="shared" si="2"/>
        <v>0</v>
      </c>
      <c r="AE21" s="12">
        <f t="shared" si="2"/>
        <v>-100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6</v>
      </c>
      <c r="AL21" s="4">
        <f t="shared" si="4"/>
        <v>4</v>
      </c>
      <c r="AM21" s="4">
        <f t="shared" si="4"/>
        <v>2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6</v>
      </c>
      <c r="R22" s="4">
        <v>5</v>
      </c>
      <c r="S22" s="4">
        <v>1</v>
      </c>
      <c r="T22" s="4">
        <f t="shared" si="10"/>
        <v>-1</v>
      </c>
      <c r="U22" s="4">
        <v>2</v>
      </c>
      <c r="V22" s="4">
        <v>-3</v>
      </c>
      <c r="W22" s="12">
        <f t="shared" si="11"/>
        <v>-14.28571428571429</v>
      </c>
      <c r="X22" s="12">
        <f t="shared" si="1"/>
        <v>66.666666666666671</v>
      </c>
      <c r="Y22" s="12">
        <f t="shared" si="1"/>
        <v>-75</v>
      </c>
      <c r="Z22" s="4">
        <f t="shared" si="12"/>
        <v>2</v>
      </c>
      <c r="AA22" s="4">
        <v>1</v>
      </c>
      <c r="AB22" s="4">
        <v>1</v>
      </c>
      <c r="AC22" s="12">
        <f t="shared" si="13"/>
        <v>50</v>
      </c>
      <c r="AD22" s="12">
        <f t="shared" si="2"/>
        <v>25</v>
      </c>
      <c r="AE22" s="12">
        <f t="shared" si="2"/>
        <v>0</v>
      </c>
      <c r="AH22" s="4">
        <f t="shared" si="3"/>
        <v>7</v>
      </c>
      <c r="AI22" s="4">
        <f t="shared" si="3"/>
        <v>3</v>
      </c>
      <c r="AJ22" s="4">
        <f t="shared" si="3"/>
        <v>4</v>
      </c>
      <c r="AK22" s="4">
        <f t="shared" si="4"/>
        <v>4</v>
      </c>
      <c r="AL22" s="4">
        <f t="shared" si="4"/>
        <v>4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6</v>
      </c>
      <c r="R23" s="4">
        <v>5</v>
      </c>
      <c r="S23" s="4">
        <v>1</v>
      </c>
      <c r="T23" s="4">
        <f t="shared" si="10"/>
        <v>-11</v>
      </c>
      <c r="U23" s="4">
        <v>-10</v>
      </c>
      <c r="V23" s="4">
        <v>-1</v>
      </c>
      <c r="W23" s="12">
        <f>IF(Q23=T23,0,(1-(Q23/(Q23-T23)))*-100)</f>
        <v>-64.705882352941174</v>
      </c>
      <c r="X23" s="12">
        <f t="shared" si="1"/>
        <v>-66.666666666666671</v>
      </c>
      <c r="Y23" s="12">
        <f t="shared" si="1"/>
        <v>-50</v>
      </c>
      <c r="Z23" s="4">
        <f t="shared" si="12"/>
        <v>-13</v>
      </c>
      <c r="AA23" s="4">
        <v>-7</v>
      </c>
      <c r="AB23" s="4">
        <v>-6</v>
      </c>
      <c r="AC23" s="12">
        <f t="shared" si="13"/>
        <v>-68.421052631578945</v>
      </c>
      <c r="AD23" s="12">
        <f t="shared" si="2"/>
        <v>-58.333333333333329</v>
      </c>
      <c r="AE23" s="12">
        <f t="shared" si="2"/>
        <v>-85.714285714285722</v>
      </c>
      <c r="AH23" s="4">
        <f t="shared" si="3"/>
        <v>17</v>
      </c>
      <c r="AI23" s="4">
        <f t="shared" si="3"/>
        <v>15</v>
      </c>
      <c r="AJ23" s="4">
        <f t="shared" si="3"/>
        <v>2</v>
      </c>
      <c r="AK23" s="4">
        <f t="shared" si="4"/>
        <v>19</v>
      </c>
      <c r="AL23" s="4">
        <f t="shared" si="4"/>
        <v>12</v>
      </c>
      <c r="AM23" s="4">
        <f t="shared" si="4"/>
        <v>7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18</v>
      </c>
      <c r="R24" s="4">
        <v>14</v>
      </c>
      <c r="S24" s="4">
        <v>4</v>
      </c>
      <c r="T24" s="4">
        <f t="shared" si="10"/>
        <v>7</v>
      </c>
      <c r="U24" s="4">
        <v>9</v>
      </c>
      <c r="V24" s="4">
        <v>-2</v>
      </c>
      <c r="W24" s="12">
        <f t="shared" si="11"/>
        <v>63.636363636363647</v>
      </c>
      <c r="X24" s="12">
        <f t="shared" si="1"/>
        <v>179.99999999999997</v>
      </c>
      <c r="Y24" s="12">
        <f t="shared" si="1"/>
        <v>-33.333333333333336</v>
      </c>
      <c r="Z24" s="4">
        <f t="shared" si="12"/>
        <v>1</v>
      </c>
      <c r="AA24" s="4">
        <v>2</v>
      </c>
      <c r="AB24" s="4">
        <v>-1</v>
      </c>
      <c r="AC24" s="12">
        <f t="shared" si="13"/>
        <v>5.8823529411764719</v>
      </c>
      <c r="AD24" s="12">
        <f t="shared" si="2"/>
        <v>16.666666666666675</v>
      </c>
      <c r="AE24" s="12">
        <f t="shared" si="2"/>
        <v>-19.999999999999996</v>
      </c>
      <c r="AH24" s="4">
        <f t="shared" si="3"/>
        <v>11</v>
      </c>
      <c r="AI24" s="4">
        <f t="shared" si="3"/>
        <v>5</v>
      </c>
      <c r="AJ24" s="4">
        <f t="shared" si="3"/>
        <v>6</v>
      </c>
      <c r="AK24" s="4">
        <f t="shared" si="4"/>
        <v>17</v>
      </c>
      <c r="AL24" s="4">
        <f t="shared" si="4"/>
        <v>12</v>
      </c>
      <c r="AM24" s="4">
        <f t="shared" si="4"/>
        <v>5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20</v>
      </c>
      <c r="R25" s="4">
        <v>12</v>
      </c>
      <c r="S25" s="4">
        <v>8</v>
      </c>
      <c r="T25" s="4">
        <f t="shared" si="10"/>
        <v>2</v>
      </c>
      <c r="U25" s="4">
        <v>0</v>
      </c>
      <c r="V25" s="4">
        <v>2</v>
      </c>
      <c r="W25" s="12">
        <f t="shared" si="11"/>
        <v>11.111111111111116</v>
      </c>
      <c r="X25" s="12">
        <f t="shared" si="11"/>
        <v>0</v>
      </c>
      <c r="Y25" s="12">
        <f t="shared" si="11"/>
        <v>33.333333333333329</v>
      </c>
      <c r="Z25" s="4">
        <f t="shared" si="12"/>
        <v>4</v>
      </c>
      <c r="AA25" s="4">
        <v>0</v>
      </c>
      <c r="AB25" s="4">
        <v>4</v>
      </c>
      <c r="AC25" s="12">
        <f t="shared" si="13"/>
        <v>25</v>
      </c>
      <c r="AD25" s="12">
        <f t="shared" si="13"/>
        <v>0</v>
      </c>
      <c r="AE25" s="12">
        <f t="shared" si="13"/>
        <v>100</v>
      </c>
      <c r="AH25" s="4">
        <f t="shared" si="3"/>
        <v>18</v>
      </c>
      <c r="AI25" s="4">
        <f t="shared" si="3"/>
        <v>12</v>
      </c>
      <c r="AJ25" s="4">
        <f t="shared" si="3"/>
        <v>6</v>
      </c>
      <c r="AK25" s="4">
        <f t="shared" si="4"/>
        <v>16</v>
      </c>
      <c r="AL25" s="4">
        <f t="shared" si="4"/>
        <v>12</v>
      </c>
      <c r="AM25" s="4">
        <f t="shared" si="4"/>
        <v>4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25</v>
      </c>
      <c r="R26" s="4">
        <v>16</v>
      </c>
      <c r="S26" s="4">
        <v>9</v>
      </c>
      <c r="T26" s="4">
        <f t="shared" si="10"/>
        <v>1</v>
      </c>
      <c r="U26" s="4">
        <v>3</v>
      </c>
      <c r="V26" s="4">
        <v>-2</v>
      </c>
      <c r="W26" s="12">
        <f t="shared" si="11"/>
        <v>4.1666666666666741</v>
      </c>
      <c r="X26" s="12">
        <f t="shared" si="11"/>
        <v>23.076923076923084</v>
      </c>
      <c r="Y26" s="12">
        <f t="shared" si="11"/>
        <v>-18.181818181818176</v>
      </c>
      <c r="Z26" s="4">
        <f t="shared" si="12"/>
        <v>-2</v>
      </c>
      <c r="AA26" s="4">
        <v>0</v>
      </c>
      <c r="AB26" s="4">
        <v>-2</v>
      </c>
      <c r="AC26" s="12">
        <f t="shared" si="13"/>
        <v>-7.4074074074074066</v>
      </c>
      <c r="AD26" s="12">
        <f t="shared" si="13"/>
        <v>0</v>
      </c>
      <c r="AE26" s="12">
        <f t="shared" si="13"/>
        <v>-18.181818181818176</v>
      </c>
      <c r="AH26" s="4">
        <f t="shared" si="3"/>
        <v>24</v>
      </c>
      <c r="AI26" s="4">
        <f t="shared" si="3"/>
        <v>13</v>
      </c>
      <c r="AJ26" s="4">
        <f t="shared" si="3"/>
        <v>11</v>
      </c>
      <c r="AK26" s="4">
        <f t="shared" si="4"/>
        <v>27</v>
      </c>
      <c r="AL26" s="4">
        <f t="shared" si="4"/>
        <v>16</v>
      </c>
      <c r="AM26" s="4">
        <f t="shared" si="4"/>
        <v>11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35</v>
      </c>
      <c r="R27" s="4">
        <v>15</v>
      </c>
      <c r="S27" s="4">
        <v>20</v>
      </c>
      <c r="T27" s="4">
        <f t="shared" si="10"/>
        <v>-13</v>
      </c>
      <c r="U27" s="4">
        <v>-7</v>
      </c>
      <c r="V27" s="4">
        <v>-6</v>
      </c>
      <c r="W27" s="12">
        <f t="shared" si="11"/>
        <v>-27.083333333333336</v>
      </c>
      <c r="X27" s="12">
        <f t="shared" si="11"/>
        <v>-31.818181818181824</v>
      </c>
      <c r="Y27" s="12">
        <f t="shared" si="11"/>
        <v>-23.076923076923073</v>
      </c>
      <c r="Z27" s="4">
        <f t="shared" si="12"/>
        <v>-11</v>
      </c>
      <c r="AA27" s="4">
        <v>-9</v>
      </c>
      <c r="AB27" s="4">
        <v>-2</v>
      </c>
      <c r="AC27" s="12">
        <f t="shared" si="13"/>
        <v>-23.913043478260864</v>
      </c>
      <c r="AD27" s="12">
        <f t="shared" si="13"/>
        <v>-37.5</v>
      </c>
      <c r="AE27" s="12">
        <f t="shared" si="13"/>
        <v>-9.0909090909090935</v>
      </c>
      <c r="AH27" s="4">
        <f t="shared" si="3"/>
        <v>48</v>
      </c>
      <c r="AI27" s="4">
        <f t="shared" si="3"/>
        <v>22</v>
      </c>
      <c r="AJ27" s="4">
        <f t="shared" si="3"/>
        <v>26</v>
      </c>
      <c r="AK27" s="4">
        <f t="shared" si="4"/>
        <v>46</v>
      </c>
      <c r="AL27" s="4">
        <f t="shared" si="4"/>
        <v>24</v>
      </c>
      <c r="AM27" s="4">
        <f t="shared" si="4"/>
        <v>22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35</v>
      </c>
      <c r="R28" s="4">
        <v>14</v>
      </c>
      <c r="S28" s="4">
        <v>21</v>
      </c>
      <c r="T28" s="4">
        <f t="shared" si="10"/>
        <v>-7</v>
      </c>
      <c r="U28" s="4">
        <v>6</v>
      </c>
      <c r="V28" s="4">
        <v>-13</v>
      </c>
      <c r="W28" s="12">
        <f t="shared" si="11"/>
        <v>-16.666666666666664</v>
      </c>
      <c r="X28" s="12">
        <f t="shared" si="11"/>
        <v>75</v>
      </c>
      <c r="Y28" s="12">
        <f t="shared" si="11"/>
        <v>-38.235294117647058</v>
      </c>
      <c r="Z28" s="4">
        <f t="shared" si="12"/>
        <v>-10</v>
      </c>
      <c r="AA28" s="4">
        <v>4</v>
      </c>
      <c r="AB28" s="4">
        <v>-14</v>
      </c>
      <c r="AC28" s="12">
        <f t="shared" si="13"/>
        <v>-22.222222222222221</v>
      </c>
      <c r="AD28" s="12">
        <f t="shared" si="13"/>
        <v>39.999999999999993</v>
      </c>
      <c r="AE28" s="12">
        <f t="shared" si="13"/>
        <v>-40</v>
      </c>
      <c r="AH28" s="4">
        <f t="shared" si="3"/>
        <v>42</v>
      </c>
      <c r="AI28" s="4">
        <f t="shared" si="3"/>
        <v>8</v>
      </c>
      <c r="AJ28" s="4">
        <f t="shared" si="3"/>
        <v>34</v>
      </c>
      <c r="AK28" s="4">
        <f t="shared" si="4"/>
        <v>45</v>
      </c>
      <c r="AL28" s="4">
        <f t="shared" si="4"/>
        <v>10</v>
      </c>
      <c r="AM28" s="4">
        <f t="shared" si="4"/>
        <v>35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29</v>
      </c>
      <c r="R29" s="4">
        <v>7</v>
      </c>
      <c r="S29" s="4">
        <v>22</v>
      </c>
      <c r="T29" s="4">
        <f t="shared" si="10"/>
        <v>9</v>
      </c>
      <c r="U29" s="4">
        <v>1</v>
      </c>
      <c r="V29" s="4">
        <v>8</v>
      </c>
      <c r="W29" s="12">
        <f t="shared" si="11"/>
        <v>44.999999999999993</v>
      </c>
      <c r="X29" s="12">
        <f t="shared" si="11"/>
        <v>16.666666666666675</v>
      </c>
      <c r="Y29" s="12">
        <f t="shared" si="11"/>
        <v>57.142857142857139</v>
      </c>
      <c r="Z29" s="4">
        <f t="shared" si="12"/>
        <v>6</v>
      </c>
      <c r="AA29" s="4">
        <v>3</v>
      </c>
      <c r="AB29" s="4">
        <v>3</v>
      </c>
      <c r="AC29" s="12">
        <f t="shared" si="13"/>
        <v>26.086956521739136</v>
      </c>
      <c r="AD29" s="12">
        <f t="shared" si="13"/>
        <v>75</v>
      </c>
      <c r="AE29" s="12">
        <f t="shared" si="13"/>
        <v>15.789473684210531</v>
      </c>
      <c r="AH29" s="4">
        <f t="shared" si="3"/>
        <v>20</v>
      </c>
      <c r="AI29" s="4">
        <f t="shared" si="3"/>
        <v>6</v>
      </c>
      <c r="AJ29" s="4">
        <f t="shared" si="3"/>
        <v>14</v>
      </c>
      <c r="AK29" s="4">
        <f t="shared" si="4"/>
        <v>23</v>
      </c>
      <c r="AL29" s="4">
        <f t="shared" si="4"/>
        <v>4</v>
      </c>
      <c r="AM29" s="4">
        <f t="shared" si="4"/>
        <v>19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3</v>
      </c>
      <c r="R30" s="4">
        <v>0</v>
      </c>
      <c r="S30" s="4">
        <v>3</v>
      </c>
      <c r="T30" s="4">
        <f t="shared" si="10"/>
        <v>-2</v>
      </c>
      <c r="U30" s="4">
        <v>0</v>
      </c>
      <c r="V30" s="4">
        <v>-2</v>
      </c>
      <c r="W30" s="12">
        <f t="shared" si="11"/>
        <v>-40</v>
      </c>
      <c r="X30" s="12">
        <f t="shared" si="11"/>
        <v>0</v>
      </c>
      <c r="Y30" s="12">
        <f t="shared" si="11"/>
        <v>-40</v>
      </c>
      <c r="Z30" s="4">
        <f t="shared" si="12"/>
        <v>3</v>
      </c>
      <c r="AA30" s="4">
        <v>0</v>
      </c>
      <c r="AB30" s="4">
        <v>3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1</v>
      </c>
      <c r="S32" s="4">
        <f t="shared" si="14"/>
        <v>0</v>
      </c>
      <c r="T32" s="4">
        <f t="shared" si="14"/>
        <v>1</v>
      </c>
      <c r="U32" s="4">
        <f t="shared" si="14"/>
        <v>1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1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12</v>
      </c>
      <c r="R33" s="4">
        <f t="shared" si="16"/>
        <v>11</v>
      </c>
      <c r="S33" s="4">
        <f>SUM(S13:S22)</f>
        <v>1</v>
      </c>
      <c r="T33" s="4">
        <f t="shared" si="16"/>
        <v>-4</v>
      </c>
      <c r="U33" s="4">
        <f t="shared" si="16"/>
        <v>1</v>
      </c>
      <c r="V33" s="4">
        <f t="shared" si="16"/>
        <v>-5</v>
      </c>
      <c r="W33" s="12">
        <f t="shared" si="11"/>
        <v>-25</v>
      </c>
      <c r="X33" s="12">
        <f t="shared" si="11"/>
        <v>10.000000000000009</v>
      </c>
      <c r="Y33" s="12">
        <f t="shared" si="11"/>
        <v>-83.333333333333343</v>
      </c>
      <c r="Z33" s="4">
        <f t="shared" si="16"/>
        <v>-4</v>
      </c>
      <c r="AA33" s="4">
        <f t="shared" si="16"/>
        <v>-2</v>
      </c>
      <c r="AB33" s="4">
        <f t="shared" si="16"/>
        <v>-2</v>
      </c>
      <c r="AC33" s="12">
        <f t="shared" si="13"/>
        <v>-25</v>
      </c>
      <c r="AD33" s="12">
        <f t="shared" si="13"/>
        <v>-15.384615384615385</v>
      </c>
      <c r="AE33" s="12">
        <f t="shared" si="13"/>
        <v>-66.666666666666671</v>
      </c>
      <c r="AH33" s="4">
        <f t="shared" ref="AH33:AJ33" si="17">SUM(AH13:AH22)</f>
        <v>16</v>
      </c>
      <c r="AI33" s="4">
        <f t="shared" si="17"/>
        <v>10</v>
      </c>
      <c r="AJ33" s="4">
        <f t="shared" si="17"/>
        <v>6</v>
      </c>
      <c r="AK33" s="4">
        <f>SUM(AK13:AK22)</f>
        <v>16</v>
      </c>
      <c r="AL33" s="4">
        <f>SUM(AL13:AL22)</f>
        <v>13</v>
      </c>
      <c r="AM33" s="4">
        <f>SUM(AM13:AM22)</f>
        <v>3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171</v>
      </c>
      <c r="R34" s="4">
        <f t="shared" si="18"/>
        <v>83</v>
      </c>
      <c r="S34" s="4">
        <f t="shared" si="18"/>
        <v>88</v>
      </c>
      <c r="T34" s="4">
        <f t="shared" si="18"/>
        <v>-14</v>
      </c>
      <c r="U34" s="4">
        <f t="shared" si="18"/>
        <v>2</v>
      </c>
      <c r="V34" s="4">
        <f t="shared" si="18"/>
        <v>-16</v>
      </c>
      <c r="W34" s="12">
        <f t="shared" si="11"/>
        <v>-7.5675675675675684</v>
      </c>
      <c r="X34" s="12">
        <f t="shared" si="11"/>
        <v>2.4691358024691468</v>
      </c>
      <c r="Y34" s="12">
        <f t="shared" si="11"/>
        <v>-15.384615384615385</v>
      </c>
      <c r="Z34" s="4">
        <f t="shared" si="18"/>
        <v>-22</v>
      </c>
      <c r="AA34" s="4">
        <f t="shared" si="18"/>
        <v>-7</v>
      </c>
      <c r="AB34" s="4">
        <f t="shared" si="18"/>
        <v>-15</v>
      </c>
      <c r="AC34" s="12">
        <f t="shared" si="13"/>
        <v>-11.398963730569944</v>
      </c>
      <c r="AD34" s="12">
        <f t="shared" si="13"/>
        <v>-7.7777777777777724</v>
      </c>
      <c r="AE34" s="12">
        <f t="shared" si="13"/>
        <v>-14.563106796116509</v>
      </c>
      <c r="AH34" s="4">
        <f t="shared" ref="AH34:AJ34" si="19">SUM(AH23:AH30)</f>
        <v>185</v>
      </c>
      <c r="AI34" s="4">
        <f t="shared" si="19"/>
        <v>81</v>
      </c>
      <c r="AJ34" s="4">
        <f t="shared" si="19"/>
        <v>104</v>
      </c>
      <c r="AK34" s="4">
        <f>SUM(AK23:AK30)</f>
        <v>193</v>
      </c>
      <c r="AL34" s="4">
        <f>SUM(AL23:AL30)</f>
        <v>90</v>
      </c>
      <c r="AM34" s="4">
        <f>SUM(AM23:AM30)</f>
        <v>103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147</v>
      </c>
      <c r="R35" s="4">
        <f t="shared" si="20"/>
        <v>64</v>
      </c>
      <c r="S35" s="4">
        <f t="shared" si="20"/>
        <v>83</v>
      </c>
      <c r="T35" s="4">
        <f t="shared" si="20"/>
        <v>-10</v>
      </c>
      <c r="U35" s="4">
        <f t="shared" si="20"/>
        <v>3</v>
      </c>
      <c r="V35" s="4">
        <f t="shared" si="20"/>
        <v>-13</v>
      </c>
      <c r="W35" s="12">
        <f t="shared" si="11"/>
        <v>-6.3694267515923553</v>
      </c>
      <c r="X35" s="12">
        <f t="shared" si="11"/>
        <v>4.9180327868852514</v>
      </c>
      <c r="Y35" s="12">
        <f t="shared" si="11"/>
        <v>-13.541666666666663</v>
      </c>
      <c r="Z35" s="4">
        <f t="shared" si="20"/>
        <v>-10</v>
      </c>
      <c r="AA35" s="4">
        <f t="shared" si="20"/>
        <v>-2</v>
      </c>
      <c r="AB35" s="4">
        <f t="shared" si="20"/>
        <v>-8</v>
      </c>
      <c r="AC35" s="12">
        <f t="shared" si="13"/>
        <v>-6.3694267515923553</v>
      </c>
      <c r="AD35" s="12">
        <f t="shared" si="13"/>
        <v>-3.0303030303030276</v>
      </c>
      <c r="AE35" s="12">
        <f t="shared" si="13"/>
        <v>-8.7912087912087937</v>
      </c>
      <c r="AH35" s="4">
        <f t="shared" ref="AH35:AJ35" si="21">SUM(AH25:AH30)</f>
        <v>157</v>
      </c>
      <c r="AI35" s="4">
        <f t="shared" si="21"/>
        <v>61</v>
      </c>
      <c r="AJ35" s="4">
        <f t="shared" si="21"/>
        <v>96</v>
      </c>
      <c r="AK35" s="4">
        <f>SUM(AK25:AK30)</f>
        <v>157</v>
      </c>
      <c r="AL35" s="4">
        <f>SUM(AL25:AL30)</f>
        <v>66</v>
      </c>
      <c r="AM35" s="4">
        <f>SUM(AM25:AM30)</f>
        <v>91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102</v>
      </c>
      <c r="R36" s="4">
        <f t="shared" si="22"/>
        <v>36</v>
      </c>
      <c r="S36" s="4">
        <f t="shared" si="22"/>
        <v>66</v>
      </c>
      <c r="T36" s="4">
        <f t="shared" si="22"/>
        <v>-13</v>
      </c>
      <c r="U36" s="4">
        <f t="shared" si="22"/>
        <v>0</v>
      </c>
      <c r="V36" s="4">
        <f t="shared" si="22"/>
        <v>-13</v>
      </c>
      <c r="W36" s="12">
        <f t="shared" si="11"/>
        <v>-11.304347826086957</v>
      </c>
      <c r="X36" s="12">
        <f t="shared" si="11"/>
        <v>0</v>
      </c>
      <c r="Y36" s="12">
        <f t="shared" si="11"/>
        <v>-16.455696202531644</v>
      </c>
      <c r="Z36" s="4">
        <f t="shared" si="22"/>
        <v>-12</v>
      </c>
      <c r="AA36" s="4">
        <f t="shared" si="22"/>
        <v>-2</v>
      </c>
      <c r="AB36" s="4">
        <f t="shared" si="22"/>
        <v>-10</v>
      </c>
      <c r="AC36" s="12">
        <f t="shared" si="13"/>
        <v>-10.526315789473683</v>
      </c>
      <c r="AD36" s="12">
        <f t="shared" si="13"/>
        <v>-5.2631578947368478</v>
      </c>
      <c r="AE36" s="12">
        <f t="shared" si="13"/>
        <v>-13.157894736842103</v>
      </c>
      <c r="AH36" s="4">
        <f t="shared" ref="AH36:AJ36" si="23">SUM(AH27:AH30)</f>
        <v>115</v>
      </c>
      <c r="AI36" s="4">
        <f t="shared" si="23"/>
        <v>36</v>
      </c>
      <c r="AJ36" s="4">
        <f t="shared" si="23"/>
        <v>79</v>
      </c>
      <c r="AK36" s="4">
        <f>SUM(AK27:AK30)</f>
        <v>114</v>
      </c>
      <c r="AL36" s="4">
        <f>SUM(AL27:AL30)</f>
        <v>38</v>
      </c>
      <c r="AM36" s="4">
        <f>SUM(AM27:AM30)</f>
        <v>76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0.54347826086956519</v>
      </c>
      <c r="R38" s="13">
        <f t="shared" si="24"/>
        <v>1.0526315789473684</v>
      </c>
      <c r="S38" s="13">
        <f t="shared" si="24"/>
        <v>0</v>
      </c>
      <c r="T38" s="13">
        <f>T32/T9*100</f>
        <v>-5.8823529411764701</v>
      </c>
      <c r="U38" s="13">
        <f t="shared" ref="U38:V38" si="25">U32/U9*100</f>
        <v>25</v>
      </c>
      <c r="V38" s="13">
        <f t="shared" si="25"/>
        <v>0</v>
      </c>
      <c r="W38" s="13">
        <f>Q38-AH38</f>
        <v>0.54347826086956519</v>
      </c>
      <c r="X38" s="13">
        <f t="shared" ref="X38:Y42" si="26">R38-AI38</f>
        <v>1.0526315789473684</v>
      </c>
      <c r="Y38" s="13">
        <f t="shared" si="26"/>
        <v>0</v>
      </c>
      <c r="Z38" s="13">
        <f>Z32/Z9*100</f>
        <v>-4</v>
      </c>
      <c r="AA38" s="13">
        <f t="shared" ref="AA38:AB38" si="27">AA32/AA9*100</f>
        <v>-12.5</v>
      </c>
      <c r="AB38" s="13">
        <f t="shared" si="27"/>
        <v>0</v>
      </c>
      <c r="AC38" s="13">
        <f>Q38-AK38</f>
        <v>0.54347826086956519</v>
      </c>
      <c r="AD38" s="13">
        <f t="shared" ref="AD38:AE42" si="28">R38-AL38</f>
        <v>1.0526315789473684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6.5217391304347823</v>
      </c>
      <c r="R39" s="13">
        <f>R33/R9*100</f>
        <v>11.578947368421053</v>
      </c>
      <c r="S39" s="14">
        <f t="shared" si="30"/>
        <v>1.1235955056179776</v>
      </c>
      <c r="T39" s="13">
        <f>T33/T9*100</f>
        <v>23.52941176470588</v>
      </c>
      <c r="U39" s="13">
        <f t="shared" ref="U39:V39" si="31">U33/U9*100</f>
        <v>25</v>
      </c>
      <c r="V39" s="13">
        <f t="shared" si="31"/>
        <v>23.809523809523807</v>
      </c>
      <c r="W39" s="13">
        <f>Q39-AH39</f>
        <v>-1.4384598745403423</v>
      </c>
      <c r="X39" s="13">
        <f t="shared" si="26"/>
        <v>0.58993637941006405</v>
      </c>
      <c r="Y39" s="13">
        <f>S39-AJ39</f>
        <v>-4.3309499489274765</v>
      </c>
      <c r="Z39" s="13">
        <f t="shared" si="30"/>
        <v>16</v>
      </c>
      <c r="AA39" s="13">
        <f t="shared" si="30"/>
        <v>25</v>
      </c>
      <c r="AB39" s="13">
        <f t="shared" si="30"/>
        <v>11.76470588235294</v>
      </c>
      <c r="AC39" s="13">
        <f>Q39-AK39</f>
        <v>-1.1337632619097153</v>
      </c>
      <c r="AD39" s="13">
        <f t="shared" si="28"/>
        <v>-1.0424118548799175</v>
      </c>
      <c r="AE39" s="13">
        <f t="shared" si="28"/>
        <v>-1.7065931736273057</v>
      </c>
      <c r="AH39" s="13">
        <f t="shared" ref="AH39:AJ39" si="32">AH33/AH9*100</f>
        <v>7.9601990049751246</v>
      </c>
      <c r="AI39" s="13">
        <f t="shared" si="32"/>
        <v>10.989010989010989</v>
      </c>
      <c r="AJ39" s="13">
        <f t="shared" si="32"/>
        <v>5.4545454545454541</v>
      </c>
      <c r="AK39" s="13">
        <f>AK33/AK9*100</f>
        <v>7.6555023923444976</v>
      </c>
      <c r="AL39" s="13">
        <f>AL33/AL9*100</f>
        <v>12.621359223300971</v>
      </c>
      <c r="AM39" s="13">
        <f>AM33/AM9*100</f>
        <v>2.8301886792452833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92.934782608695656</v>
      </c>
      <c r="R40" s="13">
        <f t="shared" si="33"/>
        <v>87.368421052631589</v>
      </c>
      <c r="S40" s="13">
        <f t="shared" si="33"/>
        <v>98.876404494382015</v>
      </c>
      <c r="T40" s="13">
        <f>T34/T9*100</f>
        <v>82.35294117647058</v>
      </c>
      <c r="U40" s="13">
        <f t="shared" ref="U40:V40" si="34">U34/U9*100</f>
        <v>50</v>
      </c>
      <c r="V40" s="13">
        <f t="shared" si="34"/>
        <v>76.19047619047619</v>
      </c>
      <c r="W40" s="13">
        <f t="shared" ref="W40:W42" si="35">Q40-AH40</f>
        <v>0.89498161367077955</v>
      </c>
      <c r="X40" s="13">
        <f t="shared" si="26"/>
        <v>-1.642567958357418</v>
      </c>
      <c r="Y40" s="13">
        <f>S40-AJ40</f>
        <v>4.3309499489274685</v>
      </c>
      <c r="Z40" s="13">
        <f>Z34/Z9*100</f>
        <v>88</v>
      </c>
      <c r="AA40" s="13">
        <f t="shared" ref="AA40:AB40" si="36">AA34/AA9*100</f>
        <v>87.5</v>
      </c>
      <c r="AB40" s="13">
        <f t="shared" si="36"/>
        <v>88.235294117647058</v>
      </c>
      <c r="AC40" s="13">
        <f t="shared" ref="AC40:AC42" si="37">Q40-AK40</f>
        <v>0.5902850010401437</v>
      </c>
      <c r="AD40" s="13">
        <f t="shared" si="28"/>
        <v>-1.0219724067439984E-2</v>
      </c>
      <c r="AE40" s="13">
        <f t="shared" si="28"/>
        <v>1.7065931736272972</v>
      </c>
      <c r="AH40" s="13">
        <f t="shared" ref="AH40:AJ40" si="38">AH34/AH9*100</f>
        <v>92.039800995024876</v>
      </c>
      <c r="AI40" s="13">
        <f t="shared" si="38"/>
        <v>89.010989010989007</v>
      </c>
      <c r="AJ40" s="13">
        <f t="shared" si="38"/>
        <v>94.545454545454547</v>
      </c>
      <c r="AK40" s="13">
        <f>AK34/AK9*100</f>
        <v>92.344497607655512</v>
      </c>
      <c r="AL40" s="13">
        <f>AL34/AL9*100</f>
        <v>87.378640776699029</v>
      </c>
      <c r="AM40" s="13">
        <f>AM34/AM9*100</f>
        <v>97.169811320754718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79.891304347826093</v>
      </c>
      <c r="R41" s="13">
        <f t="shared" si="39"/>
        <v>67.368421052631575</v>
      </c>
      <c r="S41" s="13">
        <f t="shared" si="39"/>
        <v>93.258426966292134</v>
      </c>
      <c r="T41" s="13">
        <f>T35/T9*100</f>
        <v>58.82352941176471</v>
      </c>
      <c r="U41" s="13">
        <f t="shared" ref="U41:V41" si="40">U35/U9*100</f>
        <v>75</v>
      </c>
      <c r="V41" s="13">
        <f t="shared" si="40"/>
        <v>61.904761904761905</v>
      </c>
      <c r="W41" s="13">
        <f t="shared" si="35"/>
        <v>1.7818516115076903</v>
      </c>
      <c r="X41" s="13">
        <f t="shared" si="26"/>
        <v>0.33545401966455302</v>
      </c>
      <c r="Y41" s="13">
        <f>S41-AJ41</f>
        <v>5.9856996935648681</v>
      </c>
      <c r="Z41" s="13">
        <f>Z35/Z9*100</f>
        <v>40</v>
      </c>
      <c r="AA41" s="13">
        <f t="shared" ref="AA41:AB41" si="41">AA35/AA9*100</f>
        <v>25</v>
      </c>
      <c r="AB41" s="13">
        <f t="shared" si="41"/>
        <v>47.058823529411761</v>
      </c>
      <c r="AC41" s="13">
        <f t="shared" si="37"/>
        <v>4.771687122945707</v>
      </c>
      <c r="AD41" s="13">
        <f>R41-AL41</f>
        <v>3.2907511497189432</v>
      </c>
      <c r="AE41" s="13">
        <f t="shared" si="28"/>
        <v>7.4093703625185441</v>
      </c>
      <c r="AH41" s="13">
        <f>AH35/AH9*100</f>
        <v>78.109452736318403</v>
      </c>
      <c r="AI41" s="13">
        <f>AI35/AI9*100</f>
        <v>67.032967032967022</v>
      </c>
      <c r="AJ41" s="13">
        <f>AJ35/AJ9*100</f>
        <v>87.272727272727266</v>
      </c>
      <c r="AK41" s="13">
        <f t="shared" ref="AK41:AM41" si="42">AK35/AK9*100</f>
        <v>75.119617224880386</v>
      </c>
      <c r="AL41" s="13">
        <f t="shared" si="42"/>
        <v>64.077669902912632</v>
      </c>
      <c r="AM41" s="13">
        <f t="shared" si="42"/>
        <v>85.84905660377359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55.434782608695656</v>
      </c>
      <c r="R42" s="13">
        <f t="shared" si="43"/>
        <v>37.894736842105267</v>
      </c>
      <c r="S42" s="13">
        <f t="shared" si="43"/>
        <v>74.157303370786522</v>
      </c>
      <c r="T42" s="13">
        <f t="shared" si="43"/>
        <v>76.470588235294116</v>
      </c>
      <c r="U42" s="13">
        <f t="shared" si="43"/>
        <v>0</v>
      </c>
      <c r="V42" s="13">
        <f t="shared" si="43"/>
        <v>61.904761904761905</v>
      </c>
      <c r="W42" s="13">
        <f t="shared" si="35"/>
        <v>-1.7791477395630437</v>
      </c>
      <c r="X42" s="13">
        <f t="shared" si="26"/>
        <v>-1.6657027183342947</v>
      </c>
      <c r="Y42" s="13">
        <f>S42-AJ42</f>
        <v>2.3391215526047091</v>
      </c>
      <c r="Z42" s="13">
        <f t="shared" si="43"/>
        <v>48</v>
      </c>
      <c r="AA42" s="13">
        <f t="shared" si="43"/>
        <v>25</v>
      </c>
      <c r="AB42" s="13">
        <f t="shared" si="43"/>
        <v>58.82352941176471</v>
      </c>
      <c r="AC42" s="13">
        <f t="shared" si="37"/>
        <v>0.88932806324111624</v>
      </c>
      <c r="AD42" s="13">
        <f>R42-AL42</f>
        <v>1.0015329586101203</v>
      </c>
      <c r="AE42" s="13">
        <f t="shared" si="28"/>
        <v>2.4591901632393558</v>
      </c>
      <c r="AH42" s="13">
        <f t="shared" ref="AH42:AJ42" si="44">AH36/AH9*100</f>
        <v>57.2139303482587</v>
      </c>
      <c r="AI42" s="13">
        <f t="shared" si="44"/>
        <v>39.560439560439562</v>
      </c>
      <c r="AJ42" s="13">
        <f t="shared" si="44"/>
        <v>71.818181818181813</v>
      </c>
      <c r="AK42" s="13">
        <f>AK36/AK9*100</f>
        <v>54.54545454545454</v>
      </c>
      <c r="AL42" s="13">
        <f>AL36/AL9*100</f>
        <v>36.893203883495147</v>
      </c>
      <c r="AM42" s="13">
        <f>AM36/AM9*100</f>
        <v>71.698113207547166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-50</v>
      </c>
      <c r="I9" s="12">
        <f>IF(C9=F9,0,(1-(C9/(C9-F9)))*-100)</f>
        <v>0</v>
      </c>
      <c r="J9" s="12">
        <f>IF(D9=G9,0,(1-(D9/(D9-G9)))*-100)</f>
        <v>-50</v>
      </c>
      <c r="K9" s="4">
        <f>L9+M9</f>
        <v>-1</v>
      </c>
      <c r="L9" s="4">
        <f>SUM(L10:L30)</f>
        <v>-1</v>
      </c>
      <c r="M9" s="4">
        <f>SUM(M10:M30)</f>
        <v>0</v>
      </c>
      <c r="N9" s="12">
        <f>IF(B9=K9,0,(1-(B9/(B9-K9)))*-100)</f>
        <v>-50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5</v>
      </c>
      <c r="R9" s="4">
        <f>SUM(R10:R30)</f>
        <v>4</v>
      </c>
      <c r="S9" s="4">
        <f>SUM(S10:S30)</f>
        <v>1</v>
      </c>
      <c r="T9" s="4">
        <f>U9+V9</f>
        <v>4</v>
      </c>
      <c r="U9" s="4">
        <f>SUM(U10:U30)</f>
        <v>3</v>
      </c>
      <c r="V9" s="4">
        <f>SUM(V10:V30)</f>
        <v>1</v>
      </c>
      <c r="W9" s="12">
        <f>IF(Q9=T9,0,(1-(Q9/(Q9-T9)))*-100)</f>
        <v>400</v>
      </c>
      <c r="X9" s="12">
        <f t="shared" ref="X9:Y24" si="1">IF(R9=U9,0,(1-(R9/(R9-U9)))*-100)</f>
        <v>300</v>
      </c>
      <c r="Y9" s="12">
        <f>IF(S9=V9,0,(1-(S9/(S9-V9)))*-100)</f>
        <v>0</v>
      </c>
      <c r="Z9" s="4">
        <f>AA9+AB9</f>
        <v>1</v>
      </c>
      <c r="AA9" s="4">
        <f>SUM(AA10:AA30)</f>
        <v>2</v>
      </c>
      <c r="AB9" s="4">
        <f>SUM(AB10:AB30)</f>
        <v>-1</v>
      </c>
      <c r="AC9" s="12">
        <f>IF(Q9=Z9,0,(1-(Q9/(Q9-Z9)))*-100)</f>
        <v>25</v>
      </c>
      <c r="AD9" s="12">
        <f t="shared" ref="AD9:AE24" si="2">IF(R9=AA9,0,(1-(R9/(R9-AA9)))*-100)</f>
        <v>100</v>
      </c>
      <c r="AE9" s="12">
        <f>IF(S9=AB9,0,(1-(S9/(S9-AB9)))*-100)</f>
        <v>-50</v>
      </c>
      <c r="AH9" s="4">
        <f t="shared" ref="AH9:AJ30" si="3">Q9-T9</f>
        <v>1</v>
      </c>
      <c r="AI9" s="4">
        <f t="shared" si="3"/>
        <v>1</v>
      </c>
      <c r="AJ9" s="4">
        <f t="shared" si="3"/>
        <v>0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-50</v>
      </c>
      <c r="I10" s="12">
        <f t="shared" ref="I10" si="7">IF(C10=F10,0,(1-(C10/(C10-F10)))*-100)</f>
        <v>0</v>
      </c>
      <c r="J10" s="12">
        <f>IF(D10=G10,0,(1-(D10/(D10-G10)))*-100)</f>
        <v>-50</v>
      </c>
      <c r="K10" s="4">
        <f t="shared" ref="K10" si="8">L10+M10</f>
        <v>-1</v>
      </c>
      <c r="L10" s="4">
        <v>-1</v>
      </c>
      <c r="M10" s="4">
        <v>0</v>
      </c>
      <c r="N10" s="12">
        <f>IF(B10=K10,0,(1-(B10/(B10-K10)))*-100)</f>
        <v>-50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1</v>
      </c>
      <c r="R15" s="4">
        <v>1</v>
      </c>
      <c r="S15" s="4">
        <v>0</v>
      </c>
      <c r="T15" s="4">
        <f t="shared" si="10"/>
        <v>1</v>
      </c>
      <c r="U15" s="4">
        <v>1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1</v>
      </c>
      <c r="AA15" s="4">
        <v>1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2</v>
      </c>
      <c r="S24" s="4">
        <v>0</v>
      </c>
      <c r="T24" s="4">
        <f t="shared" si="10"/>
        <v>2</v>
      </c>
      <c r="U24" s="4">
        <v>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2</v>
      </c>
      <c r="AA24" s="4">
        <v>2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-2</v>
      </c>
      <c r="AA26" s="4">
        <v>-1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1</v>
      </c>
      <c r="U27" s="4">
        <v>0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1</v>
      </c>
      <c r="U28" s="4">
        <v>1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</v>
      </c>
      <c r="R34" s="4">
        <f t="shared" si="18"/>
        <v>3</v>
      </c>
      <c r="S34" s="4">
        <f t="shared" si="18"/>
        <v>1</v>
      </c>
      <c r="T34" s="4">
        <f t="shared" si="18"/>
        <v>4</v>
      </c>
      <c r="U34" s="4">
        <f t="shared" si="18"/>
        <v>3</v>
      </c>
      <c r="V34" s="4">
        <f t="shared" si="18"/>
        <v>1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1</v>
      </c>
      <c r="AB34" s="4">
        <f t="shared" si="18"/>
        <v>-1</v>
      </c>
      <c r="AC34" s="12">
        <f t="shared" si="13"/>
        <v>0</v>
      </c>
      <c r="AD34" s="12">
        <f t="shared" si="13"/>
        <v>50</v>
      </c>
      <c r="AE34" s="12">
        <f t="shared" si="13"/>
        <v>-50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</v>
      </c>
      <c r="R35" s="4">
        <f t="shared" si="20"/>
        <v>1</v>
      </c>
      <c r="S35" s="4">
        <f t="shared" si="20"/>
        <v>1</v>
      </c>
      <c r="T35" s="4">
        <f t="shared" si="20"/>
        <v>2</v>
      </c>
      <c r="U35" s="4">
        <f t="shared" si="20"/>
        <v>1</v>
      </c>
      <c r="V35" s="4">
        <f t="shared" si="20"/>
        <v>1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-2</v>
      </c>
      <c r="AA35" s="4">
        <f t="shared" si="20"/>
        <v>-1</v>
      </c>
      <c r="AB35" s="4">
        <f t="shared" si="20"/>
        <v>-1</v>
      </c>
      <c r="AC35" s="12">
        <f t="shared" si="13"/>
        <v>-50</v>
      </c>
      <c r="AD35" s="12">
        <f t="shared" si="13"/>
        <v>-50</v>
      </c>
      <c r="AE35" s="12">
        <f t="shared" si="13"/>
        <v>-50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1</v>
      </c>
      <c r="S36" s="4">
        <f t="shared" si="22"/>
        <v>1</v>
      </c>
      <c r="T36" s="4">
        <f t="shared" si="22"/>
        <v>2</v>
      </c>
      <c r="U36" s="4">
        <f t="shared" si="22"/>
        <v>1</v>
      </c>
      <c r="V36" s="4">
        <f t="shared" si="22"/>
        <v>1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 t="e">
        <f t="shared" si="26"/>
        <v>#DIV/0!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 t="e">
        <f t="shared" si="29"/>
        <v>#DIV/0!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20</v>
      </c>
      <c r="R39" s="13">
        <f>R33/R9*100</f>
        <v>25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-80</v>
      </c>
      <c r="X39" s="13">
        <f t="shared" si="26"/>
        <v>-75</v>
      </c>
      <c r="Y39" s="13" t="e">
        <f>S39-AJ39</f>
        <v>#DIV/0!</v>
      </c>
      <c r="Z39" s="13">
        <f t="shared" si="30"/>
        <v>100</v>
      </c>
      <c r="AA39" s="13">
        <f t="shared" si="30"/>
        <v>50</v>
      </c>
      <c r="AB39" s="13">
        <f t="shared" si="30"/>
        <v>0</v>
      </c>
      <c r="AC39" s="13">
        <f>Q39-AK39</f>
        <v>20</v>
      </c>
      <c r="AD39" s="13">
        <f t="shared" si="28"/>
        <v>25</v>
      </c>
      <c r="AE39" s="13">
        <f t="shared" si="28"/>
        <v>0</v>
      </c>
      <c r="AH39" s="13">
        <f t="shared" ref="AH39:AJ39" si="32">AH33/AH9*100</f>
        <v>100</v>
      </c>
      <c r="AI39" s="13">
        <f t="shared" si="32"/>
        <v>100</v>
      </c>
      <c r="AJ39" s="13" t="e">
        <f t="shared" si="32"/>
        <v>#DIV/0!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80</v>
      </c>
      <c r="R40" s="13">
        <f t="shared" si="33"/>
        <v>75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80</v>
      </c>
      <c r="X40" s="13">
        <f t="shared" si="26"/>
        <v>75</v>
      </c>
      <c r="Y40" s="13" t="e">
        <f>S40-AJ40</f>
        <v>#DIV/0!</v>
      </c>
      <c r="Z40" s="13">
        <f>Z34/Z9*100</f>
        <v>0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-20</v>
      </c>
      <c r="AD40" s="13">
        <f t="shared" si="28"/>
        <v>-25</v>
      </c>
      <c r="AE40" s="13">
        <f t="shared" si="28"/>
        <v>0</v>
      </c>
      <c r="AH40" s="13">
        <f t="shared" ref="AH40:AJ40" si="38">AH34/AH9*100</f>
        <v>0</v>
      </c>
      <c r="AI40" s="13">
        <f t="shared" si="38"/>
        <v>0</v>
      </c>
      <c r="AJ40" s="13" t="e">
        <f t="shared" si="38"/>
        <v>#DIV/0!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40</v>
      </c>
      <c r="R41" s="13">
        <f t="shared" si="39"/>
        <v>25</v>
      </c>
      <c r="S41" s="13">
        <f t="shared" si="39"/>
        <v>100</v>
      </c>
      <c r="T41" s="13">
        <f>T35/T9*100</f>
        <v>50</v>
      </c>
      <c r="U41" s="13">
        <f t="shared" ref="U41:V41" si="40">U35/U9*100</f>
        <v>33.333333333333329</v>
      </c>
      <c r="V41" s="13">
        <f t="shared" si="40"/>
        <v>100</v>
      </c>
      <c r="W41" s="13">
        <f t="shared" si="35"/>
        <v>40</v>
      </c>
      <c r="X41" s="13">
        <f t="shared" si="26"/>
        <v>25</v>
      </c>
      <c r="Y41" s="13" t="e">
        <f>S41-AJ41</f>
        <v>#DIV/0!</v>
      </c>
      <c r="Z41" s="13">
        <f>Z35/Z9*100</f>
        <v>-200</v>
      </c>
      <c r="AA41" s="13">
        <f t="shared" ref="AA41:AB41" si="41">AA35/AA9*100</f>
        <v>-50</v>
      </c>
      <c r="AB41" s="13">
        <f t="shared" si="41"/>
        <v>100</v>
      </c>
      <c r="AC41" s="13">
        <f t="shared" si="37"/>
        <v>-60</v>
      </c>
      <c r="AD41" s="13">
        <f>R41-AL41</f>
        <v>-75</v>
      </c>
      <c r="AE41" s="13">
        <f t="shared" si="28"/>
        <v>0</v>
      </c>
      <c r="AH41" s="13">
        <f>AH35/AH9*100</f>
        <v>0</v>
      </c>
      <c r="AI41" s="13">
        <f>AI35/AI9*100</f>
        <v>0</v>
      </c>
      <c r="AJ41" s="13" t="e">
        <f>AJ35/AJ9*100</f>
        <v>#DIV/0!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40</v>
      </c>
      <c r="R42" s="13">
        <f t="shared" si="43"/>
        <v>25</v>
      </c>
      <c r="S42" s="13">
        <f t="shared" si="43"/>
        <v>100</v>
      </c>
      <c r="T42" s="13">
        <f t="shared" si="43"/>
        <v>50</v>
      </c>
      <c r="U42" s="13">
        <f t="shared" si="43"/>
        <v>33.333333333333329</v>
      </c>
      <c r="V42" s="13">
        <f t="shared" si="43"/>
        <v>100</v>
      </c>
      <c r="W42" s="13">
        <f t="shared" si="35"/>
        <v>40</v>
      </c>
      <c r="X42" s="13">
        <f t="shared" si="26"/>
        <v>25</v>
      </c>
      <c r="Y42" s="13" t="e">
        <f>S42-AJ42</f>
        <v>#DIV/0!</v>
      </c>
      <c r="Z42" s="13">
        <f t="shared" si="43"/>
        <v>0</v>
      </c>
      <c r="AA42" s="13">
        <f t="shared" si="43"/>
        <v>0</v>
      </c>
      <c r="AB42" s="13">
        <f t="shared" si="43"/>
        <v>0</v>
      </c>
      <c r="AC42" s="13">
        <f t="shared" si="37"/>
        <v>-10</v>
      </c>
      <c r="AD42" s="13">
        <f>R42-AL42</f>
        <v>-25</v>
      </c>
      <c r="AE42" s="13">
        <f t="shared" si="28"/>
        <v>50</v>
      </c>
      <c r="AH42" s="13">
        <f t="shared" ref="AH42:AJ42" si="44">AH36/AH9*100</f>
        <v>0</v>
      </c>
      <c r="AI42" s="13">
        <f t="shared" si="44"/>
        <v>0</v>
      </c>
      <c r="AJ42" s="13" t="e">
        <f t="shared" si="44"/>
        <v>#DIV/0!</v>
      </c>
      <c r="AK42" s="13">
        <f>AK36/AK9*100</f>
        <v>50</v>
      </c>
      <c r="AL42" s="13">
        <f>AL36/AL9*100</f>
        <v>50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114</v>
      </c>
      <c r="C9" s="4">
        <f>SUM(C10:C30)</f>
        <v>52</v>
      </c>
      <c r="D9" s="4">
        <f>SUM(D10:D30)</f>
        <v>62</v>
      </c>
      <c r="E9" s="4">
        <f>F9+G9</f>
        <v>9</v>
      </c>
      <c r="F9" s="4">
        <f>SUM(F10:F30)</f>
        <v>-3</v>
      </c>
      <c r="G9" s="4">
        <f>SUM(G10:G30)</f>
        <v>12</v>
      </c>
      <c r="H9" s="12">
        <f>IF(B9=E9,0,(1-(B9/(B9-E9)))*-100)</f>
        <v>8.5714285714285623</v>
      </c>
      <c r="I9" s="12">
        <f>IF(C9=F9,0,(1-(C9/(C9-F9)))*-100)</f>
        <v>-5.4545454545454568</v>
      </c>
      <c r="J9" s="12">
        <f>IF(D9=G9,0,(1-(D9/(D9-G9)))*-100)</f>
        <v>24</v>
      </c>
      <c r="K9" s="4">
        <f>L9+M9</f>
        <v>-22</v>
      </c>
      <c r="L9" s="4">
        <f>SUM(L10:L30)</f>
        <v>-15</v>
      </c>
      <c r="M9" s="4">
        <f>SUM(M10:M30)</f>
        <v>-7</v>
      </c>
      <c r="N9" s="12">
        <f>IF(B9=K9,0,(1-(B9/(B9-K9)))*-100)</f>
        <v>-16.176470588235293</v>
      </c>
      <c r="O9" s="12">
        <f t="shared" ref="O9:P10" si="0">IF(C9=L9,0,(1-(C9/(C9-L9)))*-100)</f>
        <v>-22.388059701492537</v>
      </c>
      <c r="P9" s="12">
        <f>IF(D9=M9,0,(1-(D9/(D9-M9)))*-100)</f>
        <v>-10.144927536231885</v>
      </c>
      <c r="Q9" s="4">
        <f>R9+S9</f>
        <v>118</v>
      </c>
      <c r="R9" s="4">
        <f>SUM(R10:R30)</f>
        <v>62</v>
      </c>
      <c r="S9" s="4">
        <f>SUM(S10:S30)</f>
        <v>56</v>
      </c>
      <c r="T9" s="4">
        <f>U9+V9</f>
        <v>-35</v>
      </c>
      <c r="U9" s="4">
        <f>SUM(U10:U30)</f>
        <v>-8</v>
      </c>
      <c r="V9" s="4">
        <f>SUM(V10:V30)</f>
        <v>-27</v>
      </c>
      <c r="W9" s="12">
        <f>IF(Q9=T9,0,(1-(Q9/(Q9-T9)))*-100)</f>
        <v>-22.875816993464049</v>
      </c>
      <c r="X9" s="12">
        <f t="shared" ref="X9:Y24" si="1">IF(R9=U9,0,(1-(R9/(R9-U9)))*-100)</f>
        <v>-11.428571428571432</v>
      </c>
      <c r="Y9" s="12">
        <f>IF(S9=V9,0,(1-(S9/(S9-V9)))*-100)</f>
        <v>-32.530120481927717</v>
      </c>
      <c r="Z9" s="4">
        <f>AA9+AB9</f>
        <v>-67</v>
      </c>
      <c r="AA9" s="4">
        <f>SUM(AA10:AA30)</f>
        <v>-33</v>
      </c>
      <c r="AB9" s="4">
        <f>SUM(AB10:AB30)</f>
        <v>-34</v>
      </c>
      <c r="AC9" s="12">
        <f>IF(Q9=Z9,0,(1-(Q9/(Q9-Z9)))*-100)</f>
        <v>-36.21621621621621</v>
      </c>
      <c r="AD9" s="12">
        <f t="shared" ref="AD9:AE24" si="2">IF(R9=AA9,0,(1-(R9/(R9-AA9)))*-100)</f>
        <v>-34.736842105263158</v>
      </c>
      <c r="AE9" s="12">
        <f>IF(S9=AB9,0,(1-(S9/(S9-AB9)))*-100)</f>
        <v>-37.777777777777779</v>
      </c>
      <c r="AH9" s="4">
        <f t="shared" ref="AH9:AJ30" si="3">Q9-T9</f>
        <v>153</v>
      </c>
      <c r="AI9" s="4">
        <f t="shared" si="3"/>
        <v>70</v>
      </c>
      <c r="AJ9" s="4">
        <f t="shared" si="3"/>
        <v>83</v>
      </c>
      <c r="AK9" s="4">
        <f t="shared" ref="AK9:AM30" si="4">Q9-Z9</f>
        <v>185</v>
      </c>
      <c r="AL9" s="4">
        <f t="shared" si="4"/>
        <v>95</v>
      </c>
      <c r="AM9" s="4">
        <f t="shared" si="4"/>
        <v>90</v>
      </c>
    </row>
    <row r="10" spans="1:39" s="1" customFormat="1" ht="18" customHeight="1" x14ac:dyDescent="0.15">
      <c r="A10" s="4" t="s">
        <v>65</v>
      </c>
      <c r="B10" s="4">
        <f t="shared" ref="B10" si="5">C10+D10</f>
        <v>114</v>
      </c>
      <c r="C10" s="4">
        <v>52</v>
      </c>
      <c r="D10" s="4">
        <v>62</v>
      </c>
      <c r="E10" s="4">
        <f t="shared" ref="E10" si="6">F10+G10</f>
        <v>9</v>
      </c>
      <c r="F10" s="4">
        <v>-3</v>
      </c>
      <c r="G10" s="4">
        <v>12</v>
      </c>
      <c r="H10" s="12">
        <f>IF(B10=E10,0,(1-(B10/(B10-E10)))*-100)</f>
        <v>8.5714285714285623</v>
      </c>
      <c r="I10" s="12">
        <f t="shared" ref="I10" si="7">IF(C10=F10,0,(1-(C10/(C10-F10)))*-100)</f>
        <v>-5.4545454545454568</v>
      </c>
      <c r="J10" s="12">
        <f>IF(D10=G10,0,(1-(D10/(D10-G10)))*-100)</f>
        <v>24</v>
      </c>
      <c r="K10" s="4">
        <f t="shared" ref="K10" si="8">L10+M10</f>
        <v>-22</v>
      </c>
      <c r="L10" s="4">
        <v>-15</v>
      </c>
      <c r="M10" s="4">
        <v>-7</v>
      </c>
      <c r="N10" s="12">
        <f>IF(B10=K10,0,(1-(B10/(B10-K10)))*-100)</f>
        <v>-16.176470588235293</v>
      </c>
      <c r="O10" s="12">
        <f t="shared" si="0"/>
        <v>-22.388059701492537</v>
      </c>
      <c r="P10" s="12">
        <f t="shared" si="0"/>
        <v>-10.144927536231885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-1</v>
      </c>
      <c r="AA10" s="4">
        <v>-1</v>
      </c>
      <c r="AB10" s="4">
        <v>0</v>
      </c>
      <c r="AC10" s="12">
        <f t="shared" ref="AC10:AE36" si="13">IF(Q10=Z10,0,(1-(Q10/(Q10-Z10)))*-100)</f>
        <v>-100</v>
      </c>
      <c r="AD10" s="12">
        <f t="shared" si="2"/>
        <v>-100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-1</v>
      </c>
      <c r="AA15" s="4">
        <v>-1</v>
      </c>
      <c r="AB15" s="4">
        <v>0</v>
      </c>
      <c r="AC15" s="12">
        <f t="shared" si="13"/>
        <v>-100</v>
      </c>
      <c r="AD15" s="12">
        <f t="shared" si="2"/>
        <v>-100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0</v>
      </c>
      <c r="V16" s="4">
        <v>-1</v>
      </c>
      <c r="W16" s="12">
        <f t="shared" si="11"/>
        <v>-100</v>
      </c>
      <c r="X16" s="12">
        <f t="shared" si="1"/>
        <v>0</v>
      </c>
      <c r="Y16" s="12">
        <f t="shared" si="1"/>
        <v>-100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0</v>
      </c>
      <c r="V17" s="4">
        <v>-1</v>
      </c>
      <c r="W17" s="12">
        <f t="shared" si="11"/>
        <v>-100</v>
      </c>
      <c r="X17" s="12">
        <f t="shared" si="1"/>
        <v>0</v>
      </c>
      <c r="Y17" s="12">
        <f t="shared" si="1"/>
        <v>-100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4</v>
      </c>
      <c r="R18" s="4">
        <v>3</v>
      </c>
      <c r="S18" s="4">
        <v>1</v>
      </c>
      <c r="T18" s="4">
        <f t="shared" si="10"/>
        <v>4</v>
      </c>
      <c r="U18" s="4">
        <v>3</v>
      </c>
      <c r="V18" s="4">
        <v>1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4</v>
      </c>
      <c r="AA18" s="4">
        <v>3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2</v>
      </c>
      <c r="R19" s="4">
        <v>2</v>
      </c>
      <c r="S19" s="4">
        <v>0</v>
      </c>
      <c r="T19" s="4">
        <f t="shared" si="10"/>
        <v>1</v>
      </c>
      <c r="U19" s="4">
        <v>2</v>
      </c>
      <c r="V19" s="4">
        <v>-1</v>
      </c>
      <c r="W19" s="12">
        <f t="shared" si="11"/>
        <v>100</v>
      </c>
      <c r="X19" s="12">
        <f t="shared" si="1"/>
        <v>0</v>
      </c>
      <c r="Y19" s="12">
        <f t="shared" si="1"/>
        <v>-100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-2</v>
      </c>
      <c r="U20" s="4">
        <v>0</v>
      </c>
      <c r="V20" s="4">
        <v>-2</v>
      </c>
      <c r="W20" s="12">
        <f t="shared" si="11"/>
        <v>-66.666666666666671</v>
      </c>
      <c r="X20" s="12">
        <f t="shared" si="1"/>
        <v>0</v>
      </c>
      <c r="Y20" s="12">
        <f t="shared" si="1"/>
        <v>-100</v>
      </c>
      <c r="Z20" s="4">
        <f t="shared" si="12"/>
        <v>-2</v>
      </c>
      <c r="AA20" s="4">
        <v>0</v>
      </c>
      <c r="AB20" s="4">
        <v>-2</v>
      </c>
      <c r="AC20" s="12">
        <f t="shared" si="13"/>
        <v>-66.666666666666671</v>
      </c>
      <c r="AD20" s="12">
        <f t="shared" si="2"/>
        <v>0</v>
      </c>
      <c r="AE20" s="12">
        <f t="shared" si="2"/>
        <v>-100</v>
      </c>
      <c r="AH20" s="4">
        <f t="shared" si="3"/>
        <v>3</v>
      </c>
      <c r="AI20" s="4">
        <f t="shared" si="3"/>
        <v>1</v>
      </c>
      <c r="AJ20" s="4">
        <f t="shared" si="3"/>
        <v>2</v>
      </c>
      <c r="AK20" s="4">
        <f t="shared" si="4"/>
        <v>3</v>
      </c>
      <c r="AL20" s="4">
        <f t="shared" si="4"/>
        <v>1</v>
      </c>
      <c r="AM20" s="4">
        <f t="shared" si="4"/>
        <v>2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4</v>
      </c>
      <c r="R21" s="4">
        <v>1</v>
      </c>
      <c r="S21" s="4">
        <v>3</v>
      </c>
      <c r="T21" s="4">
        <f t="shared" si="10"/>
        <v>3</v>
      </c>
      <c r="U21" s="4">
        <v>1</v>
      </c>
      <c r="V21" s="4">
        <v>2</v>
      </c>
      <c r="W21" s="12">
        <f t="shared" si="11"/>
        <v>300</v>
      </c>
      <c r="X21" s="12">
        <f t="shared" si="1"/>
        <v>0</v>
      </c>
      <c r="Y21" s="12">
        <f t="shared" si="1"/>
        <v>200</v>
      </c>
      <c r="Z21" s="4">
        <f t="shared" si="12"/>
        <v>2</v>
      </c>
      <c r="AA21" s="4">
        <v>-1</v>
      </c>
      <c r="AB21" s="4">
        <v>3</v>
      </c>
      <c r="AC21" s="12">
        <f>IF(Q21=Z21,0,(1-(Q21/(Q21-Z21)))*-100)</f>
        <v>100</v>
      </c>
      <c r="AD21" s="12">
        <f t="shared" si="2"/>
        <v>-50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6</v>
      </c>
      <c r="R22" s="4">
        <v>5</v>
      </c>
      <c r="S22" s="4">
        <v>1</v>
      </c>
      <c r="T22" s="4">
        <f t="shared" si="10"/>
        <v>4</v>
      </c>
      <c r="U22" s="4">
        <v>3</v>
      </c>
      <c r="V22" s="4">
        <v>1</v>
      </c>
      <c r="W22" s="12">
        <f t="shared" si="11"/>
        <v>200</v>
      </c>
      <c r="X22" s="12">
        <f t="shared" si="1"/>
        <v>150</v>
      </c>
      <c r="Y22" s="12">
        <f t="shared" si="1"/>
        <v>0</v>
      </c>
      <c r="Z22" s="4">
        <f t="shared" si="12"/>
        <v>3</v>
      </c>
      <c r="AA22" s="4">
        <v>3</v>
      </c>
      <c r="AB22" s="4">
        <v>0</v>
      </c>
      <c r="AC22" s="12">
        <f t="shared" si="13"/>
        <v>100</v>
      </c>
      <c r="AD22" s="12">
        <f t="shared" si="2"/>
        <v>150</v>
      </c>
      <c r="AE22" s="12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4</v>
      </c>
      <c r="R23" s="4">
        <v>3</v>
      </c>
      <c r="S23" s="4">
        <v>1</v>
      </c>
      <c r="T23" s="4">
        <f t="shared" si="10"/>
        <v>-8</v>
      </c>
      <c r="U23" s="4">
        <v>-5</v>
      </c>
      <c r="V23" s="4">
        <v>-3</v>
      </c>
      <c r="W23" s="12">
        <f>IF(Q23=T23,0,(1-(Q23/(Q23-T23)))*-100)</f>
        <v>-66.666666666666671</v>
      </c>
      <c r="X23" s="12">
        <f t="shared" si="1"/>
        <v>-62.5</v>
      </c>
      <c r="Y23" s="12">
        <f t="shared" si="1"/>
        <v>-75</v>
      </c>
      <c r="Z23" s="4">
        <f t="shared" si="12"/>
        <v>-11</v>
      </c>
      <c r="AA23" s="4">
        <v>-6</v>
      </c>
      <c r="AB23" s="4">
        <v>-5</v>
      </c>
      <c r="AC23" s="12">
        <f t="shared" si="13"/>
        <v>-73.333333333333343</v>
      </c>
      <c r="AD23" s="12">
        <f t="shared" si="2"/>
        <v>-66.666666666666671</v>
      </c>
      <c r="AE23" s="12">
        <f t="shared" si="2"/>
        <v>-83.333333333333343</v>
      </c>
      <c r="AH23" s="4">
        <f t="shared" si="3"/>
        <v>12</v>
      </c>
      <c r="AI23" s="4">
        <f t="shared" si="3"/>
        <v>8</v>
      </c>
      <c r="AJ23" s="4">
        <f t="shared" si="3"/>
        <v>4</v>
      </c>
      <c r="AK23" s="4">
        <f t="shared" si="4"/>
        <v>15</v>
      </c>
      <c r="AL23" s="4">
        <f t="shared" si="4"/>
        <v>9</v>
      </c>
      <c r="AM23" s="4">
        <f t="shared" si="4"/>
        <v>6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7</v>
      </c>
      <c r="R24" s="4">
        <v>4</v>
      </c>
      <c r="S24" s="4">
        <v>3</v>
      </c>
      <c r="T24" s="4">
        <f t="shared" si="10"/>
        <v>-9</v>
      </c>
      <c r="U24" s="4">
        <v>-9</v>
      </c>
      <c r="V24" s="4">
        <v>0</v>
      </c>
      <c r="W24" s="12">
        <f t="shared" si="11"/>
        <v>-56.25</v>
      </c>
      <c r="X24" s="12">
        <f t="shared" si="1"/>
        <v>-69.230769230769226</v>
      </c>
      <c r="Y24" s="12">
        <f t="shared" si="1"/>
        <v>0</v>
      </c>
      <c r="Z24" s="4">
        <f t="shared" si="12"/>
        <v>-8</v>
      </c>
      <c r="AA24" s="4">
        <v>-4</v>
      </c>
      <c r="AB24" s="4">
        <v>-4</v>
      </c>
      <c r="AC24" s="12">
        <f t="shared" si="13"/>
        <v>-53.333333333333336</v>
      </c>
      <c r="AD24" s="12">
        <f t="shared" si="2"/>
        <v>-50</v>
      </c>
      <c r="AE24" s="12">
        <f t="shared" si="2"/>
        <v>-57.142857142857139</v>
      </c>
      <c r="AH24" s="4">
        <f t="shared" si="3"/>
        <v>16</v>
      </c>
      <c r="AI24" s="4">
        <f t="shared" si="3"/>
        <v>13</v>
      </c>
      <c r="AJ24" s="4">
        <f t="shared" si="3"/>
        <v>3</v>
      </c>
      <c r="AK24" s="4">
        <f t="shared" si="4"/>
        <v>15</v>
      </c>
      <c r="AL24" s="4">
        <f t="shared" si="4"/>
        <v>8</v>
      </c>
      <c r="AM24" s="4">
        <f t="shared" si="4"/>
        <v>7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13</v>
      </c>
      <c r="R25" s="4">
        <v>11</v>
      </c>
      <c r="S25" s="4">
        <v>2</v>
      </c>
      <c r="T25" s="4">
        <f t="shared" si="10"/>
        <v>0</v>
      </c>
      <c r="U25" s="4">
        <v>5</v>
      </c>
      <c r="V25" s="4">
        <v>-5</v>
      </c>
      <c r="W25" s="12">
        <f t="shared" si="11"/>
        <v>0</v>
      </c>
      <c r="X25" s="12">
        <f t="shared" si="11"/>
        <v>83.333333333333329</v>
      </c>
      <c r="Y25" s="12">
        <f t="shared" si="11"/>
        <v>-71.428571428571431</v>
      </c>
      <c r="Z25" s="4">
        <f t="shared" si="12"/>
        <v>-2</v>
      </c>
      <c r="AA25" s="4">
        <v>-2</v>
      </c>
      <c r="AB25" s="4">
        <v>0</v>
      </c>
      <c r="AC25" s="12">
        <f t="shared" si="13"/>
        <v>-13.33333333333333</v>
      </c>
      <c r="AD25" s="12">
        <f t="shared" si="13"/>
        <v>-15.384615384615385</v>
      </c>
      <c r="AE25" s="12">
        <f t="shared" si="13"/>
        <v>0</v>
      </c>
      <c r="AH25" s="4">
        <f t="shared" si="3"/>
        <v>13</v>
      </c>
      <c r="AI25" s="4">
        <f t="shared" si="3"/>
        <v>6</v>
      </c>
      <c r="AJ25" s="4">
        <f t="shared" si="3"/>
        <v>7</v>
      </c>
      <c r="AK25" s="4">
        <f t="shared" si="4"/>
        <v>15</v>
      </c>
      <c r="AL25" s="4">
        <f t="shared" si="4"/>
        <v>13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6</v>
      </c>
      <c r="R26" s="4">
        <v>4</v>
      </c>
      <c r="S26" s="4">
        <v>2</v>
      </c>
      <c r="T26" s="4">
        <f t="shared" si="10"/>
        <v>-21</v>
      </c>
      <c r="U26" s="4">
        <v>-13</v>
      </c>
      <c r="V26" s="4">
        <v>-8</v>
      </c>
      <c r="W26" s="12">
        <f t="shared" si="11"/>
        <v>-77.777777777777786</v>
      </c>
      <c r="X26" s="12">
        <f t="shared" si="11"/>
        <v>-76.470588235294116</v>
      </c>
      <c r="Y26" s="12">
        <f t="shared" si="11"/>
        <v>-80</v>
      </c>
      <c r="Z26" s="4">
        <f t="shared" si="12"/>
        <v>-13</v>
      </c>
      <c r="AA26" s="4">
        <v>-6</v>
      </c>
      <c r="AB26" s="4">
        <v>-7</v>
      </c>
      <c r="AC26" s="12">
        <f t="shared" si="13"/>
        <v>-68.421052631578945</v>
      </c>
      <c r="AD26" s="12">
        <f t="shared" si="13"/>
        <v>-60</v>
      </c>
      <c r="AE26" s="12">
        <f t="shared" si="13"/>
        <v>-77.777777777777786</v>
      </c>
      <c r="AH26" s="4">
        <f t="shared" si="3"/>
        <v>27</v>
      </c>
      <c r="AI26" s="4">
        <f t="shared" si="3"/>
        <v>17</v>
      </c>
      <c r="AJ26" s="4">
        <f t="shared" si="3"/>
        <v>10</v>
      </c>
      <c r="AK26" s="4">
        <f t="shared" si="4"/>
        <v>19</v>
      </c>
      <c r="AL26" s="4">
        <f t="shared" si="4"/>
        <v>10</v>
      </c>
      <c r="AM26" s="4">
        <f t="shared" si="4"/>
        <v>9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37</v>
      </c>
      <c r="R27" s="4">
        <v>21</v>
      </c>
      <c r="S27" s="4">
        <v>16</v>
      </c>
      <c r="T27" s="4">
        <f t="shared" si="10"/>
        <v>5</v>
      </c>
      <c r="U27" s="4">
        <v>7</v>
      </c>
      <c r="V27" s="4">
        <v>-2</v>
      </c>
      <c r="W27" s="12">
        <f t="shared" si="11"/>
        <v>15.625</v>
      </c>
      <c r="X27" s="12">
        <f t="shared" si="11"/>
        <v>50</v>
      </c>
      <c r="Y27" s="12">
        <f t="shared" si="11"/>
        <v>-11.111111111111116</v>
      </c>
      <c r="Z27" s="4">
        <f t="shared" si="12"/>
        <v>1</v>
      </c>
      <c r="AA27" s="4">
        <v>1</v>
      </c>
      <c r="AB27" s="4">
        <v>0</v>
      </c>
      <c r="AC27" s="12">
        <f t="shared" si="13"/>
        <v>2.7777777777777679</v>
      </c>
      <c r="AD27" s="12">
        <f t="shared" si="13"/>
        <v>5.0000000000000044</v>
      </c>
      <c r="AE27" s="12">
        <f t="shared" si="13"/>
        <v>0</v>
      </c>
      <c r="AH27" s="4">
        <f t="shared" si="3"/>
        <v>32</v>
      </c>
      <c r="AI27" s="4">
        <f t="shared" si="3"/>
        <v>14</v>
      </c>
      <c r="AJ27" s="4">
        <f t="shared" si="3"/>
        <v>18</v>
      </c>
      <c r="AK27" s="4">
        <f t="shared" si="4"/>
        <v>36</v>
      </c>
      <c r="AL27" s="4">
        <f t="shared" si="4"/>
        <v>20</v>
      </c>
      <c r="AM27" s="4">
        <f t="shared" si="4"/>
        <v>16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20</v>
      </c>
      <c r="R28" s="4">
        <v>6</v>
      </c>
      <c r="S28" s="4">
        <v>14</v>
      </c>
      <c r="T28" s="4">
        <f t="shared" si="10"/>
        <v>-10</v>
      </c>
      <c r="U28" s="4">
        <v>-2</v>
      </c>
      <c r="V28" s="4">
        <v>-8</v>
      </c>
      <c r="W28" s="12">
        <f t="shared" si="11"/>
        <v>-33.333333333333336</v>
      </c>
      <c r="X28" s="12">
        <f t="shared" si="11"/>
        <v>-25</v>
      </c>
      <c r="Y28" s="12">
        <f t="shared" si="11"/>
        <v>-36.363636363636367</v>
      </c>
      <c r="Z28" s="4">
        <f t="shared" si="12"/>
        <v>-18</v>
      </c>
      <c r="AA28" s="4">
        <v>-13</v>
      </c>
      <c r="AB28" s="4">
        <v>-5</v>
      </c>
      <c r="AC28" s="12">
        <f t="shared" si="13"/>
        <v>-47.368421052631582</v>
      </c>
      <c r="AD28" s="12">
        <f t="shared" si="13"/>
        <v>-68.421052631578945</v>
      </c>
      <c r="AE28" s="12">
        <f t="shared" si="13"/>
        <v>-26.315789473684216</v>
      </c>
      <c r="AH28" s="4">
        <f t="shared" si="3"/>
        <v>30</v>
      </c>
      <c r="AI28" s="4">
        <f t="shared" si="3"/>
        <v>8</v>
      </c>
      <c r="AJ28" s="4">
        <f t="shared" si="3"/>
        <v>22</v>
      </c>
      <c r="AK28" s="4">
        <f t="shared" si="4"/>
        <v>38</v>
      </c>
      <c r="AL28" s="4">
        <f t="shared" si="4"/>
        <v>19</v>
      </c>
      <c r="AM28" s="4">
        <f t="shared" si="4"/>
        <v>19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13</v>
      </c>
      <c r="R29" s="4">
        <v>1</v>
      </c>
      <c r="S29" s="4">
        <v>12</v>
      </c>
      <c r="T29" s="4">
        <f t="shared" si="10"/>
        <v>2</v>
      </c>
      <c r="U29" s="4">
        <v>1</v>
      </c>
      <c r="V29" s="4">
        <v>1</v>
      </c>
      <c r="W29" s="12">
        <f t="shared" si="11"/>
        <v>18.181818181818187</v>
      </c>
      <c r="X29" s="12">
        <f t="shared" si="11"/>
        <v>0</v>
      </c>
      <c r="Y29" s="12">
        <f t="shared" si="11"/>
        <v>9.0909090909090828</v>
      </c>
      <c r="Z29" s="4">
        <f t="shared" si="12"/>
        <v>-22</v>
      </c>
      <c r="AA29" s="4">
        <v>-6</v>
      </c>
      <c r="AB29" s="4">
        <v>-16</v>
      </c>
      <c r="AC29" s="12">
        <f t="shared" si="13"/>
        <v>-62.857142857142854</v>
      </c>
      <c r="AD29" s="12">
        <f t="shared" si="13"/>
        <v>-85.714285714285722</v>
      </c>
      <c r="AE29" s="12">
        <f t="shared" si="13"/>
        <v>-57.142857142857139</v>
      </c>
      <c r="AH29" s="4">
        <f t="shared" si="3"/>
        <v>11</v>
      </c>
      <c r="AI29" s="4">
        <f t="shared" si="3"/>
        <v>0</v>
      </c>
      <c r="AJ29" s="4">
        <f t="shared" si="3"/>
        <v>11</v>
      </c>
      <c r="AK29" s="4">
        <f t="shared" si="4"/>
        <v>35</v>
      </c>
      <c r="AL29" s="4">
        <f t="shared" si="4"/>
        <v>7</v>
      </c>
      <c r="AM29" s="4">
        <f t="shared" si="4"/>
        <v>28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-2</v>
      </c>
      <c r="U30" s="4">
        <v>-1</v>
      </c>
      <c r="V30" s="4">
        <v>-1</v>
      </c>
      <c r="W30" s="12">
        <f t="shared" si="11"/>
        <v>-66.666666666666671</v>
      </c>
      <c r="X30" s="12">
        <f t="shared" si="11"/>
        <v>-100</v>
      </c>
      <c r="Y30" s="12">
        <f t="shared" si="11"/>
        <v>-50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-1</v>
      </c>
      <c r="AA32" s="4">
        <f t="shared" si="14"/>
        <v>-1</v>
      </c>
      <c r="AB32" s="4">
        <f t="shared" si="14"/>
        <v>0</v>
      </c>
      <c r="AC32" s="12">
        <f t="shared" si="13"/>
        <v>-100</v>
      </c>
      <c r="AD32" s="12">
        <f t="shared" si="13"/>
        <v>-100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1</v>
      </c>
      <c r="AL32" s="4">
        <f t="shared" si="15"/>
        <v>1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17</v>
      </c>
      <c r="R33" s="4">
        <f t="shared" si="16"/>
        <v>12</v>
      </c>
      <c r="S33" s="4">
        <f>SUM(S13:S22)</f>
        <v>5</v>
      </c>
      <c r="T33" s="4">
        <f t="shared" si="16"/>
        <v>8</v>
      </c>
      <c r="U33" s="4">
        <f t="shared" si="16"/>
        <v>9</v>
      </c>
      <c r="V33" s="4">
        <f t="shared" si="16"/>
        <v>-1</v>
      </c>
      <c r="W33" s="12">
        <f t="shared" si="11"/>
        <v>88.888888888888886</v>
      </c>
      <c r="X33" s="12">
        <f t="shared" si="11"/>
        <v>300</v>
      </c>
      <c r="Y33" s="12">
        <f t="shared" si="11"/>
        <v>-16.666666666666664</v>
      </c>
      <c r="Z33" s="4">
        <f t="shared" si="16"/>
        <v>6</v>
      </c>
      <c r="AA33" s="4">
        <f t="shared" si="16"/>
        <v>4</v>
      </c>
      <c r="AB33" s="4">
        <f t="shared" si="16"/>
        <v>2</v>
      </c>
      <c r="AC33" s="12">
        <f t="shared" si="13"/>
        <v>54.54545454545454</v>
      </c>
      <c r="AD33" s="12">
        <f t="shared" si="13"/>
        <v>50</v>
      </c>
      <c r="AE33" s="12">
        <f t="shared" si="13"/>
        <v>66.666666666666671</v>
      </c>
      <c r="AH33" s="4">
        <f t="shared" ref="AH33:AJ33" si="17">SUM(AH13:AH22)</f>
        <v>9</v>
      </c>
      <c r="AI33" s="4">
        <f t="shared" si="17"/>
        <v>3</v>
      </c>
      <c r="AJ33" s="4">
        <f t="shared" si="17"/>
        <v>6</v>
      </c>
      <c r="AK33" s="4">
        <f>SUM(AK13:AK22)</f>
        <v>11</v>
      </c>
      <c r="AL33" s="4">
        <f>SUM(AL13:AL22)</f>
        <v>8</v>
      </c>
      <c r="AM33" s="4">
        <f>SUM(AM13:AM22)</f>
        <v>3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101</v>
      </c>
      <c r="R34" s="4">
        <f t="shared" si="18"/>
        <v>50</v>
      </c>
      <c r="S34" s="4">
        <f t="shared" si="18"/>
        <v>51</v>
      </c>
      <c r="T34" s="4">
        <f t="shared" si="18"/>
        <v>-43</v>
      </c>
      <c r="U34" s="4">
        <f t="shared" si="18"/>
        <v>-17</v>
      </c>
      <c r="V34" s="4">
        <f t="shared" si="18"/>
        <v>-26</v>
      </c>
      <c r="W34" s="12">
        <f t="shared" si="11"/>
        <v>-29.861111111111114</v>
      </c>
      <c r="X34" s="12">
        <f t="shared" si="11"/>
        <v>-25.373134328358205</v>
      </c>
      <c r="Y34" s="12">
        <f t="shared" si="11"/>
        <v>-33.766233766233768</v>
      </c>
      <c r="Z34" s="4">
        <f t="shared" si="18"/>
        <v>-72</v>
      </c>
      <c r="AA34" s="4">
        <f t="shared" si="18"/>
        <v>-36</v>
      </c>
      <c r="AB34" s="4">
        <f t="shared" si="18"/>
        <v>-36</v>
      </c>
      <c r="AC34" s="12">
        <f t="shared" si="13"/>
        <v>-41.618497109826592</v>
      </c>
      <c r="AD34" s="12">
        <f t="shared" si="13"/>
        <v>-41.860465116279066</v>
      </c>
      <c r="AE34" s="12">
        <f t="shared" si="13"/>
        <v>-41.379310344827594</v>
      </c>
      <c r="AH34" s="4">
        <f t="shared" ref="AH34:AJ34" si="19">SUM(AH23:AH30)</f>
        <v>144</v>
      </c>
      <c r="AI34" s="4">
        <f t="shared" si="19"/>
        <v>67</v>
      </c>
      <c r="AJ34" s="4">
        <f t="shared" si="19"/>
        <v>77</v>
      </c>
      <c r="AK34" s="4">
        <f>SUM(AK23:AK30)</f>
        <v>173</v>
      </c>
      <c r="AL34" s="4">
        <f>SUM(AL23:AL30)</f>
        <v>86</v>
      </c>
      <c r="AM34" s="4">
        <f>SUM(AM23:AM30)</f>
        <v>87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90</v>
      </c>
      <c r="R35" s="4">
        <f t="shared" si="20"/>
        <v>43</v>
      </c>
      <c r="S35" s="4">
        <f t="shared" si="20"/>
        <v>47</v>
      </c>
      <c r="T35" s="4">
        <f t="shared" si="20"/>
        <v>-26</v>
      </c>
      <c r="U35" s="4">
        <f t="shared" si="20"/>
        <v>-3</v>
      </c>
      <c r="V35" s="4">
        <f t="shared" si="20"/>
        <v>-23</v>
      </c>
      <c r="W35" s="12">
        <f t="shared" si="11"/>
        <v>-22.413793103448278</v>
      </c>
      <c r="X35" s="12">
        <f t="shared" si="11"/>
        <v>-6.5217391304347778</v>
      </c>
      <c r="Y35" s="12">
        <f t="shared" si="11"/>
        <v>-32.857142857142861</v>
      </c>
      <c r="Z35" s="4">
        <f t="shared" si="20"/>
        <v>-53</v>
      </c>
      <c r="AA35" s="4">
        <f t="shared" si="20"/>
        <v>-26</v>
      </c>
      <c r="AB35" s="4">
        <f t="shared" si="20"/>
        <v>-27</v>
      </c>
      <c r="AC35" s="12">
        <f t="shared" si="13"/>
        <v>-37.06293706293706</v>
      </c>
      <c r="AD35" s="12">
        <f t="shared" si="13"/>
        <v>-37.681159420289859</v>
      </c>
      <c r="AE35" s="12">
        <f t="shared" si="13"/>
        <v>-36.486486486486491</v>
      </c>
      <c r="AH35" s="4">
        <f t="shared" ref="AH35:AJ35" si="21">SUM(AH25:AH30)</f>
        <v>116</v>
      </c>
      <c r="AI35" s="4">
        <f t="shared" si="21"/>
        <v>46</v>
      </c>
      <c r="AJ35" s="4">
        <f t="shared" si="21"/>
        <v>70</v>
      </c>
      <c r="AK35" s="4">
        <f>SUM(AK25:AK30)</f>
        <v>143</v>
      </c>
      <c r="AL35" s="4">
        <f>SUM(AL25:AL30)</f>
        <v>69</v>
      </c>
      <c r="AM35" s="4">
        <f>SUM(AM25:AM30)</f>
        <v>74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71</v>
      </c>
      <c r="R36" s="4">
        <f t="shared" si="22"/>
        <v>28</v>
      </c>
      <c r="S36" s="4">
        <f t="shared" si="22"/>
        <v>43</v>
      </c>
      <c r="T36" s="4">
        <f t="shared" si="22"/>
        <v>-5</v>
      </c>
      <c r="U36" s="4">
        <f t="shared" si="22"/>
        <v>5</v>
      </c>
      <c r="V36" s="4">
        <f t="shared" si="22"/>
        <v>-10</v>
      </c>
      <c r="W36" s="12">
        <f t="shared" si="11"/>
        <v>-6.5789473684210513</v>
      </c>
      <c r="X36" s="12">
        <f t="shared" si="11"/>
        <v>21.739130434782616</v>
      </c>
      <c r="Y36" s="12">
        <f t="shared" si="11"/>
        <v>-18.867924528301884</v>
      </c>
      <c r="Z36" s="4">
        <f t="shared" si="22"/>
        <v>-38</v>
      </c>
      <c r="AA36" s="4">
        <f t="shared" si="22"/>
        <v>-18</v>
      </c>
      <c r="AB36" s="4">
        <f t="shared" si="22"/>
        <v>-20</v>
      </c>
      <c r="AC36" s="12">
        <f t="shared" si="13"/>
        <v>-34.862385321100916</v>
      </c>
      <c r="AD36" s="12">
        <f t="shared" si="13"/>
        <v>-39.130434782608688</v>
      </c>
      <c r="AE36" s="12">
        <f t="shared" si="13"/>
        <v>-31.746031746031743</v>
      </c>
      <c r="AH36" s="4">
        <f t="shared" ref="AH36:AJ36" si="23">SUM(AH27:AH30)</f>
        <v>76</v>
      </c>
      <c r="AI36" s="4">
        <f t="shared" si="23"/>
        <v>23</v>
      </c>
      <c r="AJ36" s="4">
        <f t="shared" si="23"/>
        <v>53</v>
      </c>
      <c r="AK36" s="4">
        <f>SUM(AK27:AK30)</f>
        <v>109</v>
      </c>
      <c r="AL36" s="4">
        <f>SUM(AL27:AL30)</f>
        <v>46</v>
      </c>
      <c r="AM36" s="4">
        <f>SUM(AM27:AM30)</f>
        <v>63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1.4925373134328357</v>
      </c>
      <c r="AA38" s="13">
        <f t="shared" ref="AA38:AB38" si="27">AA32/AA9*100</f>
        <v>3.0303030303030303</v>
      </c>
      <c r="AB38" s="13">
        <f t="shared" si="27"/>
        <v>0</v>
      </c>
      <c r="AC38" s="13">
        <f>Q38-AK38</f>
        <v>-0.54054054054054057</v>
      </c>
      <c r="AD38" s="13">
        <f t="shared" ref="AD38:AE42" si="28">R38-AL38</f>
        <v>-1.0526315789473684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0.54054054054054057</v>
      </c>
      <c r="AL38" s="13">
        <f>AL32/AL9*100</f>
        <v>1.0526315789473684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14.40677966101695</v>
      </c>
      <c r="R39" s="13">
        <f>R33/R9*100</f>
        <v>19.35483870967742</v>
      </c>
      <c r="S39" s="14">
        <f t="shared" si="30"/>
        <v>8.9285714285714288</v>
      </c>
      <c r="T39" s="13">
        <f>T33/T9*100</f>
        <v>-22.857142857142858</v>
      </c>
      <c r="U39" s="13">
        <f t="shared" ref="U39:V39" si="31">U33/U9*100</f>
        <v>-112.5</v>
      </c>
      <c r="V39" s="13">
        <f t="shared" si="31"/>
        <v>3.7037037037037033</v>
      </c>
      <c r="W39" s="13">
        <f>Q39-AH39</f>
        <v>8.5244267198404806</v>
      </c>
      <c r="X39" s="13">
        <f t="shared" si="26"/>
        <v>15.069124423963135</v>
      </c>
      <c r="Y39" s="13">
        <f>S39-AJ39</f>
        <v>1.6996557659208271</v>
      </c>
      <c r="Z39" s="13">
        <f t="shared" si="30"/>
        <v>-8.9552238805970141</v>
      </c>
      <c r="AA39" s="13">
        <f t="shared" si="30"/>
        <v>-12.121212121212121</v>
      </c>
      <c r="AB39" s="13">
        <f t="shared" si="30"/>
        <v>-5.8823529411764701</v>
      </c>
      <c r="AC39" s="13">
        <f>Q39-AK39</f>
        <v>8.4608337150710042</v>
      </c>
      <c r="AD39" s="13">
        <f t="shared" si="28"/>
        <v>10.933786078098473</v>
      </c>
      <c r="AE39" s="13">
        <f t="shared" si="28"/>
        <v>5.5952380952380949</v>
      </c>
      <c r="AH39" s="13">
        <f t="shared" ref="AH39:AJ39" si="32">AH33/AH9*100</f>
        <v>5.8823529411764701</v>
      </c>
      <c r="AI39" s="13">
        <f t="shared" si="32"/>
        <v>4.2857142857142856</v>
      </c>
      <c r="AJ39" s="13">
        <f t="shared" si="32"/>
        <v>7.2289156626506017</v>
      </c>
      <c r="AK39" s="13">
        <f>AK33/AK9*100</f>
        <v>5.9459459459459465</v>
      </c>
      <c r="AL39" s="13">
        <f>AL33/AL9*100</f>
        <v>8.4210526315789469</v>
      </c>
      <c r="AM39" s="13">
        <f>AM33/AM9*100</f>
        <v>3.3333333333333335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85.593220338983059</v>
      </c>
      <c r="R40" s="13">
        <f t="shared" si="33"/>
        <v>80.645161290322577</v>
      </c>
      <c r="S40" s="13">
        <f t="shared" si="33"/>
        <v>91.071428571428569</v>
      </c>
      <c r="T40" s="13">
        <f>T34/T9*100</f>
        <v>122.85714285714286</v>
      </c>
      <c r="U40" s="13">
        <f t="shared" ref="U40:V40" si="34">U34/U9*100</f>
        <v>212.5</v>
      </c>
      <c r="V40" s="13">
        <f t="shared" si="34"/>
        <v>96.296296296296291</v>
      </c>
      <c r="W40" s="13">
        <f t="shared" ref="W40:W42" si="35">Q40-AH40</f>
        <v>-8.5244267198404629</v>
      </c>
      <c r="X40" s="13">
        <f t="shared" si="26"/>
        <v>-15.069124423963146</v>
      </c>
      <c r="Y40" s="13">
        <f>S40-AJ40</f>
        <v>-1.6996557659208236</v>
      </c>
      <c r="Z40" s="13">
        <f>Z34/Z9*100</f>
        <v>107.46268656716418</v>
      </c>
      <c r="AA40" s="13">
        <f t="shared" ref="AA40:AB40" si="36">AA34/AA9*100</f>
        <v>109.09090909090908</v>
      </c>
      <c r="AB40" s="13">
        <f t="shared" si="36"/>
        <v>105.88235294117648</v>
      </c>
      <c r="AC40" s="13">
        <f t="shared" ref="AC40:AC42" si="37">Q40-AK40</f>
        <v>-7.9202931745304568</v>
      </c>
      <c r="AD40" s="13">
        <f t="shared" si="28"/>
        <v>-9.8811544991511084</v>
      </c>
      <c r="AE40" s="13">
        <f t="shared" si="28"/>
        <v>-5.595238095238102</v>
      </c>
      <c r="AH40" s="13">
        <f t="shared" ref="AH40:AJ40" si="38">AH34/AH9*100</f>
        <v>94.117647058823522</v>
      </c>
      <c r="AI40" s="13">
        <f t="shared" si="38"/>
        <v>95.714285714285722</v>
      </c>
      <c r="AJ40" s="13">
        <f t="shared" si="38"/>
        <v>92.771084337349393</v>
      </c>
      <c r="AK40" s="13">
        <f>AK34/AK9*100</f>
        <v>93.513513513513516</v>
      </c>
      <c r="AL40" s="13">
        <f>AL34/AL9*100</f>
        <v>90.526315789473685</v>
      </c>
      <c r="AM40" s="13">
        <f>AM34/AM9*100</f>
        <v>96.666666666666671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76.271186440677965</v>
      </c>
      <c r="R41" s="13">
        <f t="shared" si="39"/>
        <v>69.354838709677423</v>
      </c>
      <c r="S41" s="13">
        <f t="shared" si="39"/>
        <v>83.928571428571431</v>
      </c>
      <c r="T41" s="13">
        <f>T35/T9*100</f>
        <v>74.285714285714292</v>
      </c>
      <c r="U41" s="13">
        <f t="shared" ref="U41:V41" si="40">U35/U9*100</f>
        <v>37.5</v>
      </c>
      <c r="V41" s="13">
        <f t="shared" si="40"/>
        <v>85.18518518518519</v>
      </c>
      <c r="W41" s="13">
        <f t="shared" si="35"/>
        <v>0.45419297662567715</v>
      </c>
      <c r="X41" s="13">
        <f t="shared" si="26"/>
        <v>3.6405529953917153</v>
      </c>
      <c r="Y41" s="13">
        <f>S41-AJ41</f>
        <v>-0.40877796901894214</v>
      </c>
      <c r="Z41" s="13">
        <f>Z35/Z9*100</f>
        <v>79.104477611940297</v>
      </c>
      <c r="AA41" s="13">
        <f t="shared" ref="AA41:AB41" si="41">AA35/AA9*100</f>
        <v>78.787878787878782</v>
      </c>
      <c r="AB41" s="13">
        <f t="shared" si="41"/>
        <v>79.411764705882348</v>
      </c>
      <c r="AC41" s="13">
        <f t="shared" si="37"/>
        <v>-1.0261108566193258</v>
      </c>
      <c r="AD41" s="13">
        <f>R41-AL41</f>
        <v>-3.2767402376910013</v>
      </c>
      <c r="AE41" s="13">
        <f t="shared" si="28"/>
        <v>1.7063492063492163</v>
      </c>
      <c r="AH41" s="13">
        <f>AH35/AH9*100</f>
        <v>75.816993464052288</v>
      </c>
      <c r="AI41" s="13">
        <f>AI35/AI9*100</f>
        <v>65.714285714285708</v>
      </c>
      <c r="AJ41" s="13">
        <f>AJ35/AJ9*100</f>
        <v>84.337349397590373</v>
      </c>
      <c r="AK41" s="13">
        <f t="shared" ref="AK41:AM41" si="42">AK35/AK9*100</f>
        <v>77.297297297297291</v>
      </c>
      <c r="AL41" s="13">
        <f t="shared" si="42"/>
        <v>72.631578947368425</v>
      </c>
      <c r="AM41" s="13">
        <f t="shared" si="42"/>
        <v>82.222222222222214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60.169491525423723</v>
      </c>
      <c r="R42" s="13">
        <f t="shared" si="43"/>
        <v>45.161290322580641</v>
      </c>
      <c r="S42" s="13">
        <f t="shared" si="43"/>
        <v>76.785714285714292</v>
      </c>
      <c r="T42" s="13">
        <f t="shared" si="43"/>
        <v>14.285714285714285</v>
      </c>
      <c r="U42" s="13">
        <f t="shared" si="43"/>
        <v>-62.5</v>
      </c>
      <c r="V42" s="13">
        <f t="shared" si="43"/>
        <v>37.037037037037038</v>
      </c>
      <c r="W42" s="13">
        <f t="shared" si="35"/>
        <v>10.496288911044637</v>
      </c>
      <c r="X42" s="13">
        <f t="shared" si="26"/>
        <v>12.304147465437786</v>
      </c>
      <c r="Y42" s="13">
        <f>S42-AJ42</f>
        <v>12.930292598967313</v>
      </c>
      <c r="Z42" s="13">
        <f t="shared" si="43"/>
        <v>56.71641791044776</v>
      </c>
      <c r="AA42" s="13">
        <f t="shared" si="43"/>
        <v>54.54545454545454</v>
      </c>
      <c r="AB42" s="13">
        <f t="shared" si="43"/>
        <v>58.82352941176471</v>
      </c>
      <c r="AC42" s="13">
        <f t="shared" si="37"/>
        <v>1.2505726065048037</v>
      </c>
      <c r="AD42" s="13">
        <f>R42-AL42</f>
        <v>-3.2597623089983045</v>
      </c>
      <c r="AE42" s="13">
        <f t="shared" si="28"/>
        <v>6.7857142857142918</v>
      </c>
      <c r="AH42" s="13">
        <f t="shared" ref="AH42:AJ42" si="44">AH36/AH9*100</f>
        <v>49.673202614379086</v>
      </c>
      <c r="AI42" s="13">
        <f t="shared" si="44"/>
        <v>32.857142857142854</v>
      </c>
      <c r="AJ42" s="13">
        <f t="shared" si="44"/>
        <v>63.855421686746979</v>
      </c>
      <c r="AK42" s="13">
        <f>AK36/AK9*100</f>
        <v>58.918918918918919</v>
      </c>
      <c r="AL42" s="13">
        <f>AL36/AL9*100</f>
        <v>48.421052631578945</v>
      </c>
      <c r="AM42" s="13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29</v>
      </c>
      <c r="C9" s="4">
        <f>SUM(C10:C30)</f>
        <v>13</v>
      </c>
      <c r="D9" s="4">
        <f>SUM(D10:D30)</f>
        <v>16</v>
      </c>
      <c r="E9" s="4">
        <f>F9+G9</f>
        <v>-1</v>
      </c>
      <c r="F9" s="4">
        <f>SUM(F10:F30)</f>
        <v>-2</v>
      </c>
      <c r="G9" s="4">
        <f>SUM(G10:G30)</f>
        <v>1</v>
      </c>
      <c r="H9" s="12">
        <f>IF(B9=E9,0,(1-(B9/(B9-E9)))*-100)</f>
        <v>-3.3333333333333326</v>
      </c>
      <c r="I9" s="12">
        <f>IF(C9=F9,0,(1-(C9/(C9-F9)))*-100)</f>
        <v>-13.33333333333333</v>
      </c>
      <c r="J9" s="12">
        <f>IF(D9=G9,0,(1-(D9/(D9-G9)))*-100)</f>
        <v>6.6666666666666652</v>
      </c>
      <c r="K9" s="4">
        <f>L9+M9</f>
        <v>-1</v>
      </c>
      <c r="L9" s="4">
        <f>SUM(L10:L30)</f>
        <v>-1</v>
      </c>
      <c r="M9" s="4">
        <f>SUM(M10:M30)</f>
        <v>0</v>
      </c>
      <c r="N9" s="12">
        <f>IF(B9=K9,0,(1-(B9/(B9-K9)))*-100)</f>
        <v>-3.3333333333333326</v>
      </c>
      <c r="O9" s="12">
        <f t="shared" ref="O9:P10" si="0">IF(C9=L9,0,(1-(C9/(C9-L9)))*-100)</f>
        <v>-7.1428571428571397</v>
      </c>
      <c r="P9" s="12">
        <f>IF(D9=M9,0,(1-(D9/(D9-M9)))*-100)</f>
        <v>0</v>
      </c>
      <c r="Q9" s="4">
        <f>R9+S9</f>
        <v>79</v>
      </c>
      <c r="R9" s="4">
        <f>SUM(R10:R30)</f>
        <v>34</v>
      </c>
      <c r="S9" s="4">
        <f>SUM(S10:S30)</f>
        <v>45</v>
      </c>
      <c r="T9" s="4">
        <f>U9+V9</f>
        <v>29</v>
      </c>
      <c r="U9" s="4">
        <f>SUM(U10:U30)</f>
        <v>10</v>
      </c>
      <c r="V9" s="4">
        <f>SUM(V10:V30)</f>
        <v>19</v>
      </c>
      <c r="W9" s="12">
        <f>IF(Q9=T9,0,(1-(Q9/(Q9-T9)))*-100)</f>
        <v>58.000000000000007</v>
      </c>
      <c r="X9" s="12">
        <f t="shared" ref="X9:Y24" si="1">IF(R9=U9,0,(1-(R9/(R9-U9)))*-100)</f>
        <v>41.666666666666671</v>
      </c>
      <c r="Y9" s="12">
        <f>IF(S9=V9,0,(1-(S9/(S9-V9)))*-100)</f>
        <v>73.07692307692308</v>
      </c>
      <c r="Z9" s="4">
        <f>AA9+AB9</f>
        <v>26</v>
      </c>
      <c r="AA9" s="4">
        <f>SUM(AA10:AA30)</f>
        <v>7</v>
      </c>
      <c r="AB9" s="4">
        <f>SUM(AB10:AB30)</f>
        <v>19</v>
      </c>
      <c r="AC9" s="12">
        <f>IF(Q9=Z9,0,(1-(Q9/(Q9-Z9)))*-100)</f>
        <v>49.056603773584897</v>
      </c>
      <c r="AD9" s="12">
        <f t="shared" ref="AD9:AE24" si="2">IF(R9=AA9,0,(1-(R9/(R9-AA9)))*-100)</f>
        <v>25.925925925925931</v>
      </c>
      <c r="AE9" s="12">
        <f>IF(S9=AB9,0,(1-(S9/(S9-AB9)))*-100)</f>
        <v>73.07692307692308</v>
      </c>
      <c r="AH9" s="4">
        <f t="shared" ref="AH9:AJ30" si="3">Q9-T9</f>
        <v>50</v>
      </c>
      <c r="AI9" s="4">
        <f t="shared" si="3"/>
        <v>24</v>
      </c>
      <c r="AJ9" s="4">
        <f t="shared" si="3"/>
        <v>26</v>
      </c>
      <c r="AK9" s="4">
        <f t="shared" ref="AK9:AM30" si="4">Q9-Z9</f>
        <v>53</v>
      </c>
      <c r="AL9" s="4">
        <f t="shared" si="4"/>
        <v>27</v>
      </c>
      <c r="AM9" s="4">
        <f t="shared" si="4"/>
        <v>26</v>
      </c>
    </row>
    <row r="10" spans="1:39" s="1" customFormat="1" ht="18" customHeight="1" x14ac:dyDescent="0.15">
      <c r="A10" s="4" t="s">
        <v>65</v>
      </c>
      <c r="B10" s="4">
        <f t="shared" ref="B10" si="5">C10+D10</f>
        <v>29</v>
      </c>
      <c r="C10" s="4">
        <v>13</v>
      </c>
      <c r="D10" s="4">
        <v>16</v>
      </c>
      <c r="E10" s="4">
        <f t="shared" ref="E10" si="6">F10+G10</f>
        <v>-1</v>
      </c>
      <c r="F10" s="4">
        <v>-2</v>
      </c>
      <c r="G10" s="4">
        <v>1</v>
      </c>
      <c r="H10" s="12">
        <f>IF(B10=E10,0,(1-(B10/(B10-E10)))*-100)</f>
        <v>-3.3333333333333326</v>
      </c>
      <c r="I10" s="12">
        <f t="shared" ref="I10" si="7">IF(C10=F10,0,(1-(C10/(C10-F10)))*-100)</f>
        <v>-13.33333333333333</v>
      </c>
      <c r="J10" s="12">
        <f>IF(D10=G10,0,(1-(D10/(D10-G10)))*-100)</f>
        <v>6.6666666666666652</v>
      </c>
      <c r="K10" s="4">
        <f t="shared" ref="K10" si="8">L10+M10</f>
        <v>-1</v>
      </c>
      <c r="L10" s="4">
        <v>-1</v>
      </c>
      <c r="M10" s="4">
        <v>0</v>
      </c>
      <c r="N10" s="12">
        <f>IF(B10=K10,0,(1-(B10/(B10-K10)))*-100)</f>
        <v>-3.3333333333333326</v>
      </c>
      <c r="O10" s="12">
        <f t="shared" si="0"/>
        <v>-7.1428571428571397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0</v>
      </c>
      <c r="S18" s="4">
        <v>1</v>
      </c>
      <c r="T18" s="4">
        <f t="shared" si="10"/>
        <v>1</v>
      </c>
      <c r="U18" s="4">
        <v>0</v>
      </c>
      <c r="V18" s="4">
        <v>1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0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-3</v>
      </c>
      <c r="AA20" s="4">
        <v>-3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3</v>
      </c>
      <c r="AL20" s="4">
        <f t="shared" si="4"/>
        <v>3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1</v>
      </c>
      <c r="S21" s="4">
        <v>1</v>
      </c>
      <c r="T21" s="4">
        <f t="shared" si="10"/>
        <v>2</v>
      </c>
      <c r="U21" s="4">
        <v>1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4</v>
      </c>
      <c r="R22" s="4">
        <v>2</v>
      </c>
      <c r="S22" s="4">
        <v>2</v>
      </c>
      <c r="T22" s="4">
        <f t="shared" si="10"/>
        <v>2</v>
      </c>
      <c r="U22" s="4">
        <v>0</v>
      </c>
      <c r="V22" s="4">
        <v>2</v>
      </c>
      <c r="W22" s="12">
        <f t="shared" si="11"/>
        <v>100</v>
      </c>
      <c r="X22" s="12">
        <f t="shared" si="1"/>
        <v>0</v>
      </c>
      <c r="Y22" s="12">
        <f t="shared" si="1"/>
        <v>0</v>
      </c>
      <c r="Z22" s="4">
        <f t="shared" si="12"/>
        <v>4</v>
      </c>
      <c r="AA22" s="4">
        <v>2</v>
      </c>
      <c r="AB22" s="4">
        <v>2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5</v>
      </c>
      <c r="R23" s="4">
        <v>4</v>
      </c>
      <c r="S23" s="4">
        <v>1</v>
      </c>
      <c r="T23" s="4">
        <f t="shared" si="10"/>
        <v>3</v>
      </c>
      <c r="U23" s="4">
        <v>2</v>
      </c>
      <c r="V23" s="4">
        <v>1</v>
      </c>
      <c r="W23" s="12">
        <f>IF(Q23=T23,0,(1-(Q23/(Q23-T23)))*-100)</f>
        <v>150</v>
      </c>
      <c r="X23" s="12">
        <f t="shared" si="1"/>
        <v>100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25</v>
      </c>
      <c r="AD23" s="12">
        <f t="shared" si="2"/>
        <v>33.333333333333329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6</v>
      </c>
      <c r="R24" s="4">
        <v>4</v>
      </c>
      <c r="S24" s="4">
        <v>2</v>
      </c>
      <c r="T24" s="4">
        <f t="shared" si="10"/>
        <v>3</v>
      </c>
      <c r="U24" s="4">
        <v>1</v>
      </c>
      <c r="V24" s="4">
        <v>2</v>
      </c>
      <c r="W24" s="12">
        <f t="shared" si="11"/>
        <v>100</v>
      </c>
      <c r="X24" s="12">
        <f t="shared" si="1"/>
        <v>33.333333333333329</v>
      </c>
      <c r="Y24" s="12">
        <f t="shared" si="1"/>
        <v>0</v>
      </c>
      <c r="Z24" s="4">
        <f t="shared" si="12"/>
        <v>4</v>
      </c>
      <c r="AA24" s="4">
        <v>3</v>
      </c>
      <c r="AB24" s="4">
        <v>1</v>
      </c>
      <c r="AC24" s="12">
        <f t="shared" si="13"/>
        <v>200</v>
      </c>
      <c r="AD24" s="12">
        <f t="shared" si="2"/>
        <v>300</v>
      </c>
      <c r="AE24" s="12">
        <f t="shared" si="2"/>
        <v>100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6</v>
      </c>
      <c r="R25" s="4">
        <v>4</v>
      </c>
      <c r="S25" s="4">
        <v>2</v>
      </c>
      <c r="T25" s="4">
        <f t="shared" si="10"/>
        <v>3</v>
      </c>
      <c r="U25" s="4">
        <v>2</v>
      </c>
      <c r="V25" s="4">
        <v>1</v>
      </c>
      <c r="W25" s="12">
        <f t="shared" si="11"/>
        <v>100</v>
      </c>
      <c r="X25" s="12">
        <f t="shared" si="11"/>
        <v>100</v>
      </c>
      <c r="Y25" s="12">
        <f t="shared" si="11"/>
        <v>100</v>
      </c>
      <c r="Z25" s="4">
        <f t="shared" si="12"/>
        <v>3</v>
      </c>
      <c r="AA25" s="4">
        <v>2</v>
      </c>
      <c r="AB25" s="4">
        <v>1</v>
      </c>
      <c r="AC25" s="12">
        <f t="shared" si="13"/>
        <v>100</v>
      </c>
      <c r="AD25" s="12">
        <f t="shared" si="13"/>
        <v>100</v>
      </c>
      <c r="AE25" s="12">
        <f t="shared" si="13"/>
        <v>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10</v>
      </c>
      <c r="R26" s="4">
        <v>3</v>
      </c>
      <c r="S26" s="4">
        <v>7</v>
      </c>
      <c r="T26" s="4">
        <f t="shared" si="10"/>
        <v>-6</v>
      </c>
      <c r="U26" s="4">
        <v>-2</v>
      </c>
      <c r="V26" s="4">
        <v>-4</v>
      </c>
      <c r="W26" s="12">
        <f t="shared" si="11"/>
        <v>-37.5</v>
      </c>
      <c r="X26" s="12">
        <f t="shared" si="11"/>
        <v>-40</v>
      </c>
      <c r="Y26" s="12">
        <f t="shared" si="11"/>
        <v>-36.363636363636367</v>
      </c>
      <c r="Z26" s="4">
        <f t="shared" si="12"/>
        <v>4</v>
      </c>
      <c r="AA26" s="4">
        <v>-1</v>
      </c>
      <c r="AB26" s="4">
        <v>5</v>
      </c>
      <c r="AC26" s="12">
        <f t="shared" si="13"/>
        <v>66.666666666666671</v>
      </c>
      <c r="AD26" s="12">
        <f t="shared" si="13"/>
        <v>-25</v>
      </c>
      <c r="AE26" s="12">
        <f t="shared" si="13"/>
        <v>250</v>
      </c>
      <c r="AH26" s="4">
        <f t="shared" si="3"/>
        <v>16</v>
      </c>
      <c r="AI26" s="4">
        <f t="shared" si="3"/>
        <v>5</v>
      </c>
      <c r="AJ26" s="4">
        <f t="shared" si="3"/>
        <v>11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13</v>
      </c>
      <c r="R27" s="4">
        <v>6</v>
      </c>
      <c r="S27" s="4">
        <v>7</v>
      </c>
      <c r="T27" s="4">
        <f t="shared" si="10"/>
        <v>-1</v>
      </c>
      <c r="U27" s="4">
        <v>-1</v>
      </c>
      <c r="V27" s="4">
        <v>0</v>
      </c>
      <c r="W27" s="12">
        <f t="shared" si="11"/>
        <v>-7.1428571428571397</v>
      </c>
      <c r="X27" s="12">
        <f t="shared" si="11"/>
        <v>-14.28571428571429</v>
      </c>
      <c r="Y27" s="12">
        <f t="shared" si="11"/>
        <v>0</v>
      </c>
      <c r="Z27" s="4">
        <f t="shared" si="12"/>
        <v>-4</v>
      </c>
      <c r="AA27" s="4">
        <v>-3</v>
      </c>
      <c r="AB27" s="4">
        <v>-1</v>
      </c>
      <c r="AC27" s="12">
        <f t="shared" si="13"/>
        <v>-23.529411764705888</v>
      </c>
      <c r="AD27" s="12">
        <f t="shared" si="13"/>
        <v>-33.333333333333336</v>
      </c>
      <c r="AE27" s="12">
        <f t="shared" si="13"/>
        <v>-12.5</v>
      </c>
      <c r="AH27" s="4">
        <f t="shared" si="3"/>
        <v>14</v>
      </c>
      <c r="AI27" s="4">
        <f t="shared" si="3"/>
        <v>7</v>
      </c>
      <c r="AJ27" s="4">
        <f t="shared" si="3"/>
        <v>7</v>
      </c>
      <c r="AK27" s="4">
        <f t="shared" si="4"/>
        <v>17</v>
      </c>
      <c r="AL27" s="4">
        <f t="shared" si="4"/>
        <v>9</v>
      </c>
      <c r="AM27" s="4">
        <f t="shared" si="4"/>
        <v>8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18</v>
      </c>
      <c r="R28" s="4">
        <v>9</v>
      </c>
      <c r="S28" s="4">
        <v>9</v>
      </c>
      <c r="T28" s="4">
        <f t="shared" si="10"/>
        <v>11</v>
      </c>
      <c r="U28" s="4">
        <v>8</v>
      </c>
      <c r="V28" s="4">
        <v>3</v>
      </c>
      <c r="W28" s="12">
        <f t="shared" si="11"/>
        <v>157.14285714285717</v>
      </c>
      <c r="X28" s="12">
        <f t="shared" si="11"/>
        <v>800</v>
      </c>
      <c r="Y28" s="12">
        <f t="shared" si="11"/>
        <v>50</v>
      </c>
      <c r="Z28" s="4">
        <f t="shared" si="12"/>
        <v>9</v>
      </c>
      <c r="AA28" s="4">
        <v>7</v>
      </c>
      <c r="AB28" s="4">
        <v>2</v>
      </c>
      <c r="AC28" s="12">
        <f t="shared" si="13"/>
        <v>100</v>
      </c>
      <c r="AD28" s="12">
        <f t="shared" si="13"/>
        <v>350</v>
      </c>
      <c r="AE28" s="12">
        <f t="shared" si="13"/>
        <v>28.57142857142858</v>
      </c>
      <c r="AH28" s="4">
        <f t="shared" si="3"/>
        <v>7</v>
      </c>
      <c r="AI28" s="4">
        <f t="shared" si="3"/>
        <v>1</v>
      </c>
      <c r="AJ28" s="4">
        <f t="shared" si="3"/>
        <v>6</v>
      </c>
      <c r="AK28" s="4">
        <f t="shared" si="4"/>
        <v>9</v>
      </c>
      <c r="AL28" s="4">
        <f t="shared" si="4"/>
        <v>2</v>
      </c>
      <c r="AM28" s="4">
        <f t="shared" si="4"/>
        <v>7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10</v>
      </c>
      <c r="R29" s="4">
        <v>0</v>
      </c>
      <c r="S29" s="4">
        <v>10</v>
      </c>
      <c r="T29" s="4">
        <f t="shared" si="10"/>
        <v>7</v>
      </c>
      <c r="U29" s="4">
        <v>-2</v>
      </c>
      <c r="V29" s="4">
        <v>9</v>
      </c>
      <c r="W29" s="12">
        <f t="shared" si="11"/>
        <v>233.33333333333334</v>
      </c>
      <c r="X29" s="12">
        <f t="shared" si="11"/>
        <v>-100</v>
      </c>
      <c r="Y29" s="12">
        <f t="shared" si="11"/>
        <v>900</v>
      </c>
      <c r="Z29" s="4">
        <f t="shared" si="12"/>
        <v>3</v>
      </c>
      <c r="AA29" s="4">
        <v>-2</v>
      </c>
      <c r="AB29" s="4">
        <v>5</v>
      </c>
      <c r="AC29" s="12">
        <f t="shared" si="13"/>
        <v>42.857142857142861</v>
      </c>
      <c r="AD29" s="12">
        <f t="shared" si="13"/>
        <v>-100</v>
      </c>
      <c r="AE29" s="12">
        <f t="shared" si="13"/>
        <v>100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7</v>
      </c>
      <c r="AL29" s="4">
        <f t="shared" si="4"/>
        <v>2</v>
      </c>
      <c r="AM29" s="4">
        <f t="shared" si="4"/>
        <v>5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4</v>
      </c>
      <c r="R30" s="4">
        <v>1</v>
      </c>
      <c r="S30" s="4">
        <v>3</v>
      </c>
      <c r="T30" s="4">
        <f t="shared" si="10"/>
        <v>4</v>
      </c>
      <c r="U30" s="4">
        <v>1</v>
      </c>
      <c r="V30" s="4">
        <v>3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4</v>
      </c>
      <c r="AA30" s="4">
        <v>1</v>
      </c>
      <c r="AB30" s="4">
        <v>3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7</v>
      </c>
      <c r="R33" s="4">
        <f t="shared" si="16"/>
        <v>3</v>
      </c>
      <c r="S33" s="4">
        <f>SUM(S13:S22)</f>
        <v>4</v>
      </c>
      <c r="T33" s="4">
        <f t="shared" si="16"/>
        <v>5</v>
      </c>
      <c r="U33" s="4">
        <f t="shared" si="16"/>
        <v>1</v>
      </c>
      <c r="V33" s="4">
        <f t="shared" si="16"/>
        <v>4</v>
      </c>
      <c r="W33" s="12">
        <f t="shared" si="11"/>
        <v>250</v>
      </c>
      <c r="X33" s="12">
        <f t="shared" si="11"/>
        <v>50</v>
      </c>
      <c r="Y33" s="12">
        <f t="shared" si="11"/>
        <v>0</v>
      </c>
      <c r="Z33" s="4">
        <f t="shared" si="16"/>
        <v>2</v>
      </c>
      <c r="AA33" s="4">
        <f t="shared" si="16"/>
        <v>-1</v>
      </c>
      <c r="AB33" s="4">
        <f t="shared" si="16"/>
        <v>3</v>
      </c>
      <c r="AC33" s="12">
        <f t="shared" si="13"/>
        <v>39.999999999999993</v>
      </c>
      <c r="AD33" s="12">
        <f t="shared" si="13"/>
        <v>-25</v>
      </c>
      <c r="AE33" s="12">
        <f t="shared" si="13"/>
        <v>300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72</v>
      </c>
      <c r="R34" s="4">
        <f t="shared" si="18"/>
        <v>31</v>
      </c>
      <c r="S34" s="4">
        <f t="shared" si="18"/>
        <v>41</v>
      </c>
      <c r="T34" s="4">
        <f t="shared" si="18"/>
        <v>24</v>
      </c>
      <c r="U34" s="4">
        <f t="shared" si="18"/>
        <v>9</v>
      </c>
      <c r="V34" s="4">
        <f t="shared" si="18"/>
        <v>15</v>
      </c>
      <c r="W34" s="12">
        <f t="shared" si="11"/>
        <v>50</v>
      </c>
      <c r="X34" s="12">
        <f t="shared" si="11"/>
        <v>40.909090909090921</v>
      </c>
      <c r="Y34" s="12">
        <f t="shared" si="11"/>
        <v>57.692307692307686</v>
      </c>
      <c r="Z34" s="4">
        <f t="shared" si="18"/>
        <v>24</v>
      </c>
      <c r="AA34" s="4">
        <f t="shared" si="18"/>
        <v>8</v>
      </c>
      <c r="AB34" s="4">
        <f t="shared" si="18"/>
        <v>16</v>
      </c>
      <c r="AC34" s="12">
        <f t="shared" si="13"/>
        <v>50</v>
      </c>
      <c r="AD34" s="12">
        <f t="shared" si="13"/>
        <v>34.782608695652172</v>
      </c>
      <c r="AE34" s="12">
        <f t="shared" si="13"/>
        <v>63.999999999999993</v>
      </c>
      <c r="AH34" s="4">
        <f t="shared" ref="AH34:AJ34" si="19">SUM(AH23:AH30)</f>
        <v>48</v>
      </c>
      <c r="AI34" s="4">
        <f t="shared" si="19"/>
        <v>22</v>
      </c>
      <c r="AJ34" s="4">
        <f t="shared" si="19"/>
        <v>26</v>
      </c>
      <c r="AK34" s="4">
        <f>SUM(AK23:AK30)</f>
        <v>48</v>
      </c>
      <c r="AL34" s="4">
        <f>SUM(AL23:AL30)</f>
        <v>23</v>
      </c>
      <c r="AM34" s="4">
        <f>SUM(AM23:AM30)</f>
        <v>25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61</v>
      </c>
      <c r="R35" s="4">
        <f t="shared" si="20"/>
        <v>23</v>
      </c>
      <c r="S35" s="4">
        <f t="shared" si="20"/>
        <v>38</v>
      </c>
      <c r="T35" s="4">
        <f t="shared" si="20"/>
        <v>18</v>
      </c>
      <c r="U35" s="4">
        <f t="shared" si="20"/>
        <v>6</v>
      </c>
      <c r="V35" s="4">
        <f t="shared" si="20"/>
        <v>12</v>
      </c>
      <c r="W35" s="12">
        <f t="shared" si="11"/>
        <v>41.86046511627908</v>
      </c>
      <c r="X35" s="12">
        <f t="shared" si="11"/>
        <v>35.294117647058833</v>
      </c>
      <c r="Y35" s="12">
        <f t="shared" si="11"/>
        <v>46.153846153846146</v>
      </c>
      <c r="Z35" s="4">
        <f t="shared" si="20"/>
        <v>19</v>
      </c>
      <c r="AA35" s="4">
        <f t="shared" si="20"/>
        <v>4</v>
      </c>
      <c r="AB35" s="4">
        <f t="shared" si="20"/>
        <v>15</v>
      </c>
      <c r="AC35" s="12">
        <f t="shared" si="13"/>
        <v>45.238095238095234</v>
      </c>
      <c r="AD35" s="12">
        <f t="shared" si="13"/>
        <v>21.052631578947366</v>
      </c>
      <c r="AE35" s="12">
        <f t="shared" si="13"/>
        <v>65.217391304347828</v>
      </c>
      <c r="AH35" s="4">
        <f t="shared" ref="AH35:AJ35" si="21">SUM(AH25:AH30)</f>
        <v>43</v>
      </c>
      <c r="AI35" s="4">
        <f t="shared" si="21"/>
        <v>17</v>
      </c>
      <c r="AJ35" s="4">
        <f t="shared" si="21"/>
        <v>26</v>
      </c>
      <c r="AK35" s="4">
        <f>SUM(AK25:AK30)</f>
        <v>42</v>
      </c>
      <c r="AL35" s="4">
        <f>SUM(AL25:AL30)</f>
        <v>19</v>
      </c>
      <c r="AM35" s="4">
        <f>SUM(AM25:AM30)</f>
        <v>23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45</v>
      </c>
      <c r="R36" s="4">
        <f t="shared" si="22"/>
        <v>16</v>
      </c>
      <c r="S36" s="4">
        <f t="shared" si="22"/>
        <v>29</v>
      </c>
      <c r="T36" s="4">
        <f t="shared" si="22"/>
        <v>21</v>
      </c>
      <c r="U36" s="4">
        <f t="shared" si="22"/>
        <v>6</v>
      </c>
      <c r="V36" s="4">
        <f t="shared" si="22"/>
        <v>15</v>
      </c>
      <c r="W36" s="12">
        <f t="shared" si="11"/>
        <v>87.5</v>
      </c>
      <c r="X36" s="12">
        <f t="shared" si="11"/>
        <v>60.000000000000007</v>
      </c>
      <c r="Y36" s="12">
        <f t="shared" si="11"/>
        <v>107.14285714285717</v>
      </c>
      <c r="Z36" s="4">
        <f t="shared" si="22"/>
        <v>12</v>
      </c>
      <c r="AA36" s="4">
        <f t="shared" si="22"/>
        <v>3</v>
      </c>
      <c r="AB36" s="4">
        <f t="shared" si="22"/>
        <v>9</v>
      </c>
      <c r="AC36" s="12">
        <f t="shared" si="13"/>
        <v>36.363636363636353</v>
      </c>
      <c r="AD36" s="12">
        <f t="shared" si="13"/>
        <v>23.076923076923084</v>
      </c>
      <c r="AE36" s="12">
        <f t="shared" si="13"/>
        <v>44.999999999999993</v>
      </c>
      <c r="AH36" s="4">
        <f t="shared" ref="AH36:AJ36" si="23">SUM(AH27:AH30)</f>
        <v>24</v>
      </c>
      <c r="AI36" s="4">
        <f t="shared" si="23"/>
        <v>10</v>
      </c>
      <c r="AJ36" s="4">
        <f t="shared" si="23"/>
        <v>14</v>
      </c>
      <c r="AK36" s="4">
        <f>SUM(AK27:AK30)</f>
        <v>33</v>
      </c>
      <c r="AL36" s="4">
        <f>SUM(AL27:AL30)</f>
        <v>13</v>
      </c>
      <c r="AM36" s="4">
        <f>SUM(AM27:AM30)</f>
        <v>20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8.8607594936708853</v>
      </c>
      <c r="R39" s="13">
        <f>R33/R9*100</f>
        <v>8.8235294117647065</v>
      </c>
      <c r="S39" s="14">
        <f t="shared" si="30"/>
        <v>8.8888888888888893</v>
      </c>
      <c r="T39" s="13">
        <f>T33/T9*100</f>
        <v>17.241379310344829</v>
      </c>
      <c r="U39" s="13">
        <f t="shared" ref="U39:V39" si="31">U33/U9*100</f>
        <v>10</v>
      </c>
      <c r="V39" s="13">
        <f t="shared" si="31"/>
        <v>21.052631578947366</v>
      </c>
      <c r="W39" s="13">
        <f>Q39-AH39</f>
        <v>4.8607594936708853</v>
      </c>
      <c r="X39" s="13">
        <f t="shared" si="26"/>
        <v>0.49019607843137436</v>
      </c>
      <c r="Y39" s="13">
        <f>S39-AJ39</f>
        <v>8.8888888888888893</v>
      </c>
      <c r="Z39" s="13">
        <f t="shared" si="30"/>
        <v>7.6923076923076925</v>
      </c>
      <c r="AA39" s="13">
        <f t="shared" si="30"/>
        <v>-14.285714285714285</v>
      </c>
      <c r="AB39" s="13">
        <f t="shared" si="30"/>
        <v>15.789473684210526</v>
      </c>
      <c r="AC39" s="13">
        <f>Q39-AK39</f>
        <v>-0.57320277048005863</v>
      </c>
      <c r="AD39" s="13">
        <f t="shared" si="28"/>
        <v>-5.9912854030501066</v>
      </c>
      <c r="AE39" s="13">
        <f t="shared" si="28"/>
        <v>5.0427350427350426</v>
      </c>
      <c r="AH39" s="13">
        <f t="shared" ref="AH39:AJ39" si="32">AH33/AH9*100</f>
        <v>4</v>
      </c>
      <c r="AI39" s="13">
        <f t="shared" si="32"/>
        <v>8.3333333333333321</v>
      </c>
      <c r="AJ39" s="13">
        <f t="shared" si="32"/>
        <v>0</v>
      </c>
      <c r="AK39" s="13">
        <f>AK33/AK9*100</f>
        <v>9.433962264150944</v>
      </c>
      <c r="AL39" s="13">
        <f>AL33/AL9*100</f>
        <v>14.814814814814813</v>
      </c>
      <c r="AM39" s="13">
        <f>AM33/AM9*100</f>
        <v>3.8461538461538463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91.139240506329116</v>
      </c>
      <c r="R40" s="13">
        <f t="shared" si="33"/>
        <v>91.17647058823529</v>
      </c>
      <c r="S40" s="13">
        <f t="shared" si="33"/>
        <v>91.111111111111114</v>
      </c>
      <c r="T40" s="13">
        <f>T34/T9*100</f>
        <v>82.758620689655174</v>
      </c>
      <c r="U40" s="13">
        <f t="shared" ref="U40:V40" si="34">U34/U9*100</f>
        <v>90</v>
      </c>
      <c r="V40" s="13">
        <f t="shared" si="34"/>
        <v>78.94736842105263</v>
      </c>
      <c r="W40" s="13">
        <f t="shared" ref="W40:W42" si="35">Q40-AH40</f>
        <v>-4.8607594936708836</v>
      </c>
      <c r="X40" s="13">
        <f t="shared" si="26"/>
        <v>-0.49019607843136725</v>
      </c>
      <c r="Y40" s="13">
        <f>S40-AJ40</f>
        <v>-8.8888888888888857</v>
      </c>
      <c r="Z40" s="13">
        <f>Z34/Z9*100</f>
        <v>92.307692307692307</v>
      </c>
      <c r="AA40" s="13">
        <f t="shared" ref="AA40:AB40" si="36">AA34/AA9*100</f>
        <v>114.28571428571428</v>
      </c>
      <c r="AB40" s="13">
        <f t="shared" si="36"/>
        <v>84.210526315789465</v>
      </c>
      <c r="AC40" s="13">
        <f t="shared" ref="AC40:AC42" si="37">Q40-AK40</f>
        <v>0.57320277048005153</v>
      </c>
      <c r="AD40" s="13">
        <f t="shared" si="28"/>
        <v>5.9912854030500995</v>
      </c>
      <c r="AE40" s="13">
        <f t="shared" si="28"/>
        <v>-5.0427350427350461</v>
      </c>
      <c r="AH40" s="13">
        <f t="shared" ref="AH40:AJ40" si="38">AH34/AH9*100</f>
        <v>96</v>
      </c>
      <c r="AI40" s="13">
        <f t="shared" si="38"/>
        <v>91.666666666666657</v>
      </c>
      <c r="AJ40" s="13">
        <f t="shared" si="38"/>
        <v>100</v>
      </c>
      <c r="AK40" s="13">
        <f>AK34/AK9*100</f>
        <v>90.566037735849065</v>
      </c>
      <c r="AL40" s="13">
        <f>AL34/AL9*100</f>
        <v>85.18518518518519</v>
      </c>
      <c r="AM40" s="13">
        <f>AM34/AM9*100</f>
        <v>96.15384615384616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77.215189873417728</v>
      </c>
      <c r="R41" s="13">
        <f t="shared" si="39"/>
        <v>67.64705882352942</v>
      </c>
      <c r="S41" s="13">
        <f t="shared" si="39"/>
        <v>84.444444444444443</v>
      </c>
      <c r="T41" s="13">
        <f>T35/T9*100</f>
        <v>62.068965517241381</v>
      </c>
      <c r="U41" s="13">
        <f t="shared" ref="U41:V41" si="40">U35/U9*100</f>
        <v>60</v>
      </c>
      <c r="V41" s="13">
        <f t="shared" si="40"/>
        <v>63.157894736842103</v>
      </c>
      <c r="W41" s="13">
        <f t="shared" si="35"/>
        <v>-8.784810126582272</v>
      </c>
      <c r="X41" s="13">
        <f t="shared" si="26"/>
        <v>-3.1862745098039227</v>
      </c>
      <c r="Y41" s="13">
        <f>S41-AJ41</f>
        <v>-15.555555555555557</v>
      </c>
      <c r="Z41" s="13">
        <f>Z35/Z9*100</f>
        <v>73.076923076923066</v>
      </c>
      <c r="AA41" s="13">
        <f t="shared" ref="AA41:AB41" si="41">AA35/AA9*100</f>
        <v>57.142857142857139</v>
      </c>
      <c r="AB41" s="13">
        <f t="shared" si="41"/>
        <v>78.94736842105263</v>
      </c>
      <c r="AC41" s="13">
        <f t="shared" si="37"/>
        <v>-2.0300931454501949</v>
      </c>
      <c r="AD41" s="13">
        <f>R41-AL41</f>
        <v>-2.7233115468409466</v>
      </c>
      <c r="AE41" s="13">
        <f t="shared" si="28"/>
        <v>-4.0170940170940099</v>
      </c>
      <c r="AH41" s="13">
        <f>AH35/AH9*100</f>
        <v>86</v>
      </c>
      <c r="AI41" s="13">
        <f>AI35/AI9*100</f>
        <v>70.833333333333343</v>
      </c>
      <c r="AJ41" s="13">
        <f>AJ35/AJ9*100</f>
        <v>100</v>
      </c>
      <c r="AK41" s="13">
        <f t="shared" ref="AK41:AM41" si="42">AK35/AK9*100</f>
        <v>79.245283018867923</v>
      </c>
      <c r="AL41" s="13">
        <f t="shared" si="42"/>
        <v>70.370370370370367</v>
      </c>
      <c r="AM41" s="13">
        <f t="shared" si="42"/>
        <v>88.461538461538453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56.962025316455701</v>
      </c>
      <c r="R42" s="13">
        <f t="shared" si="43"/>
        <v>47.058823529411761</v>
      </c>
      <c r="S42" s="13">
        <f t="shared" si="43"/>
        <v>64.444444444444443</v>
      </c>
      <c r="T42" s="13">
        <f t="shared" si="43"/>
        <v>72.41379310344827</v>
      </c>
      <c r="U42" s="13">
        <f t="shared" si="43"/>
        <v>60</v>
      </c>
      <c r="V42" s="13">
        <f t="shared" si="43"/>
        <v>78.94736842105263</v>
      </c>
      <c r="W42" s="13">
        <f t="shared" si="35"/>
        <v>8.9620253164557013</v>
      </c>
      <c r="X42" s="13">
        <f t="shared" si="26"/>
        <v>5.3921568627450895</v>
      </c>
      <c r="Y42" s="13">
        <f>S42-AJ42</f>
        <v>10.598290598290596</v>
      </c>
      <c r="Z42" s="13">
        <f t="shared" si="43"/>
        <v>46.153846153846153</v>
      </c>
      <c r="AA42" s="13">
        <f t="shared" si="43"/>
        <v>42.857142857142854</v>
      </c>
      <c r="AB42" s="13">
        <f t="shared" si="43"/>
        <v>47.368421052631575</v>
      </c>
      <c r="AC42" s="13">
        <f t="shared" si="37"/>
        <v>-5.3021256269405228</v>
      </c>
      <c r="AD42" s="13">
        <f>R42-AL42</f>
        <v>-1.0893246187363843</v>
      </c>
      <c r="AE42" s="13">
        <f t="shared" si="28"/>
        <v>-12.478632478632491</v>
      </c>
      <c r="AH42" s="13">
        <f t="shared" ref="AH42:AJ42" si="44">AH36/AH9*100</f>
        <v>48</v>
      </c>
      <c r="AI42" s="13">
        <f t="shared" si="44"/>
        <v>41.666666666666671</v>
      </c>
      <c r="AJ42" s="13">
        <f t="shared" si="44"/>
        <v>53.846153846153847</v>
      </c>
      <c r="AK42" s="13">
        <f>AK36/AK9*100</f>
        <v>62.264150943396224</v>
      </c>
      <c r="AL42" s="13">
        <f>AL36/AL9*100</f>
        <v>48.148148148148145</v>
      </c>
      <c r="AM42" s="13">
        <f>AM36/AM9*100</f>
        <v>76.923076923076934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17</v>
      </c>
      <c r="C9" s="4">
        <f>SUM(C10:C30)</f>
        <v>12</v>
      </c>
      <c r="D9" s="4">
        <f>SUM(D10:D30)</f>
        <v>5</v>
      </c>
      <c r="E9" s="4">
        <f>F9+G9</f>
        <v>0</v>
      </c>
      <c r="F9" s="4">
        <f>SUM(F10:F30)</f>
        <v>2</v>
      </c>
      <c r="G9" s="4">
        <f>SUM(G10:G30)</f>
        <v>-2</v>
      </c>
      <c r="H9" s="12">
        <f>IF(B9=E9,0,(1-(B9/(B9-E9)))*-100)</f>
        <v>0</v>
      </c>
      <c r="I9" s="12">
        <f>IF(C9=F9,0,(1-(C9/(C9-F9)))*-100)</f>
        <v>19.999999999999996</v>
      </c>
      <c r="J9" s="12">
        <f>IF(D9=G9,0,(1-(D9/(D9-G9)))*-100)</f>
        <v>-28.571428571428569</v>
      </c>
      <c r="K9" s="4">
        <f>L9+M9</f>
        <v>1</v>
      </c>
      <c r="L9" s="4">
        <f>SUM(L10:L30)</f>
        <v>5</v>
      </c>
      <c r="M9" s="4">
        <f>SUM(M10:M30)</f>
        <v>-4</v>
      </c>
      <c r="N9" s="12">
        <f>IF(B9=K9,0,(1-(B9/(B9-K9)))*-100)</f>
        <v>6.25</v>
      </c>
      <c r="O9" s="12">
        <f t="shared" ref="O9:P10" si="0">IF(C9=L9,0,(1-(C9/(C9-L9)))*-100)</f>
        <v>71.428571428571416</v>
      </c>
      <c r="P9" s="12">
        <f>IF(D9=M9,0,(1-(D9/(D9-M9)))*-100)</f>
        <v>-44.444444444444443</v>
      </c>
      <c r="Q9" s="4">
        <f>R9+S9</f>
        <v>27</v>
      </c>
      <c r="R9" s="4">
        <f>SUM(R10:R30)</f>
        <v>12</v>
      </c>
      <c r="S9" s="4">
        <f>SUM(S10:S30)</f>
        <v>15</v>
      </c>
      <c r="T9" s="4">
        <f>U9+V9</f>
        <v>-30</v>
      </c>
      <c r="U9" s="4">
        <f>SUM(U10:U30)</f>
        <v>-15</v>
      </c>
      <c r="V9" s="4">
        <f>SUM(V10:V30)</f>
        <v>-15</v>
      </c>
      <c r="W9" s="12">
        <f>IF(Q9=T9,0,(1-(Q9/(Q9-T9)))*-100)</f>
        <v>-52.631578947368432</v>
      </c>
      <c r="X9" s="12">
        <f t="shared" ref="X9:Y24" si="1">IF(R9=U9,0,(1-(R9/(R9-U9)))*-100)</f>
        <v>-55.555555555555557</v>
      </c>
      <c r="Y9" s="12">
        <f>IF(S9=V9,0,(1-(S9/(S9-V9)))*-100)</f>
        <v>-50</v>
      </c>
      <c r="Z9" s="4">
        <f>AA9+AB9</f>
        <v>-19</v>
      </c>
      <c r="AA9" s="4">
        <f>SUM(AA10:AA30)</f>
        <v>-8</v>
      </c>
      <c r="AB9" s="4">
        <f>SUM(AB10:AB30)</f>
        <v>-11</v>
      </c>
      <c r="AC9" s="12">
        <f>IF(Q9=Z9,0,(1-(Q9/(Q9-Z9)))*-100)</f>
        <v>-41.304347826086953</v>
      </c>
      <c r="AD9" s="12">
        <f t="shared" ref="AD9:AE24" si="2">IF(R9=AA9,0,(1-(R9/(R9-AA9)))*-100)</f>
        <v>-40</v>
      </c>
      <c r="AE9" s="12">
        <f>IF(S9=AB9,0,(1-(S9/(S9-AB9)))*-100)</f>
        <v>-42.307692307692314</v>
      </c>
      <c r="AH9" s="4">
        <f t="shared" ref="AH9:AJ30" si="3">Q9-T9</f>
        <v>57</v>
      </c>
      <c r="AI9" s="4">
        <f t="shared" si="3"/>
        <v>27</v>
      </c>
      <c r="AJ9" s="4">
        <f t="shared" si="3"/>
        <v>30</v>
      </c>
      <c r="AK9" s="4">
        <f t="shared" ref="AK9:AM30" si="4">Q9-Z9</f>
        <v>46</v>
      </c>
      <c r="AL9" s="4">
        <f t="shared" si="4"/>
        <v>20</v>
      </c>
      <c r="AM9" s="4">
        <f t="shared" si="4"/>
        <v>26</v>
      </c>
    </row>
    <row r="10" spans="1:39" s="1" customFormat="1" ht="18" customHeight="1" x14ac:dyDescent="0.15">
      <c r="A10" s="4" t="s">
        <v>65</v>
      </c>
      <c r="B10" s="4">
        <f t="shared" ref="B10" si="5">C10+D10</f>
        <v>17</v>
      </c>
      <c r="C10" s="4">
        <v>12</v>
      </c>
      <c r="D10" s="4">
        <v>5</v>
      </c>
      <c r="E10" s="4">
        <f t="shared" ref="E10" si="6">F10+G10</f>
        <v>0</v>
      </c>
      <c r="F10" s="4">
        <v>2</v>
      </c>
      <c r="G10" s="4">
        <v>-2</v>
      </c>
      <c r="H10" s="12">
        <f>IF(B10=E10,0,(1-(B10/(B10-E10)))*-100)</f>
        <v>0</v>
      </c>
      <c r="I10" s="12">
        <f t="shared" ref="I10" si="7">IF(C10=F10,0,(1-(C10/(C10-F10)))*-100)</f>
        <v>19.999999999999996</v>
      </c>
      <c r="J10" s="12">
        <f>IF(D10=G10,0,(1-(D10/(D10-G10)))*-100)</f>
        <v>-28.571428571428569</v>
      </c>
      <c r="K10" s="4">
        <f t="shared" ref="K10" si="8">L10+M10</f>
        <v>1</v>
      </c>
      <c r="L10" s="4">
        <v>5</v>
      </c>
      <c r="M10" s="4">
        <v>-4</v>
      </c>
      <c r="N10" s="12">
        <f>IF(B10=K10,0,(1-(B10/(B10-K10)))*-100)</f>
        <v>6.25</v>
      </c>
      <c r="O10" s="12">
        <f t="shared" si="0"/>
        <v>71.428571428571416</v>
      </c>
      <c r="P10" s="12">
        <f t="shared" si="0"/>
        <v>-44.444444444444443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-1</v>
      </c>
      <c r="AB17" s="4">
        <v>0</v>
      </c>
      <c r="AC17" s="12">
        <f t="shared" si="13"/>
        <v>-100</v>
      </c>
      <c r="AD17" s="12">
        <f t="shared" si="2"/>
        <v>-100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-1</v>
      </c>
      <c r="V18" s="4">
        <v>0</v>
      </c>
      <c r="W18" s="12">
        <f t="shared" si="11"/>
        <v>-100</v>
      </c>
      <c r="X18" s="12">
        <f t="shared" si="1"/>
        <v>-100</v>
      </c>
      <c r="Y18" s="12">
        <f t="shared" si="1"/>
        <v>0</v>
      </c>
      <c r="Z18" s="4">
        <f t="shared" si="12"/>
        <v>-1</v>
      </c>
      <c r="AA18" s="4">
        <v>0</v>
      </c>
      <c r="AB18" s="4">
        <v>-1</v>
      </c>
      <c r="AC18" s="12">
        <f t="shared" si="13"/>
        <v>-100</v>
      </c>
      <c r="AD18" s="12">
        <f t="shared" si="2"/>
        <v>0</v>
      </c>
      <c r="AE18" s="12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-3</v>
      </c>
      <c r="AA21" s="4">
        <v>-2</v>
      </c>
      <c r="AB21" s="4">
        <v>-1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-4</v>
      </c>
      <c r="U23" s="4">
        <v>-3</v>
      </c>
      <c r="V23" s="4">
        <v>-1</v>
      </c>
      <c r="W23" s="12">
        <f>IF(Q23=T23,0,(1-(Q23/(Q23-T23)))*-100)</f>
        <v>-80</v>
      </c>
      <c r="X23" s="12">
        <f t="shared" si="1"/>
        <v>-75</v>
      </c>
      <c r="Y23" s="12">
        <f t="shared" si="1"/>
        <v>-100</v>
      </c>
      <c r="Z23" s="4">
        <f t="shared" si="12"/>
        <v>0</v>
      </c>
      <c r="AA23" s="4">
        <v>1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-100</v>
      </c>
      <c r="AH23" s="4">
        <f t="shared" si="3"/>
        <v>5</v>
      </c>
      <c r="AI23" s="4">
        <f t="shared" si="3"/>
        <v>4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4</v>
      </c>
      <c r="R24" s="4">
        <v>3</v>
      </c>
      <c r="S24" s="4">
        <v>1</v>
      </c>
      <c r="T24" s="4">
        <f t="shared" si="10"/>
        <v>-3</v>
      </c>
      <c r="U24" s="4">
        <v>-2</v>
      </c>
      <c r="V24" s="4">
        <v>-1</v>
      </c>
      <c r="W24" s="12">
        <f t="shared" si="11"/>
        <v>-42.857142857142861</v>
      </c>
      <c r="X24" s="12">
        <f t="shared" si="1"/>
        <v>-40</v>
      </c>
      <c r="Y24" s="12">
        <f t="shared" si="1"/>
        <v>-50</v>
      </c>
      <c r="Z24" s="4">
        <f t="shared" si="12"/>
        <v>-2</v>
      </c>
      <c r="AA24" s="4">
        <v>-1</v>
      </c>
      <c r="AB24" s="4">
        <v>-1</v>
      </c>
      <c r="AC24" s="12">
        <f t="shared" si="13"/>
        <v>-33.333333333333336</v>
      </c>
      <c r="AD24" s="12">
        <f t="shared" si="2"/>
        <v>-25</v>
      </c>
      <c r="AE24" s="12">
        <f t="shared" si="2"/>
        <v>-50</v>
      </c>
      <c r="AH24" s="4">
        <f t="shared" si="3"/>
        <v>7</v>
      </c>
      <c r="AI24" s="4">
        <f t="shared" si="3"/>
        <v>5</v>
      </c>
      <c r="AJ24" s="4">
        <f t="shared" si="3"/>
        <v>2</v>
      </c>
      <c r="AK24" s="4">
        <f t="shared" si="4"/>
        <v>6</v>
      </c>
      <c r="AL24" s="4">
        <f t="shared" si="4"/>
        <v>4</v>
      </c>
      <c r="AM24" s="4">
        <f t="shared" si="4"/>
        <v>2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0</v>
      </c>
      <c r="S25" s="4">
        <v>2</v>
      </c>
      <c r="T25" s="4">
        <f t="shared" si="10"/>
        <v>-3</v>
      </c>
      <c r="U25" s="4">
        <v>-3</v>
      </c>
      <c r="V25" s="4">
        <v>0</v>
      </c>
      <c r="W25" s="12">
        <f t="shared" si="11"/>
        <v>-60</v>
      </c>
      <c r="X25" s="12">
        <f t="shared" si="11"/>
        <v>-100</v>
      </c>
      <c r="Y25" s="12">
        <f t="shared" si="11"/>
        <v>0</v>
      </c>
      <c r="Z25" s="4">
        <f t="shared" si="12"/>
        <v>-1</v>
      </c>
      <c r="AA25" s="4">
        <v>-2</v>
      </c>
      <c r="AB25" s="4">
        <v>1</v>
      </c>
      <c r="AC25" s="12">
        <f t="shared" si="13"/>
        <v>-33.333333333333336</v>
      </c>
      <c r="AD25" s="12">
        <f t="shared" si="13"/>
        <v>-100</v>
      </c>
      <c r="AE25" s="12">
        <f t="shared" si="13"/>
        <v>100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7</v>
      </c>
      <c r="R26" s="4">
        <v>4</v>
      </c>
      <c r="S26" s="4">
        <v>3</v>
      </c>
      <c r="T26" s="4">
        <f t="shared" si="10"/>
        <v>-2</v>
      </c>
      <c r="U26" s="4">
        <v>-2</v>
      </c>
      <c r="V26" s="4">
        <v>0</v>
      </c>
      <c r="W26" s="12">
        <f t="shared" si="11"/>
        <v>-22.222222222222221</v>
      </c>
      <c r="X26" s="12">
        <f t="shared" si="11"/>
        <v>-33.333333333333336</v>
      </c>
      <c r="Y26" s="12">
        <f t="shared" si="11"/>
        <v>0</v>
      </c>
      <c r="Z26" s="4">
        <f t="shared" si="12"/>
        <v>2</v>
      </c>
      <c r="AA26" s="4">
        <v>1</v>
      </c>
      <c r="AB26" s="4">
        <v>1</v>
      </c>
      <c r="AC26" s="12">
        <f t="shared" si="13"/>
        <v>39.999999999999993</v>
      </c>
      <c r="AD26" s="12">
        <f t="shared" si="13"/>
        <v>33.333333333333329</v>
      </c>
      <c r="AE26" s="12">
        <f t="shared" si="13"/>
        <v>50</v>
      </c>
      <c r="AH26" s="4">
        <f t="shared" si="3"/>
        <v>9</v>
      </c>
      <c r="AI26" s="4">
        <f t="shared" si="3"/>
        <v>6</v>
      </c>
      <c r="AJ26" s="4">
        <f t="shared" si="3"/>
        <v>3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3</v>
      </c>
      <c r="S27" s="4">
        <v>2</v>
      </c>
      <c r="T27" s="4">
        <f t="shared" si="10"/>
        <v>-2</v>
      </c>
      <c r="U27" s="4">
        <v>1</v>
      </c>
      <c r="V27" s="4">
        <v>-3</v>
      </c>
      <c r="W27" s="12">
        <f t="shared" si="11"/>
        <v>-28.571428571428569</v>
      </c>
      <c r="X27" s="12">
        <f t="shared" si="11"/>
        <v>50</v>
      </c>
      <c r="Y27" s="12">
        <f t="shared" si="11"/>
        <v>-60</v>
      </c>
      <c r="Z27" s="4">
        <f t="shared" si="12"/>
        <v>-3</v>
      </c>
      <c r="AA27" s="4">
        <v>1</v>
      </c>
      <c r="AB27" s="4">
        <v>-4</v>
      </c>
      <c r="AC27" s="12">
        <f t="shared" si="13"/>
        <v>-37.5</v>
      </c>
      <c r="AD27" s="12">
        <f t="shared" si="13"/>
        <v>50</v>
      </c>
      <c r="AE27" s="12">
        <f t="shared" si="13"/>
        <v>-66.666666666666671</v>
      </c>
      <c r="AH27" s="4">
        <f t="shared" si="3"/>
        <v>7</v>
      </c>
      <c r="AI27" s="4">
        <f t="shared" si="3"/>
        <v>2</v>
      </c>
      <c r="AJ27" s="4">
        <f t="shared" si="3"/>
        <v>5</v>
      </c>
      <c r="AK27" s="4">
        <f t="shared" si="4"/>
        <v>8</v>
      </c>
      <c r="AL27" s="4">
        <f t="shared" si="4"/>
        <v>2</v>
      </c>
      <c r="AM27" s="4">
        <f t="shared" si="4"/>
        <v>6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1</v>
      </c>
      <c r="S28" s="4">
        <v>4</v>
      </c>
      <c r="T28" s="4">
        <f t="shared" si="10"/>
        <v>-7</v>
      </c>
      <c r="U28" s="4">
        <v>0</v>
      </c>
      <c r="V28" s="4">
        <v>-7</v>
      </c>
      <c r="W28" s="12">
        <f t="shared" si="11"/>
        <v>-58.333333333333329</v>
      </c>
      <c r="X28" s="12">
        <f t="shared" si="11"/>
        <v>0</v>
      </c>
      <c r="Y28" s="12">
        <f t="shared" si="11"/>
        <v>-63.636363636363633</v>
      </c>
      <c r="Z28" s="4">
        <f t="shared" si="12"/>
        <v>-4</v>
      </c>
      <c r="AA28" s="4">
        <v>-2</v>
      </c>
      <c r="AB28" s="4">
        <v>-2</v>
      </c>
      <c r="AC28" s="12">
        <f t="shared" si="13"/>
        <v>-44.444444444444443</v>
      </c>
      <c r="AD28" s="12">
        <f t="shared" si="13"/>
        <v>-66.666666666666671</v>
      </c>
      <c r="AE28" s="12">
        <f t="shared" si="13"/>
        <v>-33.333333333333336</v>
      </c>
      <c r="AH28" s="4">
        <f t="shared" si="3"/>
        <v>12</v>
      </c>
      <c r="AI28" s="4">
        <f t="shared" si="3"/>
        <v>1</v>
      </c>
      <c r="AJ28" s="4">
        <f t="shared" si="3"/>
        <v>11</v>
      </c>
      <c r="AK28" s="4">
        <f t="shared" si="4"/>
        <v>9</v>
      </c>
      <c r="AL28" s="4">
        <f t="shared" si="4"/>
        <v>3</v>
      </c>
      <c r="AM28" s="4">
        <f t="shared" si="4"/>
        <v>6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-5</v>
      </c>
      <c r="U29" s="4">
        <v>-2</v>
      </c>
      <c r="V29" s="4">
        <v>-3</v>
      </c>
      <c r="W29" s="12">
        <f t="shared" si="11"/>
        <v>-71.428571428571431</v>
      </c>
      <c r="X29" s="12">
        <f t="shared" si="11"/>
        <v>-100</v>
      </c>
      <c r="Y29" s="12">
        <f t="shared" si="11"/>
        <v>-60</v>
      </c>
      <c r="Z29" s="4">
        <f t="shared" si="12"/>
        <v>-5</v>
      </c>
      <c r="AA29" s="4">
        <v>-1</v>
      </c>
      <c r="AB29" s="4">
        <v>-4</v>
      </c>
      <c r="AC29" s="12">
        <f t="shared" si="13"/>
        <v>-71.428571428571431</v>
      </c>
      <c r="AD29" s="12">
        <f t="shared" si="13"/>
        <v>-100</v>
      </c>
      <c r="AE29" s="12">
        <f t="shared" si="13"/>
        <v>-66.666666666666671</v>
      </c>
      <c r="AH29" s="4">
        <f t="shared" si="3"/>
        <v>7</v>
      </c>
      <c r="AI29" s="4">
        <f t="shared" si="3"/>
        <v>2</v>
      </c>
      <c r="AJ29" s="4">
        <f t="shared" si="3"/>
        <v>5</v>
      </c>
      <c r="AK29" s="4">
        <f t="shared" si="4"/>
        <v>7</v>
      </c>
      <c r="AL29" s="4">
        <f t="shared" si="4"/>
        <v>1</v>
      </c>
      <c r="AM29" s="4">
        <f t="shared" si="4"/>
        <v>6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-1</v>
      </c>
      <c r="U30" s="4">
        <v>-1</v>
      </c>
      <c r="V30" s="4">
        <v>0</v>
      </c>
      <c r="W30" s="12">
        <f t="shared" si="11"/>
        <v>-50</v>
      </c>
      <c r="X30" s="12">
        <f t="shared" si="11"/>
        <v>-100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-3</v>
      </c>
      <c r="U33" s="4">
        <f t="shared" si="16"/>
        <v>-3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-7</v>
      </c>
      <c r="AA33" s="4">
        <f t="shared" si="16"/>
        <v>-5</v>
      </c>
      <c r="AB33" s="4">
        <f t="shared" si="16"/>
        <v>-2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3</v>
      </c>
      <c r="AI33" s="4">
        <f t="shared" si="17"/>
        <v>3</v>
      </c>
      <c r="AJ33" s="4">
        <f t="shared" si="17"/>
        <v>0</v>
      </c>
      <c r="AK33" s="4">
        <f>SUM(AK13:AK22)</f>
        <v>7</v>
      </c>
      <c r="AL33" s="4">
        <f>SUM(AL13:AL22)</f>
        <v>5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27</v>
      </c>
      <c r="R34" s="4">
        <f t="shared" si="18"/>
        <v>12</v>
      </c>
      <c r="S34" s="4">
        <f t="shared" si="18"/>
        <v>15</v>
      </c>
      <c r="T34" s="4">
        <f t="shared" si="18"/>
        <v>-27</v>
      </c>
      <c r="U34" s="4">
        <f t="shared" si="18"/>
        <v>-12</v>
      </c>
      <c r="V34" s="4">
        <f t="shared" si="18"/>
        <v>-15</v>
      </c>
      <c r="W34" s="12">
        <f t="shared" si="11"/>
        <v>-50</v>
      </c>
      <c r="X34" s="12">
        <f t="shared" si="11"/>
        <v>-50</v>
      </c>
      <c r="Y34" s="12">
        <f t="shared" si="11"/>
        <v>-50</v>
      </c>
      <c r="Z34" s="4">
        <f t="shared" si="18"/>
        <v>-12</v>
      </c>
      <c r="AA34" s="4">
        <f t="shared" si="18"/>
        <v>-3</v>
      </c>
      <c r="AB34" s="4">
        <f t="shared" si="18"/>
        <v>-9</v>
      </c>
      <c r="AC34" s="12">
        <f t="shared" si="13"/>
        <v>-30.76923076923077</v>
      </c>
      <c r="AD34" s="12">
        <f t="shared" si="13"/>
        <v>-19.999999999999996</v>
      </c>
      <c r="AE34" s="12">
        <f t="shared" si="13"/>
        <v>-37.5</v>
      </c>
      <c r="AH34" s="4">
        <f t="shared" ref="AH34:AJ34" si="19">SUM(AH23:AH30)</f>
        <v>54</v>
      </c>
      <c r="AI34" s="4">
        <f t="shared" si="19"/>
        <v>24</v>
      </c>
      <c r="AJ34" s="4">
        <f t="shared" si="19"/>
        <v>30</v>
      </c>
      <c r="AK34" s="4">
        <f>SUM(AK23:AK30)</f>
        <v>39</v>
      </c>
      <c r="AL34" s="4">
        <f>SUM(AL23:AL30)</f>
        <v>15</v>
      </c>
      <c r="AM34" s="4">
        <f>SUM(AM23:AM30)</f>
        <v>24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22</v>
      </c>
      <c r="R35" s="4">
        <f t="shared" si="20"/>
        <v>8</v>
      </c>
      <c r="S35" s="4">
        <f t="shared" si="20"/>
        <v>14</v>
      </c>
      <c r="T35" s="4">
        <f t="shared" si="20"/>
        <v>-20</v>
      </c>
      <c r="U35" s="4">
        <f t="shared" si="20"/>
        <v>-7</v>
      </c>
      <c r="V35" s="4">
        <f t="shared" si="20"/>
        <v>-13</v>
      </c>
      <c r="W35" s="12">
        <f t="shared" si="11"/>
        <v>-47.619047619047613</v>
      </c>
      <c r="X35" s="12">
        <f t="shared" si="11"/>
        <v>-46.666666666666664</v>
      </c>
      <c r="Y35" s="12">
        <f t="shared" si="11"/>
        <v>-48.148148148148152</v>
      </c>
      <c r="Z35" s="4">
        <f t="shared" si="20"/>
        <v>-10</v>
      </c>
      <c r="AA35" s="4">
        <f t="shared" si="20"/>
        <v>-3</v>
      </c>
      <c r="AB35" s="4">
        <f t="shared" si="20"/>
        <v>-7</v>
      </c>
      <c r="AC35" s="12">
        <f t="shared" si="13"/>
        <v>-31.25</v>
      </c>
      <c r="AD35" s="12">
        <f t="shared" si="13"/>
        <v>-27.27272727272727</v>
      </c>
      <c r="AE35" s="12">
        <f t="shared" si="13"/>
        <v>-33.333333333333336</v>
      </c>
      <c r="AH35" s="4">
        <f t="shared" ref="AH35:AJ35" si="21">SUM(AH25:AH30)</f>
        <v>42</v>
      </c>
      <c r="AI35" s="4">
        <f t="shared" si="21"/>
        <v>15</v>
      </c>
      <c r="AJ35" s="4">
        <f t="shared" si="21"/>
        <v>27</v>
      </c>
      <c r="AK35" s="4">
        <f>SUM(AK25:AK30)</f>
        <v>32</v>
      </c>
      <c r="AL35" s="4">
        <f>SUM(AL25:AL30)</f>
        <v>11</v>
      </c>
      <c r="AM35" s="4">
        <f>SUM(AM25:AM30)</f>
        <v>21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13</v>
      </c>
      <c r="R36" s="4">
        <f t="shared" si="22"/>
        <v>4</v>
      </c>
      <c r="S36" s="4">
        <f t="shared" si="22"/>
        <v>9</v>
      </c>
      <c r="T36" s="4">
        <f t="shared" si="22"/>
        <v>-15</v>
      </c>
      <c r="U36" s="4">
        <f t="shared" si="22"/>
        <v>-2</v>
      </c>
      <c r="V36" s="4">
        <f t="shared" si="22"/>
        <v>-13</v>
      </c>
      <c r="W36" s="12">
        <f t="shared" si="11"/>
        <v>-53.571428571428569</v>
      </c>
      <c r="X36" s="12">
        <f t="shared" si="11"/>
        <v>-33.333333333333336</v>
      </c>
      <c r="Y36" s="12">
        <f t="shared" si="11"/>
        <v>-59.090909090909079</v>
      </c>
      <c r="Z36" s="4">
        <f t="shared" si="22"/>
        <v>-11</v>
      </c>
      <c r="AA36" s="4">
        <f t="shared" si="22"/>
        <v>-2</v>
      </c>
      <c r="AB36" s="4">
        <f t="shared" si="22"/>
        <v>-9</v>
      </c>
      <c r="AC36" s="12">
        <f t="shared" si="13"/>
        <v>-45.833333333333336</v>
      </c>
      <c r="AD36" s="12">
        <f t="shared" si="13"/>
        <v>-33.333333333333336</v>
      </c>
      <c r="AE36" s="12">
        <f t="shared" si="13"/>
        <v>-50</v>
      </c>
      <c r="AH36" s="4">
        <f t="shared" ref="AH36:AJ36" si="23">SUM(AH27:AH30)</f>
        <v>28</v>
      </c>
      <c r="AI36" s="4">
        <f t="shared" si="23"/>
        <v>6</v>
      </c>
      <c r="AJ36" s="4">
        <f t="shared" si="23"/>
        <v>22</v>
      </c>
      <c r="AK36" s="4">
        <f>SUM(AK27:AK30)</f>
        <v>24</v>
      </c>
      <c r="AL36" s="4">
        <f>SUM(AL27:AL30)</f>
        <v>6</v>
      </c>
      <c r="AM36" s="4">
        <f>SUM(AM27:AM30)</f>
        <v>18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10</v>
      </c>
      <c r="U39" s="13">
        <f t="shared" ref="U39:V39" si="31">U33/U9*100</f>
        <v>20</v>
      </c>
      <c r="V39" s="13">
        <f t="shared" si="31"/>
        <v>0</v>
      </c>
      <c r="W39" s="13">
        <f>Q39-AH39</f>
        <v>-5.2631578947368416</v>
      </c>
      <c r="X39" s="13">
        <f t="shared" si="26"/>
        <v>-11.111111111111111</v>
      </c>
      <c r="Y39" s="13">
        <f>S39-AJ39</f>
        <v>0</v>
      </c>
      <c r="Z39" s="13">
        <f t="shared" si="30"/>
        <v>36.84210526315789</v>
      </c>
      <c r="AA39" s="13">
        <f t="shared" si="30"/>
        <v>62.5</v>
      </c>
      <c r="AB39" s="13">
        <f t="shared" si="30"/>
        <v>18.181818181818183</v>
      </c>
      <c r="AC39" s="13">
        <f>Q39-AK39</f>
        <v>-15.217391304347828</v>
      </c>
      <c r="AD39" s="13">
        <f t="shared" si="28"/>
        <v>-25</v>
      </c>
      <c r="AE39" s="13">
        <f t="shared" si="28"/>
        <v>-7.6923076923076925</v>
      </c>
      <c r="AH39" s="13">
        <f t="shared" ref="AH39:AJ39" si="32">AH33/AH9*100</f>
        <v>5.2631578947368416</v>
      </c>
      <c r="AI39" s="13">
        <f t="shared" si="32"/>
        <v>11.111111111111111</v>
      </c>
      <c r="AJ39" s="13">
        <f t="shared" si="32"/>
        <v>0</v>
      </c>
      <c r="AK39" s="13">
        <f>AK33/AK9*100</f>
        <v>15.217391304347828</v>
      </c>
      <c r="AL39" s="13">
        <f>AL33/AL9*100</f>
        <v>25</v>
      </c>
      <c r="AM39" s="13">
        <f>AM33/AM9*100</f>
        <v>7.6923076923076925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90</v>
      </c>
      <c r="U40" s="13">
        <f t="shared" ref="U40:V40" si="34">U34/U9*100</f>
        <v>80</v>
      </c>
      <c r="V40" s="13">
        <f t="shared" si="34"/>
        <v>100</v>
      </c>
      <c r="W40" s="13">
        <f t="shared" ref="W40:W42" si="35">Q40-AH40</f>
        <v>5.2631578947368496</v>
      </c>
      <c r="X40" s="13">
        <f t="shared" si="26"/>
        <v>11.111111111111114</v>
      </c>
      <c r="Y40" s="13">
        <f>S40-AJ40</f>
        <v>0</v>
      </c>
      <c r="Z40" s="13">
        <f>Z34/Z9*100</f>
        <v>63.157894736842103</v>
      </c>
      <c r="AA40" s="13">
        <f t="shared" ref="AA40:AB40" si="36">AA34/AA9*100</f>
        <v>37.5</v>
      </c>
      <c r="AB40" s="13">
        <f t="shared" si="36"/>
        <v>81.818181818181827</v>
      </c>
      <c r="AC40" s="13">
        <f t="shared" ref="AC40:AC42" si="37">Q40-AK40</f>
        <v>15.217391304347828</v>
      </c>
      <c r="AD40" s="13">
        <f t="shared" si="28"/>
        <v>25</v>
      </c>
      <c r="AE40" s="13">
        <f t="shared" si="28"/>
        <v>7.6923076923076934</v>
      </c>
      <c r="AH40" s="13">
        <f t="shared" ref="AH40:AJ40" si="38">AH34/AH9*100</f>
        <v>94.73684210526315</v>
      </c>
      <c r="AI40" s="13">
        <f t="shared" si="38"/>
        <v>88.888888888888886</v>
      </c>
      <c r="AJ40" s="13">
        <f t="shared" si="38"/>
        <v>100</v>
      </c>
      <c r="AK40" s="13">
        <f>AK34/AK9*100</f>
        <v>84.782608695652172</v>
      </c>
      <c r="AL40" s="13">
        <f>AL34/AL9*100</f>
        <v>75</v>
      </c>
      <c r="AM40" s="13">
        <f>AM34/AM9*100</f>
        <v>92.307692307692307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81.481481481481481</v>
      </c>
      <c r="R41" s="13">
        <f t="shared" si="39"/>
        <v>66.666666666666657</v>
      </c>
      <c r="S41" s="13">
        <f t="shared" si="39"/>
        <v>93.333333333333329</v>
      </c>
      <c r="T41" s="13">
        <f>T35/T9*100</f>
        <v>66.666666666666657</v>
      </c>
      <c r="U41" s="13">
        <f t="shared" ref="U41:V41" si="40">U35/U9*100</f>
        <v>46.666666666666664</v>
      </c>
      <c r="V41" s="13">
        <f t="shared" si="40"/>
        <v>86.666666666666671</v>
      </c>
      <c r="W41" s="13">
        <f t="shared" si="35"/>
        <v>7.7972709551657005</v>
      </c>
      <c r="X41" s="13">
        <f t="shared" si="26"/>
        <v>11.1111111111111</v>
      </c>
      <c r="Y41" s="13">
        <f>S41-AJ41</f>
        <v>3.3333333333333286</v>
      </c>
      <c r="Z41" s="13">
        <f>Z35/Z9*100</f>
        <v>52.631578947368418</v>
      </c>
      <c r="AA41" s="13">
        <f t="shared" ref="AA41:AB41" si="41">AA35/AA9*100</f>
        <v>37.5</v>
      </c>
      <c r="AB41" s="13">
        <f t="shared" si="41"/>
        <v>63.636363636363633</v>
      </c>
      <c r="AC41" s="13">
        <f t="shared" si="37"/>
        <v>11.916264090177137</v>
      </c>
      <c r="AD41" s="13">
        <f>R41-AL41</f>
        <v>11.66666666666665</v>
      </c>
      <c r="AE41" s="13">
        <f t="shared" si="28"/>
        <v>12.564102564102555</v>
      </c>
      <c r="AH41" s="13">
        <f>AH35/AH9*100</f>
        <v>73.68421052631578</v>
      </c>
      <c r="AI41" s="13">
        <f>AI35/AI9*100</f>
        <v>55.555555555555557</v>
      </c>
      <c r="AJ41" s="13">
        <f>AJ35/AJ9*100</f>
        <v>90</v>
      </c>
      <c r="AK41" s="13">
        <f t="shared" ref="AK41:AM41" si="42">AK35/AK9*100</f>
        <v>69.565217391304344</v>
      </c>
      <c r="AL41" s="13">
        <f t="shared" si="42"/>
        <v>55.000000000000007</v>
      </c>
      <c r="AM41" s="13">
        <f t="shared" si="42"/>
        <v>80.769230769230774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48.148148148148145</v>
      </c>
      <c r="R42" s="13">
        <f t="shared" si="43"/>
        <v>33.333333333333329</v>
      </c>
      <c r="S42" s="13">
        <f t="shared" si="43"/>
        <v>60</v>
      </c>
      <c r="T42" s="13">
        <f t="shared" si="43"/>
        <v>50</v>
      </c>
      <c r="U42" s="13">
        <f t="shared" si="43"/>
        <v>13.333333333333334</v>
      </c>
      <c r="V42" s="13">
        <f t="shared" si="43"/>
        <v>86.666666666666671</v>
      </c>
      <c r="W42" s="13">
        <f t="shared" si="35"/>
        <v>-0.97465886939571078</v>
      </c>
      <c r="X42" s="13">
        <f t="shared" si="26"/>
        <v>11.111111111111107</v>
      </c>
      <c r="Y42" s="13">
        <f>S42-AJ42</f>
        <v>-13.333333333333329</v>
      </c>
      <c r="Z42" s="13">
        <f t="shared" si="43"/>
        <v>57.894736842105267</v>
      </c>
      <c r="AA42" s="13">
        <f t="shared" si="43"/>
        <v>25</v>
      </c>
      <c r="AB42" s="13">
        <f t="shared" si="43"/>
        <v>81.818181818181827</v>
      </c>
      <c r="AC42" s="13">
        <f t="shared" si="37"/>
        <v>-4.0257648953301128</v>
      </c>
      <c r="AD42" s="13">
        <f>R42-AL42</f>
        <v>3.3333333333333286</v>
      </c>
      <c r="AE42" s="13">
        <f t="shared" si="28"/>
        <v>-9.2307692307692264</v>
      </c>
      <c r="AH42" s="13">
        <f t="shared" ref="AH42:AJ42" si="44">AH36/AH9*100</f>
        <v>49.122807017543856</v>
      </c>
      <c r="AI42" s="13">
        <f t="shared" si="44"/>
        <v>22.222222222222221</v>
      </c>
      <c r="AJ42" s="13">
        <f t="shared" si="44"/>
        <v>73.333333333333329</v>
      </c>
      <c r="AK42" s="13">
        <f>AK36/AK9*100</f>
        <v>52.173913043478258</v>
      </c>
      <c r="AL42" s="13">
        <f>AL36/AL9*100</f>
        <v>30</v>
      </c>
      <c r="AM42" s="13">
        <f>AM36/AM9*100</f>
        <v>69.230769230769226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3</v>
      </c>
      <c r="D9" s="4">
        <f>SUM(D10:D30)</f>
        <v>3</v>
      </c>
      <c r="E9" s="4">
        <f>F9+G9</f>
        <v>2</v>
      </c>
      <c r="F9" s="4">
        <f>SUM(F10:F30)</f>
        <v>2</v>
      </c>
      <c r="G9" s="4">
        <f>SUM(G10:G30)</f>
        <v>0</v>
      </c>
      <c r="H9" s="12">
        <f>IF(B9=E9,0,(1-(B9/(B9-E9)))*-100)</f>
        <v>50</v>
      </c>
      <c r="I9" s="12">
        <f>IF(C9=F9,0,(1-(C9/(C9-F9)))*-100)</f>
        <v>200</v>
      </c>
      <c r="J9" s="12">
        <f>IF(D9=G9,0,(1-(D9/(D9-G9)))*-100)</f>
        <v>0</v>
      </c>
      <c r="K9" s="4">
        <f>L9+M9</f>
        <v>2</v>
      </c>
      <c r="L9" s="4">
        <f>SUM(L10:L30)</f>
        <v>2</v>
      </c>
      <c r="M9" s="4">
        <f>SUM(M10:M30)</f>
        <v>0</v>
      </c>
      <c r="N9" s="12">
        <f>IF(B9=K9,0,(1-(B9/(B9-K9)))*-100)</f>
        <v>50</v>
      </c>
      <c r="O9" s="12">
        <f t="shared" ref="O9:P10" si="0">IF(C9=L9,0,(1-(C9/(C9-L9)))*-100)</f>
        <v>200</v>
      </c>
      <c r="P9" s="12">
        <f>IF(D9=M9,0,(1-(D9/(D9-M9)))*-100)</f>
        <v>0</v>
      </c>
      <c r="Q9" s="4">
        <f>R9+S9</f>
        <v>19</v>
      </c>
      <c r="R9" s="4">
        <f>SUM(R10:R30)</f>
        <v>9</v>
      </c>
      <c r="S9" s="4">
        <f>SUM(S10:S30)</f>
        <v>10</v>
      </c>
      <c r="T9" s="4">
        <f>U9+V9</f>
        <v>-4</v>
      </c>
      <c r="U9" s="4">
        <f>SUM(U10:U30)</f>
        <v>-3</v>
      </c>
      <c r="V9" s="4">
        <f>SUM(V10:V30)</f>
        <v>-1</v>
      </c>
      <c r="W9" s="12">
        <f>IF(Q9=T9,0,(1-(Q9/(Q9-T9)))*-100)</f>
        <v>-17.391304347826086</v>
      </c>
      <c r="X9" s="12">
        <f t="shared" ref="X9:Y24" si="1">IF(R9=U9,0,(1-(R9/(R9-U9)))*-100)</f>
        <v>-25</v>
      </c>
      <c r="Y9" s="12">
        <f>IF(S9=V9,0,(1-(S9/(S9-V9)))*-100)</f>
        <v>-9.0909090909090935</v>
      </c>
      <c r="Z9" s="4">
        <f>AA9+AB9</f>
        <v>3</v>
      </c>
      <c r="AA9" s="4">
        <f>SUM(AA10:AA30)</f>
        <v>2</v>
      </c>
      <c r="AB9" s="4">
        <f>SUM(AB10:AB30)</f>
        <v>1</v>
      </c>
      <c r="AC9" s="12">
        <f>IF(Q9=Z9,0,(1-(Q9/(Q9-Z9)))*-100)</f>
        <v>18.75</v>
      </c>
      <c r="AD9" s="12">
        <f t="shared" ref="AD9:AE24" si="2">IF(R9=AA9,0,(1-(R9/(R9-AA9)))*-100)</f>
        <v>28.57142857142858</v>
      </c>
      <c r="AE9" s="12">
        <f>IF(S9=AB9,0,(1-(S9/(S9-AB9)))*-100)</f>
        <v>11.111111111111116</v>
      </c>
      <c r="AH9" s="4">
        <f t="shared" ref="AH9:AJ30" si="3">Q9-T9</f>
        <v>23</v>
      </c>
      <c r="AI9" s="4">
        <f t="shared" si="3"/>
        <v>12</v>
      </c>
      <c r="AJ9" s="4">
        <f t="shared" si="3"/>
        <v>11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3</v>
      </c>
      <c r="D10" s="4">
        <v>3</v>
      </c>
      <c r="E10" s="4">
        <f t="shared" ref="E10" si="6">F10+G10</f>
        <v>2</v>
      </c>
      <c r="F10" s="4">
        <v>2</v>
      </c>
      <c r="G10" s="4">
        <v>0</v>
      </c>
      <c r="H10" s="12">
        <f>IF(B10=E10,0,(1-(B10/(B10-E10)))*-100)</f>
        <v>50</v>
      </c>
      <c r="I10" s="12">
        <f t="shared" ref="I10" si="7">IF(C10=F10,0,(1-(C10/(C10-F10)))*-100)</f>
        <v>200</v>
      </c>
      <c r="J10" s="12">
        <f>IF(D10=G10,0,(1-(D10/(D10-G10)))*-100)</f>
        <v>0</v>
      </c>
      <c r="K10" s="4">
        <f t="shared" ref="K10" si="8">L10+M10</f>
        <v>2</v>
      </c>
      <c r="L10" s="4">
        <v>2</v>
      </c>
      <c r="M10" s="4">
        <v>0</v>
      </c>
      <c r="N10" s="12">
        <f>IF(B10=K10,0,(1-(B10/(B10-K10)))*-100)</f>
        <v>50</v>
      </c>
      <c r="O10" s="12">
        <f t="shared" si="0"/>
        <v>200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0</v>
      </c>
      <c r="S16" s="4">
        <v>1</v>
      </c>
      <c r="T16" s="4">
        <f t="shared" si="10"/>
        <v>1</v>
      </c>
      <c r="U16" s="4">
        <v>0</v>
      </c>
      <c r="V16" s="4">
        <v>1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0</v>
      </c>
      <c r="AB16" s="4">
        <v>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-3</v>
      </c>
      <c r="U23" s="4">
        <v>-2</v>
      </c>
      <c r="V23" s="4">
        <v>-1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-100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1</v>
      </c>
      <c r="S24" s="4">
        <v>2</v>
      </c>
      <c r="T24" s="4">
        <f t="shared" si="10"/>
        <v>3</v>
      </c>
      <c r="U24" s="4">
        <v>1</v>
      </c>
      <c r="V24" s="4">
        <v>2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3</v>
      </c>
      <c r="AA24" s="4">
        <v>1</v>
      </c>
      <c r="AB24" s="4">
        <v>2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-2</v>
      </c>
      <c r="AA25" s="4">
        <v>-2</v>
      </c>
      <c r="AB25" s="4">
        <v>0</v>
      </c>
      <c r="AC25" s="12">
        <f t="shared" si="13"/>
        <v>-66.666666666666671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5</v>
      </c>
      <c r="R26" s="4">
        <v>3</v>
      </c>
      <c r="S26" s="4">
        <v>2</v>
      </c>
      <c r="T26" s="4">
        <f t="shared" si="10"/>
        <v>2</v>
      </c>
      <c r="U26" s="4">
        <v>1</v>
      </c>
      <c r="V26" s="4">
        <v>1</v>
      </c>
      <c r="W26" s="12">
        <f t="shared" si="11"/>
        <v>66.666666666666671</v>
      </c>
      <c r="X26" s="12">
        <f t="shared" si="11"/>
        <v>50</v>
      </c>
      <c r="Y26" s="12">
        <f t="shared" si="11"/>
        <v>100</v>
      </c>
      <c r="Z26" s="4">
        <f t="shared" si="12"/>
        <v>3</v>
      </c>
      <c r="AA26" s="4">
        <v>2</v>
      </c>
      <c r="AB26" s="4">
        <v>1</v>
      </c>
      <c r="AC26" s="12">
        <f t="shared" si="13"/>
        <v>150</v>
      </c>
      <c r="AD26" s="12">
        <f t="shared" si="13"/>
        <v>200</v>
      </c>
      <c r="AE26" s="12">
        <f t="shared" si="13"/>
        <v>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3</v>
      </c>
      <c r="S27" s="4">
        <v>1</v>
      </c>
      <c r="T27" s="4">
        <f t="shared" si="10"/>
        <v>-3</v>
      </c>
      <c r="U27" s="4">
        <v>-1</v>
      </c>
      <c r="V27" s="4">
        <v>-2</v>
      </c>
      <c r="W27" s="12">
        <f t="shared" si="11"/>
        <v>-42.857142857142861</v>
      </c>
      <c r="X27" s="12">
        <f t="shared" si="11"/>
        <v>-25</v>
      </c>
      <c r="Y27" s="12">
        <f t="shared" si="11"/>
        <v>-66.666666666666671</v>
      </c>
      <c r="Z27" s="4">
        <f t="shared" si="12"/>
        <v>-1</v>
      </c>
      <c r="AA27" s="4">
        <v>1</v>
      </c>
      <c r="AB27" s="4">
        <v>-2</v>
      </c>
      <c r="AC27" s="12">
        <f t="shared" si="13"/>
        <v>-19.999999999999996</v>
      </c>
      <c r="AD27" s="12">
        <f t="shared" si="13"/>
        <v>50</v>
      </c>
      <c r="AE27" s="12">
        <f t="shared" si="13"/>
        <v>-66.666666666666671</v>
      </c>
      <c r="AH27" s="4">
        <f t="shared" si="3"/>
        <v>7</v>
      </c>
      <c r="AI27" s="4">
        <f t="shared" si="3"/>
        <v>4</v>
      </c>
      <c r="AJ27" s="4">
        <f t="shared" si="3"/>
        <v>3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2</v>
      </c>
      <c r="S28" s="4">
        <v>2</v>
      </c>
      <c r="T28" s="4">
        <f t="shared" si="10"/>
        <v>-1</v>
      </c>
      <c r="U28" s="4">
        <v>0</v>
      </c>
      <c r="V28" s="4">
        <v>-1</v>
      </c>
      <c r="W28" s="12">
        <f t="shared" si="11"/>
        <v>-19.999999999999996</v>
      </c>
      <c r="X28" s="12">
        <f t="shared" si="11"/>
        <v>0</v>
      </c>
      <c r="Y28" s="12">
        <f t="shared" si="11"/>
        <v>-33.333333333333336</v>
      </c>
      <c r="Z28" s="4">
        <f t="shared" si="12"/>
        <v>2</v>
      </c>
      <c r="AA28" s="4">
        <v>1</v>
      </c>
      <c r="AB28" s="4">
        <v>1</v>
      </c>
      <c r="AC28" s="12">
        <f t="shared" si="13"/>
        <v>100</v>
      </c>
      <c r="AD28" s="12">
        <f t="shared" si="13"/>
        <v>100</v>
      </c>
      <c r="AE28" s="12">
        <f t="shared" si="13"/>
        <v>100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-2</v>
      </c>
      <c r="U29" s="4">
        <v>0</v>
      </c>
      <c r="V29" s="4">
        <v>-2</v>
      </c>
      <c r="W29" s="12">
        <f t="shared" si="11"/>
        <v>-66.666666666666671</v>
      </c>
      <c r="X29" s="12">
        <f t="shared" si="11"/>
        <v>0</v>
      </c>
      <c r="Y29" s="12">
        <f t="shared" si="11"/>
        <v>-66.666666666666671</v>
      </c>
      <c r="Z29" s="4">
        <f t="shared" si="12"/>
        <v>-2</v>
      </c>
      <c r="AA29" s="4">
        <v>-1</v>
      </c>
      <c r="AB29" s="4">
        <v>-1</v>
      </c>
      <c r="AC29" s="12">
        <f t="shared" si="13"/>
        <v>-66.666666666666671</v>
      </c>
      <c r="AD29" s="12">
        <f t="shared" si="13"/>
        <v>-100</v>
      </c>
      <c r="AE29" s="12">
        <f t="shared" si="13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-1</v>
      </c>
      <c r="U33" s="4">
        <f t="shared" si="16"/>
        <v>-2</v>
      </c>
      <c r="V33" s="4">
        <f t="shared" si="16"/>
        <v>1</v>
      </c>
      <c r="W33" s="12">
        <f t="shared" si="11"/>
        <v>-50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9</v>
      </c>
      <c r="S34" s="4">
        <f t="shared" si="18"/>
        <v>9</v>
      </c>
      <c r="T34" s="4">
        <f t="shared" si="18"/>
        <v>-3</v>
      </c>
      <c r="U34" s="4">
        <f t="shared" si="18"/>
        <v>-1</v>
      </c>
      <c r="V34" s="4">
        <f t="shared" si="18"/>
        <v>-2</v>
      </c>
      <c r="W34" s="12">
        <f t="shared" si="11"/>
        <v>-14.28571428571429</v>
      </c>
      <c r="X34" s="12">
        <f t="shared" si="11"/>
        <v>-9.9999999999999982</v>
      </c>
      <c r="Y34" s="12">
        <f t="shared" si="11"/>
        <v>-18.181818181818176</v>
      </c>
      <c r="Z34" s="4">
        <f t="shared" si="18"/>
        <v>3</v>
      </c>
      <c r="AA34" s="4">
        <f t="shared" si="18"/>
        <v>2</v>
      </c>
      <c r="AB34" s="4">
        <f t="shared" si="18"/>
        <v>1</v>
      </c>
      <c r="AC34" s="12">
        <f t="shared" si="13"/>
        <v>19.999999999999996</v>
      </c>
      <c r="AD34" s="12">
        <f t="shared" si="13"/>
        <v>28.57142857142858</v>
      </c>
      <c r="AE34" s="12">
        <f t="shared" si="13"/>
        <v>12.5</v>
      </c>
      <c r="AH34" s="4">
        <f t="shared" ref="AH34:AJ34" si="19">SUM(AH23:AH30)</f>
        <v>21</v>
      </c>
      <c r="AI34" s="4">
        <f t="shared" si="19"/>
        <v>10</v>
      </c>
      <c r="AJ34" s="4">
        <f t="shared" si="19"/>
        <v>11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8</v>
      </c>
      <c r="S35" s="4">
        <f t="shared" si="20"/>
        <v>7</v>
      </c>
      <c r="T35" s="4">
        <f t="shared" si="20"/>
        <v>-3</v>
      </c>
      <c r="U35" s="4">
        <f t="shared" si="20"/>
        <v>0</v>
      </c>
      <c r="V35" s="4">
        <f t="shared" si="20"/>
        <v>-3</v>
      </c>
      <c r="W35" s="12">
        <f t="shared" si="11"/>
        <v>-16.666666666666664</v>
      </c>
      <c r="X35" s="12">
        <f t="shared" si="11"/>
        <v>0</v>
      </c>
      <c r="Y35" s="12">
        <f t="shared" si="11"/>
        <v>-30.000000000000004</v>
      </c>
      <c r="Z35" s="4">
        <f t="shared" si="20"/>
        <v>0</v>
      </c>
      <c r="AA35" s="4">
        <f t="shared" si="20"/>
        <v>1</v>
      </c>
      <c r="AB35" s="4">
        <f t="shared" si="20"/>
        <v>-1</v>
      </c>
      <c r="AC35" s="12">
        <f t="shared" si="13"/>
        <v>0</v>
      </c>
      <c r="AD35" s="12">
        <f t="shared" si="13"/>
        <v>14.285714285714279</v>
      </c>
      <c r="AE35" s="12">
        <f t="shared" si="13"/>
        <v>-12.5</v>
      </c>
      <c r="AH35" s="4">
        <f t="shared" ref="AH35:AJ35" si="21">SUM(AH25:AH30)</f>
        <v>18</v>
      </c>
      <c r="AI35" s="4">
        <f t="shared" si="21"/>
        <v>8</v>
      </c>
      <c r="AJ35" s="4">
        <f t="shared" si="21"/>
        <v>10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5</v>
      </c>
      <c r="S36" s="4">
        <f t="shared" si="22"/>
        <v>4</v>
      </c>
      <c r="T36" s="4">
        <f t="shared" si="22"/>
        <v>-6</v>
      </c>
      <c r="U36" s="4">
        <f t="shared" si="22"/>
        <v>-1</v>
      </c>
      <c r="V36" s="4">
        <f t="shared" si="22"/>
        <v>-5</v>
      </c>
      <c r="W36" s="12">
        <f t="shared" si="11"/>
        <v>-40</v>
      </c>
      <c r="X36" s="12">
        <f t="shared" si="11"/>
        <v>-16.666666666666664</v>
      </c>
      <c r="Y36" s="12">
        <f t="shared" si="11"/>
        <v>-55.555555555555557</v>
      </c>
      <c r="Z36" s="4">
        <f t="shared" si="22"/>
        <v>-1</v>
      </c>
      <c r="AA36" s="4">
        <f t="shared" si="22"/>
        <v>1</v>
      </c>
      <c r="AB36" s="4">
        <f t="shared" si="22"/>
        <v>-2</v>
      </c>
      <c r="AC36" s="12">
        <f t="shared" si="13"/>
        <v>-9.9999999999999982</v>
      </c>
      <c r="AD36" s="12">
        <f t="shared" si="13"/>
        <v>25</v>
      </c>
      <c r="AE36" s="12">
        <f t="shared" si="13"/>
        <v>-33.333333333333336</v>
      </c>
      <c r="AH36" s="4">
        <f t="shared" ref="AH36:AJ36" si="23">SUM(AH27:AH30)</f>
        <v>15</v>
      </c>
      <c r="AI36" s="4">
        <f t="shared" si="23"/>
        <v>6</v>
      </c>
      <c r="AJ36" s="4">
        <f t="shared" si="23"/>
        <v>9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5.2631578947368416</v>
      </c>
      <c r="R39" s="13">
        <f>R33/R9*100</f>
        <v>0</v>
      </c>
      <c r="S39" s="14">
        <f t="shared" si="30"/>
        <v>10</v>
      </c>
      <c r="T39" s="13">
        <f>T33/T9*100</f>
        <v>25</v>
      </c>
      <c r="U39" s="13">
        <f t="shared" ref="U39:V39" si="31">U33/U9*100</f>
        <v>66.666666666666657</v>
      </c>
      <c r="V39" s="13">
        <f t="shared" si="31"/>
        <v>-100</v>
      </c>
      <c r="W39" s="13">
        <f>Q39-AH39</f>
        <v>-3.4324942791762014</v>
      </c>
      <c r="X39" s="13">
        <f t="shared" si="26"/>
        <v>-16.666666666666664</v>
      </c>
      <c r="Y39" s="13">
        <f>S39-AJ39</f>
        <v>10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-0.98684210526315841</v>
      </c>
      <c r="AD39" s="13">
        <f t="shared" si="28"/>
        <v>0</v>
      </c>
      <c r="AE39" s="13">
        <f t="shared" si="28"/>
        <v>-1.1111111111111107</v>
      </c>
      <c r="AH39" s="13">
        <f t="shared" ref="AH39:AJ39" si="32">AH33/AH9*100</f>
        <v>8.695652173913043</v>
      </c>
      <c r="AI39" s="13">
        <f t="shared" si="32"/>
        <v>16.666666666666664</v>
      </c>
      <c r="AJ39" s="13">
        <f t="shared" si="32"/>
        <v>0</v>
      </c>
      <c r="AK39" s="13">
        <f>AK33/AK9*100</f>
        <v>6.25</v>
      </c>
      <c r="AL39" s="13">
        <f>AL33/AL9*100</f>
        <v>0</v>
      </c>
      <c r="AM39" s="13">
        <f>AM33/AM9*100</f>
        <v>11.111111111111111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94.73684210526315</v>
      </c>
      <c r="R40" s="13">
        <f t="shared" si="33"/>
        <v>100</v>
      </c>
      <c r="S40" s="13">
        <f t="shared" si="33"/>
        <v>90</v>
      </c>
      <c r="T40" s="13">
        <f>T34/T9*100</f>
        <v>75</v>
      </c>
      <c r="U40" s="13">
        <f t="shared" ref="U40:V40" si="34">U34/U9*100</f>
        <v>33.333333333333329</v>
      </c>
      <c r="V40" s="13">
        <f t="shared" si="34"/>
        <v>200</v>
      </c>
      <c r="W40" s="13">
        <f t="shared" ref="W40:W42" si="35">Q40-AH40</f>
        <v>3.432494279176197</v>
      </c>
      <c r="X40" s="13">
        <f t="shared" si="26"/>
        <v>16.666666666666657</v>
      </c>
      <c r="Y40" s="13">
        <f>S40-AJ40</f>
        <v>-10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0.98684210526315042</v>
      </c>
      <c r="AD40" s="13">
        <f t="shared" si="28"/>
        <v>0</v>
      </c>
      <c r="AE40" s="13">
        <f t="shared" si="28"/>
        <v>1.1111111111111143</v>
      </c>
      <c r="AH40" s="13">
        <f t="shared" ref="AH40:AJ40" si="38">AH34/AH9*100</f>
        <v>91.304347826086953</v>
      </c>
      <c r="AI40" s="13">
        <f t="shared" si="38"/>
        <v>83.333333333333343</v>
      </c>
      <c r="AJ40" s="13">
        <f t="shared" si="38"/>
        <v>100</v>
      </c>
      <c r="AK40" s="13">
        <f>AK34/AK9*100</f>
        <v>93.75</v>
      </c>
      <c r="AL40" s="13">
        <f>AL34/AL9*100</f>
        <v>100</v>
      </c>
      <c r="AM40" s="13">
        <f>AM34/AM9*100</f>
        <v>88.888888888888886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78.94736842105263</v>
      </c>
      <c r="R41" s="13">
        <f t="shared" si="39"/>
        <v>88.888888888888886</v>
      </c>
      <c r="S41" s="13">
        <f t="shared" si="39"/>
        <v>70</v>
      </c>
      <c r="T41" s="13">
        <f>T35/T9*100</f>
        <v>75</v>
      </c>
      <c r="U41" s="13">
        <f t="shared" ref="U41:V41" si="40">U35/U9*100</f>
        <v>0</v>
      </c>
      <c r="V41" s="13">
        <f t="shared" si="40"/>
        <v>300</v>
      </c>
      <c r="W41" s="13">
        <f t="shared" si="35"/>
        <v>0.6864988558352394</v>
      </c>
      <c r="X41" s="13">
        <f t="shared" si="26"/>
        <v>22.222222222222229</v>
      </c>
      <c r="Y41" s="13">
        <f>S41-AJ41</f>
        <v>-20.909090909090907</v>
      </c>
      <c r="Z41" s="13">
        <f>Z35/Z9*100</f>
        <v>0</v>
      </c>
      <c r="AA41" s="13">
        <f t="shared" ref="AA41:AB41" si="41">AA35/AA9*100</f>
        <v>50</v>
      </c>
      <c r="AB41" s="13">
        <f t="shared" si="41"/>
        <v>-100</v>
      </c>
      <c r="AC41" s="13">
        <f t="shared" si="37"/>
        <v>-14.80263157894737</v>
      </c>
      <c r="AD41" s="13">
        <f>R41-AL41</f>
        <v>-11.111111111111114</v>
      </c>
      <c r="AE41" s="13">
        <f t="shared" si="28"/>
        <v>-18.888888888888886</v>
      </c>
      <c r="AH41" s="13">
        <f>AH35/AH9*100</f>
        <v>78.260869565217391</v>
      </c>
      <c r="AI41" s="13">
        <f>AI35/AI9*100</f>
        <v>66.666666666666657</v>
      </c>
      <c r="AJ41" s="13">
        <f>AJ35/AJ9*100</f>
        <v>90.909090909090907</v>
      </c>
      <c r="AK41" s="13">
        <f t="shared" ref="AK41:AM41" si="42">AK35/AK9*100</f>
        <v>93.75</v>
      </c>
      <c r="AL41" s="13">
        <f t="shared" si="42"/>
        <v>100</v>
      </c>
      <c r="AM41" s="13">
        <f t="shared" si="42"/>
        <v>88.888888888888886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47.368421052631575</v>
      </c>
      <c r="R42" s="13">
        <f t="shared" si="43"/>
        <v>55.555555555555557</v>
      </c>
      <c r="S42" s="13">
        <f t="shared" si="43"/>
        <v>40</v>
      </c>
      <c r="T42" s="13">
        <f t="shared" si="43"/>
        <v>150</v>
      </c>
      <c r="U42" s="13">
        <f t="shared" si="43"/>
        <v>33.333333333333329</v>
      </c>
      <c r="V42" s="13">
        <f t="shared" si="43"/>
        <v>500</v>
      </c>
      <c r="W42" s="13">
        <f t="shared" si="35"/>
        <v>-17.848970251716253</v>
      </c>
      <c r="X42" s="13">
        <f t="shared" si="26"/>
        <v>5.5555555555555571</v>
      </c>
      <c r="Y42" s="13">
        <f>S42-AJ42</f>
        <v>-41.818181818181827</v>
      </c>
      <c r="Z42" s="13">
        <f t="shared" si="43"/>
        <v>-33.333333333333329</v>
      </c>
      <c r="AA42" s="13">
        <f t="shared" si="43"/>
        <v>50</v>
      </c>
      <c r="AB42" s="13">
        <f t="shared" si="43"/>
        <v>-200</v>
      </c>
      <c r="AC42" s="13">
        <f t="shared" si="37"/>
        <v>-15.131578947368425</v>
      </c>
      <c r="AD42" s="13">
        <f>R42-AL42</f>
        <v>-1.5873015873015817</v>
      </c>
      <c r="AE42" s="13">
        <f t="shared" si="28"/>
        <v>-26.666666666666657</v>
      </c>
      <c r="AH42" s="13">
        <f t="shared" ref="AH42:AJ42" si="44">AH36/AH9*100</f>
        <v>65.217391304347828</v>
      </c>
      <c r="AI42" s="13">
        <f t="shared" si="44"/>
        <v>50</v>
      </c>
      <c r="AJ42" s="13">
        <f t="shared" si="44"/>
        <v>81.818181818181827</v>
      </c>
      <c r="AK42" s="13">
        <f>AK36/AK9*100</f>
        <v>62.5</v>
      </c>
      <c r="AL42" s="13">
        <f>AL36/AL9*100</f>
        <v>57.142857142857139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-2</v>
      </c>
      <c r="L9" s="4">
        <f>SUM(L10:L30)</f>
        <v>-1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-100</v>
      </c>
      <c r="Q9" s="4">
        <f>R9+S9</f>
        <v>7</v>
      </c>
      <c r="R9" s="4">
        <f>SUM(R10:R30)</f>
        <v>5</v>
      </c>
      <c r="S9" s="4">
        <f>SUM(S10:S30)</f>
        <v>2</v>
      </c>
      <c r="T9" s="4">
        <f>U9+V9</f>
        <v>0</v>
      </c>
      <c r="U9" s="4">
        <f>SUM(U10:U30)</f>
        <v>-1</v>
      </c>
      <c r="V9" s="4">
        <f>SUM(V10:V30)</f>
        <v>1</v>
      </c>
      <c r="W9" s="12">
        <f>IF(Q9=T9,0,(1-(Q9/(Q9-T9)))*-100)</f>
        <v>0</v>
      </c>
      <c r="X9" s="12">
        <f t="shared" ref="X9:Y24" si="1">IF(R9=U9,0,(1-(R9/(R9-U9)))*-100)</f>
        <v>-16.666666666666664</v>
      </c>
      <c r="Y9" s="12">
        <f>IF(S9=V9,0,(1-(S9/(S9-V9)))*-100)</f>
        <v>100</v>
      </c>
      <c r="Z9" s="4">
        <f>AA9+AB9</f>
        <v>2</v>
      </c>
      <c r="AA9" s="4">
        <f>SUM(AA10:AA30)</f>
        <v>1</v>
      </c>
      <c r="AB9" s="4">
        <f>SUM(AB10:AB30)</f>
        <v>1</v>
      </c>
      <c r="AC9" s="12">
        <f>IF(Q9=Z9,0,(1-(Q9/(Q9-Z9)))*-100)</f>
        <v>39.999999999999993</v>
      </c>
      <c r="AD9" s="12">
        <f t="shared" ref="AD9:AE24" si="2">IF(R9=AA9,0,(1-(R9/(R9-AA9)))*-100)</f>
        <v>25</v>
      </c>
      <c r="AE9" s="12">
        <f>IF(S9=AB9,0,(1-(S9/(S9-AB9)))*-100)</f>
        <v>100</v>
      </c>
      <c r="AH9" s="4">
        <f t="shared" ref="AH9:AJ30" si="3">Q9-T9</f>
        <v>7</v>
      </c>
      <c r="AI9" s="4">
        <f t="shared" si="3"/>
        <v>6</v>
      </c>
      <c r="AJ9" s="4">
        <f t="shared" si="3"/>
        <v>1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-2</v>
      </c>
      <c r="L10" s="4">
        <v>-1</v>
      </c>
      <c r="M10" s="4">
        <v>-1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0</v>
      </c>
      <c r="S26" s="4">
        <v>2</v>
      </c>
      <c r="T26" s="4">
        <f t="shared" si="10"/>
        <v>0</v>
      </c>
      <c r="U26" s="4">
        <v>-2</v>
      </c>
      <c r="V26" s="4">
        <v>2</v>
      </c>
      <c r="W26" s="12">
        <f t="shared" si="11"/>
        <v>0</v>
      </c>
      <c r="X26" s="12">
        <f t="shared" si="11"/>
        <v>-100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100</v>
      </c>
      <c r="AD26" s="12">
        <f t="shared" si="13"/>
        <v>0</v>
      </c>
      <c r="AE26" s="12">
        <f t="shared" si="13"/>
        <v>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-1</v>
      </c>
      <c r="U27" s="4">
        <v>-1</v>
      </c>
      <c r="V27" s="4">
        <v>0</v>
      </c>
      <c r="W27" s="12">
        <f t="shared" si="11"/>
        <v>-50</v>
      </c>
      <c r="X27" s="12">
        <f t="shared" si="11"/>
        <v>-50</v>
      </c>
      <c r="Y27" s="12">
        <f t="shared" si="11"/>
        <v>0</v>
      </c>
      <c r="Z27" s="4">
        <f t="shared" si="12"/>
        <v>1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2</v>
      </c>
      <c r="S28" s="4">
        <v>0</v>
      </c>
      <c r="T28" s="4">
        <f t="shared" si="10"/>
        <v>1</v>
      </c>
      <c r="U28" s="4">
        <v>2</v>
      </c>
      <c r="V28" s="4">
        <v>-1</v>
      </c>
      <c r="W28" s="12">
        <f t="shared" si="11"/>
        <v>100</v>
      </c>
      <c r="X28" s="12">
        <f t="shared" si="11"/>
        <v>0</v>
      </c>
      <c r="Y28" s="12">
        <f t="shared" si="11"/>
        <v>-100</v>
      </c>
      <c r="Z28" s="4">
        <f t="shared" si="12"/>
        <v>1</v>
      </c>
      <c r="AA28" s="4">
        <v>1</v>
      </c>
      <c r="AB28" s="4">
        <v>0</v>
      </c>
      <c r="AC28" s="12">
        <f t="shared" si="13"/>
        <v>100</v>
      </c>
      <c r="AD28" s="12">
        <f t="shared" si="13"/>
        <v>100</v>
      </c>
      <c r="AE28" s="12">
        <f t="shared" si="13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-1</v>
      </c>
      <c r="V29" s="4">
        <v>0</v>
      </c>
      <c r="W29" s="12">
        <f t="shared" si="11"/>
        <v>-100</v>
      </c>
      <c r="X29" s="12">
        <f t="shared" si="11"/>
        <v>-100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4</v>
      </c>
      <c r="S34" s="4">
        <f t="shared" si="18"/>
        <v>2</v>
      </c>
      <c r="T34" s="4">
        <f t="shared" si="18"/>
        <v>-1</v>
      </c>
      <c r="U34" s="4">
        <f t="shared" si="18"/>
        <v>-2</v>
      </c>
      <c r="V34" s="4">
        <f t="shared" si="18"/>
        <v>1</v>
      </c>
      <c r="W34" s="12">
        <f t="shared" si="11"/>
        <v>-14.28571428571429</v>
      </c>
      <c r="X34" s="12">
        <f t="shared" si="11"/>
        <v>-33.333333333333336</v>
      </c>
      <c r="Y34" s="12">
        <f t="shared" si="11"/>
        <v>100</v>
      </c>
      <c r="Z34" s="4">
        <f t="shared" si="18"/>
        <v>2</v>
      </c>
      <c r="AA34" s="4">
        <f t="shared" si="18"/>
        <v>1</v>
      </c>
      <c r="AB34" s="4">
        <f t="shared" si="18"/>
        <v>1</v>
      </c>
      <c r="AC34" s="12">
        <f t="shared" si="13"/>
        <v>50</v>
      </c>
      <c r="AD34" s="12">
        <f t="shared" si="13"/>
        <v>33.333333333333329</v>
      </c>
      <c r="AE34" s="12">
        <f t="shared" si="13"/>
        <v>100</v>
      </c>
      <c r="AH34" s="4">
        <f t="shared" ref="AH34:AJ34" si="19">SUM(AH23:AH30)</f>
        <v>7</v>
      </c>
      <c r="AI34" s="4">
        <f t="shared" si="19"/>
        <v>6</v>
      </c>
      <c r="AJ34" s="4">
        <f t="shared" si="19"/>
        <v>1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3</v>
      </c>
      <c r="S35" s="4">
        <f t="shared" si="20"/>
        <v>2</v>
      </c>
      <c r="T35" s="4">
        <f t="shared" si="20"/>
        <v>-1</v>
      </c>
      <c r="U35" s="4">
        <f t="shared" si="20"/>
        <v>-2</v>
      </c>
      <c r="V35" s="4">
        <f t="shared" si="20"/>
        <v>1</v>
      </c>
      <c r="W35" s="12">
        <f t="shared" si="11"/>
        <v>-16.666666666666664</v>
      </c>
      <c r="X35" s="12">
        <f t="shared" si="11"/>
        <v>-40</v>
      </c>
      <c r="Y35" s="12">
        <f t="shared" si="11"/>
        <v>100</v>
      </c>
      <c r="Z35" s="4">
        <f t="shared" si="20"/>
        <v>2</v>
      </c>
      <c r="AA35" s="4">
        <f t="shared" si="20"/>
        <v>1</v>
      </c>
      <c r="AB35" s="4">
        <f t="shared" si="20"/>
        <v>1</v>
      </c>
      <c r="AC35" s="12">
        <f t="shared" si="13"/>
        <v>66.666666666666671</v>
      </c>
      <c r="AD35" s="12">
        <f t="shared" si="13"/>
        <v>50</v>
      </c>
      <c r="AE35" s="12">
        <f t="shared" si="13"/>
        <v>100</v>
      </c>
      <c r="AH35" s="4">
        <f t="shared" ref="AH35:AJ35" si="21">SUM(AH25:AH30)</f>
        <v>6</v>
      </c>
      <c r="AI35" s="4">
        <f t="shared" si="21"/>
        <v>5</v>
      </c>
      <c r="AJ35" s="4">
        <f t="shared" si="21"/>
        <v>1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3</v>
      </c>
      <c r="S36" s="4">
        <f t="shared" si="22"/>
        <v>0</v>
      </c>
      <c r="T36" s="4">
        <f t="shared" si="22"/>
        <v>-1</v>
      </c>
      <c r="U36" s="4">
        <f t="shared" si="22"/>
        <v>0</v>
      </c>
      <c r="V36" s="4">
        <f t="shared" si="22"/>
        <v>-1</v>
      </c>
      <c r="W36" s="12">
        <f t="shared" si="11"/>
        <v>-25</v>
      </c>
      <c r="X36" s="12">
        <f t="shared" si="11"/>
        <v>0</v>
      </c>
      <c r="Y36" s="12">
        <f t="shared" si="11"/>
        <v>-100</v>
      </c>
      <c r="Z36" s="4">
        <f t="shared" si="22"/>
        <v>2</v>
      </c>
      <c r="AA36" s="4">
        <f t="shared" si="22"/>
        <v>2</v>
      </c>
      <c r="AB36" s="4">
        <f t="shared" si="22"/>
        <v>0</v>
      </c>
      <c r="AC36" s="12">
        <f t="shared" si="13"/>
        <v>200</v>
      </c>
      <c r="AD36" s="12">
        <f t="shared" si="13"/>
        <v>200</v>
      </c>
      <c r="AE36" s="12">
        <f t="shared" si="13"/>
        <v>0</v>
      </c>
      <c r="AH36" s="4">
        <f t="shared" ref="AH36:AJ36" si="23">SUM(AH27:AH30)</f>
        <v>4</v>
      </c>
      <c r="AI36" s="4">
        <f t="shared" si="23"/>
        <v>3</v>
      </c>
      <c r="AJ36" s="4">
        <f t="shared" si="23"/>
        <v>1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14.285714285714285</v>
      </c>
      <c r="R39" s="13">
        <f>R33/R9*100</f>
        <v>20</v>
      </c>
      <c r="S39" s="14">
        <f t="shared" si="30"/>
        <v>0</v>
      </c>
      <c r="T39" s="13" t="e">
        <f>T33/T9*100</f>
        <v>#DIV/0!</v>
      </c>
      <c r="U39" s="13">
        <f t="shared" ref="U39:V39" si="31">U33/U9*100</f>
        <v>-100</v>
      </c>
      <c r="V39" s="13">
        <f t="shared" si="31"/>
        <v>0</v>
      </c>
      <c r="W39" s="13">
        <f>Q39-AH39</f>
        <v>14.285714285714285</v>
      </c>
      <c r="X39" s="13">
        <f t="shared" si="26"/>
        <v>20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-5.7142857142857153</v>
      </c>
      <c r="AD39" s="13">
        <f t="shared" si="28"/>
        <v>-5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20</v>
      </c>
      <c r="AL39" s="13">
        <f>AL33/AL9*100</f>
        <v>25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85.714285714285708</v>
      </c>
      <c r="R40" s="13">
        <f t="shared" si="33"/>
        <v>80</v>
      </c>
      <c r="S40" s="13">
        <f t="shared" si="33"/>
        <v>100</v>
      </c>
      <c r="T40" s="13" t="e">
        <f>T34/T9*100</f>
        <v>#DIV/0!</v>
      </c>
      <c r="U40" s="13">
        <f t="shared" ref="U40:V40" si="34">U34/U9*100</f>
        <v>200</v>
      </c>
      <c r="V40" s="13">
        <f t="shared" si="34"/>
        <v>100</v>
      </c>
      <c r="W40" s="13">
        <f t="shared" ref="W40:W42" si="35">Q40-AH40</f>
        <v>-14.285714285714292</v>
      </c>
      <c r="X40" s="13">
        <f t="shared" si="26"/>
        <v>-20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5.7142857142857082</v>
      </c>
      <c r="AD40" s="13">
        <f t="shared" si="28"/>
        <v>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80</v>
      </c>
      <c r="AL40" s="13">
        <f>AL34/AL9*100</f>
        <v>75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71.428571428571431</v>
      </c>
      <c r="R41" s="13">
        <f t="shared" si="39"/>
        <v>60</v>
      </c>
      <c r="S41" s="13">
        <f t="shared" si="39"/>
        <v>100</v>
      </c>
      <c r="T41" s="13" t="e">
        <f>T35/T9*100</f>
        <v>#DIV/0!</v>
      </c>
      <c r="U41" s="13">
        <f t="shared" ref="U41:V41" si="40">U35/U9*100</f>
        <v>200</v>
      </c>
      <c r="V41" s="13">
        <f t="shared" si="40"/>
        <v>100</v>
      </c>
      <c r="W41" s="13">
        <f t="shared" si="35"/>
        <v>-14.285714285714278</v>
      </c>
      <c r="X41" s="13">
        <f t="shared" si="26"/>
        <v>-23.333333333333343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11.428571428571431</v>
      </c>
      <c r="AD41" s="13">
        <f>R41-AL41</f>
        <v>10</v>
      </c>
      <c r="AE41" s="13">
        <f t="shared" si="28"/>
        <v>0</v>
      </c>
      <c r="AH41" s="13">
        <f>AH35/AH9*100</f>
        <v>85.714285714285708</v>
      </c>
      <c r="AI41" s="13">
        <f>AI35/AI9*100</f>
        <v>83.333333333333343</v>
      </c>
      <c r="AJ41" s="13">
        <f>AJ35/AJ9*100</f>
        <v>100</v>
      </c>
      <c r="AK41" s="13">
        <f t="shared" ref="AK41:AM41" si="42">AK35/AK9*100</f>
        <v>60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42.857142857142854</v>
      </c>
      <c r="R42" s="13">
        <f t="shared" si="43"/>
        <v>60</v>
      </c>
      <c r="S42" s="13">
        <f t="shared" si="43"/>
        <v>0</v>
      </c>
      <c r="T42" s="13" t="e">
        <f t="shared" si="43"/>
        <v>#DIV/0!</v>
      </c>
      <c r="U42" s="13">
        <f t="shared" si="43"/>
        <v>0</v>
      </c>
      <c r="V42" s="13">
        <f t="shared" si="43"/>
        <v>-100</v>
      </c>
      <c r="W42" s="13">
        <f t="shared" si="35"/>
        <v>-14.285714285714285</v>
      </c>
      <c r="X42" s="13">
        <f t="shared" si="26"/>
        <v>10</v>
      </c>
      <c r="Y42" s="13">
        <f>S42-AJ42</f>
        <v>-100</v>
      </c>
      <c r="Z42" s="13">
        <f t="shared" si="43"/>
        <v>100</v>
      </c>
      <c r="AA42" s="13">
        <f t="shared" si="43"/>
        <v>200</v>
      </c>
      <c r="AB42" s="13">
        <f t="shared" si="43"/>
        <v>0</v>
      </c>
      <c r="AC42" s="13">
        <f t="shared" si="37"/>
        <v>22.857142857142854</v>
      </c>
      <c r="AD42" s="13">
        <f>R42-AL42</f>
        <v>35</v>
      </c>
      <c r="AE42" s="13">
        <f t="shared" si="28"/>
        <v>0</v>
      </c>
      <c r="AH42" s="13">
        <f t="shared" ref="AH42:AJ42" si="44">AH36/AH9*100</f>
        <v>57.142857142857139</v>
      </c>
      <c r="AI42" s="13">
        <f t="shared" si="44"/>
        <v>50</v>
      </c>
      <c r="AJ42" s="13">
        <f t="shared" si="44"/>
        <v>100</v>
      </c>
      <c r="AK42" s="13">
        <f>AK36/AK9*100</f>
        <v>20</v>
      </c>
      <c r="AL42" s="13">
        <f>AL36/AL9*100</f>
        <v>25</v>
      </c>
      <c r="AM42" s="13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1</v>
      </c>
      <c r="D9" s="4">
        <f>SUM(D10:D30)</f>
        <v>3</v>
      </c>
      <c r="E9" s="4">
        <f>F9+G9</f>
        <v>3</v>
      </c>
      <c r="F9" s="4">
        <f>SUM(F10:F30)</f>
        <v>0</v>
      </c>
      <c r="G9" s="4">
        <f>SUM(G10:G30)</f>
        <v>3</v>
      </c>
      <c r="H9" s="12">
        <f>IF(B9=E9,0,(1-(B9/(B9-E9)))*-100)</f>
        <v>300</v>
      </c>
      <c r="I9" s="12">
        <f>IF(C9=F9,0,(1-(C9/(C9-F9)))*-100)</f>
        <v>0</v>
      </c>
      <c r="J9" s="12">
        <f>IF(D9=G9,0,(1-(D9/(D9-G9)))*-100)</f>
        <v>0</v>
      </c>
      <c r="K9" s="4">
        <f>L9+M9</f>
        <v>2</v>
      </c>
      <c r="L9" s="4">
        <f>SUM(L10:L30)</f>
        <v>1</v>
      </c>
      <c r="M9" s="4">
        <f>SUM(M10:M30)</f>
        <v>1</v>
      </c>
      <c r="N9" s="12">
        <f>IF(B9=K9,0,(1-(B9/(B9-K9)))*-100)</f>
        <v>100</v>
      </c>
      <c r="O9" s="12">
        <f t="shared" ref="O9:P10" si="0">IF(C9=L9,0,(1-(C9/(C9-L9)))*-100)</f>
        <v>0</v>
      </c>
      <c r="P9" s="12">
        <f>IF(D9=M9,0,(1-(D9/(D9-M9)))*-100)</f>
        <v>50</v>
      </c>
      <c r="Q9" s="4">
        <f>R9+S9</f>
        <v>10</v>
      </c>
      <c r="R9" s="4">
        <f>SUM(R10:R30)</f>
        <v>4</v>
      </c>
      <c r="S9" s="4">
        <f>SUM(S10:S30)</f>
        <v>6</v>
      </c>
      <c r="T9" s="4">
        <f>U9+V9</f>
        <v>-6</v>
      </c>
      <c r="U9" s="4">
        <f>SUM(U10:U30)</f>
        <v>-3</v>
      </c>
      <c r="V9" s="4">
        <f>SUM(V10:V30)</f>
        <v>-3</v>
      </c>
      <c r="W9" s="12">
        <f>IF(Q9=T9,0,(1-(Q9/(Q9-T9)))*-100)</f>
        <v>-37.5</v>
      </c>
      <c r="X9" s="12">
        <f t="shared" ref="X9:Y24" si="1">IF(R9=U9,0,(1-(R9/(R9-U9)))*-100)</f>
        <v>-42.857142857142861</v>
      </c>
      <c r="Y9" s="12">
        <f>IF(S9=V9,0,(1-(S9/(S9-V9)))*-100)</f>
        <v>-33.333333333333336</v>
      </c>
      <c r="Z9" s="4">
        <f>AA9+AB9</f>
        <v>-4</v>
      </c>
      <c r="AA9" s="4">
        <f>SUM(AA10:AA30)</f>
        <v>-3</v>
      </c>
      <c r="AB9" s="4">
        <f>SUM(AB10:AB30)</f>
        <v>-1</v>
      </c>
      <c r="AC9" s="12">
        <f>IF(Q9=Z9,0,(1-(Q9/(Q9-Z9)))*-100)</f>
        <v>-28.571428571428569</v>
      </c>
      <c r="AD9" s="12">
        <f t="shared" ref="AD9:AE24" si="2">IF(R9=AA9,0,(1-(R9/(R9-AA9)))*-100)</f>
        <v>-42.857142857142861</v>
      </c>
      <c r="AE9" s="12">
        <f>IF(S9=AB9,0,(1-(S9/(S9-AB9)))*-100)</f>
        <v>-14.28571428571429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1</v>
      </c>
      <c r="D10" s="4">
        <v>3</v>
      </c>
      <c r="E10" s="4">
        <f t="shared" ref="E10" si="6">F10+G10</f>
        <v>3</v>
      </c>
      <c r="F10" s="4">
        <v>0</v>
      </c>
      <c r="G10" s="4">
        <v>3</v>
      </c>
      <c r="H10" s="12">
        <f>IF(B10=E10,0,(1-(B10/(B10-E10)))*-100)</f>
        <v>300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2</v>
      </c>
      <c r="L10" s="4">
        <v>1</v>
      </c>
      <c r="M10" s="4">
        <v>1</v>
      </c>
      <c r="N10" s="12">
        <f>IF(B10=K10,0,(1-(B10/(B10-K10)))*-100)</f>
        <v>100</v>
      </c>
      <c r="O10" s="12">
        <f t="shared" si="0"/>
        <v>0</v>
      </c>
      <c r="P10" s="12">
        <f t="shared" si="0"/>
        <v>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-100</v>
      </c>
      <c r="X23" s="12">
        <f t="shared" si="1"/>
        <v>0</v>
      </c>
      <c r="Y23" s="12">
        <f t="shared" si="1"/>
        <v>-100</v>
      </c>
      <c r="Z23" s="4">
        <f t="shared" si="12"/>
        <v>-3</v>
      </c>
      <c r="AA23" s="4">
        <v>-3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0</v>
      </c>
      <c r="V24" s="4">
        <v>-1</v>
      </c>
      <c r="W24" s="12">
        <f t="shared" si="11"/>
        <v>-100</v>
      </c>
      <c r="X24" s="12">
        <f t="shared" si="1"/>
        <v>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1</v>
      </c>
      <c r="S26" s="4">
        <v>2</v>
      </c>
      <c r="T26" s="4">
        <f t="shared" si="10"/>
        <v>-1</v>
      </c>
      <c r="U26" s="4">
        <v>1</v>
      </c>
      <c r="V26" s="4">
        <v>-2</v>
      </c>
      <c r="W26" s="12">
        <f t="shared" si="11"/>
        <v>-25</v>
      </c>
      <c r="X26" s="12">
        <f t="shared" si="11"/>
        <v>0</v>
      </c>
      <c r="Y26" s="12">
        <f t="shared" si="11"/>
        <v>-50</v>
      </c>
      <c r="Z26" s="4">
        <f t="shared" si="12"/>
        <v>3</v>
      </c>
      <c r="AA26" s="4">
        <v>1</v>
      </c>
      <c r="AB26" s="4">
        <v>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4</v>
      </c>
      <c r="AI26" s="4">
        <f t="shared" si="3"/>
        <v>0</v>
      </c>
      <c r="AJ26" s="4">
        <f t="shared" si="3"/>
        <v>4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3</v>
      </c>
      <c r="S27" s="4">
        <v>3</v>
      </c>
      <c r="T27" s="4">
        <f t="shared" si="10"/>
        <v>3</v>
      </c>
      <c r="U27" s="4">
        <v>0</v>
      </c>
      <c r="V27" s="4">
        <v>3</v>
      </c>
      <c r="W27" s="12">
        <f t="shared" si="11"/>
        <v>100</v>
      </c>
      <c r="X27" s="12">
        <f t="shared" si="11"/>
        <v>0</v>
      </c>
      <c r="Y27" s="12">
        <f t="shared" si="11"/>
        <v>0</v>
      </c>
      <c r="Z27" s="4">
        <f t="shared" si="12"/>
        <v>3</v>
      </c>
      <c r="AA27" s="4">
        <v>2</v>
      </c>
      <c r="AB27" s="4">
        <v>1</v>
      </c>
      <c r="AC27" s="12">
        <f t="shared" si="13"/>
        <v>100</v>
      </c>
      <c r="AD27" s="12">
        <f t="shared" si="13"/>
        <v>200</v>
      </c>
      <c r="AE27" s="12">
        <f t="shared" si="13"/>
        <v>50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-3</v>
      </c>
      <c r="U28" s="4">
        <v>-3</v>
      </c>
      <c r="V28" s="4">
        <v>0</v>
      </c>
      <c r="W28" s="12">
        <f t="shared" si="11"/>
        <v>-75</v>
      </c>
      <c r="X28" s="12">
        <f t="shared" si="11"/>
        <v>-100</v>
      </c>
      <c r="Y28" s="12">
        <f t="shared" si="11"/>
        <v>0</v>
      </c>
      <c r="Z28" s="4">
        <f t="shared" si="12"/>
        <v>-3</v>
      </c>
      <c r="AA28" s="4">
        <v>-1</v>
      </c>
      <c r="AB28" s="4">
        <v>-2</v>
      </c>
      <c r="AC28" s="12">
        <f t="shared" si="13"/>
        <v>-75</v>
      </c>
      <c r="AD28" s="12">
        <f t="shared" si="13"/>
        <v>-100</v>
      </c>
      <c r="AE28" s="12">
        <f t="shared" si="13"/>
        <v>-66.666666666666671</v>
      </c>
      <c r="AH28" s="4">
        <f t="shared" si="3"/>
        <v>4</v>
      </c>
      <c r="AI28" s="4">
        <f t="shared" si="3"/>
        <v>3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-3</v>
      </c>
      <c r="U29" s="4">
        <v>-1</v>
      </c>
      <c r="V29" s="4">
        <v>-2</v>
      </c>
      <c r="W29" s="12">
        <f t="shared" si="11"/>
        <v>-100</v>
      </c>
      <c r="X29" s="12">
        <f t="shared" si="11"/>
        <v>-100</v>
      </c>
      <c r="Y29" s="12">
        <f t="shared" si="11"/>
        <v>-100</v>
      </c>
      <c r="Z29" s="4">
        <f t="shared" si="12"/>
        <v>-2</v>
      </c>
      <c r="AA29" s="4">
        <v>0</v>
      </c>
      <c r="AB29" s="4">
        <v>-2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</v>
      </c>
      <c r="R34" s="4">
        <f t="shared" si="18"/>
        <v>4</v>
      </c>
      <c r="S34" s="4">
        <f t="shared" si="18"/>
        <v>6</v>
      </c>
      <c r="T34" s="4">
        <f t="shared" si="18"/>
        <v>-6</v>
      </c>
      <c r="U34" s="4">
        <f t="shared" si="18"/>
        <v>-3</v>
      </c>
      <c r="V34" s="4">
        <f t="shared" si="18"/>
        <v>-3</v>
      </c>
      <c r="W34" s="12">
        <f t="shared" si="11"/>
        <v>-37.5</v>
      </c>
      <c r="X34" s="12">
        <f t="shared" si="11"/>
        <v>-42.857142857142861</v>
      </c>
      <c r="Y34" s="12">
        <f t="shared" si="11"/>
        <v>-33.333333333333336</v>
      </c>
      <c r="Z34" s="4">
        <f t="shared" si="18"/>
        <v>-3</v>
      </c>
      <c r="AA34" s="4">
        <f t="shared" si="18"/>
        <v>-2</v>
      </c>
      <c r="AB34" s="4">
        <f t="shared" si="18"/>
        <v>-1</v>
      </c>
      <c r="AC34" s="12">
        <f t="shared" si="13"/>
        <v>-23.076923076923073</v>
      </c>
      <c r="AD34" s="12">
        <f t="shared" si="13"/>
        <v>-33.333333333333336</v>
      </c>
      <c r="AE34" s="12">
        <f t="shared" si="13"/>
        <v>-14.28571428571429</v>
      </c>
      <c r="AH34" s="4">
        <f t="shared" ref="AH34:AJ34" si="19">SUM(AH23:AH30)</f>
        <v>16</v>
      </c>
      <c r="AI34" s="4">
        <f t="shared" si="19"/>
        <v>7</v>
      </c>
      <c r="AJ34" s="4">
        <f t="shared" si="19"/>
        <v>9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4</v>
      </c>
      <c r="S35" s="4">
        <f t="shared" si="20"/>
        <v>6</v>
      </c>
      <c r="T35" s="4">
        <f t="shared" si="20"/>
        <v>-4</v>
      </c>
      <c r="U35" s="4">
        <f t="shared" si="20"/>
        <v>-3</v>
      </c>
      <c r="V35" s="4">
        <f t="shared" si="20"/>
        <v>-1</v>
      </c>
      <c r="W35" s="12">
        <f t="shared" si="11"/>
        <v>-28.571428571428569</v>
      </c>
      <c r="X35" s="12">
        <f t="shared" si="11"/>
        <v>-42.857142857142861</v>
      </c>
      <c r="Y35" s="12">
        <f t="shared" si="11"/>
        <v>-14.28571428571429</v>
      </c>
      <c r="Z35" s="4">
        <f t="shared" si="20"/>
        <v>0</v>
      </c>
      <c r="AA35" s="4">
        <f t="shared" si="20"/>
        <v>1</v>
      </c>
      <c r="AB35" s="4">
        <f t="shared" si="20"/>
        <v>-1</v>
      </c>
      <c r="AC35" s="12">
        <f t="shared" si="13"/>
        <v>0</v>
      </c>
      <c r="AD35" s="12">
        <f t="shared" si="13"/>
        <v>33.333333333333329</v>
      </c>
      <c r="AE35" s="12">
        <f t="shared" si="13"/>
        <v>-14.28571428571429</v>
      </c>
      <c r="AH35" s="4">
        <f t="shared" ref="AH35:AJ35" si="21">SUM(AH25:AH30)</f>
        <v>14</v>
      </c>
      <c r="AI35" s="4">
        <f t="shared" si="21"/>
        <v>7</v>
      </c>
      <c r="AJ35" s="4">
        <f t="shared" si="21"/>
        <v>7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3</v>
      </c>
      <c r="S36" s="4">
        <f t="shared" si="22"/>
        <v>4</v>
      </c>
      <c r="T36" s="4">
        <f t="shared" si="22"/>
        <v>-3</v>
      </c>
      <c r="U36" s="4">
        <f t="shared" si="22"/>
        <v>-4</v>
      </c>
      <c r="V36" s="4">
        <f t="shared" si="22"/>
        <v>1</v>
      </c>
      <c r="W36" s="12">
        <f t="shared" si="11"/>
        <v>-30.000000000000004</v>
      </c>
      <c r="X36" s="12">
        <f t="shared" si="11"/>
        <v>-57.142857142857139</v>
      </c>
      <c r="Y36" s="12">
        <f t="shared" si="11"/>
        <v>33.333333333333329</v>
      </c>
      <c r="Z36" s="4">
        <f t="shared" si="22"/>
        <v>-2</v>
      </c>
      <c r="AA36" s="4">
        <f t="shared" si="22"/>
        <v>1</v>
      </c>
      <c r="AB36" s="4">
        <f t="shared" si="22"/>
        <v>-3</v>
      </c>
      <c r="AC36" s="12">
        <f t="shared" si="13"/>
        <v>-22.222222222222221</v>
      </c>
      <c r="AD36" s="12">
        <f t="shared" si="13"/>
        <v>50</v>
      </c>
      <c r="AE36" s="12">
        <f t="shared" si="13"/>
        <v>-42.857142857142861</v>
      </c>
      <c r="AH36" s="4">
        <f t="shared" ref="AH36:AJ36" si="23">SUM(AH27:AH30)</f>
        <v>10</v>
      </c>
      <c r="AI36" s="4">
        <f t="shared" si="23"/>
        <v>7</v>
      </c>
      <c r="AJ36" s="4">
        <f t="shared" si="23"/>
        <v>3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25</v>
      </c>
      <c r="AA39" s="13">
        <f t="shared" si="30"/>
        <v>33.333333333333329</v>
      </c>
      <c r="AB39" s="13">
        <f t="shared" si="30"/>
        <v>0</v>
      </c>
      <c r="AC39" s="13">
        <f>Q39-AK39</f>
        <v>-7.1428571428571423</v>
      </c>
      <c r="AD39" s="13">
        <f t="shared" si="28"/>
        <v>-14.285714285714285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7.1428571428571423</v>
      </c>
      <c r="AL39" s="13">
        <f>AL33/AL9*100</f>
        <v>14.285714285714285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75</v>
      </c>
      <c r="AA40" s="13">
        <f t="shared" ref="AA40:AB40" si="36">AA34/AA9*100</f>
        <v>66.666666666666657</v>
      </c>
      <c r="AB40" s="13">
        <f t="shared" si="36"/>
        <v>100</v>
      </c>
      <c r="AC40" s="13">
        <f t="shared" ref="AC40:AC42" si="37">Q40-AK40</f>
        <v>7.1428571428571388</v>
      </c>
      <c r="AD40" s="13">
        <f t="shared" si="28"/>
        <v>14.285714285714292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92.857142857142861</v>
      </c>
      <c r="AL40" s="13">
        <f>AL34/AL9*100</f>
        <v>85.714285714285708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66.666666666666657</v>
      </c>
      <c r="U41" s="13">
        <f t="shared" ref="U41:V41" si="40">U35/U9*100</f>
        <v>100</v>
      </c>
      <c r="V41" s="13">
        <f t="shared" si="40"/>
        <v>33.333333333333329</v>
      </c>
      <c r="W41" s="13">
        <f t="shared" si="35"/>
        <v>12.5</v>
      </c>
      <c r="X41" s="13">
        <f t="shared" si="26"/>
        <v>0</v>
      </c>
      <c r="Y41" s="13">
        <f>S41-AJ41</f>
        <v>22.222222222222214</v>
      </c>
      <c r="Z41" s="13">
        <f>Z35/Z9*100</f>
        <v>0</v>
      </c>
      <c r="AA41" s="13">
        <f t="shared" ref="AA41:AB41" si="41">AA35/AA9*100</f>
        <v>-33.333333333333329</v>
      </c>
      <c r="AB41" s="13">
        <f t="shared" si="41"/>
        <v>100</v>
      </c>
      <c r="AC41" s="13">
        <f t="shared" si="37"/>
        <v>28.571428571428569</v>
      </c>
      <c r="AD41" s="13">
        <f>R41-AL41</f>
        <v>57.142857142857146</v>
      </c>
      <c r="AE41" s="13">
        <f t="shared" si="28"/>
        <v>0</v>
      </c>
      <c r="AH41" s="13">
        <f>AH35/AH9*100</f>
        <v>87.5</v>
      </c>
      <c r="AI41" s="13">
        <f>AI35/AI9*100</f>
        <v>100</v>
      </c>
      <c r="AJ41" s="13">
        <f>AJ35/AJ9*100</f>
        <v>77.777777777777786</v>
      </c>
      <c r="AK41" s="13">
        <f t="shared" ref="AK41:AM41" si="42">AK35/AK9*100</f>
        <v>71.428571428571431</v>
      </c>
      <c r="AL41" s="13">
        <f t="shared" si="42"/>
        <v>42.857142857142854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70</v>
      </c>
      <c r="R42" s="13">
        <f t="shared" si="43"/>
        <v>75</v>
      </c>
      <c r="S42" s="13">
        <f t="shared" si="43"/>
        <v>66.666666666666657</v>
      </c>
      <c r="T42" s="13">
        <f t="shared" si="43"/>
        <v>50</v>
      </c>
      <c r="U42" s="13">
        <f t="shared" si="43"/>
        <v>133.33333333333331</v>
      </c>
      <c r="V42" s="13">
        <f t="shared" si="43"/>
        <v>-33.333333333333329</v>
      </c>
      <c r="W42" s="13">
        <f t="shared" si="35"/>
        <v>7.5</v>
      </c>
      <c r="X42" s="13">
        <f t="shared" si="26"/>
        <v>-25</v>
      </c>
      <c r="Y42" s="13">
        <f>S42-AJ42</f>
        <v>33.333333333333329</v>
      </c>
      <c r="Z42" s="13">
        <f t="shared" si="43"/>
        <v>50</v>
      </c>
      <c r="AA42" s="13">
        <f t="shared" si="43"/>
        <v>-33.333333333333329</v>
      </c>
      <c r="AB42" s="13">
        <f t="shared" si="43"/>
        <v>300</v>
      </c>
      <c r="AC42" s="13">
        <f t="shared" si="37"/>
        <v>5.7142857142857082</v>
      </c>
      <c r="AD42" s="13">
        <f>R42-AL42</f>
        <v>46.428571428571431</v>
      </c>
      <c r="AE42" s="13">
        <f t="shared" si="28"/>
        <v>-33.333333333333343</v>
      </c>
      <c r="AH42" s="13">
        <f t="shared" ref="AH42:AJ42" si="44">AH36/AH9*100</f>
        <v>62.5</v>
      </c>
      <c r="AI42" s="13">
        <f t="shared" si="44"/>
        <v>100</v>
      </c>
      <c r="AJ42" s="13">
        <f t="shared" si="44"/>
        <v>33.333333333333329</v>
      </c>
      <c r="AK42" s="13">
        <f>AK36/AK9*100</f>
        <v>64.285714285714292</v>
      </c>
      <c r="AL42" s="13">
        <f>AL36/AL9*100</f>
        <v>28.571428571428569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2</v>
      </c>
      <c r="D9" s="4">
        <f>SUM(D10:D30)</f>
        <v>4</v>
      </c>
      <c r="E9" s="4">
        <f>F9+G9</f>
        <v>-2</v>
      </c>
      <c r="F9" s="4">
        <f>SUM(F10:F30)</f>
        <v>-2</v>
      </c>
      <c r="G9" s="4">
        <f>SUM(G10:G30)</f>
        <v>0</v>
      </c>
      <c r="H9" s="12">
        <f>IF(B9=E9,0,(1-(B9/(B9-E9)))*-100)</f>
        <v>-25</v>
      </c>
      <c r="I9" s="12">
        <f>IF(C9=F9,0,(1-(C9/(C9-F9)))*-100)</f>
        <v>-50</v>
      </c>
      <c r="J9" s="12">
        <f>IF(D9=G9,0,(1-(D9/(D9-G9)))*-100)</f>
        <v>0</v>
      </c>
      <c r="K9" s="4">
        <f>L9+M9</f>
        <v>-4</v>
      </c>
      <c r="L9" s="4">
        <f>SUM(L10:L30)</f>
        <v>-1</v>
      </c>
      <c r="M9" s="4">
        <f>SUM(M10:M30)</f>
        <v>-3</v>
      </c>
      <c r="N9" s="12">
        <f>IF(B9=K9,0,(1-(B9/(B9-K9)))*-100)</f>
        <v>-40</v>
      </c>
      <c r="O9" s="12">
        <f t="shared" ref="O9:P10" si="0">IF(C9=L9,0,(1-(C9/(C9-L9)))*-100)</f>
        <v>-33.333333333333336</v>
      </c>
      <c r="P9" s="12">
        <f>IF(D9=M9,0,(1-(D9/(D9-M9)))*-100)</f>
        <v>-42.857142857142861</v>
      </c>
      <c r="Q9" s="4">
        <f>R9+S9</f>
        <v>14</v>
      </c>
      <c r="R9" s="4">
        <f>SUM(R10:R30)</f>
        <v>8</v>
      </c>
      <c r="S9" s="4">
        <f>SUM(S10:S30)</f>
        <v>6</v>
      </c>
      <c r="T9" s="4">
        <f>U9+V9</f>
        <v>-8</v>
      </c>
      <c r="U9" s="4">
        <f>SUM(U10:U30)</f>
        <v>0</v>
      </c>
      <c r="V9" s="4">
        <f>SUM(V10:V30)</f>
        <v>-8</v>
      </c>
      <c r="W9" s="12">
        <f>IF(Q9=T9,0,(1-(Q9/(Q9-T9)))*-100)</f>
        <v>-36.363636363636367</v>
      </c>
      <c r="X9" s="12">
        <f t="shared" ref="X9:Y24" si="1">IF(R9=U9,0,(1-(R9/(R9-U9)))*-100)</f>
        <v>0</v>
      </c>
      <c r="Y9" s="12">
        <f>IF(S9=V9,0,(1-(S9/(S9-V9)))*-100)</f>
        <v>-57.142857142857139</v>
      </c>
      <c r="Z9" s="4">
        <f>AA9+AB9</f>
        <v>-4</v>
      </c>
      <c r="AA9" s="4">
        <f>SUM(AA10:AA30)</f>
        <v>-3</v>
      </c>
      <c r="AB9" s="4">
        <f>SUM(AB10:AB30)</f>
        <v>-1</v>
      </c>
      <c r="AC9" s="12">
        <f>IF(Q9=Z9,0,(1-(Q9/(Q9-Z9)))*-100)</f>
        <v>-22.222222222222221</v>
      </c>
      <c r="AD9" s="12">
        <f t="shared" ref="AD9:AE24" si="2">IF(R9=AA9,0,(1-(R9/(R9-AA9)))*-100)</f>
        <v>-27.27272727272727</v>
      </c>
      <c r="AE9" s="12">
        <f>IF(S9=AB9,0,(1-(S9/(S9-AB9)))*-100)</f>
        <v>-14.28571428571429</v>
      </c>
      <c r="AH9" s="4">
        <f t="shared" ref="AH9:AJ30" si="3">Q9-T9</f>
        <v>22</v>
      </c>
      <c r="AI9" s="4">
        <f t="shared" si="3"/>
        <v>8</v>
      </c>
      <c r="AJ9" s="4">
        <f t="shared" si="3"/>
        <v>14</v>
      </c>
      <c r="AK9" s="4">
        <f t="shared" ref="AK9:AM30" si="4">Q9-Z9</f>
        <v>18</v>
      </c>
      <c r="AL9" s="4">
        <f t="shared" si="4"/>
        <v>11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2</v>
      </c>
      <c r="D10" s="4">
        <v>4</v>
      </c>
      <c r="E10" s="4">
        <f t="shared" ref="E10" si="6">F10+G10</f>
        <v>-2</v>
      </c>
      <c r="F10" s="4">
        <v>-2</v>
      </c>
      <c r="G10" s="4">
        <v>0</v>
      </c>
      <c r="H10" s="12">
        <f>IF(B10=E10,0,(1-(B10/(B10-E10)))*-100)</f>
        <v>-25</v>
      </c>
      <c r="I10" s="12">
        <f t="shared" ref="I10" si="7">IF(C10=F10,0,(1-(C10/(C10-F10)))*-100)</f>
        <v>-50</v>
      </c>
      <c r="J10" s="12">
        <f>IF(D10=G10,0,(1-(D10/(D10-G10)))*-100)</f>
        <v>0</v>
      </c>
      <c r="K10" s="4">
        <f t="shared" ref="K10" si="8">L10+M10</f>
        <v>-4</v>
      </c>
      <c r="L10" s="4">
        <v>-1</v>
      </c>
      <c r="M10" s="4">
        <v>-3</v>
      </c>
      <c r="N10" s="12">
        <f>IF(B10=K10,0,(1-(B10/(B10-K10)))*-100)</f>
        <v>-40</v>
      </c>
      <c r="O10" s="12">
        <f t="shared" si="0"/>
        <v>-33.333333333333336</v>
      </c>
      <c r="P10" s="12">
        <f t="shared" si="0"/>
        <v>-42.857142857142861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-1</v>
      </c>
      <c r="U22" s="4">
        <v>0</v>
      </c>
      <c r="V22" s="4">
        <v>-1</v>
      </c>
      <c r="W22" s="12">
        <f t="shared" si="11"/>
        <v>-50</v>
      </c>
      <c r="X22" s="12">
        <f t="shared" si="1"/>
        <v>0</v>
      </c>
      <c r="Y22" s="12">
        <f t="shared" si="1"/>
        <v>-100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-33.333333333333336</v>
      </c>
      <c r="X25" s="12">
        <f t="shared" si="11"/>
        <v>0</v>
      </c>
      <c r="Y25" s="12">
        <f t="shared" si="11"/>
        <v>-100</v>
      </c>
      <c r="Z25" s="4">
        <f t="shared" si="12"/>
        <v>-1</v>
      </c>
      <c r="AA25" s="4">
        <v>0</v>
      </c>
      <c r="AB25" s="4">
        <v>-1</v>
      </c>
      <c r="AC25" s="12">
        <f t="shared" si="13"/>
        <v>-33.333333333333336</v>
      </c>
      <c r="AD25" s="12">
        <f t="shared" si="13"/>
        <v>0</v>
      </c>
      <c r="AE25" s="12">
        <f t="shared" si="13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-2</v>
      </c>
      <c r="U26" s="4">
        <v>-1</v>
      </c>
      <c r="V26" s="4">
        <v>-1</v>
      </c>
      <c r="W26" s="12">
        <f t="shared" si="11"/>
        <v>-66.666666666666671</v>
      </c>
      <c r="X26" s="12">
        <f t="shared" si="11"/>
        <v>-100</v>
      </c>
      <c r="Y26" s="12">
        <f t="shared" si="11"/>
        <v>-50</v>
      </c>
      <c r="Z26" s="4">
        <f t="shared" si="12"/>
        <v>-2</v>
      </c>
      <c r="AA26" s="4">
        <v>-3</v>
      </c>
      <c r="AB26" s="4">
        <v>1</v>
      </c>
      <c r="AC26" s="12">
        <f t="shared" si="13"/>
        <v>-66.666666666666671</v>
      </c>
      <c r="AD26" s="12">
        <f t="shared" si="13"/>
        <v>-100</v>
      </c>
      <c r="AE26" s="12">
        <f t="shared" si="13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2</v>
      </c>
      <c r="S27" s="4">
        <v>1</v>
      </c>
      <c r="T27" s="4">
        <f t="shared" si="10"/>
        <v>-1</v>
      </c>
      <c r="U27" s="4">
        <v>0</v>
      </c>
      <c r="V27" s="4">
        <v>-1</v>
      </c>
      <c r="W27" s="12">
        <f t="shared" si="11"/>
        <v>-25</v>
      </c>
      <c r="X27" s="12">
        <f t="shared" si="11"/>
        <v>0</v>
      </c>
      <c r="Y27" s="12">
        <f t="shared" si="11"/>
        <v>-50</v>
      </c>
      <c r="Z27" s="4">
        <f t="shared" si="12"/>
        <v>-2</v>
      </c>
      <c r="AA27" s="4">
        <v>0</v>
      </c>
      <c r="AB27" s="4">
        <v>-2</v>
      </c>
      <c r="AC27" s="12">
        <f t="shared" si="13"/>
        <v>-40</v>
      </c>
      <c r="AD27" s="12">
        <f t="shared" si="13"/>
        <v>0</v>
      </c>
      <c r="AE27" s="12">
        <f t="shared" si="13"/>
        <v>-66.666666666666671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-5</v>
      </c>
      <c r="U28" s="4">
        <v>0</v>
      </c>
      <c r="V28" s="4">
        <v>-5</v>
      </c>
      <c r="W28" s="12">
        <f t="shared" si="11"/>
        <v>-62.5</v>
      </c>
      <c r="X28" s="12">
        <f t="shared" si="11"/>
        <v>0</v>
      </c>
      <c r="Y28" s="12">
        <f t="shared" si="11"/>
        <v>-71.428571428571431</v>
      </c>
      <c r="Z28" s="4">
        <f t="shared" si="12"/>
        <v>-3</v>
      </c>
      <c r="AA28" s="4">
        <v>-2</v>
      </c>
      <c r="AB28" s="4">
        <v>-1</v>
      </c>
      <c r="AC28" s="12">
        <f t="shared" si="13"/>
        <v>-50</v>
      </c>
      <c r="AD28" s="12">
        <f t="shared" si="13"/>
        <v>-66.666666666666671</v>
      </c>
      <c r="AE28" s="12">
        <f t="shared" si="13"/>
        <v>-33.333333333333336</v>
      </c>
      <c r="AH28" s="4">
        <f t="shared" si="3"/>
        <v>8</v>
      </c>
      <c r="AI28" s="4">
        <f t="shared" si="3"/>
        <v>1</v>
      </c>
      <c r="AJ28" s="4">
        <f t="shared" si="3"/>
        <v>7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0</v>
      </c>
      <c r="V29" s="4">
        <v>-1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3</v>
      </c>
      <c r="R30" s="4">
        <v>1</v>
      </c>
      <c r="S30" s="4">
        <v>2</v>
      </c>
      <c r="T30" s="4">
        <f t="shared" si="10"/>
        <v>3</v>
      </c>
      <c r="U30" s="4">
        <v>1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3</v>
      </c>
      <c r="AA30" s="4">
        <v>1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-2</v>
      </c>
      <c r="U33" s="4">
        <f t="shared" si="16"/>
        <v>-1</v>
      </c>
      <c r="V33" s="4">
        <f t="shared" si="16"/>
        <v>-1</v>
      </c>
      <c r="W33" s="12">
        <f t="shared" si="11"/>
        <v>-66.666666666666671</v>
      </c>
      <c r="X33" s="12">
        <f t="shared" si="11"/>
        <v>-50</v>
      </c>
      <c r="Y33" s="12">
        <f t="shared" si="11"/>
        <v>-100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3</v>
      </c>
      <c r="AI33" s="4">
        <f t="shared" si="17"/>
        <v>2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7</v>
      </c>
      <c r="S34" s="4">
        <f t="shared" si="18"/>
        <v>6</v>
      </c>
      <c r="T34" s="4">
        <f t="shared" si="18"/>
        <v>-6</v>
      </c>
      <c r="U34" s="4">
        <f t="shared" si="18"/>
        <v>1</v>
      </c>
      <c r="V34" s="4">
        <f t="shared" si="18"/>
        <v>-7</v>
      </c>
      <c r="W34" s="12">
        <f t="shared" si="11"/>
        <v>-31.578947368421051</v>
      </c>
      <c r="X34" s="12">
        <f t="shared" si="11"/>
        <v>16.666666666666675</v>
      </c>
      <c r="Y34" s="12">
        <f t="shared" si="11"/>
        <v>-53.846153846153847</v>
      </c>
      <c r="Z34" s="4">
        <f t="shared" si="18"/>
        <v>-5</v>
      </c>
      <c r="AA34" s="4">
        <f t="shared" si="18"/>
        <v>-4</v>
      </c>
      <c r="AB34" s="4">
        <f t="shared" si="18"/>
        <v>-1</v>
      </c>
      <c r="AC34" s="12">
        <f t="shared" si="13"/>
        <v>-27.777777777777779</v>
      </c>
      <c r="AD34" s="12">
        <f t="shared" si="13"/>
        <v>-36.363636363636367</v>
      </c>
      <c r="AE34" s="12">
        <f t="shared" si="13"/>
        <v>-14.28571428571429</v>
      </c>
      <c r="AH34" s="4">
        <f t="shared" ref="AH34:AJ34" si="19">SUM(AH23:AH30)</f>
        <v>19</v>
      </c>
      <c r="AI34" s="4">
        <f t="shared" si="19"/>
        <v>6</v>
      </c>
      <c r="AJ34" s="4">
        <f t="shared" si="19"/>
        <v>13</v>
      </c>
      <c r="AK34" s="4">
        <f>SUM(AK23:AK30)</f>
        <v>18</v>
      </c>
      <c r="AL34" s="4">
        <f>SUM(AL23:AL30)</f>
        <v>11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</v>
      </c>
      <c r="R35" s="4">
        <f t="shared" si="20"/>
        <v>6</v>
      </c>
      <c r="S35" s="4">
        <f t="shared" si="20"/>
        <v>6</v>
      </c>
      <c r="T35" s="4">
        <f t="shared" si="20"/>
        <v>-7</v>
      </c>
      <c r="U35" s="4">
        <f t="shared" si="20"/>
        <v>0</v>
      </c>
      <c r="V35" s="4">
        <f t="shared" si="20"/>
        <v>-7</v>
      </c>
      <c r="W35" s="12">
        <f t="shared" si="11"/>
        <v>-36.842105263157897</v>
      </c>
      <c r="X35" s="12">
        <f t="shared" si="11"/>
        <v>0</v>
      </c>
      <c r="Y35" s="12">
        <f t="shared" si="11"/>
        <v>-53.846153846153847</v>
      </c>
      <c r="Z35" s="4">
        <f t="shared" si="20"/>
        <v>-5</v>
      </c>
      <c r="AA35" s="4">
        <f t="shared" si="20"/>
        <v>-4</v>
      </c>
      <c r="AB35" s="4">
        <f t="shared" si="20"/>
        <v>-1</v>
      </c>
      <c r="AC35" s="12">
        <f t="shared" si="13"/>
        <v>-29.411764705882348</v>
      </c>
      <c r="AD35" s="12">
        <f t="shared" si="13"/>
        <v>-40</v>
      </c>
      <c r="AE35" s="12">
        <f t="shared" si="13"/>
        <v>-14.28571428571429</v>
      </c>
      <c r="AH35" s="4">
        <f t="shared" ref="AH35:AJ35" si="21">SUM(AH25:AH30)</f>
        <v>19</v>
      </c>
      <c r="AI35" s="4">
        <f t="shared" si="21"/>
        <v>6</v>
      </c>
      <c r="AJ35" s="4">
        <f t="shared" si="21"/>
        <v>13</v>
      </c>
      <c r="AK35" s="4">
        <f>SUM(AK25:AK30)</f>
        <v>17</v>
      </c>
      <c r="AL35" s="4">
        <f>SUM(AL25:AL30)</f>
        <v>10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4</v>
      </c>
      <c r="S36" s="4">
        <f t="shared" si="22"/>
        <v>5</v>
      </c>
      <c r="T36" s="4">
        <f t="shared" si="22"/>
        <v>-4</v>
      </c>
      <c r="U36" s="4">
        <f t="shared" si="22"/>
        <v>1</v>
      </c>
      <c r="V36" s="4">
        <f t="shared" si="22"/>
        <v>-5</v>
      </c>
      <c r="W36" s="12">
        <f t="shared" si="11"/>
        <v>-30.76923076923077</v>
      </c>
      <c r="X36" s="12">
        <f t="shared" si="11"/>
        <v>33.333333333333329</v>
      </c>
      <c r="Y36" s="12">
        <f t="shared" si="11"/>
        <v>-50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-18.181818181818176</v>
      </c>
      <c r="AD36" s="12">
        <f t="shared" si="13"/>
        <v>-19.999999999999996</v>
      </c>
      <c r="AE36" s="12">
        <f t="shared" si="13"/>
        <v>-16.666666666666664</v>
      </c>
      <c r="AH36" s="4">
        <f t="shared" ref="AH36:AJ36" si="23">SUM(AH27:AH30)</f>
        <v>13</v>
      </c>
      <c r="AI36" s="4">
        <f t="shared" si="23"/>
        <v>3</v>
      </c>
      <c r="AJ36" s="4">
        <f t="shared" si="23"/>
        <v>10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7.1428571428571423</v>
      </c>
      <c r="R39" s="13">
        <f>R33/R9*100</f>
        <v>12.5</v>
      </c>
      <c r="S39" s="14">
        <f t="shared" si="30"/>
        <v>0</v>
      </c>
      <c r="T39" s="13">
        <f>T33/T9*100</f>
        <v>25</v>
      </c>
      <c r="U39" s="13" t="e">
        <f t="shared" ref="U39:V39" si="31">U33/U9*100</f>
        <v>#DIV/0!</v>
      </c>
      <c r="V39" s="13">
        <f t="shared" si="31"/>
        <v>12.5</v>
      </c>
      <c r="W39" s="13">
        <f>Q39-AH39</f>
        <v>-6.4935064935064926</v>
      </c>
      <c r="X39" s="13">
        <f t="shared" si="26"/>
        <v>-12.5</v>
      </c>
      <c r="Y39" s="13">
        <f>S39-AJ39</f>
        <v>-7.1428571428571423</v>
      </c>
      <c r="Z39" s="13">
        <f t="shared" si="30"/>
        <v>-25</v>
      </c>
      <c r="AA39" s="13">
        <f t="shared" si="30"/>
        <v>-33.333333333333329</v>
      </c>
      <c r="AB39" s="13">
        <f t="shared" si="30"/>
        <v>0</v>
      </c>
      <c r="AC39" s="13">
        <f>Q39-AK39</f>
        <v>7.1428571428571423</v>
      </c>
      <c r="AD39" s="13">
        <f t="shared" si="28"/>
        <v>12.5</v>
      </c>
      <c r="AE39" s="13">
        <f t="shared" si="28"/>
        <v>0</v>
      </c>
      <c r="AH39" s="13">
        <f t="shared" ref="AH39:AJ39" si="32">AH33/AH9*100</f>
        <v>13.636363636363635</v>
      </c>
      <c r="AI39" s="13">
        <f t="shared" si="32"/>
        <v>25</v>
      </c>
      <c r="AJ39" s="13">
        <f t="shared" si="32"/>
        <v>7.1428571428571423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92.857142857142861</v>
      </c>
      <c r="R40" s="13">
        <f t="shared" si="33"/>
        <v>87.5</v>
      </c>
      <c r="S40" s="13">
        <f t="shared" si="33"/>
        <v>100</v>
      </c>
      <c r="T40" s="13">
        <f>T34/T9*100</f>
        <v>75</v>
      </c>
      <c r="U40" s="13" t="e">
        <f t="shared" ref="U40:V40" si="34">U34/U9*100</f>
        <v>#DIV/0!</v>
      </c>
      <c r="V40" s="13">
        <f t="shared" si="34"/>
        <v>87.5</v>
      </c>
      <c r="W40" s="13">
        <f t="shared" ref="W40:W42" si="35">Q40-AH40</f>
        <v>6.4935064935065014</v>
      </c>
      <c r="X40" s="13">
        <f t="shared" si="26"/>
        <v>12.5</v>
      </c>
      <c r="Y40" s="13">
        <f>S40-AJ40</f>
        <v>7.1428571428571388</v>
      </c>
      <c r="Z40" s="13">
        <f>Z34/Z9*100</f>
        <v>125</v>
      </c>
      <c r="AA40" s="13">
        <f t="shared" ref="AA40:AB40" si="36">AA34/AA9*100</f>
        <v>133.33333333333331</v>
      </c>
      <c r="AB40" s="13">
        <f t="shared" si="36"/>
        <v>100</v>
      </c>
      <c r="AC40" s="13">
        <f t="shared" ref="AC40:AC42" si="37">Q40-AK40</f>
        <v>-7.1428571428571388</v>
      </c>
      <c r="AD40" s="13">
        <f t="shared" si="28"/>
        <v>-12.5</v>
      </c>
      <c r="AE40" s="13">
        <f t="shared" si="28"/>
        <v>0</v>
      </c>
      <c r="AH40" s="13">
        <f t="shared" ref="AH40:AJ40" si="38">AH34/AH9*100</f>
        <v>86.36363636363636</v>
      </c>
      <c r="AI40" s="13">
        <f t="shared" si="38"/>
        <v>75</v>
      </c>
      <c r="AJ40" s="13">
        <f t="shared" si="38"/>
        <v>92.857142857142861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85.714285714285708</v>
      </c>
      <c r="R41" s="13">
        <f t="shared" si="39"/>
        <v>75</v>
      </c>
      <c r="S41" s="13">
        <f t="shared" si="39"/>
        <v>100</v>
      </c>
      <c r="T41" s="13">
        <f>T35/T9*100</f>
        <v>87.5</v>
      </c>
      <c r="U41" s="13" t="e">
        <f t="shared" ref="U41:V41" si="40">U35/U9*100</f>
        <v>#DIV/0!</v>
      </c>
      <c r="V41" s="13">
        <f t="shared" si="40"/>
        <v>87.5</v>
      </c>
      <c r="W41" s="13">
        <f t="shared" si="35"/>
        <v>-0.64935064935065157</v>
      </c>
      <c r="X41" s="13">
        <f t="shared" si="26"/>
        <v>0</v>
      </c>
      <c r="Y41" s="13">
        <f>S41-AJ41</f>
        <v>7.1428571428571388</v>
      </c>
      <c r="Z41" s="13">
        <f>Z35/Z9*100</f>
        <v>125</v>
      </c>
      <c r="AA41" s="13">
        <f t="shared" ref="AA41:AB41" si="41">AA35/AA9*100</f>
        <v>133.33333333333331</v>
      </c>
      <c r="AB41" s="13">
        <f t="shared" si="41"/>
        <v>100</v>
      </c>
      <c r="AC41" s="13">
        <f t="shared" si="37"/>
        <v>-8.7301587301587347</v>
      </c>
      <c r="AD41" s="13">
        <f>R41-AL41</f>
        <v>-15.909090909090907</v>
      </c>
      <c r="AE41" s="13">
        <f t="shared" si="28"/>
        <v>0</v>
      </c>
      <c r="AH41" s="13">
        <f>AH35/AH9*100</f>
        <v>86.36363636363636</v>
      </c>
      <c r="AI41" s="13">
        <f>AI35/AI9*100</f>
        <v>75</v>
      </c>
      <c r="AJ41" s="13">
        <f>AJ35/AJ9*100</f>
        <v>92.857142857142861</v>
      </c>
      <c r="AK41" s="13">
        <f t="shared" ref="AK41:AM41" si="42">AK35/AK9*100</f>
        <v>94.444444444444443</v>
      </c>
      <c r="AL41" s="13">
        <f t="shared" si="42"/>
        <v>90.909090909090907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64.285714285714292</v>
      </c>
      <c r="R42" s="13">
        <f t="shared" si="43"/>
        <v>50</v>
      </c>
      <c r="S42" s="13">
        <f t="shared" si="43"/>
        <v>83.333333333333343</v>
      </c>
      <c r="T42" s="13">
        <f t="shared" si="43"/>
        <v>50</v>
      </c>
      <c r="U42" s="13" t="e">
        <f t="shared" si="43"/>
        <v>#DIV/0!</v>
      </c>
      <c r="V42" s="13">
        <f t="shared" si="43"/>
        <v>62.5</v>
      </c>
      <c r="W42" s="13">
        <f t="shared" si="35"/>
        <v>5.1948051948051983</v>
      </c>
      <c r="X42" s="13">
        <f t="shared" si="26"/>
        <v>12.5</v>
      </c>
      <c r="Y42" s="13">
        <f>S42-AJ42</f>
        <v>11.904761904761912</v>
      </c>
      <c r="Z42" s="13">
        <f t="shared" si="43"/>
        <v>50</v>
      </c>
      <c r="AA42" s="13">
        <f t="shared" si="43"/>
        <v>33.333333333333329</v>
      </c>
      <c r="AB42" s="13">
        <f t="shared" si="43"/>
        <v>100</v>
      </c>
      <c r="AC42" s="13">
        <f t="shared" si="37"/>
        <v>3.1746031746031775</v>
      </c>
      <c r="AD42" s="13">
        <f>R42-AL42</f>
        <v>4.5454545454545467</v>
      </c>
      <c r="AE42" s="13">
        <f t="shared" si="28"/>
        <v>-2.3809523809523654</v>
      </c>
      <c r="AH42" s="13">
        <f t="shared" ref="AH42:AJ42" si="44">AH36/AH9*100</f>
        <v>59.090909090909093</v>
      </c>
      <c r="AI42" s="13">
        <f t="shared" si="44"/>
        <v>37.5</v>
      </c>
      <c r="AJ42" s="13">
        <f t="shared" si="44"/>
        <v>71.428571428571431</v>
      </c>
      <c r="AK42" s="13">
        <f>AK36/AK9*100</f>
        <v>61.111111111111114</v>
      </c>
      <c r="AL42" s="13">
        <f>AL36/AL9*100</f>
        <v>45.454545454545453</v>
      </c>
      <c r="AM42" s="13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2018-04-15T10:08:12Z</cp:lastPrinted>
  <dcterms:created xsi:type="dcterms:W3CDTF">2017-09-15T07:09:36Z</dcterms:created>
  <dcterms:modified xsi:type="dcterms:W3CDTF">2018-04-18T10:34:30Z</dcterms:modified>
</cp:coreProperties>
</file>