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715" windowHeight="8805" activeTab="0"/>
  </bookViews>
  <sheets>
    <sheet name="A" sheetId="1" r:id="rId1"/>
  </sheets>
  <definedNames>
    <definedName name="_xlnm.Print_Area" localSheetId="0">'A'!$A$1:$L$28</definedName>
  </definedNames>
  <calcPr fullCalcOnLoad="1"/>
</workbook>
</file>

<file path=xl/sharedStrings.xml><?xml version="1.0" encoding="utf-8"?>
<sst xmlns="http://schemas.openxmlformats.org/spreadsheetml/2006/main" count="49" uniqueCount="45">
  <si>
    <t>第１表　年齢３区分別推計人口、構成比、年齢構成指数の推移</t>
  </si>
  <si>
    <t>　　 （単位：人、％）</t>
  </si>
  <si>
    <t>人　　　　　　口</t>
  </si>
  <si>
    <t>構　　成　　比</t>
  </si>
  <si>
    <t>年 齢 構 成 指 数</t>
  </si>
  <si>
    <t>年少人口</t>
  </si>
  <si>
    <t>生産年齢</t>
  </si>
  <si>
    <t>老年人口</t>
  </si>
  <si>
    <t>年少</t>
  </si>
  <si>
    <t>生産</t>
  </si>
  <si>
    <t>老年</t>
  </si>
  <si>
    <t>年少人</t>
  </si>
  <si>
    <t>老年人</t>
  </si>
  <si>
    <t>従属人</t>
  </si>
  <si>
    <t>老年化</t>
  </si>
  <si>
    <t>総　数</t>
  </si>
  <si>
    <t>人　　口</t>
  </si>
  <si>
    <t>年齢</t>
  </si>
  <si>
    <t>(0～14歳)</t>
  </si>
  <si>
    <t>(15～64歳)</t>
  </si>
  <si>
    <t>(65歳以上)</t>
  </si>
  <si>
    <t>人口</t>
  </si>
  <si>
    <t>口指数</t>
  </si>
  <si>
    <t>指　数</t>
  </si>
  <si>
    <t xml:space="preserve">  大正　９年</t>
  </si>
  <si>
    <t>　　  １４年</t>
  </si>
  <si>
    <t xml:space="preserve">  昭和　５年</t>
  </si>
  <si>
    <t>　  　１０年</t>
  </si>
  <si>
    <t>　　  １５年</t>
  </si>
  <si>
    <t>　　  ２０年</t>
  </si>
  <si>
    <t>　  　２５年</t>
  </si>
  <si>
    <t xml:space="preserve">  　　３０年</t>
  </si>
  <si>
    <t xml:space="preserve">  　　３５年</t>
  </si>
  <si>
    <t xml:space="preserve">  　　４０年</t>
  </si>
  <si>
    <t xml:space="preserve">  　　４５年</t>
  </si>
  <si>
    <t xml:space="preserve">  　　５０年</t>
  </si>
  <si>
    <t xml:space="preserve">  　　５５年</t>
  </si>
  <si>
    <t xml:space="preserve">  　　６０年</t>
  </si>
  <si>
    <t xml:space="preserve">  平成　２年</t>
  </si>
  <si>
    <t>　  　　７年</t>
  </si>
  <si>
    <t>　　  １２年</t>
  </si>
  <si>
    <t>　　  １３年</t>
  </si>
  <si>
    <t>１３年－１２年</t>
  </si>
  <si>
    <t>※総人口には年齢不詳を含む</t>
  </si>
  <si>
    <t>※大正９年から平成12年までは国勢調査人口、平成１３年は平成１２年国勢調査基準の10月１日現在推計人口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</si>
</sst>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0.0_);[Red]\(0.0\)"/>
  </numFmts>
  <fonts count="4">
    <font>
      <sz val="12"/>
      <name val="ＭＳ 明朝"/>
      <family val="1"/>
    </font>
    <font>
      <sz val="11"/>
      <name val="ＭＳ Ｐゴシック"/>
      <family val="3"/>
    </font>
    <font>
      <sz val="12"/>
      <name val=""/>
      <family val="1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" fillId="0" borderId="0">
      <alignment/>
      <protection/>
    </xf>
  </cellStyleXfs>
  <cellXfs count="50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/>
      <protection/>
    </xf>
    <xf numFmtId="0" fontId="2" fillId="0" borderId="1" xfId="0" applyFont="1" applyBorder="1" applyAlignment="1" applyProtection="1">
      <alignment vertical="center"/>
      <protection/>
    </xf>
    <xf numFmtId="0" fontId="2" fillId="0" borderId="2" xfId="0" applyFont="1" applyBorder="1" applyAlignment="1" applyProtection="1">
      <alignment horizontal="centerContinuous" vertical="center"/>
      <protection/>
    </xf>
    <xf numFmtId="0" fontId="2" fillId="0" borderId="3" xfId="0" applyFont="1" applyBorder="1" applyAlignment="1" applyProtection="1">
      <alignment horizontal="centerContinuous" vertical="center"/>
      <protection/>
    </xf>
    <xf numFmtId="0" fontId="2" fillId="0" borderId="4" xfId="0" applyFont="1" applyBorder="1" applyAlignment="1" applyProtection="1">
      <alignment horizontal="centerContinuous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0" fontId="2" fillId="0" borderId="8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37" fontId="2" fillId="0" borderId="0" xfId="0" applyNumberFormat="1" applyFont="1" applyAlignment="1" applyProtection="1">
      <alignment vertical="center"/>
      <protection/>
    </xf>
    <xf numFmtId="37" fontId="2" fillId="0" borderId="19" xfId="0" applyNumberFormat="1" applyFont="1" applyBorder="1" applyAlignment="1" applyProtection="1">
      <alignment vertical="center"/>
      <protection/>
    </xf>
    <xf numFmtId="37" fontId="2" fillId="0" borderId="20" xfId="0" applyNumberFormat="1" applyFont="1" applyBorder="1" applyAlignment="1" applyProtection="1">
      <alignment vertical="center"/>
      <protection/>
    </xf>
    <xf numFmtId="176" fontId="2" fillId="0" borderId="19" xfId="0" applyNumberFormat="1" applyFont="1" applyBorder="1" applyAlignment="1" applyProtection="1">
      <alignment vertical="center"/>
      <protection/>
    </xf>
    <xf numFmtId="176" fontId="2" fillId="0" borderId="20" xfId="0" applyNumberFormat="1" applyFont="1" applyBorder="1" applyAlignment="1" applyProtection="1">
      <alignment vertical="center"/>
      <protection/>
    </xf>
    <xf numFmtId="176" fontId="2" fillId="0" borderId="12" xfId="0" applyNumberFormat="1" applyFont="1" applyBorder="1" applyAlignment="1" applyProtection="1">
      <alignment vertical="center"/>
      <protection/>
    </xf>
    <xf numFmtId="0" fontId="2" fillId="0" borderId="21" xfId="0" applyFont="1" applyBorder="1" applyAlignment="1" applyProtection="1">
      <alignment vertical="center"/>
      <protection/>
    </xf>
    <xf numFmtId="37" fontId="2" fillId="0" borderId="22" xfId="0" applyNumberFormat="1" applyFont="1" applyBorder="1" applyAlignment="1" applyProtection="1">
      <alignment vertical="center"/>
      <protection/>
    </xf>
    <xf numFmtId="37" fontId="2" fillId="0" borderId="23" xfId="0" applyNumberFormat="1" applyFont="1" applyBorder="1" applyAlignment="1" applyProtection="1">
      <alignment vertical="center"/>
      <protection/>
    </xf>
    <xf numFmtId="37" fontId="2" fillId="0" borderId="24" xfId="0" applyNumberFormat="1" applyFont="1" applyBorder="1" applyAlignment="1" applyProtection="1">
      <alignment vertical="center"/>
      <protection/>
    </xf>
    <xf numFmtId="176" fontId="2" fillId="0" borderId="23" xfId="0" applyNumberFormat="1" applyFont="1" applyBorder="1" applyAlignment="1" applyProtection="1">
      <alignment vertical="center"/>
      <protection/>
    </xf>
    <xf numFmtId="176" fontId="2" fillId="0" borderId="24" xfId="0" applyNumberFormat="1" applyFont="1" applyBorder="1" applyAlignment="1" applyProtection="1">
      <alignment vertical="center"/>
      <protection/>
    </xf>
    <xf numFmtId="176" fontId="2" fillId="0" borderId="25" xfId="0" applyNumberFormat="1" applyFont="1" applyBorder="1" applyAlignment="1" applyProtection="1">
      <alignment vertical="center"/>
      <protection/>
    </xf>
    <xf numFmtId="37" fontId="2" fillId="0" borderId="26" xfId="0" applyNumberFormat="1" applyFont="1" applyBorder="1" applyAlignment="1" applyProtection="1">
      <alignment vertical="center"/>
      <protection/>
    </xf>
    <xf numFmtId="37" fontId="2" fillId="0" borderId="27" xfId="0" applyNumberFormat="1" applyFont="1" applyBorder="1" applyAlignment="1" applyProtection="1">
      <alignment vertical="center"/>
      <protection/>
    </xf>
    <xf numFmtId="37" fontId="2" fillId="0" borderId="28" xfId="0" applyNumberFormat="1" applyFont="1" applyBorder="1" applyAlignment="1" applyProtection="1">
      <alignment vertical="center"/>
      <protection/>
    </xf>
    <xf numFmtId="176" fontId="2" fillId="0" borderId="27" xfId="0" applyNumberFormat="1" applyFont="1" applyBorder="1" applyAlignment="1" applyProtection="1">
      <alignment vertical="center"/>
      <protection/>
    </xf>
    <xf numFmtId="176" fontId="2" fillId="0" borderId="28" xfId="0" applyNumberFormat="1" applyFont="1" applyBorder="1" applyAlignment="1" applyProtection="1">
      <alignment vertical="center"/>
      <protection/>
    </xf>
    <xf numFmtId="176" fontId="2" fillId="0" borderId="17" xfId="0" applyNumberFormat="1" applyFont="1" applyBorder="1" applyAlignment="1" applyProtection="1">
      <alignment vertical="center"/>
      <protection/>
    </xf>
    <xf numFmtId="0" fontId="2" fillId="0" borderId="2" xfId="0" applyFont="1" applyBorder="1" applyAlignment="1" applyProtection="1">
      <alignment horizontal="center" vertical="center"/>
      <protection/>
    </xf>
    <xf numFmtId="37" fontId="2" fillId="0" borderId="2" xfId="0" applyNumberFormat="1" applyFont="1" applyBorder="1" applyAlignment="1" applyProtection="1">
      <alignment vertical="center"/>
      <protection/>
    </xf>
    <xf numFmtId="37" fontId="2" fillId="0" borderId="29" xfId="0" applyNumberFormat="1" applyFont="1" applyBorder="1" applyAlignment="1" applyProtection="1">
      <alignment vertical="center"/>
      <protection/>
    </xf>
    <xf numFmtId="177" fontId="2" fillId="0" borderId="2" xfId="0" applyNumberFormat="1" applyFont="1" applyBorder="1" applyAlignment="1" applyProtection="1">
      <alignment vertical="center"/>
      <protection/>
    </xf>
    <xf numFmtId="177" fontId="2" fillId="0" borderId="29" xfId="0" applyNumberFormat="1" applyFont="1" applyBorder="1" applyAlignment="1" applyProtection="1">
      <alignment vertical="center"/>
      <protection/>
    </xf>
    <xf numFmtId="177" fontId="2" fillId="0" borderId="30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V29"/>
  <sheetViews>
    <sheetView tabSelected="1" defaultGridColor="0" colorId="22" workbookViewId="0" topLeftCell="A1">
      <selection activeCell="A1" sqref="A1"/>
    </sheetView>
  </sheetViews>
  <sheetFormatPr defaultColWidth="10.59765625" defaultRowHeight="15"/>
  <cols>
    <col min="1" max="1" width="12.59765625" style="0" customWidth="1"/>
    <col min="2" max="2" width="8.59765625" style="0" customWidth="1"/>
    <col min="3" max="5" width="9.59765625" style="0" customWidth="1"/>
    <col min="6" max="12" width="6.59765625" style="0" customWidth="1"/>
  </cols>
  <sheetData>
    <row r="1" spans="1:256" ht="19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ht="19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ht="19.5" customHeight="1">
      <c r="A3" s="2"/>
      <c r="B3" s="2"/>
      <c r="C3" s="2"/>
      <c r="D3" s="2"/>
      <c r="E3" s="2"/>
      <c r="F3" s="2"/>
      <c r="G3" s="2"/>
      <c r="H3" s="2"/>
      <c r="I3" s="2"/>
      <c r="J3" s="2" t="s">
        <v>1</v>
      </c>
      <c r="K3" s="2"/>
      <c r="L3" s="2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ht="19.5" customHeight="1">
      <c r="A4" s="4"/>
      <c r="B4" s="5" t="s">
        <v>2</v>
      </c>
      <c r="C4" s="6"/>
      <c r="D4" s="6"/>
      <c r="E4" s="7"/>
      <c r="F4" s="5" t="s">
        <v>3</v>
      </c>
      <c r="G4" s="6"/>
      <c r="H4" s="7"/>
      <c r="I4" s="5" t="s">
        <v>4</v>
      </c>
      <c r="J4" s="6"/>
      <c r="K4" s="6"/>
      <c r="L4" s="7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ht="19.5" customHeight="1">
      <c r="A5" s="8"/>
      <c r="B5" s="9"/>
      <c r="C5" s="10" t="s">
        <v>5</v>
      </c>
      <c r="D5" s="11" t="s">
        <v>6</v>
      </c>
      <c r="E5" s="12" t="s">
        <v>7</v>
      </c>
      <c r="F5" s="10" t="s">
        <v>8</v>
      </c>
      <c r="G5" s="11" t="s">
        <v>9</v>
      </c>
      <c r="H5" s="12" t="s">
        <v>10</v>
      </c>
      <c r="I5" s="10" t="s">
        <v>11</v>
      </c>
      <c r="J5" s="11" t="s">
        <v>12</v>
      </c>
      <c r="K5" s="13" t="s">
        <v>13</v>
      </c>
      <c r="L5" s="12" t="s">
        <v>14</v>
      </c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ht="19.5" customHeight="1">
      <c r="A6" s="8"/>
      <c r="B6" s="14" t="s">
        <v>15</v>
      </c>
      <c r="C6" s="15"/>
      <c r="D6" s="16" t="s">
        <v>16</v>
      </c>
      <c r="E6" s="17"/>
      <c r="F6" s="15"/>
      <c r="G6" s="16" t="s">
        <v>17</v>
      </c>
      <c r="H6" s="17"/>
      <c r="I6" s="15"/>
      <c r="J6" s="16"/>
      <c r="K6" s="18"/>
      <c r="L6" s="17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ht="19.5" customHeight="1">
      <c r="A7" s="19"/>
      <c r="B7" s="20"/>
      <c r="C7" s="21" t="s">
        <v>18</v>
      </c>
      <c r="D7" s="22" t="s">
        <v>19</v>
      </c>
      <c r="E7" s="23" t="s">
        <v>20</v>
      </c>
      <c r="F7" s="21" t="s">
        <v>21</v>
      </c>
      <c r="G7" s="22" t="s">
        <v>21</v>
      </c>
      <c r="H7" s="23" t="s">
        <v>21</v>
      </c>
      <c r="I7" s="21" t="s">
        <v>22</v>
      </c>
      <c r="J7" s="22" t="s">
        <v>22</v>
      </c>
      <c r="K7" s="24" t="s">
        <v>22</v>
      </c>
      <c r="L7" s="23" t="s">
        <v>23</v>
      </c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ht="19.5" customHeight="1">
      <c r="A8" s="4" t="s">
        <v>24</v>
      </c>
      <c r="B8" s="25">
        <v>454675</v>
      </c>
      <c r="C8" s="26">
        <v>158675</v>
      </c>
      <c r="D8" s="27">
        <v>262362</v>
      </c>
      <c r="E8" s="27">
        <v>33638</v>
      </c>
      <c r="F8" s="28">
        <f aca="true" t="shared" si="0" ref="F8:F25">C8/B8*100</f>
        <v>34.89855391213504</v>
      </c>
      <c r="G8" s="29">
        <f aca="true" t="shared" si="1" ref="G8:G25">D8/B8*100</f>
        <v>57.70319458954199</v>
      </c>
      <c r="H8" s="29">
        <f aca="true" t="shared" si="2" ref="H8:H25">E8/B8*100</f>
        <v>7.398251498322978</v>
      </c>
      <c r="I8" s="28">
        <f aca="true" t="shared" si="3" ref="I8:I25">C8/D8*100</f>
        <v>60.47941393951868</v>
      </c>
      <c r="J8" s="29">
        <f aca="true" t="shared" si="4" ref="J8:J25">E8/D8*100</f>
        <v>12.821216487143715</v>
      </c>
      <c r="K8" s="29">
        <f aca="true" t="shared" si="5" ref="K8:K25">(C8+E8)/D8*100</f>
        <v>73.3006304266624</v>
      </c>
      <c r="L8" s="30">
        <f aca="true" t="shared" si="6" ref="L8:L25">E8/C8*100</f>
        <v>21.19930675909879</v>
      </c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ht="19.5" customHeight="1">
      <c r="A9" s="8" t="s">
        <v>25</v>
      </c>
      <c r="B9" s="25">
        <v>472230</v>
      </c>
      <c r="C9" s="26">
        <v>170913</v>
      </c>
      <c r="D9" s="27">
        <v>265373</v>
      </c>
      <c r="E9" s="27">
        <v>35944</v>
      </c>
      <c r="F9" s="28">
        <f t="shared" si="0"/>
        <v>36.19274506066959</v>
      </c>
      <c r="G9" s="29">
        <f t="shared" si="1"/>
        <v>56.195709717722295</v>
      </c>
      <c r="H9" s="29">
        <f t="shared" si="2"/>
        <v>7.611545221608115</v>
      </c>
      <c r="I9" s="28">
        <f t="shared" si="3"/>
        <v>64.40481887757986</v>
      </c>
      <c r="J9" s="29">
        <f t="shared" si="4"/>
        <v>13.544708768412764</v>
      </c>
      <c r="K9" s="29">
        <f t="shared" si="5"/>
        <v>77.94952764599262</v>
      </c>
      <c r="L9" s="30">
        <f t="shared" si="6"/>
        <v>21.03058281113783</v>
      </c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ht="19.5" customHeight="1">
      <c r="A10" s="8" t="s">
        <v>26</v>
      </c>
      <c r="B10" s="25">
        <v>489266</v>
      </c>
      <c r="C10" s="26">
        <v>177327</v>
      </c>
      <c r="D10" s="27">
        <v>276008</v>
      </c>
      <c r="E10" s="27">
        <v>35931</v>
      </c>
      <c r="F10" s="28">
        <f t="shared" si="0"/>
        <v>36.2434749195734</v>
      </c>
      <c r="G10" s="29">
        <f t="shared" si="1"/>
        <v>56.412667138121186</v>
      </c>
      <c r="H10" s="29">
        <f t="shared" si="2"/>
        <v>7.343857942305412</v>
      </c>
      <c r="I10" s="28">
        <f t="shared" si="3"/>
        <v>64.24705081012144</v>
      </c>
      <c r="J10" s="29">
        <f t="shared" si="4"/>
        <v>13.01810092461088</v>
      </c>
      <c r="K10" s="29">
        <f t="shared" si="5"/>
        <v>77.26515173473233</v>
      </c>
      <c r="L10" s="30">
        <f t="shared" si="6"/>
        <v>20.26256576832631</v>
      </c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ht="19.5" customHeight="1">
      <c r="A11" s="8" t="s">
        <v>27</v>
      </c>
      <c r="B11" s="25">
        <v>490461</v>
      </c>
      <c r="C11" s="26">
        <v>179465</v>
      </c>
      <c r="D11" s="27">
        <v>276364</v>
      </c>
      <c r="E11" s="27">
        <v>34632</v>
      </c>
      <c r="F11" s="28">
        <f t="shared" si="0"/>
        <v>36.59108471417707</v>
      </c>
      <c r="G11" s="29">
        <f t="shared" si="1"/>
        <v>56.347803393134214</v>
      </c>
      <c r="H11" s="29">
        <f t="shared" si="2"/>
        <v>7.061111892688715</v>
      </c>
      <c r="I11" s="28">
        <f t="shared" si="3"/>
        <v>64.93790797643688</v>
      </c>
      <c r="J11" s="29">
        <f t="shared" si="4"/>
        <v>12.531299300921972</v>
      </c>
      <c r="K11" s="29">
        <f t="shared" si="5"/>
        <v>77.46920727735885</v>
      </c>
      <c r="L11" s="30">
        <f t="shared" si="6"/>
        <v>19.29735603042376</v>
      </c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ht="19.5" customHeight="1">
      <c r="A12" s="8" t="s">
        <v>28</v>
      </c>
      <c r="B12" s="25">
        <v>484390</v>
      </c>
      <c r="C12" s="26">
        <v>172154</v>
      </c>
      <c r="D12" s="27">
        <v>278236</v>
      </c>
      <c r="E12" s="27">
        <v>33916</v>
      </c>
      <c r="F12" s="28">
        <f t="shared" si="0"/>
        <v>35.540370362724246</v>
      </c>
      <c r="G12" s="29">
        <f t="shared" si="1"/>
        <v>57.44049216540391</v>
      </c>
      <c r="H12" s="29">
        <f t="shared" si="2"/>
        <v>7.00179607341192</v>
      </c>
      <c r="I12" s="28">
        <f t="shared" si="3"/>
        <v>61.8733736827729</v>
      </c>
      <c r="J12" s="29">
        <f t="shared" si="4"/>
        <v>12.189651950143043</v>
      </c>
      <c r="K12" s="29">
        <f t="shared" si="5"/>
        <v>74.06302563291595</v>
      </c>
      <c r="L12" s="30">
        <f t="shared" si="6"/>
        <v>19.70096541468685</v>
      </c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ht="19.5" customHeight="1">
      <c r="A13" s="8" t="s">
        <v>29</v>
      </c>
      <c r="B13" s="25">
        <v>563220</v>
      </c>
      <c r="C13" s="26">
        <v>204180</v>
      </c>
      <c r="D13" s="27">
        <v>322964</v>
      </c>
      <c r="E13" s="27">
        <v>36076</v>
      </c>
      <c r="F13" s="28">
        <f t="shared" si="0"/>
        <v>36.252263769042294</v>
      </c>
      <c r="G13" s="29">
        <f t="shared" si="1"/>
        <v>57.342423919605125</v>
      </c>
      <c r="H13" s="29">
        <f t="shared" si="2"/>
        <v>6.4053123113525805</v>
      </c>
      <c r="I13" s="28">
        <f t="shared" si="3"/>
        <v>63.220668557486285</v>
      </c>
      <c r="J13" s="29">
        <f t="shared" si="4"/>
        <v>11.17028523302907</v>
      </c>
      <c r="K13" s="29">
        <f t="shared" si="5"/>
        <v>74.39095379051534</v>
      </c>
      <c r="L13" s="30">
        <f t="shared" si="6"/>
        <v>17.66872367518856</v>
      </c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ht="19.5" customHeight="1">
      <c r="A14" s="8" t="s">
        <v>30</v>
      </c>
      <c r="B14" s="25">
        <v>600177</v>
      </c>
      <c r="C14" s="26">
        <v>206630</v>
      </c>
      <c r="D14" s="27">
        <v>355386</v>
      </c>
      <c r="E14" s="27">
        <v>38067</v>
      </c>
      <c r="F14" s="28">
        <f t="shared" si="0"/>
        <v>34.428177021112106</v>
      </c>
      <c r="G14" s="29">
        <f t="shared" si="1"/>
        <v>59.213532008057626</v>
      </c>
      <c r="H14" s="29">
        <f t="shared" si="2"/>
        <v>6.342628924467282</v>
      </c>
      <c r="I14" s="28">
        <f t="shared" si="3"/>
        <v>58.14241416375434</v>
      </c>
      <c r="J14" s="29">
        <f t="shared" si="4"/>
        <v>10.71145177356452</v>
      </c>
      <c r="K14" s="29">
        <f t="shared" si="5"/>
        <v>68.85386593731886</v>
      </c>
      <c r="L14" s="30">
        <f t="shared" si="6"/>
        <v>18.422784687605866</v>
      </c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ht="19.5" customHeight="1">
      <c r="A15" s="8" t="s">
        <v>31</v>
      </c>
      <c r="B15" s="25">
        <v>614259</v>
      </c>
      <c r="C15" s="26">
        <v>203181</v>
      </c>
      <c r="D15" s="27">
        <v>367869</v>
      </c>
      <c r="E15" s="27">
        <v>43208</v>
      </c>
      <c r="F15" s="28">
        <f t="shared" si="0"/>
        <v>33.07741522712732</v>
      </c>
      <c r="G15" s="29">
        <f t="shared" si="1"/>
        <v>59.88825560553447</v>
      </c>
      <c r="H15" s="29">
        <f t="shared" si="2"/>
        <v>7.034166369560722</v>
      </c>
      <c r="I15" s="28">
        <f t="shared" si="3"/>
        <v>55.23188961287849</v>
      </c>
      <c r="J15" s="29">
        <f t="shared" si="4"/>
        <v>11.745485485322222</v>
      </c>
      <c r="K15" s="29">
        <f t="shared" si="5"/>
        <v>66.97737509820072</v>
      </c>
      <c r="L15" s="30">
        <f t="shared" si="6"/>
        <v>21.265767960586864</v>
      </c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ht="19.5" customHeight="1">
      <c r="A16" s="8" t="s">
        <v>32</v>
      </c>
      <c r="B16" s="25">
        <v>599135</v>
      </c>
      <c r="C16" s="26">
        <v>186407</v>
      </c>
      <c r="D16" s="27">
        <v>366761</v>
      </c>
      <c r="E16" s="27">
        <v>45967</v>
      </c>
      <c r="F16" s="28">
        <f t="shared" si="0"/>
        <v>31.11268745775159</v>
      </c>
      <c r="G16" s="29">
        <f t="shared" si="1"/>
        <v>61.21508508099176</v>
      </c>
      <c r="H16" s="29">
        <f t="shared" si="2"/>
        <v>7.672227461256645</v>
      </c>
      <c r="I16" s="28">
        <f t="shared" si="3"/>
        <v>50.825196790280316</v>
      </c>
      <c r="J16" s="29">
        <f t="shared" si="4"/>
        <v>12.533230087168484</v>
      </c>
      <c r="K16" s="29">
        <f t="shared" si="5"/>
        <v>63.35842687744881</v>
      </c>
      <c r="L16" s="30">
        <f t="shared" si="6"/>
        <v>24.659481671825628</v>
      </c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ht="19.5" customHeight="1">
      <c r="A17" s="8" t="s">
        <v>33</v>
      </c>
      <c r="B17" s="25">
        <v>579853</v>
      </c>
      <c r="C17" s="26">
        <v>154589</v>
      </c>
      <c r="D17" s="27">
        <v>374525</v>
      </c>
      <c r="E17" s="27">
        <v>50739</v>
      </c>
      <c r="F17" s="28">
        <f t="shared" si="0"/>
        <v>26.66003280141691</v>
      </c>
      <c r="G17" s="29">
        <f t="shared" si="1"/>
        <v>64.58964599648532</v>
      </c>
      <c r="H17" s="29">
        <f t="shared" si="2"/>
        <v>8.750321202097773</v>
      </c>
      <c r="I17" s="28">
        <f t="shared" si="3"/>
        <v>41.276016287297246</v>
      </c>
      <c r="J17" s="29">
        <f t="shared" si="4"/>
        <v>13.547560242974436</v>
      </c>
      <c r="K17" s="29">
        <f t="shared" si="5"/>
        <v>54.82357653027168</v>
      </c>
      <c r="L17" s="30">
        <f t="shared" si="6"/>
        <v>32.821869602623735</v>
      </c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ht="19.5" customHeight="1">
      <c r="A18" s="8" t="s">
        <v>34</v>
      </c>
      <c r="B18" s="25">
        <v>568777</v>
      </c>
      <c r="C18" s="26">
        <v>131725</v>
      </c>
      <c r="D18" s="27">
        <v>380499</v>
      </c>
      <c r="E18" s="27">
        <v>56553</v>
      </c>
      <c r="F18" s="28">
        <f t="shared" si="0"/>
        <v>23.159340128029086</v>
      </c>
      <c r="G18" s="29">
        <f t="shared" si="1"/>
        <v>66.89774727177786</v>
      </c>
      <c r="H18" s="29">
        <f t="shared" si="2"/>
        <v>9.942912600193047</v>
      </c>
      <c r="I18" s="28">
        <f t="shared" si="3"/>
        <v>34.61901345338621</v>
      </c>
      <c r="J18" s="29">
        <f t="shared" si="4"/>
        <v>14.862851150725758</v>
      </c>
      <c r="K18" s="29">
        <f t="shared" si="5"/>
        <v>49.48186460411197</v>
      </c>
      <c r="L18" s="30">
        <f t="shared" si="6"/>
        <v>42.932624786487</v>
      </c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ht="19.5" customHeight="1">
      <c r="A19" s="8" t="s">
        <v>35</v>
      </c>
      <c r="B19" s="25">
        <v>581311</v>
      </c>
      <c r="C19" s="26">
        <v>128361</v>
      </c>
      <c r="D19" s="27">
        <v>388155</v>
      </c>
      <c r="E19" s="27">
        <v>64720</v>
      </c>
      <c r="F19" s="28">
        <f t="shared" si="0"/>
        <v>22.081295554359027</v>
      </c>
      <c r="G19" s="29">
        <f t="shared" si="1"/>
        <v>66.77234733215094</v>
      </c>
      <c r="H19" s="29">
        <f t="shared" si="2"/>
        <v>11.133455241686464</v>
      </c>
      <c r="I19" s="28">
        <f t="shared" si="3"/>
        <v>33.069521196429264</v>
      </c>
      <c r="J19" s="29">
        <f t="shared" si="4"/>
        <v>16.673751465265166</v>
      </c>
      <c r="K19" s="29">
        <f t="shared" si="5"/>
        <v>49.74327266169443</v>
      </c>
      <c r="L19" s="30">
        <f t="shared" si="6"/>
        <v>50.420299000475225</v>
      </c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ht="19.5" customHeight="1">
      <c r="A20" s="8" t="s">
        <v>36</v>
      </c>
      <c r="B20" s="25">
        <v>604221</v>
      </c>
      <c r="C20" s="26">
        <v>130631</v>
      </c>
      <c r="D20" s="27">
        <v>398944</v>
      </c>
      <c r="E20" s="27">
        <v>74474</v>
      </c>
      <c r="F20" s="28">
        <f t="shared" si="0"/>
        <v>21.61973847317455</v>
      </c>
      <c r="G20" s="29">
        <f t="shared" si="1"/>
        <v>66.02617254282788</v>
      </c>
      <c r="H20" s="29">
        <f t="shared" si="2"/>
        <v>12.32562257849363</v>
      </c>
      <c r="I20" s="28">
        <f t="shared" si="3"/>
        <v>32.7441946739392</v>
      </c>
      <c r="J20" s="29">
        <f t="shared" si="4"/>
        <v>18.667782946980026</v>
      </c>
      <c r="K20" s="29">
        <f t="shared" si="5"/>
        <v>51.411977620919224</v>
      </c>
      <c r="L20" s="30">
        <f t="shared" si="6"/>
        <v>57.010969831050815</v>
      </c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ht="19.5" customHeight="1">
      <c r="A21" s="8" t="s">
        <v>37</v>
      </c>
      <c r="B21" s="25">
        <v>616024</v>
      </c>
      <c r="C21" s="26">
        <v>130668</v>
      </c>
      <c r="D21" s="27">
        <v>400717</v>
      </c>
      <c r="E21" s="27">
        <v>84609</v>
      </c>
      <c r="F21" s="28">
        <f t="shared" si="0"/>
        <v>21.211511239821824</v>
      </c>
      <c r="G21" s="29">
        <f t="shared" si="1"/>
        <v>65.04892666519486</v>
      </c>
      <c r="H21" s="29">
        <f t="shared" si="2"/>
        <v>13.73469215485111</v>
      </c>
      <c r="I21" s="28">
        <f t="shared" si="3"/>
        <v>32.60854917560273</v>
      </c>
      <c r="J21" s="29">
        <f t="shared" si="4"/>
        <v>21.114402433637704</v>
      </c>
      <c r="K21" s="29">
        <f t="shared" si="5"/>
        <v>53.72295160924043</v>
      </c>
      <c r="L21" s="30">
        <f t="shared" si="6"/>
        <v>64.75112498852053</v>
      </c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ht="19.5" customHeight="1">
      <c r="A22" s="8" t="s">
        <v>38</v>
      </c>
      <c r="B22" s="25">
        <v>615722</v>
      </c>
      <c r="C22" s="26">
        <v>118201</v>
      </c>
      <c r="D22" s="27">
        <v>397218</v>
      </c>
      <c r="E22" s="27">
        <v>99728</v>
      </c>
      <c r="F22" s="28">
        <f t="shared" si="0"/>
        <v>19.19713766927282</v>
      </c>
      <c r="G22" s="29">
        <f t="shared" si="1"/>
        <v>64.51255599117783</v>
      </c>
      <c r="H22" s="29">
        <f t="shared" si="2"/>
        <v>16.196920038588843</v>
      </c>
      <c r="I22" s="28">
        <f t="shared" si="3"/>
        <v>29.75721140532403</v>
      </c>
      <c r="J22" s="29">
        <f t="shared" si="4"/>
        <v>25.106616517881868</v>
      </c>
      <c r="K22" s="29">
        <f t="shared" si="5"/>
        <v>54.863827923205896</v>
      </c>
      <c r="L22" s="30">
        <f t="shared" si="6"/>
        <v>84.37153661982555</v>
      </c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ht="19.5" customHeight="1">
      <c r="A23" s="8" t="s">
        <v>39</v>
      </c>
      <c r="B23" s="25">
        <v>614929</v>
      </c>
      <c r="C23" s="26">
        <v>105456</v>
      </c>
      <c r="D23" s="27">
        <v>390964</v>
      </c>
      <c r="E23" s="27">
        <v>118380</v>
      </c>
      <c r="F23" s="28">
        <f t="shared" si="0"/>
        <v>17.149296910700258</v>
      </c>
      <c r="G23" s="29">
        <f t="shared" si="1"/>
        <v>63.5787220963721</v>
      </c>
      <c r="H23" s="29">
        <f t="shared" si="2"/>
        <v>19.251002961317486</v>
      </c>
      <c r="I23" s="28">
        <f t="shared" si="3"/>
        <v>26.973327467490616</v>
      </c>
      <c r="J23" s="29">
        <f t="shared" si="4"/>
        <v>30.279002670322587</v>
      </c>
      <c r="K23" s="29">
        <f t="shared" si="5"/>
        <v>57.2523301378132</v>
      </c>
      <c r="L23" s="30">
        <f t="shared" si="6"/>
        <v>112.25534820209377</v>
      </c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ht="19.5" customHeight="1">
      <c r="A24" s="31" t="s">
        <v>40</v>
      </c>
      <c r="B24" s="32">
        <v>613289</v>
      </c>
      <c r="C24" s="33">
        <v>93584</v>
      </c>
      <c r="D24" s="34">
        <v>383921</v>
      </c>
      <c r="E24" s="34">
        <v>134984</v>
      </c>
      <c r="F24" s="35">
        <f t="shared" si="0"/>
        <v>15.25936385619178</v>
      </c>
      <c r="G24" s="36">
        <f t="shared" si="1"/>
        <v>62.60034013328137</v>
      </c>
      <c r="H24" s="36">
        <f t="shared" si="2"/>
        <v>22.00985179907026</v>
      </c>
      <c r="I24" s="35">
        <f t="shared" si="3"/>
        <v>24.375848156261316</v>
      </c>
      <c r="J24" s="36">
        <f t="shared" si="4"/>
        <v>35.15931663024424</v>
      </c>
      <c r="K24" s="36">
        <f t="shared" si="5"/>
        <v>59.535164786505554</v>
      </c>
      <c r="L24" s="37">
        <f t="shared" si="6"/>
        <v>144.2383313386904</v>
      </c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ht="19.5" customHeight="1">
      <c r="A25" s="19" t="s">
        <v>41</v>
      </c>
      <c r="B25" s="38">
        <v>613097</v>
      </c>
      <c r="C25" s="39">
        <v>91721</v>
      </c>
      <c r="D25" s="40">
        <v>382386</v>
      </c>
      <c r="E25" s="40">
        <v>138190</v>
      </c>
      <c r="F25" s="41">
        <f t="shared" si="0"/>
        <v>14.960275453965686</v>
      </c>
      <c r="G25" s="42">
        <f t="shared" si="1"/>
        <v>62.369576102965766</v>
      </c>
      <c r="H25" s="42">
        <f t="shared" si="2"/>
        <v>22.539663381161546</v>
      </c>
      <c r="I25" s="41">
        <f t="shared" si="3"/>
        <v>23.986495321481435</v>
      </c>
      <c r="J25" s="42">
        <f t="shared" si="4"/>
        <v>36.138875377236616</v>
      </c>
      <c r="K25" s="42">
        <f t="shared" si="5"/>
        <v>60.12537069871805</v>
      </c>
      <c r="L25" s="43">
        <f t="shared" si="6"/>
        <v>150.66342495175587</v>
      </c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ht="19.5" customHeight="1">
      <c r="A26" s="44" t="s">
        <v>42</v>
      </c>
      <c r="B26" s="45">
        <f aca="true" t="shared" si="7" ref="B26:J26">B25-B24</f>
        <v>-192</v>
      </c>
      <c r="C26" s="45">
        <f t="shared" si="7"/>
        <v>-1863</v>
      </c>
      <c r="D26" s="46">
        <f t="shared" si="7"/>
        <v>-1535</v>
      </c>
      <c r="E26" s="46">
        <f t="shared" si="7"/>
        <v>3206</v>
      </c>
      <c r="F26" s="47">
        <f t="shared" si="7"/>
        <v>-0.29908840222609356</v>
      </c>
      <c r="G26" s="48">
        <f t="shared" si="7"/>
        <v>-0.23076403031560488</v>
      </c>
      <c r="H26" s="48">
        <f t="shared" si="7"/>
        <v>0.5298115820912876</v>
      </c>
      <c r="I26" s="47">
        <f t="shared" si="7"/>
        <v>-0.38935283477988136</v>
      </c>
      <c r="J26" s="48">
        <v>0.9</v>
      </c>
      <c r="K26" s="48">
        <f>K25-K24</f>
        <v>0.5902059122124967</v>
      </c>
      <c r="L26" s="49">
        <v>6.5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256" ht="19.5" customHeight="1">
      <c r="A27" s="2" t="s">
        <v>44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ht="19.5" customHeight="1">
      <c r="A28" s="2" t="s">
        <v>43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ht="14.25">
      <c r="A29" s="2"/>
    </row>
  </sheetData>
  <printOptions/>
  <pageMargins left="0.78" right="0.5" top="0.5" bottom="0.5" header="0.512" footer="0.51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鳥取県情報センター</cp:lastModifiedBy>
  <cp:lastPrinted>2001-12-20T15:39:24Z</cp:lastPrinted>
  <dcterms:created xsi:type="dcterms:W3CDTF">2001-11-22T02:05:18Z</dcterms:created>
  <dcterms:modified xsi:type="dcterms:W3CDTF">2001-12-16T04:48:36Z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