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<sst xmlns="http://schemas.openxmlformats.org/spreadsheetml/2006/main" count="66" uniqueCount="61">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</sst>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218998</v>
      </c>
      <c r="C8" s="7">
        <f>C9+C10</f>
        <v>560930</v>
      </c>
      <c r="D8" s="7">
        <f>D9+D10</f>
        <v>268108</v>
      </c>
      <c r="E8" s="7">
        <f>E9+E10</f>
        <v>292822</v>
      </c>
      <c r="F8" s="7">
        <f>F9+F10</f>
        <v>69619</v>
      </c>
      <c r="G8" s="36">
        <f>F8/(C8-T8)*100</f>
        <v>12.508646757712908</v>
      </c>
      <c r="H8" s="7">
        <f>H9+H10</f>
        <v>310078</v>
      </c>
      <c r="I8" s="36">
        <f>H8/(C8-T8)*100</f>
        <v>55.712609622920503</v>
      </c>
      <c r="J8" s="7">
        <f>J9+J10</f>
        <v>176870</v>
      </c>
      <c r="K8" s="36">
        <f>J8/(C8-T8)*100</f>
        <v>31.77874361936658</v>
      </c>
      <c r="L8" s="7">
        <f>L9+L10</f>
        <v>93601</v>
      </c>
      <c r="M8" s="36">
        <f>L8/(C8-T8)*100</f>
        <v>16.817561946719803</v>
      </c>
      <c r="N8" s="43">
        <f>F8/H8*100</f>
        <v>22.452092699256315</v>
      </c>
      <c r="O8" s="44">
        <f>J8/H8*100</f>
        <v>57.040486587245788</v>
      </c>
      <c r="P8" s="44">
        <f>(F8+J8)/H8*100</f>
        <v>79.492579286502107</v>
      </c>
      <c r="Q8" s="44">
        <f>J8/F8*100</f>
        <v>254.05420933940448</v>
      </c>
      <c r="R8" s="45">
        <f>L8/F8*100</f>
        <v>134.4474927821428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169735</v>
      </c>
      <c r="C9" s="10">
        <f>C19+C20+C21+C22</f>
        <v>419189</v>
      </c>
      <c r="D9" s="10">
        <f>D19+D20+D21+D22</f>
        <v>201042</v>
      </c>
      <c r="E9" s="10">
        <f>E19+E20+E21+E22</f>
        <v>218147</v>
      </c>
      <c r="F9" s="10">
        <f>F19+F20+F21+F22</f>
        <v>53387</v>
      </c>
      <c r="G9" s="37">
        <f t="shared" ref="G9:G37" si="0">F9/(C9-T9)*100</f>
        <v>12.866352561244533</v>
      </c>
      <c r="H9" s="10">
        <f>H19+H20+H21+H22</f>
        <v>237840</v>
      </c>
      <c r="I9" s="37">
        <f t="shared" ref="I9:I37" si="1">H9/(C9-T9)*100</f>
        <v>57.319821176810827</v>
      </c>
      <c r="J9" s="10">
        <f>J19+J20+J21+J22</f>
        <v>123708</v>
      </c>
      <c r="K9" s="37">
        <f t="shared" ref="K9:K37" si="2">J9/(C9-T9)*100</f>
        <v>29.813826261944641</v>
      </c>
      <c r="L9" s="10">
        <f>L19+L20+L21+L22</f>
        <v>64300</v>
      </c>
      <c r="M9" s="37">
        <f t="shared" ref="M9:M37" si="3">L9/(C9-T9)*100</f>
        <v>15.496403051080291</v>
      </c>
      <c r="N9" s="46">
        <f t="shared" ref="N9:N37" si="4">F9/H9*100</f>
        <v>22.446602758156743</v>
      </c>
      <c r="O9" s="47">
        <f t="shared" ref="O9:O37" si="5">J9/H9*100</f>
        <v>52.013118062563066</v>
      </c>
      <c r="P9" s="47">
        <f t="shared" ref="P9:P37" si="6">(F9+J9)/H9*100</f>
        <v>74.459720820719809</v>
      </c>
      <c r="Q9" s="47">
        <f t="shared" ref="Q9:Q37" si="7">J9/F9*100</f>
        <v>231.71933242175064</v>
      </c>
      <c r="R9" s="48">
        <f t="shared" ref="R9:R37" si="8">L9/F9*100</f>
        <v>120.44130593590199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49263</v>
      </c>
      <c r="C10" s="13">
        <f>C11+C12+C13+C14+C15</f>
        <v>141741</v>
      </c>
      <c r="D10" s="13">
        <f>D11+D12+D13+D14+D15</f>
        <v>67066</v>
      </c>
      <c r="E10" s="13">
        <f>E11+E12+E13+E14+E15</f>
        <v>74675</v>
      </c>
      <c r="F10" s="13">
        <f>F11+F12+F13+F14+F15</f>
        <v>16232</v>
      </c>
      <c r="G10" s="38">
        <f t="shared" si="0"/>
        <v>11.460686850429282</v>
      </c>
      <c r="H10" s="13">
        <f>H11+H12+H13+H14+H15</f>
        <v>72238</v>
      </c>
      <c r="I10" s="38">
        <f t="shared" si="1"/>
        <v>51.004010393131495</v>
      </c>
      <c r="J10" s="13">
        <f>J11+J12+J13+J14+J15</f>
        <v>53162</v>
      </c>
      <c r="K10" s="38">
        <f>J10/(C10-T10)*100</f>
        <v>37.535302756439222</v>
      </c>
      <c r="L10" s="13">
        <f>L11+L12+L13+L14+L15</f>
        <v>29301</v>
      </c>
      <c r="M10" s="38">
        <f t="shared" si="3"/>
        <v>20.688121328513333</v>
      </c>
      <c r="N10" s="49">
        <f t="shared" si="4"/>
        <v>22.470168055594009</v>
      </c>
      <c r="O10" s="50">
        <f t="shared" si="5"/>
        <v>73.592845870594431</v>
      </c>
      <c r="P10" s="50">
        <f t="shared" si="6"/>
        <v>96.063013926188432</v>
      </c>
      <c r="Q10" s="50">
        <f t="shared" si="7"/>
        <v>327.51355347461805</v>
      </c>
      <c r="R10" s="51">
        <f t="shared" si="8"/>
        <v>180.51379990142928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4050</v>
      </c>
      <c r="C11" s="10">
        <f>C23</f>
        <v>11160</v>
      </c>
      <c r="D11" s="10">
        <f>D23</f>
        <v>5292</v>
      </c>
      <c r="E11" s="10">
        <f>E23</f>
        <v>5868</v>
      </c>
      <c r="F11" s="10">
        <f>F23</f>
        <v>1203</v>
      </c>
      <c r="G11" s="39">
        <f t="shared" si="0"/>
        <v>10.780535890312752</v>
      </c>
      <c r="H11" s="10">
        <f>H23</f>
        <v>5894</v>
      </c>
      <c r="I11" s="39">
        <f t="shared" si="1"/>
        <v>52.818352899005284</v>
      </c>
      <c r="J11" s="10">
        <f>J23</f>
        <v>4062</v>
      </c>
      <c r="K11" s="39">
        <f t="shared" si="2"/>
        <v>36.401111210681961</v>
      </c>
      <c r="L11" s="10">
        <f>L23</f>
        <v>2215</v>
      </c>
      <c r="M11" s="39">
        <f t="shared" si="3"/>
        <v>19.849448875347253</v>
      </c>
      <c r="N11" s="52">
        <f t="shared" si="4"/>
        <v>20.410587037665422</v>
      </c>
      <c r="O11" s="53">
        <f t="shared" si="5"/>
        <v>68.917543264336615</v>
      </c>
      <c r="P11" s="53">
        <f t="shared" si="6"/>
        <v>89.328130302002037</v>
      </c>
      <c r="Q11" s="53">
        <f t="shared" si="7"/>
        <v>337.65586034912718</v>
      </c>
      <c r="R11" s="54">
        <f t="shared" si="8"/>
        <v>184.12302576891108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9126</v>
      </c>
      <c r="C12" s="17">
        <f>C24+C25+C26</f>
        <v>26067</v>
      </c>
      <c r="D12" s="17">
        <f>D24+D25+D26</f>
        <v>12358</v>
      </c>
      <c r="E12" s="17">
        <f>E24+E25+E26</f>
        <v>13709</v>
      </c>
      <c r="F12" s="17">
        <f>F24+F25+F26</f>
        <v>2742</v>
      </c>
      <c r="G12" s="40">
        <f t="shared" si="0"/>
        <v>10.522680174994244</v>
      </c>
      <c r="H12" s="17">
        <f>H24+H25+H26</f>
        <v>13379</v>
      </c>
      <c r="I12" s="40">
        <f t="shared" si="1"/>
        <v>51.343157571571105</v>
      </c>
      <c r="J12" s="17">
        <f>J24+J25+J26</f>
        <v>9937</v>
      </c>
      <c r="K12" s="40">
        <f t="shared" si="2"/>
        <v>38.134162253434646</v>
      </c>
      <c r="L12" s="17">
        <f>L24+L25+L26</f>
        <v>5581</v>
      </c>
      <c r="M12" s="40">
        <f t="shared" si="3"/>
        <v>21.417606876966765</v>
      </c>
      <c r="N12" s="55">
        <f t="shared" si="4"/>
        <v>20.494805291875327</v>
      </c>
      <c r="O12" s="56">
        <f t="shared" si="5"/>
        <v>74.27311458255474</v>
      </c>
      <c r="P12" s="56">
        <f t="shared" si="6"/>
        <v>94.767919874430078</v>
      </c>
      <c r="Q12" s="56">
        <f t="shared" si="7"/>
        <v>362.39970824215902</v>
      </c>
      <c r="R12" s="57">
        <f t="shared" si="8"/>
        <v>203.53756382202772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18484</v>
      </c>
      <c r="C13" s="17">
        <f>C27+C28+C29+C30</f>
        <v>53632</v>
      </c>
      <c r="D13" s="17">
        <f>D27+D28+D29+D30</f>
        <v>25455</v>
      </c>
      <c r="E13" s="17">
        <f>E27+E28+E29+E30</f>
        <v>28177</v>
      </c>
      <c r="F13" s="17">
        <f>F27+F28+F29+F30</f>
        <v>6835</v>
      </c>
      <c r="G13" s="40">
        <f t="shared" si="0"/>
        <v>12.76258052469424</v>
      </c>
      <c r="H13" s="17">
        <f>H27+H28+H29+H30</f>
        <v>28143</v>
      </c>
      <c r="I13" s="40">
        <f t="shared" si="1"/>
        <v>52.549715246008773</v>
      </c>
      <c r="J13" s="17">
        <f>J27+J28+J29+J30</f>
        <v>18577</v>
      </c>
      <c r="K13" s="40">
        <f t="shared" si="2"/>
        <v>34.687704229296983</v>
      </c>
      <c r="L13" s="17">
        <f>L27+L28+L29+L30</f>
        <v>9967</v>
      </c>
      <c r="M13" s="40">
        <f t="shared" si="3"/>
        <v>18.610773970684345</v>
      </c>
      <c r="N13" s="55">
        <f t="shared" si="4"/>
        <v>24.286678747823615</v>
      </c>
      <c r="O13" s="56">
        <f t="shared" si="5"/>
        <v>66.009309597413207</v>
      </c>
      <c r="P13" s="56">
        <f t="shared" si="6"/>
        <v>90.295988345236822</v>
      </c>
      <c r="Q13" s="56">
        <f t="shared" si="7"/>
        <v>271.79224579370884</v>
      </c>
      <c r="R13" s="57">
        <f t="shared" si="8"/>
        <v>145.82297000731529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13589</v>
      </c>
      <c r="C14" s="17">
        <f>C31+C32+C33+C34</f>
        <v>40742</v>
      </c>
      <c r="D14" s="17">
        <f>D31+D32+D33+D34</f>
        <v>19245</v>
      </c>
      <c r="E14" s="17">
        <f>E31+E32+E33+E34</f>
        <v>21497</v>
      </c>
      <c r="F14" s="17">
        <f>F31+F32+F33+F34</f>
        <v>4737</v>
      </c>
      <c r="G14" s="40">
        <f t="shared" si="0"/>
        <v>11.63310412573674</v>
      </c>
      <c r="H14" s="17">
        <f>H31+H32+H33+H34</f>
        <v>20513</v>
      </c>
      <c r="I14" s="40">
        <f t="shared" si="1"/>
        <v>50.375736738703338</v>
      </c>
      <c r="J14" s="17">
        <f>J31+J32+J33+J34</f>
        <v>15470</v>
      </c>
      <c r="K14" s="40">
        <f t="shared" si="2"/>
        <v>37.991159135559919</v>
      </c>
      <c r="L14" s="17">
        <f>L31+L32+L33+L34</f>
        <v>8302</v>
      </c>
      <c r="M14" s="40">
        <f t="shared" si="3"/>
        <v>20.38801571709234</v>
      </c>
      <c r="N14" s="55">
        <f t="shared" si="4"/>
        <v>23.092672939111782</v>
      </c>
      <c r="O14" s="56">
        <f t="shared" si="5"/>
        <v>75.415590113586504</v>
      </c>
      <c r="P14" s="56">
        <f t="shared" si="6"/>
        <v>98.508263052698283</v>
      </c>
      <c r="Q14" s="56">
        <f t="shared" si="7"/>
        <v>326.57800295545701</v>
      </c>
      <c r="R14" s="57">
        <f t="shared" si="8"/>
        <v>175.25860249102806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4014</v>
      </c>
      <c r="C15" s="13">
        <f>C35+C36+C37</f>
        <v>10140</v>
      </c>
      <c r="D15" s="13">
        <f>D35+D36+D37</f>
        <v>4716</v>
      </c>
      <c r="E15" s="13">
        <f>E35+E36+E37</f>
        <v>5424</v>
      </c>
      <c r="F15" s="13">
        <f>F35+F36+F37</f>
        <v>715</v>
      </c>
      <c r="G15" s="41">
        <f t="shared" si="0"/>
        <v>7.0512820512820511</v>
      </c>
      <c r="H15" s="13">
        <f>H35+H36+H37</f>
        <v>4309</v>
      </c>
      <c r="I15" s="41">
        <f t="shared" si="1"/>
        <v>42.495069033530577</v>
      </c>
      <c r="J15" s="13">
        <f>J35+J36+J37</f>
        <v>5116</v>
      </c>
      <c r="K15" s="41">
        <f t="shared" si="2"/>
        <v>50.453648915187379</v>
      </c>
      <c r="L15" s="13">
        <f>L35+L36+L37</f>
        <v>3236</v>
      </c>
      <c r="M15" s="41">
        <f t="shared" si="3"/>
        <v>31.913214990138066</v>
      </c>
      <c r="N15" s="43">
        <f t="shared" si="4"/>
        <v>16.593177071246227</v>
      </c>
      <c r="O15" s="44">
        <f t="shared" si="5"/>
        <v>118.72824321188212</v>
      </c>
      <c r="P15" s="44">
        <f t="shared" si="6"/>
        <v>135.32142028312833</v>
      </c>
      <c r="Q15" s="44">
        <f t="shared" si="7"/>
        <v>715.52447552447552</v>
      </c>
      <c r="R15" s="45">
        <f t="shared" si="8"/>
        <v>452.58741258741264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90197</v>
      </c>
      <c r="C16" s="10">
        <f>C11+C12+C19</f>
        <v>227486</v>
      </c>
      <c r="D16" s="10">
        <f>D11+D12+D19</f>
        <v>110172</v>
      </c>
      <c r="E16" s="10">
        <f>E11+E12+E19</f>
        <v>117314</v>
      </c>
      <c r="F16" s="10">
        <f>F11+F12+F19</f>
        <v>28149</v>
      </c>
      <c r="G16" s="37">
        <f t="shared" si="0"/>
        <v>12.479274358724275</v>
      </c>
      <c r="H16" s="10">
        <f>H11+H12+H19</f>
        <v>129204</v>
      </c>
      <c r="I16" s="37">
        <f t="shared" si="1"/>
        <v>57.279909206174686</v>
      </c>
      <c r="J16" s="10">
        <f>J11+J12+J19</f>
        <v>68213</v>
      </c>
      <c r="K16" s="37">
        <f t="shared" si="2"/>
        <v>30.240816435101038</v>
      </c>
      <c r="L16" s="10">
        <f>L11+L12+L19</f>
        <v>35670</v>
      </c>
      <c r="M16" s="37">
        <f t="shared" si="3"/>
        <v>15.813553461071262</v>
      </c>
      <c r="N16" s="46">
        <f t="shared" si="4"/>
        <v>21.786477198848335</v>
      </c>
      <c r="O16" s="47">
        <f t="shared" si="5"/>
        <v>52.794805114392737</v>
      </c>
      <c r="P16" s="47">
        <f t="shared" si="6"/>
        <v>74.581282313241076</v>
      </c>
      <c r="Q16" s="47">
        <f t="shared" si="7"/>
        <v>242.32832427439695</v>
      </c>
      <c r="R16" s="48">
        <f t="shared" si="8"/>
        <v>126.71853351806459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37003</v>
      </c>
      <c r="C17" s="17">
        <f>C13+C21</f>
        <v>101127</v>
      </c>
      <c r="D17" s="17">
        <f>D13+D21</f>
        <v>47844</v>
      </c>
      <c r="E17" s="17">
        <f>E13+E21</f>
        <v>53283</v>
      </c>
      <c r="F17" s="17">
        <f>F13+F21</f>
        <v>12678</v>
      </c>
      <c r="G17" s="40">
        <f t="shared" si="0"/>
        <v>12.565912064385678</v>
      </c>
      <c r="H17" s="17">
        <f>H13+H21</f>
        <v>53544</v>
      </c>
      <c r="I17" s="40">
        <f t="shared" si="1"/>
        <v>53.070610157396025</v>
      </c>
      <c r="J17" s="17">
        <f>J13+J21</f>
        <v>34670</v>
      </c>
      <c r="K17" s="40">
        <f t="shared" si="2"/>
        <v>34.363477778218297</v>
      </c>
      <c r="L17" s="17">
        <f>L13+L21</f>
        <v>18698</v>
      </c>
      <c r="M17" s="40">
        <f t="shared" si="3"/>
        <v>18.532688419299845</v>
      </c>
      <c r="N17" s="55">
        <f t="shared" si="4"/>
        <v>23.677722994173017</v>
      </c>
      <c r="O17" s="56">
        <f t="shared" si="5"/>
        <v>64.750485581951295</v>
      </c>
      <c r="P17" s="56">
        <f t="shared" si="6"/>
        <v>88.428208576124305</v>
      </c>
      <c r="Q17" s="56">
        <f t="shared" si="7"/>
        <v>273.46584634800439</v>
      </c>
      <c r="R17" s="57">
        <f t="shared" si="8"/>
        <v>147.48383025713835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91798</v>
      </c>
      <c r="C18" s="13">
        <f>C14+C15+C20+C22</f>
        <v>232317</v>
      </c>
      <c r="D18" s="13">
        <f>D14+D15+D20+D22</f>
        <v>110092</v>
      </c>
      <c r="E18" s="13">
        <f>E14+E15+E20+E22</f>
        <v>122225</v>
      </c>
      <c r="F18" s="13">
        <f>F14+F15+F20+F22</f>
        <v>28792</v>
      </c>
      <c r="G18" s="38">
        <f t="shared" si="0"/>
        <v>12.512331112646615</v>
      </c>
      <c r="H18" s="13">
        <f>H14+H15+H20+H22</f>
        <v>127330</v>
      </c>
      <c r="I18" s="38">
        <f t="shared" si="1"/>
        <v>55.334645754837929</v>
      </c>
      <c r="J18" s="13">
        <f>J14+J15+J20+J22</f>
        <v>73987</v>
      </c>
      <c r="K18" s="38">
        <f t="shared" si="2"/>
        <v>32.153023132515465</v>
      </c>
      <c r="L18" s="13">
        <f>L14+L15+L20+L22</f>
        <v>39233</v>
      </c>
      <c r="M18" s="38">
        <f t="shared" si="3"/>
        <v>17.049745989943897</v>
      </c>
      <c r="N18" s="58">
        <f t="shared" si="4"/>
        <v>22.612110264666615</v>
      </c>
      <c r="O18" s="59">
        <f t="shared" si="5"/>
        <v>58.106494934422372</v>
      </c>
      <c r="P18" s="59">
        <f t="shared" si="6"/>
        <v>80.718605199088984</v>
      </c>
      <c r="Q18" s="59">
        <f t="shared" si="7"/>
        <v>256.9706863017505</v>
      </c>
      <c r="R18" s="60">
        <f t="shared" si="8"/>
        <v>136.26354542928593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77021</v>
      </c>
      <c r="C19" s="10">
        <f>D19+E19</f>
        <v>190259</v>
      </c>
      <c r="D19" s="10">
        <v>92522</v>
      </c>
      <c r="E19" s="10">
        <v>97737</v>
      </c>
      <c r="F19" s="14">
        <v>24204</v>
      </c>
      <c r="G19" s="39">
        <f t="shared" si="0"/>
        <v>12.850612426930857</v>
      </c>
      <c r="H19" s="14">
        <v>109931</v>
      </c>
      <c r="I19" s="39">
        <f t="shared" si="1"/>
        <v>58.365587287429186</v>
      </c>
      <c r="J19" s="14">
        <v>54214</v>
      </c>
      <c r="K19" s="39">
        <f t="shared" si="2"/>
        <v>28.783800285639956</v>
      </c>
      <c r="L19" s="14">
        <v>27874</v>
      </c>
      <c r="M19" s="39">
        <f t="shared" si="3"/>
        <v>14.799122904820308</v>
      </c>
      <c r="N19" s="43">
        <f t="shared" si="4"/>
        <v>22.017447307856745</v>
      </c>
      <c r="O19" s="44">
        <f t="shared" si="5"/>
        <v>49.316389371514859</v>
      </c>
      <c r="P19" s="44">
        <f t="shared" si="6"/>
        <v>71.333836679371615</v>
      </c>
      <c r="Q19" s="44">
        <f t="shared" si="7"/>
        <v>223.98777061642704</v>
      </c>
      <c r="R19" s="45">
        <f t="shared" si="8"/>
        <v>115.16278301107255</v>
      </c>
      <c r="T19">
        <v>1910</v>
      </c>
    </row>
    <row r="20" spans="1:20" ht="18" customHeight="1" x14ac:dyDescent="0.15">
      <c r="A20" s="20" t="s">
        <v>25</v>
      </c>
      <c r="B20" s="16">
        <v>61153</v>
      </c>
      <c r="C20" s="17">
        <f t="shared" ref="C20:C37" si="9">D20+E20</f>
        <v>148284</v>
      </c>
      <c r="D20" s="17">
        <v>70305</v>
      </c>
      <c r="E20" s="17">
        <v>77979</v>
      </c>
      <c r="F20" s="16">
        <v>19334</v>
      </c>
      <c r="G20" s="40">
        <f t="shared" si="0"/>
        <v>13.226521453590193</v>
      </c>
      <c r="H20" s="16">
        <v>84220</v>
      </c>
      <c r="I20" s="40">
        <f t="shared" si="1"/>
        <v>57.615477232924697</v>
      </c>
      <c r="J20" s="16">
        <v>42622</v>
      </c>
      <c r="K20" s="40">
        <f t="shared" si="2"/>
        <v>29.158001313485116</v>
      </c>
      <c r="L20" s="16">
        <v>22051</v>
      </c>
      <c r="M20" s="40">
        <f t="shared" si="3"/>
        <v>15.085239711033275</v>
      </c>
      <c r="N20" s="55">
        <f t="shared" si="4"/>
        <v>22.956542388981241</v>
      </c>
      <c r="O20" s="56">
        <f t="shared" si="5"/>
        <v>50.607931607694134</v>
      </c>
      <c r="P20" s="56">
        <f t="shared" si="6"/>
        <v>73.564473996675375</v>
      </c>
      <c r="Q20" s="56">
        <f t="shared" si="7"/>
        <v>220.45101893038171</v>
      </c>
      <c r="R20" s="57">
        <f t="shared" si="8"/>
        <v>114.05296369090721</v>
      </c>
      <c r="T20">
        <v>2108</v>
      </c>
    </row>
    <row r="21" spans="1:20" ht="18" customHeight="1" x14ac:dyDescent="0.15">
      <c r="A21" s="20" t="s">
        <v>26</v>
      </c>
      <c r="B21" s="16">
        <v>18519</v>
      </c>
      <c r="C21" s="17">
        <f t="shared" si="9"/>
        <v>47495</v>
      </c>
      <c r="D21" s="17">
        <v>22389</v>
      </c>
      <c r="E21" s="17">
        <v>25106</v>
      </c>
      <c r="F21" s="16">
        <v>5843</v>
      </c>
      <c r="G21" s="40">
        <f t="shared" si="0"/>
        <v>12.343410017533852</v>
      </c>
      <c r="H21" s="16">
        <v>25401</v>
      </c>
      <c r="I21" s="40">
        <f t="shared" si="1"/>
        <v>53.659927752075539</v>
      </c>
      <c r="J21" s="16">
        <v>16093</v>
      </c>
      <c r="K21" s="40">
        <f t="shared" si="2"/>
        <v>33.996662230390605</v>
      </c>
      <c r="L21" s="16">
        <v>8731</v>
      </c>
      <c r="M21" s="40">
        <f t="shared" si="3"/>
        <v>18.444345860531929</v>
      </c>
      <c r="N21" s="55">
        <f t="shared" si="4"/>
        <v>23.003031376717452</v>
      </c>
      <c r="O21" s="56">
        <f t="shared" si="5"/>
        <v>63.35577339474824</v>
      </c>
      <c r="P21" s="56">
        <f t="shared" si="6"/>
        <v>86.358804771465685</v>
      </c>
      <c r="Q21" s="56">
        <f t="shared" si="7"/>
        <v>275.42358377545781</v>
      </c>
      <c r="R21" s="57">
        <f t="shared" si="8"/>
        <v>149.42666438473387</v>
      </c>
      <c r="T21">
        <v>158</v>
      </c>
    </row>
    <row r="22" spans="1:20" ht="18" customHeight="1" x14ac:dyDescent="0.15">
      <c r="A22" s="21" t="s">
        <v>27</v>
      </c>
      <c r="B22" s="18">
        <v>13042</v>
      </c>
      <c r="C22" s="13">
        <f t="shared" si="9"/>
        <v>33151</v>
      </c>
      <c r="D22" s="13">
        <v>15826</v>
      </c>
      <c r="E22" s="13">
        <v>17325</v>
      </c>
      <c r="F22" s="18">
        <v>4006</v>
      </c>
      <c r="G22" s="41">
        <f t="shared" si="0"/>
        <v>12.112599401324344</v>
      </c>
      <c r="H22" s="18">
        <v>18288</v>
      </c>
      <c r="I22" s="41">
        <f t="shared" si="1"/>
        <v>55.29586067184713</v>
      </c>
      <c r="J22" s="18">
        <v>10779</v>
      </c>
      <c r="K22" s="41">
        <f t="shared" si="2"/>
        <v>32.591539926828531</v>
      </c>
      <c r="L22" s="18">
        <v>5644</v>
      </c>
      <c r="M22" s="41">
        <f t="shared" si="3"/>
        <v>17.065279835515376</v>
      </c>
      <c r="N22" s="43">
        <f t="shared" si="4"/>
        <v>21.905074365704287</v>
      </c>
      <c r="O22" s="44">
        <f t="shared" si="5"/>
        <v>58.940288713910761</v>
      </c>
      <c r="P22" s="44">
        <f t="shared" si="6"/>
        <v>80.845363079615055</v>
      </c>
      <c r="Q22" s="44">
        <f t="shared" si="7"/>
        <v>269.07139291063402</v>
      </c>
      <c r="R22" s="45">
        <f t="shared" si="8"/>
        <v>140.88866699950074</v>
      </c>
      <c r="T22">
        <v>78</v>
      </c>
    </row>
    <row r="23" spans="1:20" ht="18" customHeight="1" x14ac:dyDescent="0.15">
      <c r="A23" s="22" t="s">
        <v>28</v>
      </c>
      <c r="B23" s="23">
        <v>4050</v>
      </c>
      <c r="C23" s="10">
        <f t="shared" si="9"/>
        <v>11160</v>
      </c>
      <c r="D23" s="7">
        <v>5292</v>
      </c>
      <c r="E23" s="7">
        <v>5868</v>
      </c>
      <c r="F23" s="23">
        <v>1203</v>
      </c>
      <c r="G23" s="42">
        <f t="shared" si="0"/>
        <v>10.780535890312752</v>
      </c>
      <c r="H23" s="23">
        <v>5894</v>
      </c>
      <c r="I23" s="42">
        <f t="shared" si="1"/>
        <v>52.818352899005284</v>
      </c>
      <c r="J23" s="23">
        <v>4062</v>
      </c>
      <c r="K23" s="42">
        <f t="shared" si="2"/>
        <v>36.401111210681961</v>
      </c>
      <c r="L23" s="23">
        <v>2215</v>
      </c>
      <c r="M23" s="42">
        <f t="shared" si="3"/>
        <v>19.849448875347253</v>
      </c>
      <c r="N23" s="61">
        <f t="shared" si="4"/>
        <v>20.410587037665422</v>
      </c>
      <c r="O23" s="62">
        <f t="shared" si="5"/>
        <v>68.917543264336615</v>
      </c>
      <c r="P23" s="62">
        <f t="shared" si="6"/>
        <v>89.328130302002037</v>
      </c>
      <c r="Q23" s="62">
        <f t="shared" si="7"/>
        <v>337.65586034912718</v>
      </c>
      <c r="R23" s="63">
        <f t="shared" si="8"/>
        <v>184.12302576891108</v>
      </c>
      <c r="T23">
        <v>1</v>
      </c>
    </row>
    <row r="24" spans="1:20" ht="18" customHeight="1" x14ac:dyDescent="0.15">
      <c r="A24" s="19" t="s">
        <v>29</v>
      </c>
      <c r="B24" s="14">
        <v>1210</v>
      </c>
      <c r="C24" s="10">
        <f t="shared" si="9"/>
        <v>3065</v>
      </c>
      <c r="D24" s="10">
        <v>1442</v>
      </c>
      <c r="E24" s="10">
        <v>1623</v>
      </c>
      <c r="F24" s="14">
        <v>206</v>
      </c>
      <c r="G24" s="39">
        <f t="shared" si="0"/>
        <v>6.7210440456769982</v>
      </c>
      <c r="H24" s="14">
        <v>1425</v>
      </c>
      <c r="I24" s="39">
        <f t="shared" si="1"/>
        <v>46.492659053833606</v>
      </c>
      <c r="J24" s="14">
        <v>1434</v>
      </c>
      <c r="K24" s="39">
        <f t="shared" si="2"/>
        <v>46.786296900489397</v>
      </c>
      <c r="L24" s="14">
        <v>888</v>
      </c>
      <c r="M24" s="39">
        <f t="shared" si="3"/>
        <v>28.972267536704731</v>
      </c>
      <c r="N24" s="43">
        <f t="shared" si="4"/>
        <v>14.456140350877192</v>
      </c>
      <c r="O24" s="44">
        <f t="shared" si="5"/>
        <v>100.63157894736842</v>
      </c>
      <c r="P24" s="44">
        <f t="shared" si="6"/>
        <v>115.08771929824562</v>
      </c>
      <c r="Q24" s="44">
        <f t="shared" si="7"/>
        <v>696.11650485436894</v>
      </c>
      <c r="R24" s="45">
        <f t="shared" si="8"/>
        <v>431.06796116504853</v>
      </c>
      <c r="T24">
        <v>0</v>
      </c>
    </row>
    <row r="25" spans="1:20" ht="18" customHeight="1" x14ac:dyDescent="0.15">
      <c r="A25" s="20" t="s">
        <v>30</v>
      </c>
      <c r="B25" s="16">
        <v>2478</v>
      </c>
      <c r="C25" s="17">
        <f t="shared" si="9"/>
        <v>6714</v>
      </c>
      <c r="D25" s="17">
        <v>3119</v>
      </c>
      <c r="E25" s="17">
        <v>3595</v>
      </c>
      <c r="F25" s="16">
        <v>661</v>
      </c>
      <c r="G25" s="40">
        <f t="shared" si="0"/>
        <v>9.8465663637717853</v>
      </c>
      <c r="H25" s="16">
        <v>3271</v>
      </c>
      <c r="I25" s="40">
        <f t="shared" si="1"/>
        <v>48.726351854610456</v>
      </c>
      <c r="J25" s="16">
        <v>2781</v>
      </c>
      <c r="K25" s="40">
        <f t="shared" si="2"/>
        <v>41.427081781617758</v>
      </c>
      <c r="L25" s="16">
        <v>1643</v>
      </c>
      <c r="M25" s="40">
        <f t="shared" si="3"/>
        <v>24.474899448830627</v>
      </c>
      <c r="N25" s="55">
        <f t="shared" si="4"/>
        <v>20.20788749617854</v>
      </c>
      <c r="O25" s="56">
        <f t="shared" si="5"/>
        <v>85.019871598899428</v>
      </c>
      <c r="P25" s="56">
        <f t="shared" si="6"/>
        <v>105.22775909507796</v>
      </c>
      <c r="Q25" s="56">
        <f t="shared" si="7"/>
        <v>420.7261724659607</v>
      </c>
      <c r="R25" s="57">
        <f t="shared" si="8"/>
        <v>248.56278366111951</v>
      </c>
      <c r="T25">
        <v>1</v>
      </c>
    </row>
    <row r="26" spans="1:20" ht="18" customHeight="1" x14ac:dyDescent="0.15">
      <c r="A26" s="21" t="s">
        <v>31</v>
      </c>
      <c r="B26" s="18">
        <v>5438</v>
      </c>
      <c r="C26" s="13">
        <f t="shared" si="9"/>
        <v>16288</v>
      </c>
      <c r="D26" s="13">
        <v>7797</v>
      </c>
      <c r="E26" s="13">
        <v>8491</v>
      </c>
      <c r="F26" s="18">
        <v>1875</v>
      </c>
      <c r="G26" s="41">
        <f t="shared" si="0"/>
        <v>11.517199017199017</v>
      </c>
      <c r="H26" s="18">
        <v>8683</v>
      </c>
      <c r="I26" s="41">
        <f t="shared" si="1"/>
        <v>53.335380835380832</v>
      </c>
      <c r="J26" s="18">
        <v>5722</v>
      </c>
      <c r="K26" s="41">
        <f t="shared" si="2"/>
        <v>35.147420147420149</v>
      </c>
      <c r="L26" s="18">
        <v>3050</v>
      </c>
      <c r="M26" s="41">
        <f t="shared" si="3"/>
        <v>18.734643734643736</v>
      </c>
      <c r="N26" s="43">
        <f t="shared" si="4"/>
        <v>21.593919152366695</v>
      </c>
      <c r="O26" s="44">
        <f t="shared" si="5"/>
        <v>65.898882874582526</v>
      </c>
      <c r="P26" s="44">
        <f t="shared" si="6"/>
        <v>87.492802026949207</v>
      </c>
      <c r="Q26" s="44">
        <f t="shared" si="7"/>
        <v>305.17333333333335</v>
      </c>
      <c r="R26" s="45">
        <f t="shared" si="8"/>
        <v>162.66666666666666</v>
      </c>
      <c r="T26">
        <v>8</v>
      </c>
    </row>
    <row r="27" spans="1:20" ht="18" customHeight="1" x14ac:dyDescent="0.15">
      <c r="A27" s="19" t="s">
        <v>32</v>
      </c>
      <c r="B27" s="9">
        <v>2260</v>
      </c>
      <c r="C27" s="10">
        <f t="shared" si="9"/>
        <v>6241</v>
      </c>
      <c r="D27" s="10">
        <v>2949</v>
      </c>
      <c r="E27" s="10">
        <v>3292</v>
      </c>
      <c r="F27" s="9">
        <v>751</v>
      </c>
      <c r="G27" s="37">
        <f>F27/(C27-T27)*100</f>
        <v>12.033327992308925</v>
      </c>
      <c r="H27" s="9">
        <v>3076</v>
      </c>
      <c r="I27" s="37">
        <f t="shared" si="1"/>
        <v>49.286973241467713</v>
      </c>
      <c r="J27" s="9">
        <v>2414</v>
      </c>
      <c r="K27" s="37">
        <f t="shared" si="2"/>
        <v>38.67969876622336</v>
      </c>
      <c r="L27" s="9">
        <v>1360</v>
      </c>
      <c r="M27" s="37">
        <f t="shared" si="3"/>
        <v>21.791379586604712</v>
      </c>
      <c r="N27" s="46">
        <f t="shared" si="4"/>
        <v>24.414824447334198</v>
      </c>
      <c r="O27" s="47">
        <f t="shared" si="5"/>
        <v>78.478543563068925</v>
      </c>
      <c r="P27" s="47">
        <f t="shared" si="6"/>
        <v>102.89336801040312</v>
      </c>
      <c r="Q27" s="47">
        <f t="shared" si="7"/>
        <v>321.43808255659121</v>
      </c>
      <c r="R27" s="48">
        <f t="shared" si="8"/>
        <v>181.09187749667112</v>
      </c>
      <c r="T27">
        <v>0</v>
      </c>
    </row>
    <row r="28" spans="1:20" ht="18" customHeight="1" x14ac:dyDescent="0.15">
      <c r="A28" s="20" t="s">
        <v>33</v>
      </c>
      <c r="B28" s="16">
        <v>5546</v>
      </c>
      <c r="C28" s="17">
        <f t="shared" si="9"/>
        <v>16200</v>
      </c>
      <c r="D28" s="17">
        <v>7733</v>
      </c>
      <c r="E28" s="17">
        <v>8467</v>
      </c>
      <c r="F28" s="16">
        <v>2245</v>
      </c>
      <c r="G28" s="40">
        <f t="shared" si="0"/>
        <v>13.86059146755572</v>
      </c>
      <c r="H28" s="16">
        <v>8824</v>
      </c>
      <c r="I28" s="40">
        <f t="shared" si="1"/>
        <v>54.479224547755756</v>
      </c>
      <c r="J28" s="16">
        <v>5128</v>
      </c>
      <c r="K28" s="40">
        <f t="shared" si="2"/>
        <v>31.660183984688523</v>
      </c>
      <c r="L28" s="16">
        <v>2689</v>
      </c>
      <c r="M28" s="40">
        <f t="shared" si="3"/>
        <v>16.601839846885223</v>
      </c>
      <c r="N28" s="55">
        <f t="shared" si="4"/>
        <v>25.441976427923844</v>
      </c>
      <c r="O28" s="56">
        <f t="shared" si="5"/>
        <v>58.114233907524934</v>
      </c>
      <c r="P28" s="56">
        <f t="shared" si="6"/>
        <v>83.556210335448782</v>
      </c>
      <c r="Q28" s="56">
        <f t="shared" si="7"/>
        <v>228.41870824053453</v>
      </c>
      <c r="R28" s="57">
        <f t="shared" si="8"/>
        <v>119.77728285077951</v>
      </c>
      <c r="T28">
        <v>3</v>
      </c>
    </row>
    <row r="29" spans="1:20" ht="18" customHeight="1" x14ac:dyDescent="0.15">
      <c r="A29" s="20" t="s">
        <v>34</v>
      </c>
      <c r="B29" s="16">
        <v>5816</v>
      </c>
      <c r="C29" s="17">
        <f t="shared" si="9"/>
        <v>16767</v>
      </c>
      <c r="D29" s="17">
        <v>7881</v>
      </c>
      <c r="E29" s="17">
        <v>8886</v>
      </c>
      <c r="F29" s="16">
        <v>2003</v>
      </c>
      <c r="G29" s="40">
        <f t="shared" si="0"/>
        <v>11.999041514407237</v>
      </c>
      <c r="H29" s="16">
        <v>8603</v>
      </c>
      <c r="I29" s="40">
        <f t="shared" si="1"/>
        <v>51.536572215898879</v>
      </c>
      <c r="J29" s="16">
        <v>6087</v>
      </c>
      <c r="K29" s="40">
        <f t="shared" si="2"/>
        <v>36.464386269693883</v>
      </c>
      <c r="L29" s="16">
        <v>3412</v>
      </c>
      <c r="M29" s="40">
        <f t="shared" si="3"/>
        <v>20.439705265680224</v>
      </c>
      <c r="N29" s="55">
        <f t="shared" si="4"/>
        <v>23.282575845635243</v>
      </c>
      <c r="O29" s="56">
        <f t="shared" si="5"/>
        <v>70.754388004184591</v>
      </c>
      <c r="P29" s="56">
        <f t="shared" si="6"/>
        <v>94.036963849819827</v>
      </c>
      <c r="Q29" s="56">
        <f t="shared" si="7"/>
        <v>303.89415876185723</v>
      </c>
      <c r="R29" s="57">
        <f t="shared" si="8"/>
        <v>170.34448327508738</v>
      </c>
      <c r="T29">
        <v>74</v>
      </c>
    </row>
    <row r="30" spans="1:20" ht="18" customHeight="1" x14ac:dyDescent="0.15">
      <c r="A30" s="21" t="s">
        <v>35</v>
      </c>
      <c r="B30" s="12">
        <v>4862</v>
      </c>
      <c r="C30" s="13">
        <f t="shared" si="9"/>
        <v>14424</v>
      </c>
      <c r="D30" s="13">
        <v>6892</v>
      </c>
      <c r="E30" s="13">
        <v>7532</v>
      </c>
      <c r="F30" s="12">
        <v>1836</v>
      </c>
      <c r="G30" s="38">
        <f t="shared" si="0"/>
        <v>12.728785357737104</v>
      </c>
      <c r="H30" s="12">
        <v>7640</v>
      </c>
      <c r="I30" s="38">
        <f t="shared" si="1"/>
        <v>52.967276760953965</v>
      </c>
      <c r="J30" s="12">
        <v>4948</v>
      </c>
      <c r="K30" s="38">
        <f t="shared" si="2"/>
        <v>34.303937881308926</v>
      </c>
      <c r="L30" s="12">
        <v>2506</v>
      </c>
      <c r="M30" s="38">
        <f t="shared" si="3"/>
        <v>17.373821408763174</v>
      </c>
      <c r="N30" s="58">
        <f t="shared" si="4"/>
        <v>24.031413612565444</v>
      </c>
      <c r="O30" s="59">
        <f t="shared" si="5"/>
        <v>64.764397905759168</v>
      </c>
      <c r="P30" s="59">
        <f t="shared" si="6"/>
        <v>88.795811518324612</v>
      </c>
      <c r="Q30" s="59">
        <f t="shared" si="7"/>
        <v>269.49891067538124</v>
      </c>
      <c r="R30" s="60">
        <f t="shared" si="8"/>
        <v>136.49237472766885</v>
      </c>
      <c r="T30">
        <v>0</v>
      </c>
    </row>
    <row r="31" spans="1:20" ht="18" customHeight="1" x14ac:dyDescent="0.15">
      <c r="A31" s="19" t="s">
        <v>36</v>
      </c>
      <c r="B31" s="14">
        <v>1214</v>
      </c>
      <c r="C31" s="10">
        <f t="shared" si="9"/>
        <v>3515</v>
      </c>
      <c r="D31" s="10">
        <v>1617</v>
      </c>
      <c r="E31" s="10">
        <v>1898</v>
      </c>
      <c r="F31" s="14">
        <v>518</v>
      </c>
      <c r="G31" s="39">
        <f t="shared" si="0"/>
        <v>14.77888730385164</v>
      </c>
      <c r="H31" s="14">
        <v>1984</v>
      </c>
      <c r="I31" s="39">
        <f t="shared" si="1"/>
        <v>56.604850213980029</v>
      </c>
      <c r="J31" s="14">
        <v>1003</v>
      </c>
      <c r="K31" s="39">
        <f t="shared" si="2"/>
        <v>28.616262482168331</v>
      </c>
      <c r="L31" s="14">
        <v>523</v>
      </c>
      <c r="M31" s="39">
        <f t="shared" si="3"/>
        <v>14.921540656205421</v>
      </c>
      <c r="N31" s="43">
        <f t="shared" si="4"/>
        <v>26.108870967741936</v>
      </c>
      <c r="O31" s="44">
        <f t="shared" si="5"/>
        <v>50.554435483870961</v>
      </c>
      <c r="P31" s="44">
        <f t="shared" si="6"/>
        <v>76.663306451612897</v>
      </c>
      <c r="Q31" s="44">
        <f t="shared" si="7"/>
        <v>193.62934362934362</v>
      </c>
      <c r="R31" s="45">
        <f t="shared" si="8"/>
        <v>100.96525096525097</v>
      </c>
      <c r="T31">
        <v>10</v>
      </c>
    </row>
    <row r="32" spans="1:20" ht="18" customHeight="1" x14ac:dyDescent="0.15">
      <c r="A32" s="20" t="s">
        <v>37</v>
      </c>
      <c r="B32" s="16">
        <v>5281</v>
      </c>
      <c r="C32" s="17">
        <f t="shared" si="9"/>
        <v>15882</v>
      </c>
      <c r="D32" s="17">
        <v>7566</v>
      </c>
      <c r="E32" s="17">
        <v>8316</v>
      </c>
      <c r="F32" s="16">
        <v>1735</v>
      </c>
      <c r="G32" s="40">
        <f t="shared" si="0"/>
        <v>10.927757132959627</v>
      </c>
      <c r="H32" s="16">
        <v>7757</v>
      </c>
      <c r="I32" s="40">
        <f t="shared" si="1"/>
        <v>48.856836933929578</v>
      </c>
      <c r="J32" s="16">
        <v>6385</v>
      </c>
      <c r="K32" s="40">
        <f t="shared" si="2"/>
        <v>40.215405933110787</v>
      </c>
      <c r="L32" s="16">
        <v>3457</v>
      </c>
      <c r="M32" s="40">
        <f t="shared" si="3"/>
        <v>21.773634817660767</v>
      </c>
      <c r="N32" s="55">
        <f t="shared" si="4"/>
        <v>22.366894417945083</v>
      </c>
      <c r="O32" s="56">
        <f t="shared" si="5"/>
        <v>82.312749774397318</v>
      </c>
      <c r="P32" s="56">
        <f t="shared" si="6"/>
        <v>104.67964419234239</v>
      </c>
      <c r="Q32" s="56">
        <f t="shared" si="7"/>
        <v>368.01152737752159</v>
      </c>
      <c r="R32" s="57">
        <f t="shared" si="8"/>
        <v>199.25072046109511</v>
      </c>
      <c r="T32">
        <v>5</v>
      </c>
    </row>
    <row r="33" spans="1:20" ht="18" customHeight="1" x14ac:dyDescent="0.15">
      <c r="A33" s="20" t="s">
        <v>38</v>
      </c>
      <c r="B33" s="16">
        <v>3479</v>
      </c>
      <c r="C33" s="17">
        <f>D33+E33</f>
        <v>10604</v>
      </c>
      <c r="D33" s="17">
        <v>5016</v>
      </c>
      <c r="E33" s="17">
        <v>5588</v>
      </c>
      <c r="F33" s="16">
        <v>1253</v>
      </c>
      <c r="G33" s="40">
        <f t="shared" si="0"/>
        <v>11.819639656636166</v>
      </c>
      <c r="H33" s="16">
        <v>5460</v>
      </c>
      <c r="I33" s="40">
        <f t="shared" si="1"/>
        <v>51.504575040090558</v>
      </c>
      <c r="J33" s="16">
        <v>3888</v>
      </c>
      <c r="K33" s="40">
        <f t="shared" si="2"/>
        <v>36.67578530327328</v>
      </c>
      <c r="L33" s="16">
        <v>2024</v>
      </c>
      <c r="M33" s="40">
        <f t="shared" si="3"/>
        <v>19.092538439769832</v>
      </c>
      <c r="N33" s="55">
        <f t="shared" si="4"/>
        <v>22.948717948717949</v>
      </c>
      <c r="O33" s="56">
        <f t="shared" si="5"/>
        <v>71.208791208791212</v>
      </c>
      <c r="P33" s="56">
        <f t="shared" si="6"/>
        <v>94.157509157509153</v>
      </c>
      <c r="Q33" s="56">
        <f t="shared" si="7"/>
        <v>310.29529130087792</v>
      </c>
      <c r="R33" s="57">
        <f t="shared" si="8"/>
        <v>161.53232242617716</v>
      </c>
      <c r="T33">
        <v>3</v>
      </c>
    </row>
    <row r="34" spans="1:20" ht="18" customHeight="1" x14ac:dyDescent="0.15">
      <c r="A34" s="21" t="s">
        <v>39</v>
      </c>
      <c r="B34" s="18">
        <v>3615</v>
      </c>
      <c r="C34" s="13">
        <f t="shared" si="9"/>
        <v>10741</v>
      </c>
      <c r="D34" s="13">
        <v>5046</v>
      </c>
      <c r="E34" s="13">
        <v>5695</v>
      </c>
      <c r="F34" s="18">
        <v>1231</v>
      </c>
      <c r="G34" s="41">
        <f t="shared" si="0"/>
        <v>11.465027475086151</v>
      </c>
      <c r="H34" s="18">
        <v>5312</v>
      </c>
      <c r="I34" s="41">
        <f t="shared" si="1"/>
        <v>49.473782248300267</v>
      </c>
      <c r="J34" s="18">
        <v>4194</v>
      </c>
      <c r="K34" s="41">
        <f t="shared" si="2"/>
        <v>39.06119027661358</v>
      </c>
      <c r="L34" s="18">
        <v>2298</v>
      </c>
      <c r="M34" s="41">
        <f t="shared" si="3"/>
        <v>21.402626431964237</v>
      </c>
      <c r="N34" s="43">
        <f t="shared" si="4"/>
        <v>23.173945783132531</v>
      </c>
      <c r="O34" s="44">
        <f t="shared" si="5"/>
        <v>78.953313253012041</v>
      </c>
      <c r="P34" s="44">
        <f t="shared" si="6"/>
        <v>102.12725903614457</v>
      </c>
      <c r="Q34" s="44">
        <f t="shared" si="7"/>
        <v>340.69861900893585</v>
      </c>
      <c r="R34" s="45">
        <f t="shared" si="8"/>
        <v>186.67749796913077</v>
      </c>
      <c r="T34">
        <v>4</v>
      </c>
    </row>
    <row r="35" spans="1:20" ht="18" customHeight="1" x14ac:dyDescent="0.15">
      <c r="A35" s="19" t="s">
        <v>40</v>
      </c>
      <c r="B35" s="9">
        <v>1824</v>
      </c>
      <c r="C35" s="10">
        <f t="shared" si="9"/>
        <v>4331</v>
      </c>
      <c r="D35" s="10">
        <v>2035</v>
      </c>
      <c r="E35" s="10">
        <v>2296</v>
      </c>
      <c r="F35" s="9">
        <v>297</v>
      </c>
      <c r="G35" s="37">
        <f t="shared" si="0"/>
        <v>6.8575386746709768</v>
      </c>
      <c r="H35" s="9">
        <v>1760</v>
      </c>
      <c r="I35" s="37">
        <f t="shared" si="1"/>
        <v>40.637266220272458</v>
      </c>
      <c r="J35" s="9">
        <v>2274</v>
      </c>
      <c r="K35" s="37">
        <f t="shared" si="2"/>
        <v>52.505195105056565</v>
      </c>
      <c r="L35" s="9">
        <v>1480</v>
      </c>
      <c r="M35" s="37">
        <f t="shared" si="3"/>
        <v>34.172246594320015</v>
      </c>
      <c r="N35" s="46">
        <f t="shared" si="4"/>
        <v>16.875</v>
      </c>
      <c r="O35" s="47">
        <f t="shared" si="5"/>
        <v>129.20454545454544</v>
      </c>
      <c r="P35" s="47">
        <f t="shared" si="6"/>
        <v>146.07954545454544</v>
      </c>
      <c r="Q35" s="47">
        <f t="shared" si="7"/>
        <v>765.6565656565657</v>
      </c>
      <c r="R35" s="48">
        <f t="shared" si="8"/>
        <v>498.31649831649838</v>
      </c>
      <c r="T35">
        <v>0</v>
      </c>
    </row>
    <row r="36" spans="1:20" ht="18" customHeight="1" x14ac:dyDescent="0.15">
      <c r="A36" s="20" t="s">
        <v>41</v>
      </c>
      <c r="B36" s="16">
        <v>1222</v>
      </c>
      <c r="C36" s="17">
        <f t="shared" si="9"/>
        <v>3009</v>
      </c>
      <c r="D36" s="17">
        <v>1387</v>
      </c>
      <c r="E36" s="17">
        <v>1622</v>
      </c>
      <c r="F36" s="16">
        <v>206</v>
      </c>
      <c r="G36" s="40">
        <f t="shared" si="0"/>
        <v>6.8461282818212021</v>
      </c>
      <c r="H36" s="16">
        <v>1298</v>
      </c>
      <c r="I36" s="40">
        <f t="shared" si="1"/>
        <v>43.137254901960787</v>
      </c>
      <c r="J36" s="16">
        <v>1505</v>
      </c>
      <c r="K36" s="40">
        <f t="shared" si="2"/>
        <v>50.016616816218018</v>
      </c>
      <c r="L36" s="16">
        <v>903</v>
      </c>
      <c r="M36" s="40">
        <f t="shared" si="3"/>
        <v>30.009970089730807</v>
      </c>
      <c r="N36" s="55">
        <f t="shared" si="4"/>
        <v>15.870570107858242</v>
      </c>
      <c r="O36" s="56">
        <f t="shared" si="5"/>
        <v>115.94761171032357</v>
      </c>
      <c r="P36" s="56">
        <f t="shared" si="6"/>
        <v>131.81818181818181</v>
      </c>
      <c r="Q36" s="56">
        <f t="shared" si="7"/>
        <v>730.5825242718447</v>
      </c>
      <c r="R36" s="57">
        <f t="shared" si="8"/>
        <v>438.34951456310682</v>
      </c>
      <c r="T36">
        <v>0</v>
      </c>
    </row>
    <row r="37" spans="1:20" ht="18" customHeight="1" x14ac:dyDescent="0.15">
      <c r="A37" s="21" t="s">
        <v>42</v>
      </c>
      <c r="B37" s="12">
        <v>968</v>
      </c>
      <c r="C37" s="13">
        <f t="shared" si="9"/>
        <v>2800</v>
      </c>
      <c r="D37" s="13">
        <v>1294</v>
      </c>
      <c r="E37" s="13">
        <v>1506</v>
      </c>
      <c r="F37" s="12">
        <v>212</v>
      </c>
      <c r="G37" s="38">
        <f t="shared" si="0"/>
        <v>7.5714285714285721</v>
      </c>
      <c r="H37" s="12">
        <v>1251</v>
      </c>
      <c r="I37" s="38">
        <f t="shared" si="1"/>
        <v>44.678571428571431</v>
      </c>
      <c r="J37" s="12">
        <v>1337</v>
      </c>
      <c r="K37" s="38">
        <f t="shared" si="2"/>
        <v>47.75</v>
      </c>
      <c r="L37" s="12">
        <v>853</v>
      </c>
      <c r="M37" s="38">
        <f t="shared" si="3"/>
        <v>30.464285714285715</v>
      </c>
      <c r="N37" s="58">
        <f t="shared" si="4"/>
        <v>16.946442845723421</v>
      </c>
      <c r="O37" s="59">
        <f t="shared" si="5"/>
        <v>106.87450039968024</v>
      </c>
      <c r="P37" s="59">
        <f t="shared" si="6"/>
        <v>123.82094324540367</v>
      </c>
      <c r="Q37" s="59">
        <f t="shared" si="7"/>
        <v>630.66037735849056</v>
      </c>
      <c r="R37" s="60">
        <f t="shared" si="8"/>
        <v>402.35849056603774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2018-07-18T12:24:18Z</dcterms:modified>
</cp:coreProperties>
</file>