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２\H30.12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<sst xmlns="http://schemas.openxmlformats.org/spreadsheetml/2006/main" count="66" uniqueCount="61">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</sst>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219482</v>
      </c>
      <c r="C8" s="7">
        <f>C9+C10</f>
        <v>560007</v>
      </c>
      <c r="D8" s="7">
        <f>D9+D10</f>
        <v>267684</v>
      </c>
      <c r="E8" s="7">
        <f>E9+E10</f>
        <v>292323</v>
      </c>
      <c r="F8" s="7">
        <f>F9+F10</f>
        <v>66272</v>
      </c>
      <c r="G8" s="36">
        <f>F8/(C8-T8)*100</f>
        <v>11.927061211855072</v>
      </c>
      <c r="H8" s="7">
        <f>H9+H10</f>
        <v>307093</v>
      </c>
      <c r="I8" s="36">
        <f>H8/(C8-T8)*100</f>
        <v>55.26794134373808</v>
      </c>
      <c r="J8" s="7">
        <f>J9+J10</f>
        <v>182279</v>
      </c>
      <c r="K8" s="36">
        <f>J8/(C8-T8)*100</f>
        <v>32.804997444406851</v>
      </c>
      <c r="L8" s="7">
        <f>L9+L10</f>
        <v>98053</v>
      </c>
      <c r="M8" s="36">
        <f>L8/(C8-T8)*100</f>
        <v>17.646730640482037</v>
      </c>
      <c r="N8" s="43">
        <f>F8/H8*100</f>
        <v>21.580433288938529</v>
      </c>
      <c r="O8" s="44">
        <f>J8/H8*100</f>
        <v>59.356286206458634</v>
      </c>
      <c r="P8" s="44">
        <f>(F8+J8)/H8*100</f>
        <v>80.936719495397156</v>
      </c>
      <c r="Q8" s="44">
        <f>J8/F8*100</f>
        <v>275.04677691936263</v>
      </c>
      <c r="R8" s="45">
        <f>L8/F8*100</f>
        <v>147.95539594398841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170099</v>
      </c>
      <c r="C9" s="10">
        <f>C19+C20+C21+C22</f>
        <v>418766</v>
      </c>
      <c r="D9" s="10">
        <f>D19+D20+D21+D22</f>
        <v>200858</v>
      </c>
      <c r="E9" s="10">
        <f>E19+E20+E21+E22</f>
        <v>217908</v>
      </c>
      <c r="F9" s="10">
        <f>F19+F20+F21+F22</f>
        <v>50949</v>
      </c>
      <c r="G9" s="37">
        <f t="shared" ref="G9:G37" si="0">F9/(C9-T9)*100</f>
        <v>12.291320878527038</v>
      </c>
      <c r="H9" s="10">
        <f>H19+H20+H21+H22</f>
        <v>235899</v>
      </c>
      <c r="I9" s="37">
        <f t="shared" ref="I9:I37" si="1">H9/(C9-T9)*100</f>
        <v>56.910053267456675</v>
      </c>
      <c r="J9" s="10">
        <f>J19+J20+J21+J22</f>
        <v>127664</v>
      </c>
      <c r="K9" s="37">
        <f t="shared" ref="K9:K37" si="2">J9/(C9-T9)*100</f>
        <v>30.798625854016286</v>
      </c>
      <c r="L9" s="10">
        <f>L19+L20+L21+L22</f>
        <v>67708</v>
      </c>
      <c r="M9" s="37">
        <f t="shared" ref="M9:M37" si="3">L9/(C9-T9)*100</f>
        <v>16.334388389238431</v>
      </c>
      <c r="N9" s="46">
        <f t="shared" ref="N9:N37" si="4">F9/H9*100</f>
        <v>21.597802449353328</v>
      </c>
      <c r="O9" s="47">
        <f t="shared" ref="O9:O37" si="5">J9/H9*100</f>
        <v>54.118075956235515</v>
      </c>
      <c r="P9" s="47">
        <f t="shared" ref="P9:P37" si="6">(F9+J9)/H9*100</f>
        <v>75.715878405588839</v>
      </c>
      <c r="Q9" s="47">
        <f t="shared" ref="Q9:Q37" si="7">J9/F9*100</f>
        <v>250.57214076821919</v>
      </c>
      <c r="R9" s="48">
        <f t="shared" ref="R9:R37" si="8">L9/F9*100</f>
        <v>132.8936779917172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49383</v>
      </c>
      <c r="C10" s="13">
        <f>C11+C12+C13+C14+C15</f>
        <v>141241</v>
      </c>
      <c r="D10" s="13">
        <f>D11+D12+D13+D14+D15</f>
        <v>66826</v>
      </c>
      <c r="E10" s="13">
        <f>E11+E12+E13+E14+E15</f>
        <v>74415</v>
      </c>
      <c r="F10" s="13">
        <f>F11+F12+F13+F14+F15</f>
        <v>15323</v>
      </c>
      <c r="G10" s="38">
        <f t="shared" si="0"/>
        <v>10.857211688348496</v>
      </c>
      <c r="H10" s="13">
        <f>H11+H12+H13+H14+H15</f>
        <v>71194</v>
      </c>
      <c r="I10" s="38">
        <f t="shared" si="1"/>
        <v>50.444973499985821</v>
      </c>
      <c r="J10" s="13">
        <f>J11+J12+J13+J14+J15</f>
        <v>54615</v>
      </c>
      <c r="K10" s="38">
        <f>J10/(C10-T10)*100</f>
        <v>38.69781481166568</v>
      </c>
      <c r="L10" s="13">
        <f>L11+L12+L13+L14+L15</f>
        <v>30345</v>
      </c>
      <c r="M10" s="38">
        <f t="shared" si="3"/>
        <v>21.501147861576399</v>
      </c>
      <c r="N10" s="49">
        <f t="shared" si="4"/>
        <v>21.522881141669242</v>
      </c>
      <c r="O10" s="50">
        <f t="shared" si="5"/>
        <v>76.712925246509528</v>
      </c>
      <c r="P10" s="50">
        <f t="shared" si="6"/>
        <v>98.235806388178787</v>
      </c>
      <c r="Q10" s="50">
        <f t="shared" si="7"/>
        <v>356.42498205312279</v>
      </c>
      <c r="R10" s="51">
        <f t="shared" si="8"/>
        <v>198.03563270899954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4029</v>
      </c>
      <c r="C11" s="10">
        <f>C23</f>
        <v>11086</v>
      </c>
      <c r="D11" s="10">
        <f>D23</f>
        <v>5280</v>
      </c>
      <c r="E11" s="10">
        <f>E23</f>
        <v>5806</v>
      </c>
      <c r="F11" s="10">
        <f>F23</f>
        <v>1128</v>
      </c>
      <c r="G11" s="39">
        <f t="shared" si="0"/>
        <v>10.175913396481732</v>
      </c>
      <c r="H11" s="10">
        <f>H23</f>
        <v>5764</v>
      </c>
      <c r="I11" s="39">
        <f t="shared" si="1"/>
        <v>51.998195760036083</v>
      </c>
      <c r="J11" s="10">
        <f>J23</f>
        <v>4193</v>
      </c>
      <c r="K11" s="39">
        <f t="shared" si="2"/>
        <v>37.825890843482185</v>
      </c>
      <c r="L11" s="10">
        <f>L23</f>
        <v>2296</v>
      </c>
      <c r="M11" s="39">
        <f t="shared" si="3"/>
        <v>20.712674785746504</v>
      </c>
      <c r="N11" s="52">
        <f t="shared" si="4"/>
        <v>19.569743233865371</v>
      </c>
      <c r="O11" s="53">
        <f t="shared" si="5"/>
        <v>72.744621790423309</v>
      </c>
      <c r="P11" s="53">
        <f t="shared" si="6"/>
        <v>92.314365024288691</v>
      </c>
      <c r="Q11" s="53">
        <f t="shared" si="7"/>
        <v>371.71985815602835</v>
      </c>
      <c r="R11" s="54">
        <f t="shared" si="8"/>
        <v>203.54609929078015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9145</v>
      </c>
      <c r="C12" s="17">
        <f>C24+C25+C26</f>
        <v>25915</v>
      </c>
      <c r="D12" s="17">
        <f>D24+D25+D26</f>
        <v>12263</v>
      </c>
      <c r="E12" s="17">
        <f>E24+E25+E26</f>
        <v>13652</v>
      </c>
      <c r="F12" s="17">
        <f>F24+F25+F26</f>
        <v>2579</v>
      </c>
      <c r="G12" s="40">
        <f t="shared" si="0"/>
        <v>9.9552227283254844</v>
      </c>
      <c r="H12" s="17">
        <f>H24+H25+H26</f>
        <v>13092</v>
      </c>
      <c r="I12" s="40">
        <f t="shared" si="1"/>
        <v>50.536555238168766</v>
      </c>
      <c r="J12" s="17">
        <f>J24+J25+J26</f>
        <v>10235</v>
      </c>
      <c r="K12" s="40">
        <f t="shared" si="2"/>
        <v>39.508222033505753</v>
      </c>
      <c r="L12" s="17">
        <f>L24+L25+L26</f>
        <v>5736</v>
      </c>
      <c r="M12" s="40">
        <f t="shared" si="3"/>
        <v>22.141588821122522</v>
      </c>
      <c r="N12" s="55">
        <f t="shared" si="4"/>
        <v>19.699052856706388</v>
      </c>
      <c r="O12" s="56">
        <f t="shared" si="5"/>
        <v>78.177512985029026</v>
      </c>
      <c r="P12" s="56">
        <f t="shared" si="6"/>
        <v>97.876565841735413</v>
      </c>
      <c r="Q12" s="56">
        <f t="shared" si="7"/>
        <v>396.85924777045363</v>
      </c>
      <c r="R12" s="57">
        <f t="shared" si="8"/>
        <v>222.41178751454052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18564</v>
      </c>
      <c r="C13" s="17">
        <f>C27+C28+C29+C30</f>
        <v>53537</v>
      </c>
      <c r="D13" s="17">
        <f>D27+D28+D29+D30</f>
        <v>25376</v>
      </c>
      <c r="E13" s="17">
        <f>E27+E28+E29+E30</f>
        <v>28161</v>
      </c>
      <c r="F13" s="17">
        <f>F27+F28+F29+F30</f>
        <v>6467</v>
      </c>
      <c r="G13" s="40">
        <f t="shared" si="0"/>
        <v>12.096894874672651</v>
      </c>
      <c r="H13" s="17">
        <f>H27+H28+H29+H30</f>
        <v>27882</v>
      </c>
      <c r="I13" s="40">
        <f t="shared" si="1"/>
        <v>52.154882154882152</v>
      </c>
      <c r="J13" s="17">
        <f>J27+J28+J29+J30</f>
        <v>19111</v>
      </c>
      <c r="K13" s="40">
        <f t="shared" si="2"/>
        <v>35.748222970445191</v>
      </c>
      <c r="L13" s="17">
        <f>L27+L28+L29+L30</f>
        <v>10360</v>
      </c>
      <c r="M13" s="40">
        <f t="shared" si="3"/>
        <v>19.37897493453049</v>
      </c>
      <c r="N13" s="55">
        <f t="shared" si="4"/>
        <v>23.194175453697728</v>
      </c>
      <c r="O13" s="56">
        <f t="shared" si="5"/>
        <v>68.542428807115712</v>
      </c>
      <c r="P13" s="56">
        <f t="shared" si="6"/>
        <v>91.736604260813422</v>
      </c>
      <c r="Q13" s="56">
        <f t="shared" si="7"/>
        <v>295.51569506726457</v>
      </c>
      <c r="R13" s="57">
        <f t="shared" si="8"/>
        <v>160.19792794185867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13645</v>
      </c>
      <c r="C14" s="17">
        <f>C31+C32+C33+C34</f>
        <v>40655</v>
      </c>
      <c r="D14" s="17">
        <f>D31+D32+D33+D34</f>
        <v>19222</v>
      </c>
      <c r="E14" s="17">
        <f>E31+E32+E33+E34</f>
        <v>21433</v>
      </c>
      <c r="F14" s="17">
        <f>F31+F32+F33+F34</f>
        <v>4493</v>
      </c>
      <c r="G14" s="40">
        <f t="shared" si="0"/>
        <v>11.057514827849285</v>
      </c>
      <c r="H14" s="17">
        <f>H31+H32+H33+H34</f>
        <v>20264</v>
      </c>
      <c r="I14" s="40">
        <f t="shared" si="1"/>
        <v>49.87079467427953</v>
      </c>
      <c r="J14" s="17">
        <f>J31+J32+J33+J34</f>
        <v>15876</v>
      </c>
      <c r="K14" s="40">
        <f t="shared" si="2"/>
        <v>39.071690497871188</v>
      </c>
      <c r="L14" s="17">
        <f>L31+L32+L33+L34</f>
        <v>8632</v>
      </c>
      <c r="M14" s="40">
        <f t="shared" si="3"/>
        <v>21.243816602269092</v>
      </c>
      <c r="N14" s="55">
        <f t="shared" si="4"/>
        <v>22.172325305961309</v>
      </c>
      <c r="O14" s="56">
        <f t="shared" si="5"/>
        <v>78.345834978286618</v>
      </c>
      <c r="P14" s="56">
        <f t="shared" si="6"/>
        <v>100.51816028424794</v>
      </c>
      <c r="Q14" s="56">
        <f t="shared" si="7"/>
        <v>353.34965501891833</v>
      </c>
      <c r="R14" s="57">
        <f t="shared" si="8"/>
        <v>192.12107723124859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4000</v>
      </c>
      <c r="C15" s="13">
        <f>C35+C36+C37</f>
        <v>10048</v>
      </c>
      <c r="D15" s="13">
        <f>D35+D36+D37</f>
        <v>4685</v>
      </c>
      <c r="E15" s="13">
        <f>E35+E36+E37</f>
        <v>5363</v>
      </c>
      <c r="F15" s="13">
        <f>F35+F36+F37</f>
        <v>656</v>
      </c>
      <c r="G15" s="41">
        <f t="shared" si="0"/>
        <v>6.5286624203821653</v>
      </c>
      <c r="H15" s="13">
        <f>H35+H36+H37</f>
        <v>4192</v>
      </c>
      <c r="I15" s="41">
        <f t="shared" si="1"/>
        <v>41.719745222929937</v>
      </c>
      <c r="J15" s="13">
        <f>J35+J36+J37</f>
        <v>5200</v>
      </c>
      <c r="K15" s="41">
        <f t="shared" si="2"/>
        <v>51.751592356687901</v>
      </c>
      <c r="L15" s="13">
        <f>L35+L36+L37</f>
        <v>3321</v>
      </c>
      <c r="M15" s="41">
        <f t="shared" si="3"/>
        <v>33.051353503184714</v>
      </c>
      <c r="N15" s="43">
        <f t="shared" si="4"/>
        <v>15.648854961832063</v>
      </c>
      <c r="O15" s="44">
        <f t="shared" si="5"/>
        <v>124.04580152671755</v>
      </c>
      <c r="P15" s="44">
        <f t="shared" si="6"/>
        <v>139.69465648854961</v>
      </c>
      <c r="Q15" s="44">
        <f t="shared" si="7"/>
        <v>792.68292682926824</v>
      </c>
      <c r="R15" s="45">
        <f t="shared" si="8"/>
        <v>506.25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90279</v>
      </c>
      <c r="C16" s="10">
        <f>C11+C12+C19</f>
        <v>226950</v>
      </c>
      <c r="D16" s="10">
        <f>D11+D12+D19</f>
        <v>109905</v>
      </c>
      <c r="E16" s="10">
        <f>E11+E12+E19</f>
        <v>117045</v>
      </c>
      <c r="F16" s="10">
        <f>F11+F12+F19</f>
        <v>26744</v>
      </c>
      <c r="G16" s="37">
        <f t="shared" si="0"/>
        <v>11.88463760387504</v>
      </c>
      <c r="H16" s="10">
        <f>H11+H12+H19</f>
        <v>127728</v>
      </c>
      <c r="I16" s="37">
        <f t="shared" si="1"/>
        <v>56.760431942407678</v>
      </c>
      <c r="J16" s="10">
        <f>J11+J12+J19</f>
        <v>70558</v>
      </c>
      <c r="K16" s="37">
        <f t="shared" si="2"/>
        <v>31.354930453717284</v>
      </c>
      <c r="L16" s="10">
        <f>L11+L12+L19</f>
        <v>37269</v>
      </c>
      <c r="M16" s="37">
        <f t="shared" si="3"/>
        <v>16.561791761098522</v>
      </c>
      <c r="N16" s="46">
        <f t="shared" si="4"/>
        <v>20.938243768007013</v>
      </c>
      <c r="O16" s="47">
        <f t="shared" si="5"/>
        <v>55.240824251534512</v>
      </c>
      <c r="P16" s="47">
        <f t="shared" si="6"/>
        <v>76.179068019541532</v>
      </c>
      <c r="Q16" s="47">
        <f t="shared" si="7"/>
        <v>263.82740053843855</v>
      </c>
      <c r="R16" s="48">
        <f t="shared" si="8"/>
        <v>139.35462159736761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37132</v>
      </c>
      <c r="C17" s="17">
        <f>C13+C21</f>
        <v>100936</v>
      </c>
      <c r="D17" s="17">
        <f>D13+D21</f>
        <v>47718</v>
      </c>
      <c r="E17" s="17">
        <f>E13+E21</f>
        <v>53218</v>
      </c>
      <c r="F17" s="17">
        <f>F13+F21</f>
        <v>12022</v>
      </c>
      <c r="G17" s="40">
        <f t="shared" si="0"/>
        <v>11.938312429866635</v>
      </c>
      <c r="H17" s="17">
        <f>H13+H21</f>
        <v>52991</v>
      </c>
      <c r="I17" s="40">
        <f t="shared" si="1"/>
        <v>52.622118946187221</v>
      </c>
      <c r="J17" s="17">
        <f>J13+J21</f>
        <v>35688</v>
      </c>
      <c r="K17" s="40">
        <f t="shared" si="2"/>
        <v>35.439568623946137</v>
      </c>
      <c r="L17" s="17">
        <f>L13+L21</f>
        <v>19494</v>
      </c>
      <c r="M17" s="40">
        <f t="shared" si="3"/>
        <v>19.358298328715705</v>
      </c>
      <c r="N17" s="55">
        <f t="shared" si="4"/>
        <v>22.686871355513201</v>
      </c>
      <c r="O17" s="56">
        <f t="shared" si="5"/>
        <v>67.347285388084771</v>
      </c>
      <c r="P17" s="56">
        <f t="shared" si="6"/>
        <v>90.034156743597975</v>
      </c>
      <c r="Q17" s="56">
        <f t="shared" si="7"/>
        <v>296.85576443187489</v>
      </c>
      <c r="R17" s="57">
        <f t="shared" si="8"/>
        <v>162.15272001330894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92071</v>
      </c>
      <c r="C18" s="13">
        <f>C14+C15+C20+C22</f>
        <v>232121</v>
      </c>
      <c r="D18" s="13">
        <f>D14+D15+D20+D22</f>
        <v>110061</v>
      </c>
      <c r="E18" s="13">
        <f>E14+E15+E20+E22</f>
        <v>122060</v>
      </c>
      <c r="F18" s="13">
        <f>F14+F15+F20+F22</f>
        <v>27506</v>
      </c>
      <c r="G18" s="38">
        <f t="shared" si="0"/>
        <v>11.963655817635367</v>
      </c>
      <c r="H18" s="13">
        <f>H14+H15+H20+H22</f>
        <v>126374</v>
      </c>
      <c r="I18" s="38">
        <f t="shared" si="1"/>
        <v>54.966008881620439</v>
      </c>
      <c r="J18" s="13">
        <f>J14+J15+J20+J22</f>
        <v>76033</v>
      </c>
      <c r="K18" s="38">
        <f t="shared" si="2"/>
        <v>33.070335300744198</v>
      </c>
      <c r="L18" s="13">
        <f>L14+L15+L20+L22</f>
        <v>41290</v>
      </c>
      <c r="M18" s="38">
        <f t="shared" si="3"/>
        <v>17.958967087550509</v>
      </c>
      <c r="N18" s="58">
        <f t="shared" si="4"/>
        <v>21.765553040973618</v>
      </c>
      <c r="O18" s="59">
        <f t="shared" si="5"/>
        <v>60.165065598936486</v>
      </c>
      <c r="P18" s="59">
        <f t="shared" si="6"/>
        <v>81.930618639910108</v>
      </c>
      <c r="Q18" s="59">
        <f t="shared" si="7"/>
        <v>276.42332581982112</v>
      </c>
      <c r="R18" s="60">
        <f t="shared" si="8"/>
        <v>150.11270268305097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77105</v>
      </c>
      <c r="C19" s="10">
        <f>D19+E19</f>
        <v>189949</v>
      </c>
      <c r="D19" s="10">
        <v>92362</v>
      </c>
      <c r="E19" s="10">
        <v>97587</v>
      </c>
      <c r="F19" s="14">
        <v>23037</v>
      </c>
      <c r="G19" s="39">
        <f t="shared" si="0"/>
        <v>12.251181935662283</v>
      </c>
      <c r="H19" s="14">
        <v>108872</v>
      </c>
      <c r="I19" s="39">
        <f t="shared" si="1"/>
        <v>57.898627412398497</v>
      </c>
      <c r="J19" s="14">
        <v>56130</v>
      </c>
      <c r="K19" s="39">
        <f t="shared" si="2"/>
        <v>29.850190651939222</v>
      </c>
      <c r="L19" s="14">
        <v>29237</v>
      </c>
      <c r="M19" s="39">
        <f t="shared" si="3"/>
        <v>15.548370284887708</v>
      </c>
      <c r="N19" s="43">
        <f t="shared" si="4"/>
        <v>21.15971048570799</v>
      </c>
      <c r="O19" s="44">
        <f t="shared" si="5"/>
        <v>51.555955617605996</v>
      </c>
      <c r="P19" s="44">
        <f t="shared" si="6"/>
        <v>72.715666103313978</v>
      </c>
      <c r="Q19" s="44">
        <f t="shared" si="7"/>
        <v>243.65151712462557</v>
      </c>
      <c r="R19" s="45">
        <f t="shared" si="8"/>
        <v>126.91322654859573</v>
      </c>
      <c r="T19">
        <v>1910</v>
      </c>
    </row>
    <row r="20" spans="1:20" ht="18" customHeight="1" x14ac:dyDescent="0.15">
      <c r="A20" s="20" t="s">
        <v>25</v>
      </c>
      <c r="B20" s="16">
        <v>61312</v>
      </c>
      <c r="C20" s="17">
        <f t="shared" ref="C20:C37" si="9">D20+E20</f>
        <v>148299</v>
      </c>
      <c r="D20" s="17">
        <v>70329</v>
      </c>
      <c r="E20" s="17">
        <v>77970</v>
      </c>
      <c r="F20" s="16">
        <v>18556</v>
      </c>
      <c r="G20" s="40">
        <f t="shared" si="0"/>
        <v>12.692983836214268</v>
      </c>
      <c r="H20" s="16">
        <v>83723</v>
      </c>
      <c r="I20" s="40">
        <f t="shared" si="1"/>
        <v>57.269599359741704</v>
      </c>
      <c r="J20" s="16">
        <v>43912</v>
      </c>
      <c r="K20" s="40">
        <f t="shared" si="2"/>
        <v>30.037416804044025</v>
      </c>
      <c r="L20" s="16">
        <v>23373</v>
      </c>
      <c r="M20" s="40">
        <f t="shared" si="3"/>
        <v>15.987988316654238</v>
      </c>
      <c r="N20" s="55">
        <f t="shared" si="4"/>
        <v>22.163563178576975</v>
      </c>
      <c r="O20" s="56">
        <f t="shared" si="5"/>
        <v>52.449147784957539</v>
      </c>
      <c r="P20" s="56">
        <f t="shared" si="6"/>
        <v>74.612710963534511</v>
      </c>
      <c r="Q20" s="56">
        <f t="shared" si="7"/>
        <v>236.64582884242296</v>
      </c>
      <c r="R20" s="57">
        <f t="shared" si="8"/>
        <v>125.95925846087519</v>
      </c>
      <c r="T20">
        <v>2108</v>
      </c>
    </row>
    <row r="21" spans="1:20" ht="18" customHeight="1" x14ac:dyDescent="0.15">
      <c r="A21" s="20" t="s">
        <v>26</v>
      </c>
      <c r="B21" s="16">
        <v>18568</v>
      </c>
      <c r="C21" s="17">
        <f t="shared" si="9"/>
        <v>47399</v>
      </c>
      <c r="D21" s="17">
        <v>22342</v>
      </c>
      <c r="E21" s="17">
        <v>25057</v>
      </c>
      <c r="F21" s="16">
        <v>5555</v>
      </c>
      <c r="G21" s="40">
        <f t="shared" si="0"/>
        <v>11.758853538240089</v>
      </c>
      <c r="H21" s="16">
        <v>25109</v>
      </c>
      <c r="I21" s="40">
        <f t="shared" si="1"/>
        <v>53.150864714972165</v>
      </c>
      <c r="J21" s="16">
        <v>16577</v>
      </c>
      <c r="K21" s="40">
        <f t="shared" si="2"/>
        <v>35.090281746787753</v>
      </c>
      <c r="L21" s="16">
        <v>9134</v>
      </c>
      <c r="M21" s="40">
        <f t="shared" si="3"/>
        <v>19.334899769268223</v>
      </c>
      <c r="N21" s="55">
        <f t="shared" si="4"/>
        <v>22.12354135967183</v>
      </c>
      <c r="O21" s="56">
        <f t="shared" si="5"/>
        <v>66.020152136684061</v>
      </c>
      <c r="P21" s="56">
        <f t="shared" si="6"/>
        <v>88.143693496355894</v>
      </c>
      <c r="Q21" s="56">
        <f t="shared" si="7"/>
        <v>298.41584158415844</v>
      </c>
      <c r="R21" s="57">
        <f t="shared" si="8"/>
        <v>164.42844284428443</v>
      </c>
      <c r="T21">
        <v>158</v>
      </c>
    </row>
    <row r="22" spans="1:20" ht="18" customHeight="1" x14ac:dyDescent="0.15">
      <c r="A22" s="21" t="s">
        <v>27</v>
      </c>
      <c r="B22" s="18">
        <v>13114</v>
      </c>
      <c r="C22" s="13">
        <f t="shared" si="9"/>
        <v>33119</v>
      </c>
      <c r="D22" s="13">
        <v>15825</v>
      </c>
      <c r="E22" s="13">
        <v>17294</v>
      </c>
      <c r="F22" s="18">
        <v>3801</v>
      </c>
      <c r="G22" s="41">
        <f t="shared" si="0"/>
        <v>11.503889107472535</v>
      </c>
      <c r="H22" s="18">
        <v>18195</v>
      </c>
      <c r="I22" s="41">
        <f t="shared" si="1"/>
        <v>55.067945885415092</v>
      </c>
      <c r="J22" s="18">
        <v>11045</v>
      </c>
      <c r="K22" s="41">
        <f t="shared" si="2"/>
        <v>33.428165007112376</v>
      </c>
      <c r="L22" s="18">
        <v>5964</v>
      </c>
      <c r="M22" s="41">
        <f t="shared" si="3"/>
        <v>18.050301141006628</v>
      </c>
      <c r="N22" s="43">
        <f t="shared" si="4"/>
        <v>20.890354492992579</v>
      </c>
      <c r="O22" s="44">
        <f t="shared" si="5"/>
        <v>60.703489969771915</v>
      </c>
      <c r="P22" s="44">
        <f t="shared" si="6"/>
        <v>81.593844462764494</v>
      </c>
      <c r="Q22" s="44">
        <f t="shared" si="7"/>
        <v>290.58142594054198</v>
      </c>
      <c r="R22" s="45">
        <f t="shared" si="8"/>
        <v>156.9060773480663</v>
      </c>
      <c r="T22">
        <v>78</v>
      </c>
    </row>
    <row r="23" spans="1:20" ht="18" customHeight="1" x14ac:dyDescent="0.15">
      <c r="A23" s="22" t="s">
        <v>28</v>
      </c>
      <c r="B23" s="23">
        <v>4029</v>
      </c>
      <c r="C23" s="10">
        <f t="shared" si="9"/>
        <v>11086</v>
      </c>
      <c r="D23" s="7">
        <v>5280</v>
      </c>
      <c r="E23" s="7">
        <v>5806</v>
      </c>
      <c r="F23" s="23">
        <v>1128</v>
      </c>
      <c r="G23" s="42">
        <f t="shared" si="0"/>
        <v>10.175913396481732</v>
      </c>
      <c r="H23" s="23">
        <v>5764</v>
      </c>
      <c r="I23" s="42">
        <f t="shared" si="1"/>
        <v>51.998195760036083</v>
      </c>
      <c r="J23" s="23">
        <v>4193</v>
      </c>
      <c r="K23" s="42">
        <f t="shared" si="2"/>
        <v>37.825890843482185</v>
      </c>
      <c r="L23" s="23">
        <v>2296</v>
      </c>
      <c r="M23" s="42">
        <f t="shared" si="3"/>
        <v>20.712674785746504</v>
      </c>
      <c r="N23" s="61">
        <f t="shared" si="4"/>
        <v>19.569743233865371</v>
      </c>
      <c r="O23" s="62">
        <f t="shared" si="5"/>
        <v>72.744621790423309</v>
      </c>
      <c r="P23" s="62">
        <f t="shared" si="6"/>
        <v>92.314365024288691</v>
      </c>
      <c r="Q23" s="62">
        <f t="shared" si="7"/>
        <v>371.71985815602835</v>
      </c>
      <c r="R23" s="63">
        <f t="shared" si="8"/>
        <v>203.54609929078015</v>
      </c>
      <c r="T23">
        <v>1</v>
      </c>
    </row>
    <row r="24" spans="1:20" ht="18" customHeight="1" x14ac:dyDescent="0.15">
      <c r="A24" s="19" t="s">
        <v>29</v>
      </c>
      <c r="B24" s="14">
        <v>1205</v>
      </c>
      <c r="C24" s="10">
        <f t="shared" si="9"/>
        <v>3045</v>
      </c>
      <c r="D24" s="10">
        <v>1438</v>
      </c>
      <c r="E24" s="10">
        <v>1607</v>
      </c>
      <c r="F24" s="14">
        <v>194</v>
      </c>
      <c r="G24" s="39">
        <f t="shared" si="0"/>
        <v>6.3711001642036118</v>
      </c>
      <c r="H24" s="14">
        <v>1385</v>
      </c>
      <c r="I24" s="39">
        <f t="shared" si="1"/>
        <v>45.484400656814451</v>
      </c>
      <c r="J24" s="14">
        <v>1466</v>
      </c>
      <c r="K24" s="39">
        <f t="shared" si="2"/>
        <v>48.144499178981938</v>
      </c>
      <c r="L24" s="14">
        <v>908</v>
      </c>
      <c r="M24" s="39">
        <f t="shared" si="3"/>
        <v>29.819376026272575</v>
      </c>
      <c r="N24" s="43">
        <f t="shared" si="4"/>
        <v>14.007220216606498</v>
      </c>
      <c r="O24" s="44">
        <f t="shared" si="5"/>
        <v>105.84837545126354</v>
      </c>
      <c r="P24" s="44">
        <f t="shared" si="6"/>
        <v>119.85559566787003</v>
      </c>
      <c r="Q24" s="44">
        <f t="shared" si="7"/>
        <v>755.67010309278351</v>
      </c>
      <c r="R24" s="45">
        <f t="shared" si="8"/>
        <v>468.04123711340208</v>
      </c>
      <c r="T24">
        <v>0</v>
      </c>
    </row>
    <row r="25" spans="1:20" ht="18" customHeight="1" x14ac:dyDescent="0.15">
      <c r="A25" s="20" t="s">
        <v>30</v>
      </c>
      <c r="B25" s="16">
        <v>2468</v>
      </c>
      <c r="C25" s="17">
        <f t="shared" si="9"/>
        <v>6653</v>
      </c>
      <c r="D25" s="17">
        <v>3082</v>
      </c>
      <c r="E25" s="17">
        <v>3571</v>
      </c>
      <c r="F25" s="16">
        <v>632</v>
      </c>
      <c r="G25" s="40">
        <f t="shared" si="0"/>
        <v>9.5009019843656048</v>
      </c>
      <c r="H25" s="16">
        <v>3146</v>
      </c>
      <c r="I25" s="40">
        <f t="shared" si="1"/>
        <v>47.294046903187009</v>
      </c>
      <c r="J25" s="16">
        <v>2874</v>
      </c>
      <c r="K25" s="40">
        <f t="shared" si="2"/>
        <v>43.205051112447386</v>
      </c>
      <c r="L25" s="16">
        <v>1675</v>
      </c>
      <c r="M25" s="40">
        <f t="shared" si="3"/>
        <v>25.180396873120863</v>
      </c>
      <c r="N25" s="55">
        <f t="shared" si="4"/>
        <v>20.089001907183725</v>
      </c>
      <c r="O25" s="56">
        <f t="shared" si="5"/>
        <v>91.354100445009536</v>
      </c>
      <c r="P25" s="56">
        <f t="shared" si="6"/>
        <v>111.44310235219325</v>
      </c>
      <c r="Q25" s="56">
        <f t="shared" si="7"/>
        <v>454.74683544303798</v>
      </c>
      <c r="R25" s="57">
        <f t="shared" si="8"/>
        <v>265.03164556962025</v>
      </c>
      <c r="T25">
        <v>1</v>
      </c>
    </row>
    <row r="26" spans="1:20" ht="18" customHeight="1" x14ac:dyDescent="0.15">
      <c r="A26" s="21" t="s">
        <v>31</v>
      </c>
      <c r="B26" s="18">
        <v>5472</v>
      </c>
      <c r="C26" s="13">
        <f t="shared" si="9"/>
        <v>16217</v>
      </c>
      <c r="D26" s="13">
        <v>7743</v>
      </c>
      <c r="E26" s="13">
        <v>8474</v>
      </c>
      <c r="F26" s="18">
        <v>1753</v>
      </c>
      <c r="G26" s="41">
        <f t="shared" si="0"/>
        <v>10.814979332469616</v>
      </c>
      <c r="H26" s="18">
        <v>8561</v>
      </c>
      <c r="I26" s="41">
        <f t="shared" si="1"/>
        <v>52.816336603121727</v>
      </c>
      <c r="J26" s="18">
        <v>5895</v>
      </c>
      <c r="K26" s="41">
        <f t="shared" si="2"/>
        <v>36.368684064408662</v>
      </c>
      <c r="L26" s="18">
        <v>3153</v>
      </c>
      <c r="M26" s="41">
        <f t="shared" si="3"/>
        <v>19.452156209513234</v>
      </c>
      <c r="N26" s="43">
        <f t="shared" si="4"/>
        <v>20.476579838803875</v>
      </c>
      <c r="O26" s="44">
        <f t="shared" si="5"/>
        <v>68.858778180119145</v>
      </c>
      <c r="P26" s="44">
        <f t="shared" si="6"/>
        <v>89.335358018923031</v>
      </c>
      <c r="Q26" s="44">
        <f t="shared" si="7"/>
        <v>336.28066172276101</v>
      </c>
      <c r="R26" s="45">
        <f t="shared" si="8"/>
        <v>179.86309184255563</v>
      </c>
      <c r="T26">
        <v>8</v>
      </c>
    </row>
    <row r="27" spans="1:20" ht="18" customHeight="1" x14ac:dyDescent="0.15">
      <c r="A27" s="19" t="s">
        <v>32</v>
      </c>
      <c r="B27" s="9">
        <v>2258</v>
      </c>
      <c r="C27" s="10">
        <f t="shared" si="9"/>
        <v>6190</v>
      </c>
      <c r="D27" s="10">
        <v>2926</v>
      </c>
      <c r="E27" s="10">
        <v>3264</v>
      </c>
      <c r="F27" s="9">
        <v>683</v>
      </c>
      <c r="G27" s="37">
        <f>F27/(C27-T27)*100</f>
        <v>11.033925686591276</v>
      </c>
      <c r="H27" s="9">
        <v>3025</v>
      </c>
      <c r="I27" s="37">
        <f t="shared" si="1"/>
        <v>48.869143780290791</v>
      </c>
      <c r="J27" s="9">
        <v>2482</v>
      </c>
      <c r="K27" s="37">
        <f t="shared" si="2"/>
        <v>40.096930533117927</v>
      </c>
      <c r="L27" s="9">
        <v>1401</v>
      </c>
      <c r="M27" s="37">
        <f t="shared" si="3"/>
        <v>22.633279483037157</v>
      </c>
      <c r="N27" s="46">
        <f t="shared" si="4"/>
        <v>22.578512396694215</v>
      </c>
      <c r="O27" s="47">
        <f t="shared" si="5"/>
        <v>82.049586776859513</v>
      </c>
      <c r="P27" s="47">
        <f t="shared" si="6"/>
        <v>104.62809917355371</v>
      </c>
      <c r="Q27" s="47">
        <f t="shared" si="7"/>
        <v>363.39677891654463</v>
      </c>
      <c r="R27" s="48">
        <f t="shared" si="8"/>
        <v>205.12445095168377</v>
      </c>
      <c r="T27">
        <v>0</v>
      </c>
    </row>
    <row r="28" spans="1:20" ht="18" customHeight="1" x14ac:dyDescent="0.15">
      <c r="A28" s="20" t="s">
        <v>33</v>
      </c>
      <c r="B28" s="16">
        <v>5596</v>
      </c>
      <c r="C28" s="17">
        <f t="shared" si="9"/>
        <v>16237</v>
      </c>
      <c r="D28" s="17">
        <v>7735</v>
      </c>
      <c r="E28" s="17">
        <v>8502</v>
      </c>
      <c r="F28" s="16">
        <v>2174</v>
      </c>
      <c r="G28" s="40">
        <f t="shared" si="0"/>
        <v>13.391647160280892</v>
      </c>
      <c r="H28" s="16">
        <v>8764</v>
      </c>
      <c r="I28" s="40">
        <f t="shared" si="1"/>
        <v>53.985462609338427</v>
      </c>
      <c r="J28" s="16">
        <v>5296</v>
      </c>
      <c r="K28" s="40">
        <f t="shared" si="2"/>
        <v>32.622890230380683</v>
      </c>
      <c r="L28" s="16">
        <v>2791</v>
      </c>
      <c r="M28" s="40">
        <f t="shared" si="3"/>
        <v>17.192312430700998</v>
      </c>
      <c r="N28" s="55">
        <f t="shared" si="4"/>
        <v>24.806024646280235</v>
      </c>
      <c r="O28" s="56">
        <f t="shared" si="5"/>
        <v>60.429027841168413</v>
      </c>
      <c r="P28" s="56">
        <f t="shared" si="6"/>
        <v>85.235052487448655</v>
      </c>
      <c r="Q28" s="56">
        <f t="shared" si="7"/>
        <v>243.60625574977001</v>
      </c>
      <c r="R28" s="57">
        <f t="shared" si="8"/>
        <v>128.38086476540937</v>
      </c>
      <c r="T28">
        <v>3</v>
      </c>
    </row>
    <row r="29" spans="1:20" ht="18" customHeight="1" x14ac:dyDescent="0.15">
      <c r="A29" s="20" t="s">
        <v>34</v>
      </c>
      <c r="B29" s="16">
        <v>5827</v>
      </c>
      <c r="C29" s="17">
        <f t="shared" si="9"/>
        <v>16709</v>
      </c>
      <c r="D29" s="17">
        <v>7833</v>
      </c>
      <c r="E29" s="17">
        <v>8876</v>
      </c>
      <c r="F29" s="16">
        <v>1903</v>
      </c>
      <c r="G29" s="40">
        <f t="shared" si="0"/>
        <v>11.439735497445145</v>
      </c>
      <c r="H29" s="16">
        <v>8539</v>
      </c>
      <c r="I29" s="40">
        <f t="shared" si="1"/>
        <v>51.331529906822958</v>
      </c>
      <c r="J29" s="16">
        <v>6193</v>
      </c>
      <c r="K29" s="40">
        <f t="shared" si="2"/>
        <v>37.228734595731886</v>
      </c>
      <c r="L29" s="16">
        <v>3544</v>
      </c>
      <c r="M29" s="40">
        <f t="shared" si="3"/>
        <v>21.304478509167417</v>
      </c>
      <c r="N29" s="55">
        <f t="shared" si="4"/>
        <v>22.2859819651013</v>
      </c>
      <c r="O29" s="56">
        <f t="shared" si="5"/>
        <v>72.526056915329661</v>
      </c>
      <c r="P29" s="56">
        <f t="shared" si="6"/>
        <v>94.812038880430961</v>
      </c>
      <c r="Q29" s="56">
        <f t="shared" si="7"/>
        <v>325.43352601156073</v>
      </c>
      <c r="R29" s="57">
        <f t="shared" si="8"/>
        <v>186.23226484498161</v>
      </c>
      <c r="T29">
        <v>74</v>
      </c>
    </row>
    <row r="30" spans="1:20" ht="18" customHeight="1" x14ac:dyDescent="0.15">
      <c r="A30" s="21" t="s">
        <v>35</v>
      </c>
      <c r="B30" s="12">
        <v>4883</v>
      </c>
      <c r="C30" s="13">
        <f t="shared" si="9"/>
        <v>14401</v>
      </c>
      <c r="D30" s="13">
        <v>6882</v>
      </c>
      <c r="E30" s="13">
        <v>7519</v>
      </c>
      <c r="F30" s="12">
        <v>1707</v>
      </c>
      <c r="G30" s="38">
        <f t="shared" si="0"/>
        <v>11.853343517811263</v>
      </c>
      <c r="H30" s="12">
        <v>7554</v>
      </c>
      <c r="I30" s="38">
        <f t="shared" si="1"/>
        <v>52.454690646482881</v>
      </c>
      <c r="J30" s="12">
        <v>5140</v>
      </c>
      <c r="K30" s="38">
        <f t="shared" si="2"/>
        <v>35.691965835705851</v>
      </c>
      <c r="L30" s="12">
        <v>2624</v>
      </c>
      <c r="M30" s="38">
        <f t="shared" si="3"/>
        <v>18.220956877994585</v>
      </c>
      <c r="N30" s="58">
        <f t="shared" si="4"/>
        <v>22.597299444003177</v>
      </c>
      <c r="O30" s="59">
        <f t="shared" si="5"/>
        <v>68.043420704262644</v>
      </c>
      <c r="P30" s="59">
        <f t="shared" si="6"/>
        <v>90.640720148265814</v>
      </c>
      <c r="Q30" s="59">
        <f t="shared" si="7"/>
        <v>301.1130638547159</v>
      </c>
      <c r="R30" s="60">
        <f t="shared" si="8"/>
        <v>153.71997656707674</v>
      </c>
      <c r="T30">
        <v>0</v>
      </c>
    </row>
    <row r="31" spans="1:20" ht="18" customHeight="1" x14ac:dyDescent="0.15">
      <c r="A31" s="19" t="s">
        <v>36</v>
      </c>
      <c r="B31" s="14">
        <v>1223</v>
      </c>
      <c r="C31" s="10">
        <f t="shared" si="9"/>
        <v>3537</v>
      </c>
      <c r="D31" s="10">
        <v>1626</v>
      </c>
      <c r="E31" s="10">
        <v>1911</v>
      </c>
      <c r="F31" s="14">
        <v>496</v>
      </c>
      <c r="G31" s="39">
        <f t="shared" si="0"/>
        <v>14.062943011057556</v>
      </c>
      <c r="H31" s="14">
        <v>2003</v>
      </c>
      <c r="I31" s="39">
        <f t="shared" si="1"/>
        <v>56.790473490218318</v>
      </c>
      <c r="J31" s="14">
        <v>1028</v>
      </c>
      <c r="K31" s="39">
        <f t="shared" si="2"/>
        <v>29.146583498724127</v>
      </c>
      <c r="L31" s="14">
        <v>541</v>
      </c>
      <c r="M31" s="39">
        <f t="shared" si="3"/>
        <v>15.338814856818825</v>
      </c>
      <c r="N31" s="43">
        <f t="shared" si="4"/>
        <v>24.76285571642536</v>
      </c>
      <c r="O31" s="44">
        <f t="shared" si="5"/>
        <v>51.323015476784825</v>
      </c>
      <c r="P31" s="44">
        <f t="shared" si="6"/>
        <v>76.085871193210181</v>
      </c>
      <c r="Q31" s="44">
        <f t="shared" si="7"/>
        <v>207.25806451612905</v>
      </c>
      <c r="R31" s="45">
        <f t="shared" si="8"/>
        <v>109.0725806451613</v>
      </c>
      <c r="T31">
        <v>10</v>
      </c>
    </row>
    <row r="32" spans="1:20" ht="18" customHeight="1" x14ac:dyDescent="0.15">
      <c r="A32" s="20" t="s">
        <v>37</v>
      </c>
      <c r="B32" s="16">
        <v>5284</v>
      </c>
      <c r="C32" s="17">
        <f t="shared" si="9"/>
        <v>15817</v>
      </c>
      <c r="D32" s="17">
        <v>7549</v>
      </c>
      <c r="E32" s="17">
        <v>8268</v>
      </c>
      <c r="F32" s="16">
        <v>1649</v>
      </c>
      <c r="G32" s="40">
        <f t="shared" si="0"/>
        <v>10.428788262079433</v>
      </c>
      <c r="H32" s="16">
        <v>7636</v>
      </c>
      <c r="I32" s="40">
        <f t="shared" si="1"/>
        <v>48.292436124462434</v>
      </c>
      <c r="J32" s="16">
        <v>6527</v>
      </c>
      <c r="K32" s="40">
        <f t="shared" si="2"/>
        <v>41.278775613458137</v>
      </c>
      <c r="L32" s="16">
        <v>3570</v>
      </c>
      <c r="M32" s="40">
        <f t="shared" si="3"/>
        <v>22.577789020996711</v>
      </c>
      <c r="N32" s="55">
        <f t="shared" si="4"/>
        <v>21.595075955997906</v>
      </c>
      <c r="O32" s="56">
        <f t="shared" si="5"/>
        <v>85.476689366160301</v>
      </c>
      <c r="P32" s="56">
        <f t="shared" si="6"/>
        <v>107.07176532215821</v>
      </c>
      <c r="Q32" s="56">
        <f t="shared" si="7"/>
        <v>395.81564584596725</v>
      </c>
      <c r="R32" s="57">
        <f t="shared" si="8"/>
        <v>216.49484536082474</v>
      </c>
      <c r="T32">
        <v>5</v>
      </c>
    </row>
    <row r="33" spans="1:20" ht="18" customHeight="1" x14ac:dyDescent="0.15">
      <c r="A33" s="20" t="s">
        <v>38</v>
      </c>
      <c r="B33" s="16">
        <v>3513</v>
      </c>
      <c r="C33" s="17">
        <f>D33+E33</f>
        <v>10588</v>
      </c>
      <c r="D33" s="17">
        <v>5010</v>
      </c>
      <c r="E33" s="17">
        <v>5578</v>
      </c>
      <c r="F33" s="16">
        <v>1165</v>
      </c>
      <c r="G33" s="40">
        <f t="shared" si="0"/>
        <v>11.006140765233821</v>
      </c>
      <c r="H33" s="16">
        <v>5413</v>
      </c>
      <c r="I33" s="40">
        <f t="shared" si="1"/>
        <v>51.138403401039213</v>
      </c>
      <c r="J33" s="16">
        <v>4007</v>
      </c>
      <c r="K33" s="40">
        <f t="shared" si="2"/>
        <v>37.855455833726971</v>
      </c>
      <c r="L33" s="16">
        <v>2122</v>
      </c>
      <c r="M33" s="40">
        <f t="shared" si="3"/>
        <v>20.047236655644777</v>
      </c>
      <c r="N33" s="55">
        <f t="shared" si="4"/>
        <v>21.522261222981712</v>
      </c>
      <c r="O33" s="56">
        <f t="shared" si="5"/>
        <v>74.025494180676148</v>
      </c>
      <c r="P33" s="56">
        <f t="shared" si="6"/>
        <v>95.54775540365786</v>
      </c>
      <c r="Q33" s="56">
        <f t="shared" si="7"/>
        <v>343.94849785407729</v>
      </c>
      <c r="R33" s="57">
        <f t="shared" si="8"/>
        <v>182.14592274678111</v>
      </c>
      <c r="T33">
        <v>3</v>
      </c>
    </row>
    <row r="34" spans="1:20" ht="18" customHeight="1" x14ac:dyDescent="0.15">
      <c r="A34" s="21" t="s">
        <v>39</v>
      </c>
      <c r="B34" s="18">
        <v>3625</v>
      </c>
      <c r="C34" s="13">
        <f t="shared" si="9"/>
        <v>10713</v>
      </c>
      <c r="D34" s="13">
        <v>5037</v>
      </c>
      <c r="E34" s="13">
        <v>5676</v>
      </c>
      <c r="F34" s="18">
        <v>1183</v>
      </c>
      <c r="G34" s="41">
        <f t="shared" si="0"/>
        <v>11.046783079652629</v>
      </c>
      <c r="H34" s="18">
        <v>5212</v>
      </c>
      <c r="I34" s="41">
        <f t="shared" si="1"/>
        <v>48.669343542814453</v>
      </c>
      <c r="J34" s="18">
        <v>4314</v>
      </c>
      <c r="K34" s="41">
        <f t="shared" si="2"/>
        <v>40.283873377532913</v>
      </c>
      <c r="L34" s="18">
        <v>2399</v>
      </c>
      <c r="M34" s="41">
        <f t="shared" si="3"/>
        <v>22.401718180969279</v>
      </c>
      <c r="N34" s="43">
        <f t="shared" si="4"/>
        <v>22.697620874904068</v>
      </c>
      <c r="O34" s="44">
        <f t="shared" si="5"/>
        <v>82.770529547198763</v>
      </c>
      <c r="P34" s="44">
        <f t="shared" si="6"/>
        <v>105.46815042210285</v>
      </c>
      <c r="Q34" s="44">
        <f t="shared" si="7"/>
        <v>364.66610312764158</v>
      </c>
      <c r="R34" s="45">
        <f t="shared" si="8"/>
        <v>202.78951817413358</v>
      </c>
      <c r="T34">
        <v>4</v>
      </c>
    </row>
    <row r="35" spans="1:20" ht="18" customHeight="1" x14ac:dyDescent="0.15">
      <c r="A35" s="19" t="s">
        <v>40</v>
      </c>
      <c r="B35" s="9">
        <v>1817</v>
      </c>
      <c r="C35" s="10">
        <f t="shared" si="9"/>
        <v>4294</v>
      </c>
      <c r="D35" s="10">
        <v>2027</v>
      </c>
      <c r="E35" s="10">
        <v>2267</v>
      </c>
      <c r="F35" s="9">
        <v>274</v>
      </c>
      <c r="G35" s="37">
        <f t="shared" si="0"/>
        <v>6.3809967396367018</v>
      </c>
      <c r="H35" s="9">
        <v>1714</v>
      </c>
      <c r="I35" s="37">
        <f t="shared" si="1"/>
        <v>39.916162086632511</v>
      </c>
      <c r="J35" s="9">
        <v>2306</v>
      </c>
      <c r="K35" s="37">
        <f t="shared" si="2"/>
        <v>53.702841173730789</v>
      </c>
      <c r="L35" s="9">
        <v>1503</v>
      </c>
      <c r="M35" s="37">
        <f t="shared" si="3"/>
        <v>35.002328830926878</v>
      </c>
      <c r="N35" s="46">
        <f t="shared" si="4"/>
        <v>15.985997666277713</v>
      </c>
      <c r="O35" s="47">
        <f t="shared" si="5"/>
        <v>134.53908984830804</v>
      </c>
      <c r="P35" s="47">
        <f t="shared" si="6"/>
        <v>150.52508751458575</v>
      </c>
      <c r="Q35" s="47">
        <f t="shared" si="7"/>
        <v>841.60583941605842</v>
      </c>
      <c r="R35" s="48">
        <f t="shared" si="8"/>
        <v>548.54014598540152</v>
      </c>
      <c r="T35">
        <v>0</v>
      </c>
    </row>
    <row r="36" spans="1:20" ht="18" customHeight="1" x14ac:dyDescent="0.15">
      <c r="A36" s="20" t="s">
        <v>41</v>
      </c>
      <c r="B36" s="16">
        <v>1215</v>
      </c>
      <c r="C36" s="17">
        <f t="shared" si="9"/>
        <v>2976</v>
      </c>
      <c r="D36" s="17">
        <v>1368</v>
      </c>
      <c r="E36" s="17">
        <v>1608</v>
      </c>
      <c r="F36" s="16">
        <v>184</v>
      </c>
      <c r="G36" s="40">
        <f t="shared" si="0"/>
        <v>6.182795698924731</v>
      </c>
      <c r="H36" s="16">
        <v>1270</v>
      </c>
      <c r="I36" s="40">
        <f t="shared" si="1"/>
        <v>42.674731182795696</v>
      </c>
      <c r="J36" s="16">
        <v>1522</v>
      </c>
      <c r="K36" s="40">
        <f t="shared" si="2"/>
        <v>51.142473118279575</v>
      </c>
      <c r="L36" s="16">
        <v>942</v>
      </c>
      <c r="M36" s="40">
        <f t="shared" si="3"/>
        <v>31.653225806451612</v>
      </c>
      <c r="N36" s="55">
        <f t="shared" si="4"/>
        <v>14.488188976377952</v>
      </c>
      <c r="O36" s="56">
        <f t="shared" si="5"/>
        <v>119.84251968503936</v>
      </c>
      <c r="P36" s="56">
        <f t="shared" si="6"/>
        <v>134.33070866141733</v>
      </c>
      <c r="Q36" s="56">
        <f t="shared" si="7"/>
        <v>827.17391304347836</v>
      </c>
      <c r="R36" s="57">
        <f t="shared" si="8"/>
        <v>511.95652173913049</v>
      </c>
      <c r="T36">
        <v>0</v>
      </c>
    </row>
    <row r="37" spans="1:20" ht="18" customHeight="1" x14ac:dyDescent="0.15">
      <c r="A37" s="21" t="s">
        <v>42</v>
      </c>
      <c r="B37" s="12">
        <v>968</v>
      </c>
      <c r="C37" s="13">
        <f t="shared" si="9"/>
        <v>2778</v>
      </c>
      <c r="D37" s="13">
        <v>1290</v>
      </c>
      <c r="E37" s="13">
        <v>1488</v>
      </c>
      <c r="F37" s="12">
        <v>198</v>
      </c>
      <c r="G37" s="38">
        <f t="shared" si="0"/>
        <v>7.1274298056155514</v>
      </c>
      <c r="H37" s="12">
        <v>1208</v>
      </c>
      <c r="I37" s="38">
        <f t="shared" si="1"/>
        <v>43.484521238300935</v>
      </c>
      <c r="J37" s="12">
        <v>1372</v>
      </c>
      <c r="K37" s="38">
        <f t="shared" si="2"/>
        <v>49.388048956083516</v>
      </c>
      <c r="L37" s="12">
        <v>876</v>
      </c>
      <c r="M37" s="38">
        <f t="shared" si="3"/>
        <v>31.533477321814257</v>
      </c>
      <c r="N37" s="58">
        <f t="shared" si="4"/>
        <v>16.390728476821192</v>
      </c>
      <c r="O37" s="59">
        <f t="shared" si="5"/>
        <v>113.57615894039735</v>
      </c>
      <c r="P37" s="59">
        <f t="shared" si="6"/>
        <v>129.96688741721854</v>
      </c>
      <c r="Q37" s="59">
        <f t="shared" si="7"/>
        <v>692.92929292929296</v>
      </c>
      <c r="R37" s="60">
        <f t="shared" si="8"/>
        <v>442.42424242424238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2018-12-18T08:03:01Z</dcterms:modified>
</cp:coreProperties>
</file>