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１．２\H31.2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C25" i="7" s="1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N10" i="7" s="1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K17" i="8" s="1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K21" i="10" s="1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C25" i="12" s="1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N10" i="12" s="1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K29" i="18" s="1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AK17" i="21" l="1"/>
  <c r="AK29" i="10"/>
  <c r="N10" i="4"/>
  <c r="AK17" i="19"/>
  <c r="AD35" i="13"/>
  <c r="Y36" i="15"/>
  <c r="E9" i="6"/>
  <c r="N10" i="19"/>
  <c r="AD35" i="15"/>
  <c r="J9" i="4"/>
  <c r="E9" i="17"/>
  <c r="AH11" i="5"/>
  <c r="AD35" i="8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Z42" i="21" s="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Z42" i="18" s="1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Q38" i="6" s="1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Z40" i="13" s="1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Q42" i="21" s="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H9" i="4" s="1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M38" i="21" s="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W33" i="22" s="1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H9" i="18" s="1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L38" i="19" s="1"/>
  <c r="AD38" i="19" s="1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AI38" i="22" s="1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K33" i="14" s="1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Z39" i="13" s="1"/>
  <c r="W16" i="13"/>
  <c r="W20" i="13"/>
  <c r="T34" i="13"/>
  <c r="AJ35" i="13"/>
  <c r="AJ41" i="13" s="1"/>
  <c r="T36" i="13"/>
  <c r="W36" i="13" s="1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T40" i="10" s="1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I39" i="11" s="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C9" i="6" s="1"/>
  <c r="AL9" i="6"/>
  <c r="AH11" i="6"/>
  <c r="AL34" i="6"/>
  <c r="AM35" i="6"/>
  <c r="AM36" i="6"/>
  <c r="AC30" i="6"/>
  <c r="Q34" i="6"/>
  <c r="Q40" i="6" s="1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C36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Z42" i="15" s="1"/>
  <c r="W18" i="14"/>
  <c r="AH18" i="14"/>
  <c r="Y32" i="14"/>
  <c r="S38" i="14"/>
  <c r="AE32" i="14"/>
  <c r="T32" i="10"/>
  <c r="T38" i="10" s="1"/>
  <c r="W10" i="10"/>
  <c r="AH10" i="10"/>
  <c r="W26" i="10"/>
  <c r="T35" i="10"/>
  <c r="T41" i="10" s="1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Z40" i="15" s="1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Z38" i="14" s="1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AJ39" i="13" s="1"/>
  <c r="T35" i="13"/>
  <c r="Y34" i="13"/>
  <c r="S40" i="13"/>
  <c r="X35" i="13"/>
  <c r="R41" i="13"/>
  <c r="Z35" i="13"/>
  <c r="Z41" i="13" s="1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AI42" i="15" s="1"/>
  <c r="Q9" i="15"/>
  <c r="Z32" i="15"/>
  <c r="Z38" i="15" s="1"/>
  <c r="Z33" i="15"/>
  <c r="Z39" i="15" s="1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J40" i="13" s="1"/>
  <c r="AC27" i="13"/>
  <c r="W27" i="13"/>
  <c r="AH27" i="13"/>
  <c r="AJ36" i="13"/>
  <c r="AJ42" i="13" s="1"/>
  <c r="Q32" i="13"/>
  <c r="AE33" i="13"/>
  <c r="AE34" i="13"/>
  <c r="X36" i="13"/>
  <c r="U42" i="12"/>
  <c r="U38" i="12"/>
  <c r="T9" i="12"/>
  <c r="T38" i="12" s="1"/>
  <c r="AI9" i="12"/>
  <c r="AI38" i="12" s="1"/>
  <c r="W21" i="12"/>
  <c r="AH21" i="12"/>
  <c r="AM9" i="11"/>
  <c r="Y9" i="11"/>
  <c r="Q9" i="11"/>
  <c r="S41" i="11"/>
  <c r="AJ9" i="11"/>
  <c r="AJ41" i="11" s="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Q42" i="13" s="1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I40" i="11" s="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T39" i="10" s="1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AI38" i="11" s="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K32" i="11" s="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I41" i="11" s="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K36" i="8" s="1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3" i="10" l="1"/>
  <c r="Z41" i="4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2" i="16" l="1"/>
  <c r="AK38" i="9"/>
  <c r="AK42" i="5"/>
  <c r="AC42" i="5" s="1"/>
  <c r="AK39" i="13"/>
  <c r="AC39" i="13" s="1"/>
  <c r="AK38" i="21"/>
  <c r="AK38" i="17"/>
  <c r="AC38" i="17" s="1"/>
  <c r="AK38" i="7"/>
  <c r="AC38" i="7" s="1"/>
  <c r="AH40" i="4"/>
  <c r="W40" i="4" s="1"/>
  <c r="AH39" i="12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W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<sst xmlns="http://schemas.openxmlformats.org/spreadsheetml/2006/main" count="1700" uniqueCount="112">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</sst>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330</v>
      </c>
      <c r="C9" s="4">
        <f>SUM(C10:C30)</f>
        <v>185</v>
      </c>
      <c r="D9" s="4">
        <f>SUM(D10:D30)</f>
        <v>145</v>
      </c>
      <c r="E9" s="4">
        <f>F9+G9</f>
        <v>19</v>
      </c>
      <c r="F9" s="4">
        <f>SUM(F10:F30)</f>
        <v>13</v>
      </c>
      <c r="G9" s="4">
        <f>SUM(G10:G30)</f>
        <v>6</v>
      </c>
      <c r="H9" s="12">
        <f>IF(B9=E9,0,(1-(B9/(B9-E9)))*-100)</f>
        <v>6.1093247588424493</v>
      </c>
      <c r="I9" s="12">
        <f>IF(C9=F9,0,(1-(C9/(C9-F9)))*-100)</f>
        <v>7.5581395348837122</v>
      </c>
      <c r="J9" s="12">
        <f>IF(D9=G9,0,(1-(D9/(D9-G9)))*-100)</f>
        <v>4.3165467625899234</v>
      </c>
      <c r="K9" s="4">
        <f>L9+M9</f>
        <v>-30</v>
      </c>
      <c r="L9" s="4">
        <f>SUM(L10:L30)</f>
        <v>12</v>
      </c>
      <c r="M9" s="4">
        <f>SUM(M10:M30)</f>
        <v>-42</v>
      </c>
      <c r="N9" s="12">
        <f>IF(B9=K9,0,(1-(B9/(B9-K9)))*-100)</f>
        <v>-8.3333333333333375</v>
      </c>
      <c r="O9" s="12">
        <f t="shared" ref="O9" si="0">IF(C9=L9,0,(1-(C9/(C9-L9)))*-100)</f>
        <v>6.9364161849710948</v>
      </c>
      <c r="P9" s="12">
        <f>IF(D9=M9,0,(1-(D9/(D9-M9)))*-100)</f>
        <v>-22.459893048128343</v>
      </c>
      <c r="Q9" s="4">
        <f>R9+S9</f>
        <v>782</v>
      </c>
      <c r="R9" s="4">
        <f>SUM(R10:R30)</f>
        <v>384</v>
      </c>
      <c r="S9" s="4">
        <f>SUM(S10:S30)</f>
        <v>398</v>
      </c>
      <c r="T9" s="4">
        <f>U9+V9</f>
        <v>139</v>
      </c>
      <c r="U9" s="4">
        <f>SUM(U10:U30)</f>
        <v>75</v>
      </c>
      <c r="V9" s="4">
        <f>SUM(V10:V30)</f>
        <v>64</v>
      </c>
      <c r="W9" s="12">
        <f>IF(Q9=T9,0,(1-(Q9/(Q9-T9)))*-100)</f>
        <v>21.617418351477458</v>
      </c>
      <c r="X9" s="12">
        <f t="shared" ref="X9" si="1">IF(R9=U9,0,(1-(R9/(R9-U9)))*-100)</f>
        <v>24.271844660194162</v>
      </c>
      <c r="Y9" s="12">
        <f>IF(S9=V9,0,(1-(S9/(S9-V9)))*-100)</f>
        <v>19.161676646706582</v>
      </c>
      <c r="Z9" s="4">
        <f>AA9+AB9</f>
        <v>28</v>
      </c>
      <c r="AA9" s="4">
        <f>SUM(AA10:AA30)</f>
        <v>13</v>
      </c>
      <c r="AB9" s="4">
        <f>SUM(AB10:AB30)</f>
        <v>15</v>
      </c>
      <c r="AC9" s="12">
        <f>IF(Q9=Z9,0,(1-(Q9/(Q9-Z9)))*-100)</f>
        <v>3.7135278514588865</v>
      </c>
      <c r="AD9" s="12">
        <f t="shared" ref="AD9" si="2">IF(R9=AA9,0,(1-(R9/(R9-AA9)))*-100)</f>
        <v>3.5040431266846417</v>
      </c>
      <c r="AE9" s="12">
        <f>IF(S9=AB9,0,(1-(S9/(S9-AB9)))*-100)</f>
        <v>3.9164490861618884</v>
      </c>
      <c r="AH9" s="4">
        <f t="shared" ref="AH9:AH30" si="3">Q9-T9</f>
        <v>643</v>
      </c>
      <c r="AI9" s="4">
        <f t="shared" ref="AI9:AI30" si="4">R9-U9</f>
        <v>309</v>
      </c>
      <c r="AJ9" s="4">
        <f t="shared" ref="AJ9:AJ30" si="5">S9-V9</f>
        <v>334</v>
      </c>
      <c r="AK9" s="4">
        <f t="shared" ref="AK9:AK30" si="6">Q9-Z9</f>
        <v>754</v>
      </c>
      <c r="AL9" s="4">
        <f t="shared" ref="AL9:AL30" si="7">R9-AA9</f>
        <v>371</v>
      </c>
      <c r="AM9" s="4">
        <f t="shared" ref="AM9:AM30" si="8">S9-AB9</f>
        <v>383</v>
      </c>
    </row>
    <row r="10" spans="1:39" s="1" customFormat="1" ht="18" customHeight="1" x14ac:dyDescent="0.15">
      <c r="A10" s="4" t="s">
        <v>1</v>
      </c>
      <c r="B10" s="4">
        <f t="shared" ref="B10" si="9">C10+D10</f>
        <v>330</v>
      </c>
      <c r="C10" s="4">
        <v>185</v>
      </c>
      <c r="D10" s="4">
        <v>145</v>
      </c>
      <c r="E10" s="4">
        <f t="shared" ref="E10" si="10">F10+G10</f>
        <v>19</v>
      </c>
      <c r="F10" s="4">
        <v>13</v>
      </c>
      <c r="G10" s="4">
        <v>6</v>
      </c>
      <c r="H10" s="12">
        <f>IF(B10=E10,0,(1-(B10/(B10-E10)))*-100)</f>
        <v>6.1093247588424493</v>
      </c>
      <c r="I10" s="12">
        <f t="shared" ref="I10" si="11">IF(C10=F10,0,(1-(C10/(C10-F10)))*-100)</f>
        <v>7.5581395348837122</v>
      </c>
      <c r="J10" s="12">
        <f>IF(D10=G10,0,(1-(D10/(D10-G10)))*-100)</f>
        <v>4.3165467625899234</v>
      </c>
      <c r="K10" s="4">
        <f t="shared" ref="K10" si="12">L10+M10</f>
        <v>-30</v>
      </c>
      <c r="L10" s="4">
        <v>12</v>
      </c>
      <c r="M10" s="4">
        <v>-42</v>
      </c>
      <c r="N10" s="12">
        <f>IF(B10=K10,0,(1-(B10/(B10-K10)))*-100)</f>
        <v>-8.3333333333333375</v>
      </c>
      <c r="O10" s="12">
        <f t="shared" ref="O10" si="13">IF(C10=L10,0,(1-(C10/(C10-L10)))*-100)</f>
        <v>6.9364161849710948</v>
      </c>
      <c r="P10" s="12">
        <f t="shared" ref="P10" si="14">IF(D10=M10,0,(1-(D10/(D10-M10)))*-100)</f>
        <v>-22.459893048128343</v>
      </c>
      <c r="Q10" s="4">
        <f t="shared" ref="Q10:Q30" si="15">R10+S10</f>
        <v>0</v>
      </c>
      <c r="R10" s="4">
        <v>0</v>
      </c>
      <c r="S10" s="4">
        <v>0</v>
      </c>
      <c r="T10" s="4">
        <f t="shared" ref="T10:T30" si="16">U10+V10</f>
        <v>0</v>
      </c>
      <c r="U10" s="4">
        <v>0</v>
      </c>
      <c r="V10" s="4">
        <v>0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-2</v>
      </c>
      <c r="AA10" s="4">
        <v>0</v>
      </c>
      <c r="AB10" s="4">
        <v>-2</v>
      </c>
      <c r="AC10" s="12">
        <f t="shared" ref="AC10:AC36" si="21">IF(Q10=Z10,0,(1-(Q10/(Q10-Z10)))*-100)</f>
        <v>-100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-100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2</v>
      </c>
      <c r="AL10" s="4">
        <f t="shared" si="7"/>
        <v>0</v>
      </c>
      <c r="AM10" s="4">
        <f t="shared" si="8"/>
        <v>2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1</v>
      </c>
      <c r="R13" s="4">
        <v>0</v>
      </c>
      <c r="S13" s="4">
        <v>1</v>
      </c>
      <c r="T13" s="4">
        <f t="shared" si="16"/>
        <v>0</v>
      </c>
      <c r="U13" s="4">
        <v>-1</v>
      </c>
      <c r="V13" s="4">
        <v>1</v>
      </c>
      <c r="W13" s="12">
        <f t="shared" si="17"/>
        <v>0</v>
      </c>
      <c r="X13" s="12">
        <f t="shared" si="18"/>
        <v>-100</v>
      </c>
      <c r="Y13" s="12">
        <f t="shared" si="19"/>
        <v>0</v>
      </c>
      <c r="Z13" s="4">
        <f t="shared" si="20"/>
        <v>1</v>
      </c>
      <c r="AA13" s="4">
        <v>0</v>
      </c>
      <c r="AB13" s="4">
        <v>1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0</v>
      </c>
      <c r="R14" s="4">
        <v>0</v>
      </c>
      <c r="S14" s="4">
        <v>0</v>
      </c>
      <c r="T14" s="4">
        <f t="shared" si="16"/>
        <v>-1</v>
      </c>
      <c r="U14" s="4">
        <v>-1</v>
      </c>
      <c r="V14" s="4">
        <v>0</v>
      </c>
      <c r="W14" s="12">
        <f t="shared" si="17"/>
        <v>-100</v>
      </c>
      <c r="X14" s="12">
        <f t="shared" si="18"/>
        <v>-100</v>
      </c>
      <c r="Y14" s="12">
        <f t="shared" si="19"/>
        <v>0</v>
      </c>
      <c r="Z14" s="4">
        <f t="shared" si="20"/>
        <v>0</v>
      </c>
      <c r="AA14" s="4">
        <v>0</v>
      </c>
      <c r="AB14" s="4">
        <v>0</v>
      </c>
      <c r="AC14" s="12">
        <f t="shared" si="21"/>
        <v>0</v>
      </c>
      <c r="AD14" s="12">
        <f t="shared" si="22"/>
        <v>0</v>
      </c>
      <c r="AE14" s="12">
        <f t="shared" si="23"/>
        <v>0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0</v>
      </c>
      <c r="R15" s="4">
        <v>0</v>
      </c>
      <c r="S15" s="4">
        <v>0</v>
      </c>
      <c r="T15" s="4">
        <f t="shared" si="16"/>
        <v>0</v>
      </c>
      <c r="U15" s="4">
        <v>0</v>
      </c>
      <c r="V15" s="4">
        <v>0</v>
      </c>
      <c r="W15" s="12">
        <f t="shared" si="17"/>
        <v>0</v>
      </c>
      <c r="X15" s="12">
        <f t="shared" si="18"/>
        <v>0</v>
      </c>
      <c r="Y15" s="12">
        <f t="shared" si="19"/>
        <v>0</v>
      </c>
      <c r="Z15" s="4">
        <f t="shared" si="20"/>
        <v>0</v>
      </c>
      <c r="AA15" s="4">
        <v>0</v>
      </c>
      <c r="AB15" s="4">
        <v>0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4</v>
      </c>
      <c r="R16" s="4">
        <v>4</v>
      </c>
      <c r="S16" s="4">
        <v>0</v>
      </c>
      <c r="T16" s="4">
        <f t="shared" si="16"/>
        <v>2</v>
      </c>
      <c r="U16" s="4">
        <v>2</v>
      </c>
      <c r="V16" s="4">
        <v>0</v>
      </c>
      <c r="W16" s="12">
        <f t="shared" si="17"/>
        <v>100</v>
      </c>
      <c r="X16" s="12">
        <f t="shared" si="18"/>
        <v>100</v>
      </c>
      <c r="Y16" s="12">
        <f t="shared" si="19"/>
        <v>0</v>
      </c>
      <c r="Z16" s="4">
        <f t="shared" si="20"/>
        <v>4</v>
      </c>
      <c r="AA16" s="4">
        <v>4</v>
      </c>
      <c r="AB16" s="4">
        <v>0</v>
      </c>
      <c r="AC16" s="12">
        <f t="shared" si="21"/>
        <v>0</v>
      </c>
      <c r="AD16" s="12">
        <f t="shared" si="22"/>
        <v>0</v>
      </c>
      <c r="AE16" s="12">
        <f t="shared" si="23"/>
        <v>0</v>
      </c>
      <c r="AH16" s="4">
        <f t="shared" si="3"/>
        <v>2</v>
      </c>
      <c r="AI16" s="4">
        <f t="shared" si="4"/>
        <v>2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2</v>
      </c>
      <c r="R17" s="4">
        <v>2</v>
      </c>
      <c r="S17" s="4">
        <v>0</v>
      </c>
      <c r="T17" s="4">
        <f t="shared" si="16"/>
        <v>0</v>
      </c>
      <c r="U17" s="4">
        <v>0</v>
      </c>
      <c r="V17" s="4">
        <v>0</v>
      </c>
      <c r="W17" s="12">
        <f t="shared" si="17"/>
        <v>0</v>
      </c>
      <c r="X17" s="12">
        <f t="shared" si="18"/>
        <v>0</v>
      </c>
      <c r="Y17" s="12">
        <f t="shared" si="19"/>
        <v>0</v>
      </c>
      <c r="Z17" s="4">
        <f t="shared" si="20"/>
        <v>0</v>
      </c>
      <c r="AA17" s="4">
        <v>1</v>
      </c>
      <c r="AB17" s="4">
        <v>-1</v>
      </c>
      <c r="AC17" s="12">
        <f t="shared" si="21"/>
        <v>0</v>
      </c>
      <c r="AD17" s="12">
        <f t="shared" si="22"/>
        <v>100</v>
      </c>
      <c r="AE17" s="12">
        <f t="shared" si="23"/>
        <v>-100</v>
      </c>
      <c r="AH17" s="4">
        <f t="shared" si="3"/>
        <v>2</v>
      </c>
      <c r="AI17" s="4">
        <f t="shared" si="4"/>
        <v>2</v>
      </c>
      <c r="AJ17" s="4">
        <f t="shared" si="5"/>
        <v>0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4</v>
      </c>
      <c r="R18" s="4">
        <v>3</v>
      </c>
      <c r="S18" s="4">
        <v>1</v>
      </c>
      <c r="T18" s="4">
        <f t="shared" si="16"/>
        <v>0</v>
      </c>
      <c r="U18" s="4">
        <v>1</v>
      </c>
      <c r="V18" s="4">
        <v>-1</v>
      </c>
      <c r="W18" s="12">
        <f t="shared" si="17"/>
        <v>0</v>
      </c>
      <c r="X18" s="12">
        <f t="shared" si="18"/>
        <v>50</v>
      </c>
      <c r="Y18" s="12">
        <f t="shared" si="19"/>
        <v>-50</v>
      </c>
      <c r="Z18" s="4">
        <f t="shared" si="20"/>
        <v>2</v>
      </c>
      <c r="AA18" s="4">
        <v>2</v>
      </c>
      <c r="AB18" s="4">
        <v>0</v>
      </c>
      <c r="AC18" s="12">
        <f t="shared" si="21"/>
        <v>100</v>
      </c>
      <c r="AD18" s="12">
        <f t="shared" si="22"/>
        <v>200</v>
      </c>
      <c r="AE18" s="12">
        <f t="shared" si="23"/>
        <v>0</v>
      </c>
      <c r="AH18" s="4">
        <f t="shared" si="3"/>
        <v>4</v>
      </c>
      <c r="AI18" s="4">
        <f t="shared" si="4"/>
        <v>2</v>
      </c>
      <c r="AJ18" s="4">
        <f t="shared" si="5"/>
        <v>2</v>
      </c>
      <c r="AK18" s="4">
        <f t="shared" si="6"/>
        <v>2</v>
      </c>
      <c r="AL18" s="4">
        <f t="shared" si="7"/>
        <v>1</v>
      </c>
      <c r="AM18" s="4">
        <f t="shared" si="8"/>
        <v>1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8</v>
      </c>
      <c r="R19" s="4">
        <v>6</v>
      </c>
      <c r="S19" s="4">
        <v>2</v>
      </c>
      <c r="T19" s="4">
        <f t="shared" si="16"/>
        <v>4</v>
      </c>
      <c r="U19" s="4">
        <v>3</v>
      </c>
      <c r="V19" s="4">
        <v>1</v>
      </c>
      <c r="W19" s="12">
        <f t="shared" si="17"/>
        <v>100</v>
      </c>
      <c r="X19" s="12">
        <f t="shared" si="18"/>
        <v>100</v>
      </c>
      <c r="Y19" s="12">
        <f t="shared" si="19"/>
        <v>100</v>
      </c>
      <c r="Z19" s="4">
        <f t="shared" si="20"/>
        <v>4</v>
      </c>
      <c r="AA19" s="4">
        <v>3</v>
      </c>
      <c r="AB19" s="4">
        <v>1</v>
      </c>
      <c r="AC19" s="12">
        <f>IF(Q19=Z19,0,(1-(Q19/(Q19-Z19)))*-100)</f>
        <v>100</v>
      </c>
      <c r="AD19" s="12">
        <f t="shared" si="22"/>
        <v>100</v>
      </c>
      <c r="AE19" s="12">
        <f t="shared" si="23"/>
        <v>100</v>
      </c>
      <c r="AH19" s="4">
        <f t="shared" si="3"/>
        <v>4</v>
      </c>
      <c r="AI19" s="4">
        <f t="shared" si="4"/>
        <v>3</v>
      </c>
      <c r="AJ19" s="4">
        <f t="shared" si="5"/>
        <v>1</v>
      </c>
      <c r="AK19" s="4">
        <f t="shared" si="6"/>
        <v>4</v>
      </c>
      <c r="AL19" s="4">
        <f t="shared" si="7"/>
        <v>3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6</v>
      </c>
      <c r="R20" s="4">
        <v>4</v>
      </c>
      <c r="S20" s="4">
        <v>2</v>
      </c>
      <c r="T20" s="4">
        <f t="shared" si="16"/>
        <v>3</v>
      </c>
      <c r="U20" s="4">
        <v>2</v>
      </c>
      <c r="V20" s="4">
        <v>1</v>
      </c>
      <c r="W20" s="12">
        <f t="shared" si="17"/>
        <v>100</v>
      </c>
      <c r="X20" s="12">
        <f t="shared" si="18"/>
        <v>100</v>
      </c>
      <c r="Y20" s="12">
        <f t="shared" si="19"/>
        <v>100</v>
      </c>
      <c r="Z20" s="4">
        <f t="shared" si="20"/>
        <v>0</v>
      </c>
      <c r="AA20" s="4">
        <v>0</v>
      </c>
      <c r="AB20" s="4">
        <v>0</v>
      </c>
      <c r="AC20" s="12">
        <f t="shared" si="21"/>
        <v>0</v>
      </c>
      <c r="AD20" s="12">
        <f t="shared" si="22"/>
        <v>0</v>
      </c>
      <c r="AE20" s="12">
        <f t="shared" si="23"/>
        <v>0</v>
      </c>
      <c r="AH20" s="4">
        <f t="shared" si="3"/>
        <v>3</v>
      </c>
      <c r="AI20" s="4">
        <f t="shared" si="4"/>
        <v>2</v>
      </c>
      <c r="AJ20" s="4">
        <f t="shared" si="5"/>
        <v>1</v>
      </c>
      <c r="AK20" s="4">
        <f t="shared" si="6"/>
        <v>6</v>
      </c>
      <c r="AL20" s="4">
        <f t="shared" si="7"/>
        <v>4</v>
      </c>
      <c r="AM20" s="4">
        <f t="shared" si="8"/>
        <v>2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14</v>
      </c>
      <c r="R21" s="4">
        <v>9</v>
      </c>
      <c r="S21" s="4">
        <v>5</v>
      </c>
      <c r="T21" s="4">
        <f t="shared" si="16"/>
        <v>8</v>
      </c>
      <c r="U21" s="4">
        <v>6</v>
      </c>
      <c r="V21" s="4">
        <v>2</v>
      </c>
      <c r="W21" s="12">
        <f t="shared" si="17"/>
        <v>133.33333333333334</v>
      </c>
      <c r="X21" s="12">
        <f t="shared" si="18"/>
        <v>200</v>
      </c>
      <c r="Y21" s="12">
        <f t="shared" si="19"/>
        <v>66.666666666666671</v>
      </c>
      <c r="Z21" s="4">
        <f t="shared" si="20"/>
        <v>2</v>
      </c>
      <c r="AA21" s="4">
        <v>0</v>
      </c>
      <c r="AB21" s="4">
        <v>2</v>
      </c>
      <c r="AC21" s="12">
        <f>IF(Q21=Z21,0,(1-(Q21/(Q21-Z21)))*-100)</f>
        <v>16.666666666666675</v>
      </c>
      <c r="AD21" s="12">
        <f t="shared" si="22"/>
        <v>0</v>
      </c>
      <c r="AE21" s="12">
        <f t="shared" si="23"/>
        <v>66.666666666666671</v>
      </c>
      <c r="AH21" s="4">
        <f t="shared" si="3"/>
        <v>6</v>
      </c>
      <c r="AI21" s="4">
        <f t="shared" si="4"/>
        <v>3</v>
      </c>
      <c r="AJ21" s="4">
        <f t="shared" si="5"/>
        <v>3</v>
      </c>
      <c r="AK21" s="4">
        <f t="shared" si="6"/>
        <v>12</v>
      </c>
      <c r="AL21" s="4">
        <f t="shared" si="7"/>
        <v>9</v>
      </c>
      <c r="AM21" s="4">
        <f t="shared" si="8"/>
        <v>3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29</v>
      </c>
      <c r="R22" s="4">
        <v>21</v>
      </c>
      <c r="S22" s="4">
        <v>8</v>
      </c>
      <c r="T22" s="4">
        <f t="shared" si="16"/>
        <v>15</v>
      </c>
      <c r="U22" s="4">
        <v>11</v>
      </c>
      <c r="V22" s="4">
        <v>4</v>
      </c>
      <c r="W22" s="12">
        <f t="shared" si="17"/>
        <v>107.14285714285717</v>
      </c>
      <c r="X22" s="12">
        <f t="shared" si="18"/>
        <v>110.00000000000001</v>
      </c>
      <c r="Y22" s="12">
        <f t="shared" si="19"/>
        <v>100</v>
      </c>
      <c r="Z22" s="4">
        <f t="shared" si="20"/>
        <v>0</v>
      </c>
      <c r="AA22" s="4">
        <v>-1</v>
      </c>
      <c r="AB22" s="4">
        <v>1</v>
      </c>
      <c r="AC22" s="12">
        <f t="shared" si="21"/>
        <v>0</v>
      </c>
      <c r="AD22" s="12">
        <f t="shared" si="22"/>
        <v>-4.5454545454545414</v>
      </c>
      <c r="AE22" s="12">
        <f t="shared" si="23"/>
        <v>14.285714285714279</v>
      </c>
      <c r="AH22" s="4">
        <f t="shared" si="3"/>
        <v>14</v>
      </c>
      <c r="AI22" s="4">
        <f t="shared" si="4"/>
        <v>10</v>
      </c>
      <c r="AJ22" s="4">
        <f t="shared" si="5"/>
        <v>4</v>
      </c>
      <c r="AK22" s="4">
        <f t="shared" si="6"/>
        <v>29</v>
      </c>
      <c r="AL22" s="4">
        <f t="shared" si="7"/>
        <v>22</v>
      </c>
      <c r="AM22" s="4">
        <f t="shared" si="8"/>
        <v>7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46</v>
      </c>
      <c r="R23" s="4">
        <v>32</v>
      </c>
      <c r="S23" s="4">
        <v>14</v>
      </c>
      <c r="T23" s="4">
        <f t="shared" si="16"/>
        <v>1</v>
      </c>
      <c r="U23" s="4">
        <v>0</v>
      </c>
      <c r="V23" s="4">
        <v>1</v>
      </c>
      <c r="W23" s="12">
        <f>IF(Q23=T23,0,(1-(Q23/(Q23-T23)))*-100)</f>
        <v>2.2222222222222143</v>
      </c>
      <c r="X23" s="12">
        <f t="shared" si="18"/>
        <v>0</v>
      </c>
      <c r="Y23" s="12">
        <f t="shared" si="19"/>
        <v>7.6923076923076872</v>
      </c>
      <c r="Z23" s="4">
        <f t="shared" si="20"/>
        <v>-5</v>
      </c>
      <c r="AA23" s="4">
        <v>-8</v>
      </c>
      <c r="AB23" s="4">
        <v>3</v>
      </c>
      <c r="AC23" s="12">
        <f t="shared" si="21"/>
        <v>-9.8039215686274499</v>
      </c>
      <c r="AD23" s="12">
        <f t="shared" si="22"/>
        <v>-19.999999999999996</v>
      </c>
      <c r="AE23" s="12">
        <f t="shared" si="23"/>
        <v>27.27272727272727</v>
      </c>
      <c r="AH23" s="4">
        <f t="shared" si="3"/>
        <v>45</v>
      </c>
      <c r="AI23" s="4">
        <f t="shared" si="4"/>
        <v>32</v>
      </c>
      <c r="AJ23" s="4">
        <f t="shared" si="5"/>
        <v>13</v>
      </c>
      <c r="AK23" s="4">
        <f t="shared" si="6"/>
        <v>51</v>
      </c>
      <c r="AL23" s="4">
        <f t="shared" si="7"/>
        <v>40</v>
      </c>
      <c r="AM23" s="4">
        <f t="shared" si="8"/>
        <v>11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79</v>
      </c>
      <c r="R24" s="4">
        <v>51</v>
      </c>
      <c r="S24" s="4">
        <v>28</v>
      </c>
      <c r="T24" s="4">
        <f t="shared" si="16"/>
        <v>23</v>
      </c>
      <c r="U24" s="4">
        <v>8</v>
      </c>
      <c r="V24" s="4">
        <v>15</v>
      </c>
      <c r="W24" s="12">
        <f t="shared" si="17"/>
        <v>41.071428571428584</v>
      </c>
      <c r="X24" s="12">
        <f t="shared" si="18"/>
        <v>18.604651162790709</v>
      </c>
      <c r="Y24" s="12">
        <f t="shared" si="19"/>
        <v>115.38461538461537</v>
      </c>
      <c r="Z24" s="4">
        <f t="shared" si="20"/>
        <v>35</v>
      </c>
      <c r="AA24" s="4">
        <v>20</v>
      </c>
      <c r="AB24" s="4">
        <v>15</v>
      </c>
      <c r="AC24" s="12">
        <f t="shared" si="21"/>
        <v>79.545454545454547</v>
      </c>
      <c r="AD24" s="12">
        <f t="shared" si="22"/>
        <v>64.516129032258078</v>
      </c>
      <c r="AE24" s="12">
        <f t="shared" si="23"/>
        <v>115.38461538461537</v>
      </c>
      <c r="AH24" s="4">
        <f t="shared" si="3"/>
        <v>56</v>
      </c>
      <c r="AI24" s="4">
        <f t="shared" si="4"/>
        <v>43</v>
      </c>
      <c r="AJ24" s="4">
        <f t="shared" si="5"/>
        <v>13</v>
      </c>
      <c r="AK24" s="4">
        <f t="shared" si="6"/>
        <v>44</v>
      </c>
      <c r="AL24" s="4">
        <f t="shared" si="7"/>
        <v>31</v>
      </c>
      <c r="AM24" s="4">
        <f t="shared" si="8"/>
        <v>13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83</v>
      </c>
      <c r="R25" s="4">
        <v>44</v>
      </c>
      <c r="S25" s="4">
        <v>39</v>
      </c>
      <c r="T25" s="4">
        <f t="shared" si="16"/>
        <v>31</v>
      </c>
      <c r="U25" s="4">
        <v>10</v>
      </c>
      <c r="V25" s="4">
        <v>21</v>
      </c>
      <c r="W25" s="12">
        <f t="shared" si="17"/>
        <v>59.615384615384627</v>
      </c>
      <c r="X25" s="12">
        <f t="shared" si="18"/>
        <v>29.411764705882359</v>
      </c>
      <c r="Y25" s="12">
        <f t="shared" si="19"/>
        <v>116.66666666666666</v>
      </c>
      <c r="Z25" s="4">
        <f t="shared" si="20"/>
        <v>25</v>
      </c>
      <c r="AA25" s="4">
        <v>8</v>
      </c>
      <c r="AB25" s="4">
        <v>17</v>
      </c>
      <c r="AC25" s="12">
        <f t="shared" si="21"/>
        <v>43.103448275862078</v>
      </c>
      <c r="AD25" s="12">
        <f t="shared" si="22"/>
        <v>22.222222222222232</v>
      </c>
      <c r="AE25" s="12">
        <f t="shared" si="23"/>
        <v>77.272727272727266</v>
      </c>
      <c r="AH25" s="4">
        <f t="shared" si="3"/>
        <v>52</v>
      </c>
      <c r="AI25" s="4">
        <f t="shared" si="4"/>
        <v>34</v>
      </c>
      <c r="AJ25" s="4">
        <f t="shared" si="5"/>
        <v>18</v>
      </c>
      <c r="AK25" s="4">
        <f t="shared" si="6"/>
        <v>58</v>
      </c>
      <c r="AL25" s="4">
        <f t="shared" si="7"/>
        <v>36</v>
      </c>
      <c r="AM25" s="4">
        <f t="shared" si="8"/>
        <v>22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128</v>
      </c>
      <c r="R26" s="4">
        <v>77</v>
      </c>
      <c r="S26" s="4">
        <v>51</v>
      </c>
      <c r="T26" s="4">
        <f t="shared" si="16"/>
        <v>40</v>
      </c>
      <c r="U26" s="4">
        <v>33</v>
      </c>
      <c r="V26" s="4">
        <v>7</v>
      </c>
      <c r="W26" s="12">
        <f t="shared" si="17"/>
        <v>45.45454545454546</v>
      </c>
      <c r="X26" s="12">
        <f t="shared" si="18"/>
        <v>75</v>
      </c>
      <c r="Y26" s="12">
        <f t="shared" si="19"/>
        <v>15.909090909090917</v>
      </c>
      <c r="Z26" s="4">
        <f t="shared" si="20"/>
        <v>21</v>
      </c>
      <c r="AA26" s="4">
        <v>16</v>
      </c>
      <c r="AB26" s="4">
        <v>5</v>
      </c>
      <c r="AC26" s="12">
        <f t="shared" si="21"/>
        <v>19.626168224299057</v>
      </c>
      <c r="AD26" s="12">
        <f t="shared" si="22"/>
        <v>26.229508196721319</v>
      </c>
      <c r="AE26" s="12">
        <f t="shared" si="23"/>
        <v>10.869565217391308</v>
      </c>
      <c r="AH26" s="4">
        <f t="shared" si="3"/>
        <v>88</v>
      </c>
      <c r="AI26" s="4">
        <f t="shared" si="4"/>
        <v>44</v>
      </c>
      <c r="AJ26" s="4">
        <f t="shared" si="5"/>
        <v>44</v>
      </c>
      <c r="AK26" s="4">
        <f t="shared" si="6"/>
        <v>107</v>
      </c>
      <c r="AL26" s="4">
        <f t="shared" si="7"/>
        <v>61</v>
      </c>
      <c r="AM26" s="4">
        <f t="shared" si="8"/>
        <v>46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136</v>
      </c>
      <c r="R27" s="4">
        <v>66</v>
      </c>
      <c r="S27" s="4">
        <v>70</v>
      </c>
      <c r="T27" s="4">
        <f t="shared" si="16"/>
        <v>-27</v>
      </c>
      <c r="U27" s="4">
        <v>-9</v>
      </c>
      <c r="V27" s="4">
        <v>-18</v>
      </c>
      <c r="W27" s="12">
        <f t="shared" si="17"/>
        <v>-16.564417177914116</v>
      </c>
      <c r="X27" s="12">
        <f t="shared" si="18"/>
        <v>-12</v>
      </c>
      <c r="Y27" s="12">
        <f t="shared" si="19"/>
        <v>-20.45454545454546</v>
      </c>
      <c r="Z27" s="4">
        <f t="shared" si="20"/>
        <v>-33</v>
      </c>
      <c r="AA27" s="4">
        <v>-23</v>
      </c>
      <c r="AB27" s="4">
        <v>-10</v>
      </c>
      <c r="AC27" s="12">
        <f t="shared" si="21"/>
        <v>-19.526627218934912</v>
      </c>
      <c r="AD27" s="12">
        <f t="shared" si="22"/>
        <v>-25.842696629213478</v>
      </c>
      <c r="AE27" s="12">
        <f t="shared" si="23"/>
        <v>-12.5</v>
      </c>
      <c r="AH27" s="4">
        <f t="shared" si="3"/>
        <v>163</v>
      </c>
      <c r="AI27" s="4">
        <f t="shared" si="4"/>
        <v>75</v>
      </c>
      <c r="AJ27" s="4">
        <f t="shared" si="5"/>
        <v>88</v>
      </c>
      <c r="AK27" s="4">
        <f t="shared" si="6"/>
        <v>169</v>
      </c>
      <c r="AL27" s="4">
        <f t="shared" si="7"/>
        <v>89</v>
      </c>
      <c r="AM27" s="4">
        <f t="shared" si="8"/>
        <v>80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152</v>
      </c>
      <c r="R28" s="4">
        <v>47</v>
      </c>
      <c r="S28" s="4">
        <v>105</v>
      </c>
      <c r="T28" s="4">
        <f t="shared" si="16"/>
        <v>33</v>
      </c>
      <c r="U28" s="4">
        <v>5</v>
      </c>
      <c r="V28" s="4">
        <v>28</v>
      </c>
      <c r="W28" s="12">
        <f t="shared" si="17"/>
        <v>27.73109243697478</v>
      </c>
      <c r="X28" s="12">
        <f t="shared" si="18"/>
        <v>11.904761904761907</v>
      </c>
      <c r="Y28" s="12">
        <f t="shared" si="19"/>
        <v>36.363636363636353</v>
      </c>
      <c r="Z28" s="4">
        <f t="shared" si="20"/>
        <v>-33</v>
      </c>
      <c r="AA28" s="4">
        <v>-14</v>
      </c>
      <c r="AB28" s="4">
        <v>-19</v>
      </c>
      <c r="AC28" s="12">
        <f t="shared" si="21"/>
        <v>-17.837837837837832</v>
      </c>
      <c r="AD28" s="12">
        <f t="shared" si="22"/>
        <v>-22.95081967213115</v>
      </c>
      <c r="AE28" s="12">
        <f t="shared" si="23"/>
        <v>-15.322580645161288</v>
      </c>
      <c r="AH28" s="4">
        <f t="shared" si="3"/>
        <v>119</v>
      </c>
      <c r="AI28" s="4">
        <f t="shared" si="4"/>
        <v>42</v>
      </c>
      <c r="AJ28" s="4">
        <f t="shared" si="5"/>
        <v>77</v>
      </c>
      <c r="AK28" s="4">
        <f t="shared" si="6"/>
        <v>185</v>
      </c>
      <c r="AL28" s="4">
        <f t="shared" si="7"/>
        <v>61</v>
      </c>
      <c r="AM28" s="4">
        <f t="shared" si="8"/>
        <v>124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71</v>
      </c>
      <c r="R29" s="4">
        <v>17</v>
      </c>
      <c r="S29" s="4">
        <v>54</v>
      </c>
      <c r="T29" s="4">
        <f t="shared" si="16"/>
        <v>13</v>
      </c>
      <c r="U29" s="4">
        <v>7</v>
      </c>
      <c r="V29" s="4">
        <v>6</v>
      </c>
      <c r="W29" s="12">
        <f t="shared" si="17"/>
        <v>22.413793103448263</v>
      </c>
      <c r="X29" s="12">
        <f t="shared" si="18"/>
        <v>70</v>
      </c>
      <c r="Y29" s="12">
        <f t="shared" si="19"/>
        <v>12.5</v>
      </c>
      <c r="Z29" s="4">
        <f t="shared" si="20"/>
        <v>5</v>
      </c>
      <c r="AA29" s="4">
        <v>6</v>
      </c>
      <c r="AB29" s="4">
        <v>-1</v>
      </c>
      <c r="AC29" s="12">
        <f t="shared" si="21"/>
        <v>7.575757575757569</v>
      </c>
      <c r="AD29" s="12">
        <f t="shared" si="22"/>
        <v>54.54545454545454</v>
      </c>
      <c r="AE29" s="12">
        <f t="shared" si="23"/>
        <v>-1.8181818181818188</v>
      </c>
      <c r="AH29" s="4">
        <f t="shared" si="3"/>
        <v>58</v>
      </c>
      <c r="AI29" s="4">
        <f t="shared" si="4"/>
        <v>10</v>
      </c>
      <c r="AJ29" s="4">
        <f t="shared" si="5"/>
        <v>48</v>
      </c>
      <c r="AK29" s="4">
        <f t="shared" si="6"/>
        <v>66</v>
      </c>
      <c r="AL29" s="4">
        <f t="shared" si="7"/>
        <v>11</v>
      </c>
      <c r="AM29" s="4">
        <f t="shared" si="8"/>
        <v>55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19</v>
      </c>
      <c r="R30" s="4">
        <v>1</v>
      </c>
      <c r="S30" s="4">
        <v>18</v>
      </c>
      <c r="T30" s="4">
        <f t="shared" si="16"/>
        <v>-6</v>
      </c>
      <c r="U30" s="4">
        <v>-2</v>
      </c>
      <c r="V30" s="4">
        <v>-4</v>
      </c>
      <c r="W30" s="12">
        <f t="shared" si="17"/>
        <v>-24</v>
      </c>
      <c r="X30" s="12">
        <f t="shared" si="18"/>
        <v>-66.666666666666671</v>
      </c>
      <c r="Y30" s="12">
        <f t="shared" si="19"/>
        <v>-18.181818181818176</v>
      </c>
      <c r="Z30" s="4">
        <f t="shared" si="20"/>
        <v>2</v>
      </c>
      <c r="AA30" s="4">
        <v>-1</v>
      </c>
      <c r="AB30" s="4">
        <v>3</v>
      </c>
      <c r="AC30" s="12">
        <f t="shared" si="21"/>
        <v>11.764705882352944</v>
      </c>
      <c r="AD30" s="12">
        <f t="shared" si="22"/>
        <v>-50</v>
      </c>
      <c r="AE30" s="12">
        <f t="shared" si="23"/>
        <v>19.999999999999996</v>
      </c>
      <c r="AH30" s="4">
        <f t="shared" si="3"/>
        <v>25</v>
      </c>
      <c r="AI30" s="4">
        <f t="shared" si="4"/>
        <v>3</v>
      </c>
      <c r="AJ30" s="4">
        <f t="shared" si="5"/>
        <v>22</v>
      </c>
      <c r="AK30" s="4">
        <f t="shared" si="6"/>
        <v>17</v>
      </c>
      <c r="AL30" s="4">
        <f t="shared" si="7"/>
        <v>2</v>
      </c>
      <c r="AM30" s="4">
        <f t="shared" si="8"/>
        <v>15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24">SUM(R10:R12)</f>
        <v>0</v>
      </c>
      <c r="S32" s="4">
        <f t="shared" si="24"/>
        <v>0</v>
      </c>
      <c r="T32" s="4">
        <f t="shared" si="24"/>
        <v>0</v>
      </c>
      <c r="U32" s="4">
        <f t="shared" si="24"/>
        <v>0</v>
      </c>
      <c r="V32" s="4">
        <f t="shared" si="24"/>
        <v>0</v>
      </c>
      <c r="W32" s="12">
        <f>IF(Q32=T32,0,(1-(Q32/(Q32-T32)))*-100)</f>
        <v>0</v>
      </c>
      <c r="X32" s="12">
        <f t="shared" si="18"/>
        <v>0</v>
      </c>
      <c r="Y32" s="12">
        <f t="shared" si="19"/>
        <v>0</v>
      </c>
      <c r="Z32" s="4">
        <f t="shared" si="24"/>
        <v>-2</v>
      </c>
      <c r="AA32" s="4">
        <f t="shared" si="24"/>
        <v>0</v>
      </c>
      <c r="AB32" s="4">
        <f t="shared" si="24"/>
        <v>-2</v>
      </c>
      <c r="AC32" s="12">
        <f t="shared" si="21"/>
        <v>-100</v>
      </c>
      <c r="AD32" s="12">
        <f t="shared" si="22"/>
        <v>0</v>
      </c>
      <c r="AE32" s="12">
        <f t="shared" si="23"/>
        <v>-100</v>
      </c>
      <c r="AH32" s="4">
        <f t="shared" ref="AH32:AM32" si="25">SUM(AH10:AH12)</f>
        <v>0</v>
      </c>
      <c r="AI32" s="4">
        <f t="shared" si="25"/>
        <v>0</v>
      </c>
      <c r="AJ32" s="4">
        <f t="shared" si="25"/>
        <v>0</v>
      </c>
      <c r="AK32" s="4">
        <f t="shared" si="25"/>
        <v>2</v>
      </c>
      <c r="AL32" s="4">
        <f t="shared" si="25"/>
        <v>0</v>
      </c>
      <c r="AM32" s="4">
        <f t="shared" si="25"/>
        <v>2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68</v>
      </c>
      <c r="R33" s="4">
        <f t="shared" si="26"/>
        <v>49</v>
      </c>
      <c r="S33" s="4">
        <f>SUM(S13:S22)</f>
        <v>19</v>
      </c>
      <c r="T33" s="4">
        <f t="shared" si="26"/>
        <v>31</v>
      </c>
      <c r="U33" s="4">
        <f t="shared" si="26"/>
        <v>23</v>
      </c>
      <c r="V33" s="4">
        <f t="shared" si="26"/>
        <v>8</v>
      </c>
      <c r="W33" s="12">
        <f t="shared" si="17"/>
        <v>83.78378378378379</v>
      </c>
      <c r="X33" s="12">
        <f t="shared" si="18"/>
        <v>88.461538461538453</v>
      </c>
      <c r="Y33" s="12">
        <f t="shared" si="19"/>
        <v>72.727272727272734</v>
      </c>
      <c r="Z33" s="4">
        <f t="shared" si="26"/>
        <v>13</v>
      </c>
      <c r="AA33" s="4">
        <f t="shared" si="26"/>
        <v>9</v>
      </c>
      <c r="AB33" s="4">
        <f t="shared" si="26"/>
        <v>4</v>
      </c>
      <c r="AC33" s="12">
        <f t="shared" si="21"/>
        <v>23.636363636363633</v>
      </c>
      <c r="AD33" s="12">
        <f t="shared" si="22"/>
        <v>22.500000000000007</v>
      </c>
      <c r="AE33" s="12">
        <f t="shared" si="23"/>
        <v>26.666666666666661</v>
      </c>
      <c r="AH33" s="4">
        <f t="shared" ref="AH33:AI33" si="27">SUM(AH13:AH22)</f>
        <v>37</v>
      </c>
      <c r="AI33" s="4">
        <f t="shared" si="27"/>
        <v>26</v>
      </c>
      <c r="AJ33" s="4">
        <f t="shared" ref="AJ33" si="28">SUM(AJ13:AJ22)</f>
        <v>11</v>
      </c>
      <c r="AK33" s="4">
        <f>SUM(AK13:AK22)</f>
        <v>55</v>
      </c>
      <c r="AL33" s="4">
        <f>SUM(AL13:AL22)</f>
        <v>40</v>
      </c>
      <c r="AM33" s="4">
        <f>SUM(AM13:AM22)</f>
        <v>15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714</v>
      </c>
      <c r="R34" s="4">
        <f t="shared" si="29"/>
        <v>335</v>
      </c>
      <c r="S34" s="4">
        <f t="shared" si="29"/>
        <v>379</v>
      </c>
      <c r="T34" s="4">
        <f t="shared" si="29"/>
        <v>108</v>
      </c>
      <c r="U34" s="4">
        <f t="shared" si="29"/>
        <v>52</v>
      </c>
      <c r="V34" s="4">
        <f t="shared" si="29"/>
        <v>56</v>
      </c>
      <c r="W34" s="12">
        <f t="shared" si="17"/>
        <v>17.821782178217816</v>
      </c>
      <c r="X34" s="12">
        <f t="shared" si="18"/>
        <v>18.374558303886921</v>
      </c>
      <c r="Y34" s="12">
        <f t="shared" si="19"/>
        <v>17.337461300309599</v>
      </c>
      <c r="Z34" s="4">
        <f t="shared" si="29"/>
        <v>17</v>
      </c>
      <c r="AA34" s="4">
        <f t="shared" si="29"/>
        <v>4</v>
      </c>
      <c r="AB34" s="4">
        <f t="shared" si="29"/>
        <v>13</v>
      </c>
      <c r="AC34" s="12">
        <f t="shared" si="21"/>
        <v>2.4390243902439046</v>
      </c>
      <c r="AD34" s="12">
        <f t="shared" si="22"/>
        <v>1.2084592145015005</v>
      </c>
      <c r="AE34" s="12">
        <f t="shared" si="23"/>
        <v>3.5519125683060038</v>
      </c>
      <c r="AH34" s="4">
        <f t="shared" ref="AH34:AI34" si="30">SUM(AH23:AH30)</f>
        <v>606</v>
      </c>
      <c r="AI34" s="4">
        <f t="shared" si="30"/>
        <v>283</v>
      </c>
      <c r="AJ34" s="4">
        <f t="shared" ref="AJ34" si="31">SUM(AJ23:AJ30)</f>
        <v>323</v>
      </c>
      <c r="AK34" s="4">
        <f>SUM(AK23:AK30)</f>
        <v>697</v>
      </c>
      <c r="AL34" s="4">
        <f>SUM(AL23:AL30)</f>
        <v>331</v>
      </c>
      <c r="AM34" s="4">
        <f>SUM(AM23:AM30)</f>
        <v>366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589</v>
      </c>
      <c r="R35" s="4">
        <f t="shared" si="32"/>
        <v>252</v>
      </c>
      <c r="S35" s="4">
        <f t="shared" si="32"/>
        <v>337</v>
      </c>
      <c r="T35" s="4">
        <f t="shared" si="32"/>
        <v>84</v>
      </c>
      <c r="U35" s="4">
        <f t="shared" si="32"/>
        <v>44</v>
      </c>
      <c r="V35" s="4">
        <f t="shared" si="32"/>
        <v>40</v>
      </c>
      <c r="W35" s="12">
        <f t="shared" si="17"/>
        <v>16.633663366336627</v>
      </c>
      <c r="X35" s="12">
        <f t="shared" si="18"/>
        <v>21.153846153846146</v>
      </c>
      <c r="Y35" s="12">
        <f t="shared" si="19"/>
        <v>13.468013468013474</v>
      </c>
      <c r="Z35" s="4">
        <f t="shared" si="32"/>
        <v>-13</v>
      </c>
      <c r="AA35" s="4">
        <f t="shared" si="32"/>
        <v>-8</v>
      </c>
      <c r="AB35" s="4">
        <f t="shared" si="32"/>
        <v>-5</v>
      </c>
      <c r="AC35" s="12">
        <f t="shared" si="21"/>
        <v>-2.1594684385382035</v>
      </c>
      <c r="AD35" s="12">
        <f t="shared" si="22"/>
        <v>-3.0769230769230771</v>
      </c>
      <c r="AE35" s="12">
        <f t="shared" si="23"/>
        <v>-1.4619883040935644</v>
      </c>
      <c r="AH35" s="4">
        <f t="shared" ref="AH35:AI35" si="33">SUM(AH25:AH30)</f>
        <v>505</v>
      </c>
      <c r="AI35" s="4">
        <f t="shared" si="33"/>
        <v>208</v>
      </c>
      <c r="AJ35" s="4">
        <f t="shared" ref="AJ35" si="34">SUM(AJ25:AJ30)</f>
        <v>297</v>
      </c>
      <c r="AK35" s="4">
        <f>SUM(AK25:AK30)</f>
        <v>602</v>
      </c>
      <c r="AL35" s="4">
        <f>SUM(AL25:AL30)</f>
        <v>260</v>
      </c>
      <c r="AM35" s="4">
        <f>SUM(AM25:AM30)</f>
        <v>342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378</v>
      </c>
      <c r="R36" s="4">
        <f t="shared" si="35"/>
        <v>131</v>
      </c>
      <c r="S36" s="4">
        <f t="shared" si="35"/>
        <v>247</v>
      </c>
      <c r="T36" s="4">
        <f t="shared" si="35"/>
        <v>13</v>
      </c>
      <c r="U36" s="4">
        <f t="shared" si="35"/>
        <v>1</v>
      </c>
      <c r="V36" s="4">
        <f t="shared" si="35"/>
        <v>12</v>
      </c>
      <c r="W36" s="12">
        <f t="shared" si="17"/>
        <v>3.5616438356164348</v>
      </c>
      <c r="X36" s="12">
        <f t="shared" si="18"/>
        <v>0.7692307692307665</v>
      </c>
      <c r="Y36" s="12">
        <f t="shared" si="19"/>
        <v>5.1063829787234116</v>
      </c>
      <c r="Z36" s="4">
        <f t="shared" si="35"/>
        <v>-59</v>
      </c>
      <c r="AA36" s="4">
        <f t="shared" si="35"/>
        <v>-32</v>
      </c>
      <c r="AB36" s="4">
        <f t="shared" si="35"/>
        <v>-27</v>
      </c>
      <c r="AC36" s="12">
        <f t="shared" si="21"/>
        <v>-13.501144164759726</v>
      </c>
      <c r="AD36" s="12">
        <f t="shared" si="22"/>
        <v>-19.631901840490794</v>
      </c>
      <c r="AE36" s="12">
        <f t="shared" si="23"/>
        <v>-9.8540145985401502</v>
      </c>
      <c r="AH36" s="4">
        <f t="shared" ref="AH36:AI36" si="36">SUM(AH27:AH30)</f>
        <v>365</v>
      </c>
      <c r="AI36" s="4">
        <f t="shared" si="36"/>
        <v>130</v>
      </c>
      <c r="AJ36" s="4">
        <f t="shared" ref="AJ36" si="37">SUM(AJ27:AJ30)</f>
        <v>235</v>
      </c>
      <c r="AK36" s="4">
        <f>SUM(AK27:AK30)</f>
        <v>437</v>
      </c>
      <c r="AL36" s="4">
        <f>SUM(AL27:AL30)</f>
        <v>163</v>
      </c>
      <c r="AM36" s="4">
        <f>SUM(AM27:AM30)</f>
        <v>274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</v>
      </c>
      <c r="R38" s="13">
        <f t="shared" si="38"/>
        <v>0</v>
      </c>
      <c r="S38" s="13">
        <f t="shared" si="38"/>
        <v>0</v>
      </c>
      <c r="T38" s="13">
        <f>T32/T9*100</f>
        <v>0</v>
      </c>
      <c r="U38" s="13">
        <f t="shared" ref="U38:V38" si="39">U32/U9*100</f>
        <v>0</v>
      </c>
      <c r="V38" s="13">
        <f t="shared" si="39"/>
        <v>0</v>
      </c>
      <c r="W38" s="13">
        <f>Q38-AH38</f>
        <v>0</v>
      </c>
      <c r="X38" s="13">
        <f t="shared" ref="X38:Y42" si="40">R38-AI38</f>
        <v>0</v>
      </c>
      <c r="Y38" s="13">
        <f t="shared" si="40"/>
        <v>0</v>
      </c>
      <c r="Z38" s="13">
        <f>Z32/Z9*100</f>
        <v>-7.1428571428571423</v>
      </c>
      <c r="AA38" s="13">
        <f t="shared" ref="AA38:AB38" si="41">AA32/AA9*100</f>
        <v>0</v>
      </c>
      <c r="AB38" s="13">
        <f t="shared" si="41"/>
        <v>-13.333333333333334</v>
      </c>
      <c r="AC38" s="13">
        <f>Q38-AK38</f>
        <v>-0.2652519893899204</v>
      </c>
      <c r="AD38" s="13">
        <f t="shared" ref="AD38:AE42" si="42">R38-AL38</f>
        <v>0</v>
      </c>
      <c r="AE38" s="13">
        <f t="shared" si="42"/>
        <v>-0.52219321148825071</v>
      </c>
      <c r="AH38" s="13">
        <f t="shared" ref="AH38:AI38" si="43">AH32/AH9*100</f>
        <v>0</v>
      </c>
      <c r="AI38" s="13">
        <f t="shared" si="43"/>
        <v>0</v>
      </c>
      <c r="AJ38" s="13">
        <f t="shared" ref="AJ38" si="44">AJ32/AJ9*100</f>
        <v>0</v>
      </c>
      <c r="AK38" s="13">
        <f>AK32/AK9*100</f>
        <v>0.2652519893899204</v>
      </c>
      <c r="AL38" s="13">
        <f>AL32/AL9*100</f>
        <v>0</v>
      </c>
      <c r="AM38" s="13">
        <f>AM32/AM9*100</f>
        <v>0.52219321148825071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8.695652173913043</v>
      </c>
      <c r="R39" s="13">
        <f>R33/R9*100</f>
        <v>12.760416666666666</v>
      </c>
      <c r="S39" s="14">
        <f t="shared" si="45"/>
        <v>4.7738693467336679</v>
      </c>
      <c r="T39" s="13">
        <f>T33/T9*100</f>
        <v>22.302158273381295</v>
      </c>
      <c r="U39" s="13">
        <f t="shared" ref="U39:V39" si="46">U33/U9*100</f>
        <v>30.666666666666664</v>
      </c>
      <c r="V39" s="13">
        <f t="shared" si="46"/>
        <v>12.5</v>
      </c>
      <c r="W39" s="13">
        <f>Q39-AH39</f>
        <v>2.9413753465413475</v>
      </c>
      <c r="X39" s="13">
        <f t="shared" si="40"/>
        <v>4.3461771844660184</v>
      </c>
      <c r="Y39" s="13">
        <f>S39-AJ39</f>
        <v>1.4804561730809729</v>
      </c>
      <c r="Z39" s="13">
        <f t="shared" si="45"/>
        <v>46.428571428571431</v>
      </c>
      <c r="AA39" s="13">
        <f t="shared" ref="AA39:AB39" si="47">AA33/AA9*100</f>
        <v>69.230769230769226</v>
      </c>
      <c r="AB39" s="13">
        <f t="shared" si="47"/>
        <v>26.666666666666668</v>
      </c>
      <c r="AC39" s="13">
        <f>Q39-AK39</f>
        <v>1.401222465690231</v>
      </c>
      <c r="AD39" s="13">
        <f t="shared" si="42"/>
        <v>1.9787455076370151</v>
      </c>
      <c r="AE39" s="13">
        <f t="shared" si="42"/>
        <v>0.857420260571788</v>
      </c>
      <c r="AH39" s="13">
        <f t="shared" ref="AH39:AI39" si="48">AH33/AH9*100</f>
        <v>5.7542768273716955</v>
      </c>
      <c r="AI39" s="13">
        <f t="shared" si="48"/>
        <v>8.4142394822006477</v>
      </c>
      <c r="AJ39" s="13">
        <f t="shared" ref="AJ39" si="49">AJ33/AJ9*100</f>
        <v>3.293413173652695</v>
      </c>
      <c r="AK39" s="13">
        <f>AK33/AK9*100</f>
        <v>7.294429708222812</v>
      </c>
      <c r="AL39" s="13">
        <f>AL33/AL9*100</f>
        <v>10.781671159029651</v>
      </c>
      <c r="AM39" s="13">
        <f>AM33/AM9*100</f>
        <v>3.9164490861618799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91.304347826086953</v>
      </c>
      <c r="R40" s="13">
        <f t="shared" si="50"/>
        <v>87.239583333333343</v>
      </c>
      <c r="S40" s="13">
        <f t="shared" si="50"/>
        <v>95.226130653266324</v>
      </c>
      <c r="T40" s="13">
        <f>T34/T9*100</f>
        <v>77.697841726618705</v>
      </c>
      <c r="U40" s="13">
        <f t="shared" ref="U40:V40" si="51">U34/U9*100</f>
        <v>69.333333333333343</v>
      </c>
      <c r="V40" s="13">
        <f t="shared" si="51"/>
        <v>87.5</v>
      </c>
      <c r="W40" s="13">
        <f t="shared" ref="W40:W42" si="52">Q40-AH40</f>
        <v>-2.9413753465413492</v>
      </c>
      <c r="X40" s="13">
        <f t="shared" si="40"/>
        <v>-4.3461771844660149</v>
      </c>
      <c r="Y40" s="13">
        <f>S40-AJ40</f>
        <v>-1.4804561730809809</v>
      </c>
      <c r="Z40" s="13">
        <f>Z34/Z9*100</f>
        <v>60.714285714285708</v>
      </c>
      <c r="AA40" s="13">
        <f t="shared" ref="AA40:AB40" si="53">AA34/AA9*100</f>
        <v>30.76923076923077</v>
      </c>
      <c r="AB40" s="13">
        <f t="shared" si="53"/>
        <v>86.666666666666671</v>
      </c>
      <c r="AC40" s="13">
        <f t="shared" ref="AC40:AC42" si="54">Q40-AK40</f>
        <v>-1.1359704763003151</v>
      </c>
      <c r="AD40" s="13">
        <f t="shared" si="42"/>
        <v>-1.9787455076370151</v>
      </c>
      <c r="AE40" s="13">
        <f t="shared" si="42"/>
        <v>-0.33522704908354228</v>
      </c>
      <c r="AH40" s="13">
        <f t="shared" ref="AH40:AI40" si="55">AH34/AH9*100</f>
        <v>94.245723172628303</v>
      </c>
      <c r="AI40" s="13">
        <f t="shared" si="55"/>
        <v>91.585760517799358</v>
      </c>
      <c r="AJ40" s="13">
        <f t="shared" ref="AJ40" si="56">AJ34/AJ9*100</f>
        <v>96.706586826347305</v>
      </c>
      <c r="AK40" s="13">
        <f>AK34/AK9*100</f>
        <v>92.440318302387269</v>
      </c>
      <c r="AL40" s="13">
        <f>AL34/AL9*100</f>
        <v>89.218328840970358</v>
      </c>
      <c r="AM40" s="13">
        <f>AM34/AM9*100</f>
        <v>95.561357702349866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75.319693094629159</v>
      </c>
      <c r="R41" s="13">
        <f t="shared" si="57"/>
        <v>65.625</v>
      </c>
      <c r="S41" s="13">
        <f t="shared" si="57"/>
        <v>84.673366834170849</v>
      </c>
      <c r="T41" s="13">
        <f>T35/T9*100</f>
        <v>60.431654676258994</v>
      </c>
      <c r="U41" s="13">
        <f t="shared" ref="U41:V41" si="58">U35/U9*100</f>
        <v>58.666666666666664</v>
      </c>
      <c r="V41" s="13">
        <f t="shared" si="58"/>
        <v>62.5</v>
      </c>
      <c r="W41" s="13">
        <f t="shared" si="52"/>
        <v>-3.2184095492277578</v>
      </c>
      <c r="X41" s="13">
        <f t="shared" si="40"/>
        <v>-1.6889158576051813</v>
      </c>
      <c r="Y41" s="13">
        <f>S41-AJ41</f>
        <v>-4.2487888544519024</v>
      </c>
      <c r="Z41" s="13">
        <f>Z35/Z9*100</f>
        <v>-46.428571428571431</v>
      </c>
      <c r="AA41" s="13">
        <f t="shared" ref="AA41:AB41" si="59">AA35/AA9*100</f>
        <v>-61.53846153846154</v>
      </c>
      <c r="AB41" s="13">
        <f t="shared" si="59"/>
        <v>-33.333333333333329</v>
      </c>
      <c r="AC41" s="13">
        <f t="shared" si="54"/>
        <v>-4.5211557117368955</v>
      </c>
      <c r="AD41" s="13">
        <f>R41-AL41</f>
        <v>-4.4558625336927236</v>
      </c>
      <c r="AE41" s="13">
        <f t="shared" si="42"/>
        <v>-4.6216723303200098</v>
      </c>
      <c r="AH41" s="13">
        <f>AH35/AH9*100</f>
        <v>78.538102643856917</v>
      </c>
      <c r="AI41" s="13">
        <f>AI35/AI9*100</f>
        <v>67.313915857605181</v>
      </c>
      <c r="AJ41" s="13">
        <f>AJ35/AJ9*100</f>
        <v>88.922155688622752</v>
      </c>
      <c r="AK41" s="13">
        <f t="shared" ref="AK41:AL41" si="60">AK35/AK9*100</f>
        <v>79.840848806366054</v>
      </c>
      <c r="AL41" s="13">
        <f t="shared" si="60"/>
        <v>70.080862533692724</v>
      </c>
      <c r="AM41" s="13">
        <f t="shared" ref="AM41" si="61">AM35/AM9*100</f>
        <v>89.295039164490859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48.337595907928389</v>
      </c>
      <c r="R42" s="13">
        <f t="shared" si="62"/>
        <v>34.114583333333329</v>
      </c>
      <c r="S42" s="13">
        <f t="shared" si="62"/>
        <v>62.060301507537687</v>
      </c>
      <c r="T42" s="13">
        <f t="shared" ref="T42:V42" si="63">T36/T9*100</f>
        <v>9.3525179856115113</v>
      </c>
      <c r="U42" s="13">
        <f t="shared" si="63"/>
        <v>1.3333333333333335</v>
      </c>
      <c r="V42" s="13">
        <f t="shared" si="63"/>
        <v>18.75</v>
      </c>
      <c r="W42" s="13">
        <f t="shared" si="52"/>
        <v>-8.4275673891167102</v>
      </c>
      <c r="X42" s="13">
        <f t="shared" si="40"/>
        <v>-7.9566140776699044</v>
      </c>
      <c r="Y42" s="13">
        <f>S42-AJ42</f>
        <v>-8.2989799295880715</v>
      </c>
      <c r="Z42" s="13">
        <f t="shared" si="62"/>
        <v>-210.71428571428572</v>
      </c>
      <c r="AA42" s="13">
        <f t="shared" ref="AA42:AB42" si="64">AA36/AA9*100</f>
        <v>-246.15384615384616</v>
      </c>
      <c r="AB42" s="13">
        <f t="shared" si="64"/>
        <v>-180</v>
      </c>
      <c r="AC42" s="13">
        <f t="shared" si="54"/>
        <v>-9.6199637737692214</v>
      </c>
      <c r="AD42" s="13">
        <f>R42-AL42</f>
        <v>-9.8207266397124897</v>
      </c>
      <c r="AE42" s="13">
        <f t="shared" si="42"/>
        <v>-9.4801684663526515</v>
      </c>
      <c r="AH42" s="13">
        <f t="shared" ref="AH42:AI42" si="65">AH36/AH9*100</f>
        <v>56.765163297045099</v>
      </c>
      <c r="AI42" s="13">
        <f t="shared" si="65"/>
        <v>42.071197411003233</v>
      </c>
      <c r="AJ42" s="13">
        <f t="shared" ref="AJ42" si="66">AJ36/AJ9*100</f>
        <v>70.359281437125759</v>
      </c>
      <c r="AK42" s="13">
        <f>AK36/AK9*100</f>
        <v>57.95755968169761</v>
      </c>
      <c r="AL42" s="13">
        <f>AL36/AL9*100</f>
        <v>43.935309973045818</v>
      </c>
      <c r="AM42" s="13">
        <f>AM36/AM9*100</f>
        <v>71.540469973890339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1</v>
      </c>
      <c r="D9" s="4">
        <f>SUM(D10:D30)</f>
        <v>2</v>
      </c>
      <c r="E9" s="4">
        <f>F9+G9</f>
        <v>2</v>
      </c>
      <c r="F9" s="4">
        <f>SUM(F10:F30)</f>
        <v>1</v>
      </c>
      <c r="G9" s="4">
        <f>SUM(G10:G30)</f>
        <v>1</v>
      </c>
      <c r="H9" s="12">
        <f>IF(B9=E9,0,(1-(B9/(B9-E9)))*-100)</f>
        <v>200</v>
      </c>
      <c r="I9" s="12">
        <f>IF(C9=F9,0,(1-(C9/(C9-F9)))*-100)</f>
        <v>0</v>
      </c>
      <c r="J9" s="12">
        <f>IF(D9=G9,0,(1-(D9/(D9-G9)))*-100)</f>
        <v>100</v>
      </c>
      <c r="K9" s="4">
        <f>L9+M9</f>
        <v>0</v>
      </c>
      <c r="L9" s="4">
        <f>SUM(L10:L30)</f>
        <v>-1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-50</v>
      </c>
      <c r="P9" s="12">
        <f>IF(D9=M9,0,(1-(D9/(D9-M9)))*-100)</f>
        <v>100</v>
      </c>
      <c r="Q9" s="4">
        <f>R9+S9</f>
        <v>8</v>
      </c>
      <c r="R9" s="4">
        <f>SUM(R10:R30)</f>
        <v>0</v>
      </c>
      <c r="S9" s="4">
        <f>SUM(S10:S30)</f>
        <v>8</v>
      </c>
      <c r="T9" s="4">
        <f>U9+V9</f>
        <v>0</v>
      </c>
      <c r="U9" s="4">
        <f>SUM(U10:U30)</f>
        <v>-4</v>
      </c>
      <c r="V9" s="4">
        <f>SUM(V10:V30)</f>
        <v>4</v>
      </c>
      <c r="W9" s="12">
        <f>IF(Q9=T9,0,(1-(Q9/(Q9-T9)))*-100)</f>
        <v>0</v>
      </c>
      <c r="X9" s="12">
        <f t="shared" ref="X9:Y24" si="1">IF(R9=U9,0,(1-(R9/(R9-U9)))*-100)</f>
        <v>-100</v>
      </c>
      <c r="Y9" s="12">
        <f>IF(S9=V9,0,(1-(S9/(S9-V9)))*-100)</f>
        <v>100</v>
      </c>
      <c r="Z9" s="4">
        <f>AA9+AB9</f>
        <v>-2</v>
      </c>
      <c r="AA9" s="4">
        <f>SUM(AA10:AA30)</f>
        <v>-7</v>
      </c>
      <c r="AB9" s="4">
        <f>SUM(AB10:AB30)</f>
        <v>5</v>
      </c>
      <c r="AC9" s="12">
        <f>IF(Q9=Z9,0,(1-(Q9/(Q9-Z9)))*-100)</f>
        <v>-19.999999999999996</v>
      </c>
      <c r="AD9" s="12">
        <f t="shared" ref="AD9:AE24" si="2">IF(R9=AA9,0,(1-(R9/(R9-AA9)))*-100)</f>
        <v>-100</v>
      </c>
      <c r="AE9" s="12">
        <f>IF(S9=AB9,0,(1-(S9/(S9-AB9)))*-100)</f>
        <v>166.66666666666666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10</v>
      </c>
      <c r="AL9" s="4">
        <f t="shared" si="4"/>
        <v>7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1</v>
      </c>
      <c r="D10" s="4">
        <v>2</v>
      </c>
      <c r="E10" s="4">
        <f t="shared" ref="E10" si="6">F10+G10</f>
        <v>2</v>
      </c>
      <c r="F10" s="4">
        <v>1</v>
      </c>
      <c r="G10" s="4">
        <v>1</v>
      </c>
      <c r="H10" s="12">
        <f>IF(B10=E10,0,(1-(B10/(B10-E10)))*-100)</f>
        <v>200</v>
      </c>
      <c r="I10" s="12">
        <f t="shared" ref="I10" si="7">IF(C10=F10,0,(1-(C10/(C10-F10)))*-100)</f>
        <v>0</v>
      </c>
      <c r="J10" s="12">
        <f>IF(D10=G10,0,(1-(D10/(D10-G10)))*-100)</f>
        <v>100</v>
      </c>
      <c r="K10" s="4">
        <f t="shared" ref="K10" si="8">L10+M10</f>
        <v>0</v>
      </c>
      <c r="L10" s="4">
        <v>-1</v>
      </c>
      <c r="M10" s="4">
        <v>1</v>
      </c>
      <c r="N10" s="12">
        <f>IF(B10=K10,0,(1-(B10/(B10-K10)))*-100)</f>
        <v>0</v>
      </c>
      <c r="O10" s="12">
        <f t="shared" si="0"/>
        <v>-50</v>
      </c>
      <c r="P10" s="12">
        <f t="shared" si="0"/>
        <v>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0</v>
      </c>
      <c r="AB18" s="4">
        <v>-1</v>
      </c>
      <c r="AC18" s="12">
        <f t="shared" si="13"/>
        <v>-100</v>
      </c>
      <c r="AD18" s="12">
        <f t="shared" si="2"/>
        <v>0</v>
      </c>
      <c r="AE18" s="12">
        <f t="shared" si="2"/>
        <v>-100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0</v>
      </c>
      <c r="S19" s="4">
        <v>1</v>
      </c>
      <c r="T19" s="4">
        <f t="shared" si="10"/>
        <v>1</v>
      </c>
      <c r="U19" s="4">
        <v>0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0</v>
      </c>
      <c r="AB19" s="4">
        <v>1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1</v>
      </c>
      <c r="U21" s="4">
        <v>0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0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-2</v>
      </c>
      <c r="U22" s="4">
        <v>-2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0</v>
      </c>
      <c r="AB23" s="4">
        <v>-1</v>
      </c>
      <c r="AC23" s="12">
        <f t="shared" si="13"/>
        <v>-100</v>
      </c>
      <c r="AD23" s="12">
        <f t="shared" si="2"/>
        <v>0</v>
      </c>
      <c r="AE23" s="12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0</v>
      </c>
      <c r="S25" s="4">
        <v>2</v>
      </c>
      <c r="T25" s="4">
        <f t="shared" si="10"/>
        <v>1</v>
      </c>
      <c r="U25" s="4">
        <v>-1</v>
      </c>
      <c r="V25" s="4">
        <v>2</v>
      </c>
      <c r="W25" s="12">
        <f t="shared" si="11"/>
        <v>100</v>
      </c>
      <c r="X25" s="12">
        <f t="shared" si="11"/>
        <v>-100</v>
      </c>
      <c r="Y25" s="12">
        <f t="shared" si="11"/>
        <v>0</v>
      </c>
      <c r="Z25" s="4">
        <f t="shared" si="12"/>
        <v>2</v>
      </c>
      <c r="AA25" s="4">
        <v>0</v>
      </c>
      <c r="AB25" s="4">
        <v>2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0</v>
      </c>
      <c r="S26" s="4">
        <v>2</v>
      </c>
      <c r="T26" s="4">
        <f t="shared" si="10"/>
        <v>1</v>
      </c>
      <c r="U26" s="4">
        <v>0</v>
      </c>
      <c r="V26" s="4">
        <v>1</v>
      </c>
      <c r="W26" s="12">
        <f t="shared" si="11"/>
        <v>100</v>
      </c>
      <c r="X26" s="12">
        <f t="shared" si="11"/>
        <v>0</v>
      </c>
      <c r="Y26" s="12">
        <f t="shared" si="11"/>
        <v>100</v>
      </c>
      <c r="Z26" s="4">
        <f t="shared" si="12"/>
        <v>0</v>
      </c>
      <c r="AA26" s="4">
        <v>-2</v>
      </c>
      <c r="AB26" s="4">
        <v>2</v>
      </c>
      <c r="AC26" s="12">
        <f t="shared" si="13"/>
        <v>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-2</v>
      </c>
      <c r="U27" s="4">
        <v>-1</v>
      </c>
      <c r="V27" s="4">
        <v>-1</v>
      </c>
      <c r="W27" s="12">
        <f t="shared" si="11"/>
        <v>-100</v>
      </c>
      <c r="X27" s="12">
        <f t="shared" si="11"/>
        <v>-100</v>
      </c>
      <c r="Y27" s="12">
        <f t="shared" si="11"/>
        <v>-100</v>
      </c>
      <c r="Z27" s="4">
        <f t="shared" si="12"/>
        <v>-3</v>
      </c>
      <c r="AA27" s="4">
        <v>-3</v>
      </c>
      <c r="AB27" s="4">
        <v>0</v>
      </c>
      <c r="AC27" s="12">
        <f t="shared" si="13"/>
        <v>-100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1</v>
      </c>
      <c r="U28" s="4">
        <v>0</v>
      </c>
      <c r="V28" s="4">
        <v>1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-1</v>
      </c>
      <c r="AA28" s="4">
        <v>-2</v>
      </c>
      <c r="AB28" s="4">
        <v>1</v>
      </c>
      <c r="AC28" s="12">
        <f t="shared" si="13"/>
        <v>-50</v>
      </c>
      <c r="AD28" s="12">
        <f t="shared" si="13"/>
        <v>-100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-50</v>
      </c>
      <c r="Z29" s="4">
        <f t="shared" si="12"/>
        <v>1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0</v>
      </c>
      <c r="S33" s="4">
        <f>SUM(S13:S22)</f>
        <v>2</v>
      </c>
      <c r="T33" s="4">
        <f t="shared" si="16"/>
        <v>0</v>
      </c>
      <c r="U33" s="4">
        <f t="shared" si="16"/>
        <v>-2</v>
      </c>
      <c r="V33" s="4">
        <f t="shared" si="16"/>
        <v>2</v>
      </c>
      <c r="W33" s="12">
        <f t="shared" si="11"/>
        <v>0</v>
      </c>
      <c r="X33" s="12">
        <f t="shared" si="11"/>
        <v>-100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100</v>
      </c>
      <c r="AD33" s="12">
        <f t="shared" si="13"/>
        <v>0</v>
      </c>
      <c r="AE33" s="12">
        <f t="shared" si="13"/>
        <v>100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0</v>
      </c>
      <c r="S34" s="4">
        <f t="shared" si="18"/>
        <v>6</v>
      </c>
      <c r="T34" s="4">
        <f t="shared" si="18"/>
        <v>0</v>
      </c>
      <c r="U34" s="4">
        <f t="shared" si="18"/>
        <v>-2</v>
      </c>
      <c r="V34" s="4">
        <f t="shared" si="18"/>
        <v>2</v>
      </c>
      <c r="W34" s="12">
        <f t="shared" si="11"/>
        <v>0</v>
      </c>
      <c r="X34" s="12">
        <f t="shared" si="11"/>
        <v>-100</v>
      </c>
      <c r="Y34" s="12">
        <f t="shared" si="11"/>
        <v>50</v>
      </c>
      <c r="Z34" s="4">
        <f t="shared" si="18"/>
        <v>-3</v>
      </c>
      <c r="AA34" s="4">
        <f t="shared" si="18"/>
        <v>-7</v>
      </c>
      <c r="AB34" s="4">
        <f t="shared" si="18"/>
        <v>4</v>
      </c>
      <c r="AC34" s="12">
        <f t="shared" si="13"/>
        <v>-33.333333333333336</v>
      </c>
      <c r="AD34" s="12">
        <f t="shared" si="13"/>
        <v>-100</v>
      </c>
      <c r="AE34" s="12">
        <f t="shared" si="13"/>
        <v>200</v>
      </c>
      <c r="AH34" s="4">
        <f t="shared" ref="AH34:AJ34" si="19">SUM(AH23:AH30)</f>
        <v>6</v>
      </c>
      <c r="AI34" s="4">
        <f t="shared" si="19"/>
        <v>2</v>
      </c>
      <c r="AJ34" s="4">
        <f t="shared" si="19"/>
        <v>4</v>
      </c>
      <c r="AK34" s="4">
        <f>SUM(AK23:AK30)</f>
        <v>9</v>
      </c>
      <c r="AL34" s="4">
        <f>SUM(AL23:AL30)</f>
        <v>7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0</v>
      </c>
      <c r="S35" s="4">
        <f t="shared" si="20"/>
        <v>6</v>
      </c>
      <c r="T35" s="4">
        <f t="shared" si="20"/>
        <v>0</v>
      </c>
      <c r="U35" s="4">
        <f t="shared" si="20"/>
        <v>-2</v>
      </c>
      <c r="V35" s="4">
        <f t="shared" si="20"/>
        <v>2</v>
      </c>
      <c r="W35" s="12">
        <f t="shared" si="11"/>
        <v>0</v>
      </c>
      <c r="X35" s="12">
        <f t="shared" si="11"/>
        <v>-100</v>
      </c>
      <c r="Y35" s="12">
        <f t="shared" si="11"/>
        <v>50</v>
      </c>
      <c r="Z35" s="4">
        <f t="shared" si="20"/>
        <v>-2</v>
      </c>
      <c r="AA35" s="4">
        <f t="shared" si="20"/>
        <v>-7</v>
      </c>
      <c r="AB35" s="4">
        <f t="shared" si="20"/>
        <v>5</v>
      </c>
      <c r="AC35" s="12">
        <f t="shared" si="13"/>
        <v>-25</v>
      </c>
      <c r="AD35" s="12">
        <f t="shared" si="13"/>
        <v>-100</v>
      </c>
      <c r="AE35" s="12">
        <f t="shared" si="13"/>
        <v>500</v>
      </c>
      <c r="AH35" s="4">
        <f t="shared" ref="AH35:AJ35" si="21">SUM(AH25:AH30)</f>
        <v>6</v>
      </c>
      <c r="AI35" s="4">
        <f t="shared" si="21"/>
        <v>2</v>
      </c>
      <c r="AJ35" s="4">
        <f t="shared" si="21"/>
        <v>4</v>
      </c>
      <c r="AK35" s="4">
        <f>SUM(AK25:AK30)</f>
        <v>8</v>
      </c>
      <c r="AL35" s="4">
        <f>SUM(AL25:AL30)</f>
        <v>7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0</v>
      </c>
      <c r="S36" s="4">
        <f t="shared" si="22"/>
        <v>2</v>
      </c>
      <c r="T36" s="4">
        <f t="shared" si="22"/>
        <v>-2</v>
      </c>
      <c r="U36" s="4">
        <f t="shared" si="22"/>
        <v>-1</v>
      </c>
      <c r="V36" s="4">
        <f t="shared" si="22"/>
        <v>-1</v>
      </c>
      <c r="W36" s="12">
        <f t="shared" si="11"/>
        <v>-50</v>
      </c>
      <c r="X36" s="12">
        <f t="shared" si="11"/>
        <v>-100</v>
      </c>
      <c r="Y36" s="12">
        <f t="shared" si="11"/>
        <v>-33.333333333333336</v>
      </c>
      <c r="Z36" s="4">
        <f t="shared" si="22"/>
        <v>-4</v>
      </c>
      <c r="AA36" s="4">
        <f t="shared" si="22"/>
        <v>-5</v>
      </c>
      <c r="AB36" s="4">
        <f t="shared" si="22"/>
        <v>1</v>
      </c>
      <c r="AC36" s="12">
        <f t="shared" si="13"/>
        <v>-66.666666666666671</v>
      </c>
      <c r="AD36" s="12">
        <f t="shared" si="13"/>
        <v>-100</v>
      </c>
      <c r="AE36" s="12">
        <f t="shared" si="13"/>
        <v>100</v>
      </c>
      <c r="AH36" s="4">
        <f t="shared" ref="AH36:AJ36" si="23">SUM(AH27:AH30)</f>
        <v>4</v>
      </c>
      <c r="AI36" s="4">
        <f t="shared" si="23"/>
        <v>1</v>
      </c>
      <c r="AJ36" s="4">
        <f t="shared" si="23"/>
        <v>3</v>
      </c>
      <c r="AK36" s="4">
        <f>SUM(AK27:AK30)</f>
        <v>6</v>
      </c>
      <c r="AL36" s="4">
        <f>SUM(AL27:AL30)</f>
        <v>5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 t="e">
        <f t="shared" si="24"/>
        <v>#DIV/0!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 t="e">
        <f t="shared" ref="X38:Y42" si="26">R38-AI38</f>
        <v>#DIV/0!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25</v>
      </c>
      <c r="R39" s="13" t="e">
        <f>R33/R9*100</f>
        <v>#DIV/0!</v>
      </c>
      <c r="S39" s="14">
        <f t="shared" si="30"/>
        <v>25</v>
      </c>
      <c r="T39" s="13" t="e">
        <f>T33/T9*100</f>
        <v>#DIV/0!</v>
      </c>
      <c r="U39" s="13">
        <f t="shared" ref="U39:V39" si="31">U33/U9*100</f>
        <v>50</v>
      </c>
      <c r="V39" s="13">
        <f t="shared" si="31"/>
        <v>50</v>
      </c>
      <c r="W39" s="13">
        <f>Q39-AH39</f>
        <v>0</v>
      </c>
      <c r="X39" s="13" t="e">
        <f t="shared" si="26"/>
        <v>#DIV/0!</v>
      </c>
      <c r="Y39" s="13">
        <f>S39-AJ39</f>
        <v>25</v>
      </c>
      <c r="Z39" s="13">
        <f t="shared" si="30"/>
        <v>-50</v>
      </c>
      <c r="AA39" s="13">
        <f t="shared" si="30"/>
        <v>0</v>
      </c>
      <c r="AB39" s="13">
        <f t="shared" si="30"/>
        <v>20</v>
      </c>
      <c r="AC39" s="13">
        <f>Q39-AK39</f>
        <v>15</v>
      </c>
      <c r="AD39" s="13" t="e">
        <f t="shared" si="28"/>
        <v>#DIV/0!</v>
      </c>
      <c r="AE39" s="13">
        <f t="shared" si="28"/>
        <v>-8.3333333333333286</v>
      </c>
      <c r="AH39" s="13">
        <f t="shared" ref="AH39:AJ39" si="32">AH33/AH9*100</f>
        <v>25</v>
      </c>
      <c r="AI39" s="13">
        <f t="shared" si="32"/>
        <v>50</v>
      </c>
      <c r="AJ39" s="13">
        <f t="shared" si="32"/>
        <v>0</v>
      </c>
      <c r="AK39" s="13">
        <f>AK33/AK9*100</f>
        <v>10</v>
      </c>
      <c r="AL39" s="13">
        <f>AL33/AL9*100</f>
        <v>0</v>
      </c>
      <c r="AM39" s="13">
        <f>AM33/AM9*100</f>
        <v>33.333333333333329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75</v>
      </c>
      <c r="R40" s="13" t="e">
        <f t="shared" si="33"/>
        <v>#DIV/0!</v>
      </c>
      <c r="S40" s="13">
        <f t="shared" si="33"/>
        <v>75</v>
      </c>
      <c r="T40" s="13" t="e">
        <f>T34/T9*100</f>
        <v>#DIV/0!</v>
      </c>
      <c r="U40" s="13">
        <f t="shared" ref="U40:V40" si="34">U34/U9*100</f>
        <v>50</v>
      </c>
      <c r="V40" s="13">
        <f t="shared" si="34"/>
        <v>50</v>
      </c>
      <c r="W40" s="13">
        <f t="shared" ref="W40:W42" si="35">Q40-AH40</f>
        <v>0</v>
      </c>
      <c r="X40" s="13" t="e">
        <f t="shared" si="26"/>
        <v>#DIV/0!</v>
      </c>
      <c r="Y40" s="13">
        <f>S40-AJ40</f>
        <v>-25</v>
      </c>
      <c r="Z40" s="13">
        <f>Z34/Z9*100</f>
        <v>150</v>
      </c>
      <c r="AA40" s="13">
        <f t="shared" ref="AA40:AB40" si="36">AA34/AA9*100</f>
        <v>100</v>
      </c>
      <c r="AB40" s="13">
        <f t="shared" si="36"/>
        <v>80</v>
      </c>
      <c r="AC40" s="13">
        <f t="shared" ref="AC40:AC42" si="37">Q40-AK40</f>
        <v>-15</v>
      </c>
      <c r="AD40" s="13" t="e">
        <f t="shared" si="28"/>
        <v>#DIV/0!</v>
      </c>
      <c r="AE40" s="13">
        <f t="shared" si="28"/>
        <v>8.3333333333333428</v>
      </c>
      <c r="AH40" s="13">
        <f t="shared" ref="AH40:AJ40" si="38">AH34/AH9*100</f>
        <v>75</v>
      </c>
      <c r="AI40" s="13">
        <f t="shared" si="38"/>
        <v>50</v>
      </c>
      <c r="AJ40" s="13">
        <f t="shared" si="38"/>
        <v>100</v>
      </c>
      <c r="AK40" s="13">
        <f>AK34/AK9*100</f>
        <v>90</v>
      </c>
      <c r="AL40" s="13">
        <f>AL34/AL9*100</f>
        <v>100</v>
      </c>
      <c r="AM40" s="13">
        <f>AM34/AM9*100</f>
        <v>66.666666666666657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 t="e">
        <f t="shared" si="39"/>
        <v>#DIV/0!</v>
      </c>
      <c r="S41" s="13">
        <f t="shared" si="39"/>
        <v>75</v>
      </c>
      <c r="T41" s="13" t="e">
        <f>T35/T9*100</f>
        <v>#DIV/0!</v>
      </c>
      <c r="U41" s="13">
        <f t="shared" ref="U41:V41" si="40">U35/U9*100</f>
        <v>50</v>
      </c>
      <c r="V41" s="13">
        <f t="shared" si="40"/>
        <v>50</v>
      </c>
      <c r="W41" s="13">
        <f t="shared" si="35"/>
        <v>0</v>
      </c>
      <c r="X41" s="13" t="e">
        <f t="shared" si="26"/>
        <v>#DIV/0!</v>
      </c>
      <c r="Y41" s="13">
        <f>S41-AJ41</f>
        <v>-25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-5</v>
      </c>
      <c r="AD41" s="13" t="e">
        <f>R41-AL41</f>
        <v>#DIV/0!</v>
      </c>
      <c r="AE41" s="13">
        <f t="shared" si="28"/>
        <v>41.666666666666671</v>
      </c>
      <c r="AH41" s="13">
        <f>AH35/AH9*100</f>
        <v>75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80</v>
      </c>
      <c r="AL41" s="13">
        <f t="shared" si="42"/>
        <v>100</v>
      </c>
      <c r="AM41" s="13">
        <f t="shared" si="42"/>
        <v>33.333333333333329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25</v>
      </c>
      <c r="R42" s="13" t="e">
        <f t="shared" si="43"/>
        <v>#DIV/0!</v>
      </c>
      <c r="S42" s="13">
        <f t="shared" si="43"/>
        <v>25</v>
      </c>
      <c r="T42" s="13" t="e">
        <f t="shared" si="43"/>
        <v>#DIV/0!</v>
      </c>
      <c r="U42" s="13">
        <f t="shared" si="43"/>
        <v>25</v>
      </c>
      <c r="V42" s="13">
        <f t="shared" si="43"/>
        <v>-25</v>
      </c>
      <c r="W42" s="13">
        <f t="shared" si="35"/>
        <v>-25</v>
      </c>
      <c r="X42" s="13" t="e">
        <f t="shared" si="26"/>
        <v>#DIV/0!</v>
      </c>
      <c r="Y42" s="13">
        <f>S42-AJ42</f>
        <v>-50</v>
      </c>
      <c r="Z42" s="13">
        <f t="shared" si="43"/>
        <v>200</v>
      </c>
      <c r="AA42" s="13">
        <f t="shared" si="43"/>
        <v>71.428571428571431</v>
      </c>
      <c r="AB42" s="13">
        <f t="shared" si="43"/>
        <v>20</v>
      </c>
      <c r="AC42" s="13">
        <f t="shared" si="37"/>
        <v>-35</v>
      </c>
      <c r="AD42" s="13" t="e">
        <f>R42-AL42</f>
        <v>#DIV/0!</v>
      </c>
      <c r="AE42" s="13">
        <f t="shared" si="28"/>
        <v>-8.3333333333333286</v>
      </c>
      <c r="AH42" s="13">
        <f t="shared" ref="AH42:AJ42" si="44">AH36/AH9*100</f>
        <v>50</v>
      </c>
      <c r="AI42" s="13">
        <f t="shared" si="44"/>
        <v>25</v>
      </c>
      <c r="AJ42" s="13">
        <f t="shared" si="44"/>
        <v>75</v>
      </c>
      <c r="AK42" s="13">
        <f>AK36/AK9*100</f>
        <v>60</v>
      </c>
      <c r="AL42" s="13">
        <f>AL36/AL9*100</f>
        <v>71.428571428571431</v>
      </c>
      <c r="AM42" s="13">
        <f>AM36/AM9*100</f>
        <v>33.333333333333329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18</v>
      </c>
      <c r="C9" s="4">
        <f>SUM(C10:C30)</f>
        <v>10</v>
      </c>
      <c r="D9" s="4">
        <f>SUM(D10:D30)</f>
        <v>8</v>
      </c>
      <c r="E9" s="4">
        <f>F9+G9</f>
        <v>8</v>
      </c>
      <c r="F9" s="4">
        <f>SUM(F10:F30)</f>
        <v>6</v>
      </c>
      <c r="G9" s="4">
        <f>SUM(G10:G30)</f>
        <v>2</v>
      </c>
      <c r="H9" s="12">
        <f>IF(B9=E9,0,(1-(B9/(B9-E9)))*-100)</f>
        <v>80</v>
      </c>
      <c r="I9" s="12">
        <f>IF(C9=F9,0,(1-(C9/(C9-F9)))*-100)</f>
        <v>150</v>
      </c>
      <c r="J9" s="12">
        <f>IF(D9=G9,0,(1-(D9/(D9-G9)))*-100)</f>
        <v>33.333333333333329</v>
      </c>
      <c r="K9" s="4">
        <f>L9+M9</f>
        <v>9</v>
      </c>
      <c r="L9" s="4">
        <f>SUM(L10:L30)</f>
        <v>7</v>
      </c>
      <c r="M9" s="4">
        <f>SUM(M10:M30)</f>
        <v>2</v>
      </c>
      <c r="N9" s="12">
        <f>IF(B9=K9,0,(1-(B9/(B9-K9)))*-100)</f>
        <v>100</v>
      </c>
      <c r="O9" s="12">
        <f t="shared" ref="O9:P10" si="0">IF(C9=L9,0,(1-(C9/(C9-L9)))*-100)</f>
        <v>233.33333333333334</v>
      </c>
      <c r="P9" s="12">
        <f>IF(D9=M9,0,(1-(D9/(D9-M9)))*-100)</f>
        <v>33.333333333333329</v>
      </c>
      <c r="Q9" s="4">
        <f>R9+S9</f>
        <v>23</v>
      </c>
      <c r="R9" s="4">
        <f>SUM(R10:R30)</f>
        <v>11</v>
      </c>
      <c r="S9" s="4">
        <f>SUM(S10:S30)</f>
        <v>12</v>
      </c>
      <c r="T9" s="4">
        <f>U9+V9</f>
        <v>-4</v>
      </c>
      <c r="U9" s="4">
        <f>SUM(U10:U30)</f>
        <v>-2</v>
      </c>
      <c r="V9" s="4">
        <f>SUM(V10:V30)</f>
        <v>-2</v>
      </c>
      <c r="W9" s="12">
        <f>IF(Q9=T9,0,(1-(Q9/(Q9-T9)))*-100)</f>
        <v>-14.814814814814813</v>
      </c>
      <c r="X9" s="12">
        <f t="shared" ref="X9:Y24" si="1">IF(R9=U9,0,(1-(R9/(R9-U9)))*-100)</f>
        <v>-15.384615384615385</v>
      </c>
      <c r="Y9" s="12">
        <f>IF(S9=V9,0,(1-(S9/(S9-V9)))*-100)</f>
        <v>-14.28571428571429</v>
      </c>
      <c r="Z9" s="4">
        <f>AA9+AB9</f>
        <v>2</v>
      </c>
      <c r="AA9" s="4">
        <f>SUM(AA10:AA30)</f>
        <v>1</v>
      </c>
      <c r="AB9" s="4">
        <f>SUM(AB10:AB30)</f>
        <v>1</v>
      </c>
      <c r="AC9" s="12">
        <f>IF(Q9=Z9,0,(1-(Q9/(Q9-Z9)))*-100)</f>
        <v>9.5238095238095344</v>
      </c>
      <c r="AD9" s="12">
        <f t="shared" ref="AD9:AE24" si="2">IF(R9=AA9,0,(1-(R9/(R9-AA9)))*-100)</f>
        <v>10.000000000000009</v>
      </c>
      <c r="AE9" s="12">
        <f>IF(S9=AB9,0,(1-(S9/(S9-AB9)))*-100)</f>
        <v>9.0909090909090828</v>
      </c>
      <c r="AH9" s="4">
        <f t="shared" ref="AH9:AJ30" si="3">Q9-T9</f>
        <v>27</v>
      </c>
      <c r="AI9" s="4">
        <f t="shared" si="3"/>
        <v>13</v>
      </c>
      <c r="AJ9" s="4">
        <f t="shared" si="3"/>
        <v>14</v>
      </c>
      <c r="AK9" s="4">
        <f t="shared" ref="AK9:AM30" si="4">Q9-Z9</f>
        <v>21</v>
      </c>
      <c r="AL9" s="4">
        <f t="shared" si="4"/>
        <v>10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18</v>
      </c>
      <c r="C10" s="4">
        <v>10</v>
      </c>
      <c r="D10" s="4">
        <v>8</v>
      </c>
      <c r="E10" s="4">
        <f t="shared" ref="E10" si="6">F10+G10</f>
        <v>8</v>
      </c>
      <c r="F10" s="4">
        <v>6</v>
      </c>
      <c r="G10" s="4">
        <v>2</v>
      </c>
      <c r="H10" s="12">
        <f>IF(B10=E10,0,(1-(B10/(B10-E10)))*-100)</f>
        <v>80</v>
      </c>
      <c r="I10" s="12">
        <f t="shared" ref="I10" si="7">IF(C10=F10,0,(1-(C10/(C10-F10)))*-100)</f>
        <v>150</v>
      </c>
      <c r="J10" s="12">
        <f>IF(D10=G10,0,(1-(D10/(D10-G10)))*-100)</f>
        <v>33.333333333333329</v>
      </c>
      <c r="K10" s="4">
        <f t="shared" ref="K10" si="8">L10+M10</f>
        <v>9</v>
      </c>
      <c r="L10" s="4">
        <v>7</v>
      </c>
      <c r="M10" s="4">
        <v>2</v>
      </c>
      <c r="N10" s="12">
        <f>IF(B10=K10,0,(1-(B10/(B10-K10)))*-100)</f>
        <v>100</v>
      </c>
      <c r="O10" s="12">
        <f t="shared" si="0"/>
        <v>233.33333333333334</v>
      </c>
      <c r="P10" s="12">
        <f t="shared" si="0"/>
        <v>33.333333333333329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0</v>
      </c>
      <c r="S19" s="4">
        <v>1</v>
      </c>
      <c r="T19" s="4">
        <f t="shared" si="10"/>
        <v>1</v>
      </c>
      <c r="U19" s="4">
        <v>0</v>
      </c>
      <c r="V19" s="4">
        <v>1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0</v>
      </c>
      <c r="AB19" s="4">
        <v>1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-50</v>
      </c>
      <c r="X21" s="12">
        <f t="shared" si="1"/>
        <v>0</v>
      </c>
      <c r="Y21" s="12">
        <f t="shared" si="1"/>
        <v>-100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-1</v>
      </c>
      <c r="U22" s="4">
        <v>1</v>
      </c>
      <c r="V22" s="4">
        <v>-2</v>
      </c>
      <c r="W22" s="12">
        <f t="shared" si="11"/>
        <v>-50</v>
      </c>
      <c r="X22" s="12">
        <f t="shared" si="1"/>
        <v>0</v>
      </c>
      <c r="Y22" s="12">
        <f t="shared" si="1"/>
        <v>-100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3</v>
      </c>
      <c r="R24" s="4">
        <v>2</v>
      </c>
      <c r="S24" s="4">
        <v>1</v>
      </c>
      <c r="T24" s="4">
        <f t="shared" si="10"/>
        <v>0</v>
      </c>
      <c r="U24" s="4">
        <v>-1</v>
      </c>
      <c r="V24" s="4">
        <v>1</v>
      </c>
      <c r="W24" s="12">
        <f t="shared" si="11"/>
        <v>0</v>
      </c>
      <c r="X24" s="12">
        <f t="shared" si="1"/>
        <v>-33.333333333333336</v>
      </c>
      <c r="Y24" s="12">
        <f t="shared" si="1"/>
        <v>0</v>
      </c>
      <c r="Z24" s="4">
        <f t="shared" si="12"/>
        <v>3</v>
      </c>
      <c r="AA24" s="4">
        <v>2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-2</v>
      </c>
      <c r="U25" s="4">
        <v>-2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3</v>
      </c>
      <c r="S26" s="4">
        <v>1</v>
      </c>
      <c r="T26" s="4">
        <f t="shared" si="10"/>
        <v>2</v>
      </c>
      <c r="U26" s="4">
        <v>2</v>
      </c>
      <c r="V26" s="4">
        <v>0</v>
      </c>
      <c r="W26" s="12">
        <f t="shared" si="11"/>
        <v>100</v>
      </c>
      <c r="X26" s="12">
        <f t="shared" si="11"/>
        <v>200</v>
      </c>
      <c r="Y26" s="12">
        <f t="shared" si="11"/>
        <v>0</v>
      </c>
      <c r="Z26" s="4">
        <f t="shared" si="12"/>
        <v>3</v>
      </c>
      <c r="AA26" s="4">
        <v>2</v>
      </c>
      <c r="AB26" s="4">
        <v>1</v>
      </c>
      <c r="AC26" s="12">
        <f t="shared" si="13"/>
        <v>300</v>
      </c>
      <c r="AD26" s="12">
        <f t="shared" si="13"/>
        <v>200</v>
      </c>
      <c r="AE26" s="12">
        <f t="shared" si="13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8</v>
      </c>
      <c r="R27" s="4">
        <v>3</v>
      </c>
      <c r="S27" s="4">
        <v>5</v>
      </c>
      <c r="T27" s="4">
        <f t="shared" si="10"/>
        <v>5</v>
      </c>
      <c r="U27" s="4">
        <v>2</v>
      </c>
      <c r="V27" s="4">
        <v>3</v>
      </c>
      <c r="W27" s="12">
        <f t="shared" si="11"/>
        <v>166.66666666666666</v>
      </c>
      <c r="X27" s="12">
        <f t="shared" si="11"/>
        <v>200</v>
      </c>
      <c r="Y27" s="12">
        <f t="shared" si="11"/>
        <v>150</v>
      </c>
      <c r="Z27" s="4">
        <f t="shared" si="12"/>
        <v>2</v>
      </c>
      <c r="AA27" s="4">
        <v>1</v>
      </c>
      <c r="AB27" s="4">
        <v>1</v>
      </c>
      <c r="AC27" s="12">
        <f t="shared" si="13"/>
        <v>33.333333333333329</v>
      </c>
      <c r="AD27" s="12">
        <f t="shared" si="13"/>
        <v>50</v>
      </c>
      <c r="AE27" s="12">
        <f t="shared" si="13"/>
        <v>25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-3</v>
      </c>
      <c r="U28" s="4">
        <v>-2</v>
      </c>
      <c r="V28" s="4">
        <v>-1</v>
      </c>
      <c r="W28" s="12">
        <f t="shared" si="11"/>
        <v>-42.857142857142861</v>
      </c>
      <c r="X28" s="12">
        <f t="shared" si="11"/>
        <v>-66.666666666666671</v>
      </c>
      <c r="Y28" s="12">
        <f t="shared" si="11"/>
        <v>-25</v>
      </c>
      <c r="Z28" s="4">
        <f t="shared" si="12"/>
        <v>-3</v>
      </c>
      <c r="AA28" s="4">
        <v>0</v>
      </c>
      <c r="AB28" s="4">
        <v>-3</v>
      </c>
      <c r="AC28" s="12">
        <f t="shared" si="13"/>
        <v>-42.857142857142861</v>
      </c>
      <c r="AD28" s="12">
        <f t="shared" si="13"/>
        <v>0</v>
      </c>
      <c r="AE28" s="12">
        <f t="shared" si="13"/>
        <v>-50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-4</v>
      </c>
      <c r="U29" s="4">
        <v>-1</v>
      </c>
      <c r="V29" s="4">
        <v>-3</v>
      </c>
      <c r="W29" s="12">
        <f t="shared" si="11"/>
        <v>-80</v>
      </c>
      <c r="X29" s="12">
        <f t="shared" si="11"/>
        <v>-100</v>
      </c>
      <c r="Y29" s="12">
        <f t="shared" si="11"/>
        <v>-75</v>
      </c>
      <c r="Z29" s="4">
        <f t="shared" si="12"/>
        <v>-1</v>
      </c>
      <c r="AA29" s="4">
        <v>-2</v>
      </c>
      <c r="AB29" s="4">
        <v>1</v>
      </c>
      <c r="AC29" s="12">
        <f t="shared" si="13"/>
        <v>-50</v>
      </c>
      <c r="AD29" s="12">
        <f t="shared" si="13"/>
        <v>-100</v>
      </c>
      <c r="AE29" s="12">
        <f t="shared" si="13"/>
        <v>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2</v>
      </c>
      <c r="AL29" s="4">
        <f t="shared" si="4"/>
        <v>2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3</v>
      </c>
      <c r="R33" s="4">
        <f t="shared" si="16"/>
        <v>2</v>
      </c>
      <c r="S33" s="4">
        <f>SUM(S13:S22)</f>
        <v>1</v>
      </c>
      <c r="T33" s="4">
        <f t="shared" si="16"/>
        <v>-2</v>
      </c>
      <c r="U33" s="4">
        <f t="shared" si="16"/>
        <v>0</v>
      </c>
      <c r="V33" s="4">
        <f t="shared" si="16"/>
        <v>-2</v>
      </c>
      <c r="W33" s="12">
        <f t="shared" si="11"/>
        <v>-40</v>
      </c>
      <c r="X33" s="12">
        <f t="shared" si="11"/>
        <v>0</v>
      </c>
      <c r="Y33" s="12">
        <f t="shared" si="11"/>
        <v>-66.666666666666671</v>
      </c>
      <c r="Z33" s="4">
        <f t="shared" si="16"/>
        <v>2</v>
      </c>
      <c r="AA33" s="4">
        <f t="shared" si="16"/>
        <v>1</v>
      </c>
      <c r="AB33" s="4">
        <f t="shared" si="16"/>
        <v>1</v>
      </c>
      <c r="AC33" s="12">
        <f t="shared" si="13"/>
        <v>200</v>
      </c>
      <c r="AD33" s="12">
        <f t="shared" si="13"/>
        <v>100</v>
      </c>
      <c r="AE33" s="12">
        <f t="shared" si="13"/>
        <v>0</v>
      </c>
      <c r="AH33" s="4">
        <f t="shared" ref="AH33:AJ33" si="17">SUM(AH13:AH22)</f>
        <v>5</v>
      </c>
      <c r="AI33" s="4">
        <f t="shared" si="17"/>
        <v>2</v>
      </c>
      <c r="AJ33" s="4">
        <f t="shared" si="17"/>
        <v>3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20</v>
      </c>
      <c r="R34" s="4">
        <f t="shared" si="18"/>
        <v>9</v>
      </c>
      <c r="S34" s="4">
        <f t="shared" si="18"/>
        <v>11</v>
      </c>
      <c r="T34" s="4">
        <f t="shared" si="18"/>
        <v>-2</v>
      </c>
      <c r="U34" s="4">
        <f t="shared" si="18"/>
        <v>-2</v>
      </c>
      <c r="V34" s="4">
        <f t="shared" si="18"/>
        <v>0</v>
      </c>
      <c r="W34" s="12">
        <f t="shared" si="11"/>
        <v>-9.0909090909090935</v>
      </c>
      <c r="X34" s="12">
        <f t="shared" si="11"/>
        <v>-18.181818181818176</v>
      </c>
      <c r="Y34" s="12">
        <f t="shared" si="11"/>
        <v>0</v>
      </c>
      <c r="Z34" s="4">
        <f t="shared" si="18"/>
        <v>0</v>
      </c>
      <c r="AA34" s="4">
        <f t="shared" si="18"/>
        <v>0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22</v>
      </c>
      <c r="AI34" s="4">
        <f t="shared" si="19"/>
        <v>11</v>
      </c>
      <c r="AJ34" s="4">
        <f t="shared" si="19"/>
        <v>11</v>
      </c>
      <c r="AK34" s="4">
        <f>SUM(AK23:AK30)</f>
        <v>20</v>
      </c>
      <c r="AL34" s="4">
        <f>SUM(AL23:AL30)</f>
        <v>9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17</v>
      </c>
      <c r="R35" s="4">
        <f t="shared" si="20"/>
        <v>7</v>
      </c>
      <c r="S35" s="4">
        <f t="shared" si="20"/>
        <v>10</v>
      </c>
      <c r="T35" s="4">
        <f t="shared" si="20"/>
        <v>-2</v>
      </c>
      <c r="U35" s="4">
        <f t="shared" si="20"/>
        <v>-1</v>
      </c>
      <c r="V35" s="4">
        <f t="shared" si="20"/>
        <v>-1</v>
      </c>
      <c r="W35" s="12">
        <f t="shared" si="11"/>
        <v>-10.526315789473683</v>
      </c>
      <c r="X35" s="12">
        <f t="shared" si="11"/>
        <v>-12.5</v>
      </c>
      <c r="Y35" s="12">
        <f t="shared" si="11"/>
        <v>-9.0909090909090935</v>
      </c>
      <c r="Z35" s="4">
        <f t="shared" si="20"/>
        <v>-1</v>
      </c>
      <c r="AA35" s="4">
        <f t="shared" si="20"/>
        <v>0</v>
      </c>
      <c r="AB35" s="4">
        <f t="shared" si="20"/>
        <v>-1</v>
      </c>
      <c r="AC35" s="12">
        <f t="shared" si="13"/>
        <v>-5.555555555555558</v>
      </c>
      <c r="AD35" s="12">
        <f t="shared" si="13"/>
        <v>0</v>
      </c>
      <c r="AE35" s="12">
        <f t="shared" si="13"/>
        <v>-9.0909090909090935</v>
      </c>
      <c r="AH35" s="4">
        <f t="shared" ref="AH35:AJ35" si="21">SUM(AH25:AH30)</f>
        <v>19</v>
      </c>
      <c r="AI35" s="4">
        <f t="shared" si="21"/>
        <v>8</v>
      </c>
      <c r="AJ35" s="4">
        <f t="shared" si="21"/>
        <v>11</v>
      </c>
      <c r="AK35" s="4">
        <f>SUM(AK25:AK30)</f>
        <v>18</v>
      </c>
      <c r="AL35" s="4">
        <f>SUM(AL25:AL30)</f>
        <v>7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13</v>
      </c>
      <c r="R36" s="4">
        <f t="shared" si="22"/>
        <v>4</v>
      </c>
      <c r="S36" s="4">
        <f t="shared" si="22"/>
        <v>9</v>
      </c>
      <c r="T36" s="4">
        <f t="shared" si="22"/>
        <v>-2</v>
      </c>
      <c r="U36" s="4">
        <f t="shared" si="22"/>
        <v>-1</v>
      </c>
      <c r="V36" s="4">
        <f t="shared" si="22"/>
        <v>-1</v>
      </c>
      <c r="W36" s="12">
        <f t="shared" si="11"/>
        <v>-13.33333333333333</v>
      </c>
      <c r="X36" s="12">
        <f t="shared" si="11"/>
        <v>-19.999999999999996</v>
      </c>
      <c r="Y36" s="12">
        <f t="shared" si="11"/>
        <v>-9.9999999999999982</v>
      </c>
      <c r="Z36" s="4">
        <f t="shared" si="22"/>
        <v>-3</v>
      </c>
      <c r="AA36" s="4">
        <f t="shared" si="22"/>
        <v>-1</v>
      </c>
      <c r="AB36" s="4">
        <f t="shared" si="22"/>
        <v>-2</v>
      </c>
      <c r="AC36" s="12">
        <f t="shared" si="13"/>
        <v>-18.75</v>
      </c>
      <c r="AD36" s="12">
        <f t="shared" si="13"/>
        <v>-19.999999999999996</v>
      </c>
      <c r="AE36" s="12">
        <f t="shared" si="13"/>
        <v>-18.181818181818176</v>
      </c>
      <c r="AH36" s="4">
        <f t="shared" ref="AH36:AJ36" si="23">SUM(AH27:AH30)</f>
        <v>15</v>
      </c>
      <c r="AI36" s="4">
        <f t="shared" si="23"/>
        <v>5</v>
      </c>
      <c r="AJ36" s="4">
        <f t="shared" si="23"/>
        <v>10</v>
      </c>
      <c r="AK36" s="4">
        <f>SUM(AK27:AK30)</f>
        <v>16</v>
      </c>
      <c r="AL36" s="4">
        <f>SUM(AL27:AL30)</f>
        <v>5</v>
      </c>
      <c r="AM36" s="4">
        <f>SUM(AM27:AM30)</f>
        <v>11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13.043478260869565</v>
      </c>
      <c r="R39" s="13">
        <f>R33/R9*100</f>
        <v>18.181818181818183</v>
      </c>
      <c r="S39" s="14">
        <f t="shared" si="30"/>
        <v>8.3333333333333321</v>
      </c>
      <c r="T39" s="13">
        <f>T33/T9*100</f>
        <v>50</v>
      </c>
      <c r="U39" s="13">
        <f t="shared" ref="U39:V39" si="31">U33/U9*100</f>
        <v>0</v>
      </c>
      <c r="V39" s="13">
        <f t="shared" si="31"/>
        <v>100</v>
      </c>
      <c r="W39" s="13">
        <f>Q39-AH39</f>
        <v>-5.4750402576489545</v>
      </c>
      <c r="X39" s="13">
        <f t="shared" si="26"/>
        <v>2.7972027972027984</v>
      </c>
      <c r="Y39" s="13">
        <f>S39-AJ39</f>
        <v>-13.095238095238095</v>
      </c>
      <c r="Z39" s="13">
        <f t="shared" si="30"/>
        <v>100</v>
      </c>
      <c r="AA39" s="13">
        <f t="shared" si="30"/>
        <v>100</v>
      </c>
      <c r="AB39" s="13">
        <f t="shared" si="30"/>
        <v>100</v>
      </c>
      <c r="AC39" s="13">
        <f>Q39-AK39</f>
        <v>8.2815734989648035</v>
      </c>
      <c r="AD39" s="13">
        <f t="shared" si="28"/>
        <v>8.1818181818181834</v>
      </c>
      <c r="AE39" s="13">
        <f t="shared" si="28"/>
        <v>8.3333333333333321</v>
      </c>
      <c r="AH39" s="13">
        <f t="shared" ref="AH39:AJ39" si="32">AH33/AH9*100</f>
        <v>18.518518518518519</v>
      </c>
      <c r="AI39" s="13">
        <f t="shared" si="32"/>
        <v>15.384615384615385</v>
      </c>
      <c r="AJ39" s="13">
        <f t="shared" si="32"/>
        <v>21.428571428571427</v>
      </c>
      <c r="AK39" s="13">
        <f>AK33/AK9*100</f>
        <v>4.7619047619047619</v>
      </c>
      <c r="AL39" s="13">
        <f>AL33/AL9*100</f>
        <v>10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86.956521739130437</v>
      </c>
      <c r="R40" s="13">
        <f t="shared" si="33"/>
        <v>81.818181818181827</v>
      </c>
      <c r="S40" s="13">
        <f t="shared" si="33"/>
        <v>91.666666666666657</v>
      </c>
      <c r="T40" s="13">
        <f>T34/T9*100</f>
        <v>50</v>
      </c>
      <c r="U40" s="13">
        <f t="shared" ref="U40:V40" si="34">U34/U9*100</f>
        <v>100</v>
      </c>
      <c r="V40" s="13">
        <f t="shared" si="34"/>
        <v>0</v>
      </c>
      <c r="W40" s="13">
        <f t="shared" ref="W40:W42" si="35">Q40-AH40</f>
        <v>5.4750402576489563</v>
      </c>
      <c r="X40" s="13">
        <f t="shared" si="26"/>
        <v>-2.797202797202786</v>
      </c>
      <c r="Y40" s="13">
        <f>S40-AJ40</f>
        <v>13.095238095238088</v>
      </c>
      <c r="Z40" s="13">
        <f>Z34/Z9*100</f>
        <v>0</v>
      </c>
      <c r="AA40" s="13">
        <f t="shared" ref="AA40:AB40" si="36">AA34/AA9*100</f>
        <v>0</v>
      </c>
      <c r="AB40" s="13">
        <f t="shared" si="36"/>
        <v>0</v>
      </c>
      <c r="AC40" s="13">
        <f t="shared" ref="AC40:AC42" si="37">Q40-AK40</f>
        <v>-8.2815734989647893</v>
      </c>
      <c r="AD40" s="13">
        <f t="shared" si="28"/>
        <v>-8.1818181818181728</v>
      </c>
      <c r="AE40" s="13">
        <f t="shared" si="28"/>
        <v>-8.3333333333333428</v>
      </c>
      <c r="AH40" s="13">
        <f t="shared" ref="AH40:AJ40" si="38">AH34/AH9*100</f>
        <v>81.481481481481481</v>
      </c>
      <c r="AI40" s="13">
        <f t="shared" si="38"/>
        <v>84.615384615384613</v>
      </c>
      <c r="AJ40" s="13">
        <f t="shared" si="38"/>
        <v>78.571428571428569</v>
      </c>
      <c r="AK40" s="13">
        <f>AK34/AK9*100</f>
        <v>95.238095238095227</v>
      </c>
      <c r="AL40" s="13">
        <f>AL34/AL9*100</f>
        <v>90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73.91304347826086</v>
      </c>
      <c r="R41" s="13">
        <f t="shared" si="39"/>
        <v>63.636363636363633</v>
      </c>
      <c r="S41" s="13">
        <f t="shared" si="39"/>
        <v>83.333333333333343</v>
      </c>
      <c r="T41" s="13">
        <f>T35/T9*100</f>
        <v>50</v>
      </c>
      <c r="U41" s="13">
        <f t="shared" ref="U41:V41" si="40">U35/U9*100</f>
        <v>50</v>
      </c>
      <c r="V41" s="13">
        <f t="shared" si="40"/>
        <v>50</v>
      </c>
      <c r="W41" s="13">
        <f t="shared" si="35"/>
        <v>3.5426731078904936</v>
      </c>
      <c r="X41" s="13">
        <f t="shared" si="26"/>
        <v>2.097902097902093</v>
      </c>
      <c r="Y41" s="13">
        <f>S41-AJ41</f>
        <v>4.7619047619047734</v>
      </c>
      <c r="Z41" s="13">
        <f>Z35/Z9*100</f>
        <v>-50</v>
      </c>
      <c r="AA41" s="13">
        <f t="shared" ref="AA41:AB41" si="41">AA35/AA9*100</f>
        <v>0</v>
      </c>
      <c r="AB41" s="13">
        <f t="shared" si="41"/>
        <v>-100</v>
      </c>
      <c r="AC41" s="13">
        <f t="shared" si="37"/>
        <v>-11.801242236024848</v>
      </c>
      <c r="AD41" s="13">
        <f>R41-AL41</f>
        <v>-6.3636363636363669</v>
      </c>
      <c r="AE41" s="13">
        <f t="shared" si="28"/>
        <v>-16.666666666666657</v>
      </c>
      <c r="AH41" s="13">
        <f>AH35/AH9*100</f>
        <v>70.370370370370367</v>
      </c>
      <c r="AI41" s="13">
        <f>AI35/AI9*100</f>
        <v>61.53846153846154</v>
      </c>
      <c r="AJ41" s="13">
        <f>AJ35/AJ9*100</f>
        <v>78.571428571428569</v>
      </c>
      <c r="AK41" s="13">
        <f t="shared" ref="AK41:AM41" si="42">AK35/AK9*100</f>
        <v>85.714285714285708</v>
      </c>
      <c r="AL41" s="13">
        <f t="shared" si="42"/>
        <v>70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56.521739130434781</v>
      </c>
      <c r="R42" s="13">
        <f t="shared" si="43"/>
        <v>36.363636363636367</v>
      </c>
      <c r="S42" s="13">
        <f t="shared" si="43"/>
        <v>75</v>
      </c>
      <c r="T42" s="13">
        <f t="shared" si="43"/>
        <v>50</v>
      </c>
      <c r="U42" s="13">
        <f t="shared" si="43"/>
        <v>50</v>
      </c>
      <c r="V42" s="13">
        <f t="shared" si="43"/>
        <v>50</v>
      </c>
      <c r="W42" s="13">
        <f t="shared" si="35"/>
        <v>0.96618357487922424</v>
      </c>
      <c r="X42" s="13">
        <f t="shared" si="26"/>
        <v>-2.0979020979021001</v>
      </c>
      <c r="Y42" s="13">
        <f>S42-AJ42</f>
        <v>3.5714285714285694</v>
      </c>
      <c r="Z42" s="13">
        <f t="shared" si="43"/>
        <v>-150</v>
      </c>
      <c r="AA42" s="13">
        <f t="shared" si="43"/>
        <v>-100</v>
      </c>
      <c r="AB42" s="13">
        <f t="shared" si="43"/>
        <v>-200</v>
      </c>
      <c r="AC42" s="13">
        <f t="shared" si="37"/>
        <v>-19.668737060041408</v>
      </c>
      <c r="AD42" s="13">
        <f>R42-AL42</f>
        <v>-13.636363636363633</v>
      </c>
      <c r="AE42" s="13">
        <f t="shared" si="28"/>
        <v>-25</v>
      </c>
      <c r="AH42" s="13">
        <f t="shared" ref="AH42:AJ42" si="44">AH36/AH9*100</f>
        <v>55.555555555555557</v>
      </c>
      <c r="AI42" s="13">
        <f t="shared" si="44"/>
        <v>38.461538461538467</v>
      </c>
      <c r="AJ42" s="13">
        <f t="shared" si="44"/>
        <v>71.428571428571431</v>
      </c>
      <c r="AK42" s="13">
        <f>AK36/AK9*100</f>
        <v>76.19047619047619</v>
      </c>
      <c r="AL42" s="13">
        <f>AL36/AL9*100</f>
        <v>50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2</v>
      </c>
      <c r="D9" s="4">
        <f>SUM(D10:D30)</f>
        <v>2</v>
      </c>
      <c r="E9" s="4">
        <f>F9+G9</f>
        <v>-8</v>
      </c>
      <c r="F9" s="4">
        <f>SUM(F10:F30)</f>
        <v>-5</v>
      </c>
      <c r="G9" s="4">
        <f>SUM(G10:G30)</f>
        <v>-3</v>
      </c>
      <c r="H9" s="12">
        <f>IF(B9=E9,0,(1-(B9/(B9-E9)))*-100)</f>
        <v>-66.666666666666671</v>
      </c>
      <c r="I9" s="12">
        <f>IF(C9=F9,0,(1-(C9/(C9-F9)))*-100)</f>
        <v>-71.428571428571431</v>
      </c>
      <c r="J9" s="12">
        <f>IF(D9=G9,0,(1-(D9/(D9-G9)))*-100)</f>
        <v>-60</v>
      </c>
      <c r="K9" s="4">
        <f>L9+M9</f>
        <v>-8</v>
      </c>
      <c r="L9" s="4">
        <f>SUM(L10:L30)</f>
        <v>-3</v>
      </c>
      <c r="M9" s="4">
        <f>SUM(M10:M30)</f>
        <v>-5</v>
      </c>
      <c r="N9" s="12">
        <f>IF(B9=K9,0,(1-(B9/(B9-K9)))*-100)</f>
        <v>-66.666666666666671</v>
      </c>
      <c r="O9" s="12">
        <f t="shared" ref="O9:P10" si="0">IF(C9=L9,0,(1-(C9/(C9-L9)))*-100)</f>
        <v>-60</v>
      </c>
      <c r="P9" s="12">
        <f>IF(D9=M9,0,(1-(D9/(D9-M9)))*-100)</f>
        <v>-71.428571428571431</v>
      </c>
      <c r="Q9" s="4">
        <f>R9+S9</f>
        <v>34</v>
      </c>
      <c r="R9" s="4">
        <f>SUM(R10:R30)</f>
        <v>18</v>
      </c>
      <c r="S9" s="4">
        <f>SUM(S10:S30)</f>
        <v>16</v>
      </c>
      <c r="T9" s="4">
        <f>U9+V9</f>
        <v>8</v>
      </c>
      <c r="U9" s="4">
        <f>SUM(U10:U30)</f>
        <v>8</v>
      </c>
      <c r="V9" s="4">
        <f>SUM(V10:V30)</f>
        <v>0</v>
      </c>
      <c r="W9" s="12">
        <f>IF(Q9=T9,0,(1-(Q9/(Q9-T9)))*-100)</f>
        <v>30.76923076923077</v>
      </c>
      <c r="X9" s="12">
        <f t="shared" ref="X9:Y24" si="1">IF(R9=U9,0,(1-(R9/(R9-U9)))*-100)</f>
        <v>80</v>
      </c>
      <c r="Y9" s="12">
        <f>IF(S9=V9,0,(1-(S9/(S9-V9)))*-100)</f>
        <v>0</v>
      </c>
      <c r="Z9" s="4">
        <f>AA9+AB9</f>
        <v>-7</v>
      </c>
      <c r="AA9" s="4">
        <f>SUM(AA10:AA30)</f>
        <v>1</v>
      </c>
      <c r="AB9" s="4">
        <f>SUM(AB10:AB30)</f>
        <v>-8</v>
      </c>
      <c r="AC9" s="12">
        <f>IF(Q9=Z9,0,(1-(Q9/(Q9-Z9)))*-100)</f>
        <v>-17.073170731707322</v>
      </c>
      <c r="AD9" s="12">
        <f t="shared" ref="AD9:AE24" si="2">IF(R9=AA9,0,(1-(R9/(R9-AA9)))*-100)</f>
        <v>5.8823529411764719</v>
      </c>
      <c r="AE9" s="12">
        <f>IF(S9=AB9,0,(1-(S9/(S9-AB9)))*-100)</f>
        <v>-33.333333333333336</v>
      </c>
      <c r="AH9" s="4">
        <f t="shared" ref="AH9:AJ30" si="3">Q9-T9</f>
        <v>26</v>
      </c>
      <c r="AI9" s="4">
        <f t="shared" si="3"/>
        <v>10</v>
      </c>
      <c r="AJ9" s="4">
        <f t="shared" si="3"/>
        <v>16</v>
      </c>
      <c r="AK9" s="4">
        <f t="shared" ref="AK9:AM30" si="4">Q9-Z9</f>
        <v>41</v>
      </c>
      <c r="AL9" s="4">
        <f t="shared" si="4"/>
        <v>17</v>
      </c>
      <c r="AM9" s="4">
        <f t="shared" si="4"/>
        <v>24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2</v>
      </c>
      <c r="D10" s="4">
        <v>2</v>
      </c>
      <c r="E10" s="4">
        <f t="shared" ref="E10" si="6">F10+G10</f>
        <v>-8</v>
      </c>
      <c r="F10" s="4">
        <v>-5</v>
      </c>
      <c r="G10" s="4">
        <v>-3</v>
      </c>
      <c r="H10" s="12">
        <f>IF(B10=E10,0,(1-(B10/(B10-E10)))*-100)</f>
        <v>-66.666666666666671</v>
      </c>
      <c r="I10" s="12">
        <f t="shared" ref="I10" si="7">IF(C10=F10,0,(1-(C10/(C10-F10)))*-100)</f>
        <v>-71.428571428571431</v>
      </c>
      <c r="J10" s="12">
        <f>IF(D10=G10,0,(1-(D10/(D10-G10)))*-100)</f>
        <v>-60</v>
      </c>
      <c r="K10" s="4">
        <f t="shared" ref="K10" si="8">L10+M10</f>
        <v>-8</v>
      </c>
      <c r="L10" s="4">
        <v>-3</v>
      </c>
      <c r="M10" s="4">
        <v>-5</v>
      </c>
      <c r="N10" s="12">
        <f>IF(B10=K10,0,(1-(B10/(B10-K10)))*-100)</f>
        <v>-66.666666666666671</v>
      </c>
      <c r="O10" s="12">
        <f t="shared" si="0"/>
        <v>-60</v>
      </c>
      <c r="P10" s="12">
        <f t="shared" si="0"/>
        <v>-71.428571428571431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2</v>
      </c>
      <c r="R16" s="4">
        <v>2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100</v>
      </c>
      <c r="X16" s="12">
        <f t="shared" si="1"/>
        <v>100</v>
      </c>
      <c r="Y16" s="12">
        <f t="shared" si="1"/>
        <v>0</v>
      </c>
      <c r="Z16" s="4">
        <f t="shared" si="12"/>
        <v>2</v>
      </c>
      <c r="AA16" s="4">
        <v>2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3</v>
      </c>
      <c r="R21" s="4">
        <v>2</v>
      </c>
      <c r="S21" s="4">
        <v>1</v>
      </c>
      <c r="T21" s="4">
        <f t="shared" si="10"/>
        <v>3</v>
      </c>
      <c r="U21" s="4">
        <v>2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2</v>
      </c>
      <c r="AA21" s="4">
        <v>1</v>
      </c>
      <c r="AB21" s="4">
        <v>1</v>
      </c>
      <c r="AC21" s="12">
        <f>IF(Q21=Z21,0,(1-(Q21/(Q21-Z21)))*-100)</f>
        <v>200</v>
      </c>
      <c r="AD21" s="12">
        <f t="shared" si="2"/>
        <v>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3</v>
      </c>
      <c r="R23" s="4">
        <v>1</v>
      </c>
      <c r="S23" s="4">
        <v>2</v>
      </c>
      <c r="T23" s="4">
        <f t="shared" si="10"/>
        <v>1</v>
      </c>
      <c r="U23" s="4">
        <v>0</v>
      </c>
      <c r="V23" s="4">
        <v>1</v>
      </c>
      <c r="W23" s="12">
        <f>IF(Q23=T23,0,(1-(Q23/(Q23-T23)))*-100)</f>
        <v>50</v>
      </c>
      <c r="X23" s="12">
        <f t="shared" si="1"/>
        <v>0</v>
      </c>
      <c r="Y23" s="12">
        <f t="shared" si="1"/>
        <v>100</v>
      </c>
      <c r="Z23" s="4">
        <f t="shared" si="12"/>
        <v>1</v>
      </c>
      <c r="AA23" s="4">
        <v>1</v>
      </c>
      <c r="AB23" s="4">
        <v>0</v>
      </c>
      <c r="AC23" s="12">
        <f t="shared" si="13"/>
        <v>50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-2</v>
      </c>
      <c r="U24" s="4">
        <v>-1</v>
      </c>
      <c r="V24" s="4">
        <v>-1</v>
      </c>
      <c r="W24" s="12">
        <f t="shared" si="11"/>
        <v>-100</v>
      </c>
      <c r="X24" s="12">
        <f t="shared" si="1"/>
        <v>-100</v>
      </c>
      <c r="Y24" s="12">
        <f t="shared" si="1"/>
        <v>-100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2</v>
      </c>
      <c r="S25" s="4">
        <v>1</v>
      </c>
      <c r="T25" s="4">
        <f t="shared" si="10"/>
        <v>2</v>
      </c>
      <c r="U25" s="4">
        <v>2</v>
      </c>
      <c r="V25" s="4">
        <v>0</v>
      </c>
      <c r="W25" s="12">
        <f t="shared" si="11"/>
        <v>200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100</v>
      </c>
      <c r="AE25" s="12">
        <f t="shared" si="13"/>
        <v>-50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7</v>
      </c>
      <c r="R26" s="4">
        <v>4</v>
      </c>
      <c r="S26" s="4">
        <v>3</v>
      </c>
      <c r="T26" s="4">
        <f t="shared" si="10"/>
        <v>-1</v>
      </c>
      <c r="U26" s="4">
        <v>-1</v>
      </c>
      <c r="V26" s="4">
        <v>0</v>
      </c>
      <c r="W26" s="12">
        <f t="shared" si="11"/>
        <v>-12.5</v>
      </c>
      <c r="X26" s="12">
        <f t="shared" si="11"/>
        <v>-19.999999999999996</v>
      </c>
      <c r="Y26" s="12">
        <f t="shared" si="11"/>
        <v>0</v>
      </c>
      <c r="Z26" s="4">
        <f t="shared" si="12"/>
        <v>3</v>
      </c>
      <c r="AA26" s="4">
        <v>2</v>
      </c>
      <c r="AB26" s="4">
        <v>1</v>
      </c>
      <c r="AC26" s="12">
        <f t="shared" si="13"/>
        <v>75</v>
      </c>
      <c r="AD26" s="12">
        <f t="shared" si="13"/>
        <v>100</v>
      </c>
      <c r="AE26" s="12">
        <f t="shared" si="13"/>
        <v>50</v>
      </c>
      <c r="AH26" s="4">
        <f t="shared" si="3"/>
        <v>8</v>
      </c>
      <c r="AI26" s="4">
        <f t="shared" si="3"/>
        <v>5</v>
      </c>
      <c r="AJ26" s="4">
        <f t="shared" si="3"/>
        <v>3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2</v>
      </c>
      <c r="S27" s="4">
        <v>4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-6</v>
      </c>
      <c r="AA27" s="4">
        <v>-4</v>
      </c>
      <c r="AB27" s="4">
        <v>-2</v>
      </c>
      <c r="AC27" s="12">
        <f t="shared" si="13"/>
        <v>-50</v>
      </c>
      <c r="AD27" s="12">
        <f t="shared" si="13"/>
        <v>-66.666666666666671</v>
      </c>
      <c r="AE27" s="12">
        <f t="shared" si="13"/>
        <v>-33.333333333333336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12</v>
      </c>
      <c r="AL27" s="4">
        <f t="shared" si="4"/>
        <v>6</v>
      </c>
      <c r="AM27" s="4">
        <f t="shared" si="4"/>
        <v>6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2</v>
      </c>
      <c r="S28" s="4">
        <v>2</v>
      </c>
      <c r="T28" s="4">
        <f t="shared" si="10"/>
        <v>2</v>
      </c>
      <c r="U28" s="4">
        <v>2</v>
      </c>
      <c r="V28" s="4">
        <v>0</v>
      </c>
      <c r="W28" s="12">
        <f t="shared" si="11"/>
        <v>100</v>
      </c>
      <c r="X28" s="12">
        <f t="shared" si="11"/>
        <v>0</v>
      </c>
      <c r="Y28" s="12">
        <f t="shared" si="11"/>
        <v>0</v>
      </c>
      <c r="Z28" s="4">
        <f t="shared" si="12"/>
        <v>-5</v>
      </c>
      <c r="AA28" s="4">
        <v>-1</v>
      </c>
      <c r="AB28" s="4">
        <v>-4</v>
      </c>
      <c r="AC28" s="12">
        <f t="shared" si="13"/>
        <v>-55.555555555555557</v>
      </c>
      <c r="AD28" s="12">
        <f t="shared" si="13"/>
        <v>-33.333333333333336</v>
      </c>
      <c r="AE28" s="12">
        <f t="shared" si="13"/>
        <v>-66.666666666666671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9</v>
      </c>
      <c r="AL28" s="4">
        <f t="shared" si="4"/>
        <v>3</v>
      </c>
      <c r="AM28" s="4">
        <f t="shared" si="4"/>
        <v>6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1</v>
      </c>
      <c r="S29" s="4">
        <v>3</v>
      </c>
      <c r="T29" s="4">
        <f t="shared" si="10"/>
        <v>3</v>
      </c>
      <c r="U29" s="4">
        <v>1</v>
      </c>
      <c r="V29" s="4">
        <v>2</v>
      </c>
      <c r="W29" s="12">
        <f t="shared" si="11"/>
        <v>300</v>
      </c>
      <c r="X29" s="12">
        <f t="shared" si="11"/>
        <v>0</v>
      </c>
      <c r="Y29" s="12">
        <f t="shared" si="11"/>
        <v>200</v>
      </c>
      <c r="Z29" s="4">
        <f t="shared" si="12"/>
        <v>-1</v>
      </c>
      <c r="AA29" s="4">
        <v>1</v>
      </c>
      <c r="AB29" s="4">
        <v>-2</v>
      </c>
      <c r="AC29" s="12">
        <f t="shared" si="13"/>
        <v>-19.999999999999996</v>
      </c>
      <c r="AD29" s="12">
        <f t="shared" si="13"/>
        <v>0</v>
      </c>
      <c r="AE29" s="12">
        <f t="shared" si="13"/>
        <v>-40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5</v>
      </c>
      <c r="AL29" s="4">
        <f t="shared" si="4"/>
        <v>0</v>
      </c>
      <c r="AM29" s="4">
        <f t="shared" si="4"/>
        <v>5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-3</v>
      </c>
      <c r="U30" s="4">
        <v>0</v>
      </c>
      <c r="V30" s="4">
        <v>-3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-3</v>
      </c>
      <c r="AA30" s="4">
        <v>-2</v>
      </c>
      <c r="AB30" s="4">
        <v>-1</v>
      </c>
      <c r="AC30" s="12">
        <f t="shared" si="13"/>
        <v>-100</v>
      </c>
      <c r="AD30" s="12">
        <f t="shared" si="13"/>
        <v>-100</v>
      </c>
      <c r="AE30" s="12">
        <f t="shared" si="13"/>
        <v>-100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3</v>
      </c>
      <c r="AL30" s="4">
        <f t="shared" si="4"/>
        <v>2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7</v>
      </c>
      <c r="R33" s="4">
        <f t="shared" si="16"/>
        <v>6</v>
      </c>
      <c r="S33" s="4">
        <f>SUM(S13:S22)</f>
        <v>1</v>
      </c>
      <c r="T33" s="4">
        <f t="shared" si="16"/>
        <v>6</v>
      </c>
      <c r="U33" s="4">
        <f t="shared" si="16"/>
        <v>5</v>
      </c>
      <c r="V33" s="4">
        <f t="shared" si="16"/>
        <v>1</v>
      </c>
      <c r="W33" s="12">
        <f t="shared" si="11"/>
        <v>600</v>
      </c>
      <c r="X33" s="12">
        <f t="shared" si="11"/>
        <v>500</v>
      </c>
      <c r="Y33" s="12">
        <f t="shared" si="11"/>
        <v>0</v>
      </c>
      <c r="Z33" s="4">
        <f t="shared" si="16"/>
        <v>5</v>
      </c>
      <c r="AA33" s="4">
        <f t="shared" si="16"/>
        <v>4</v>
      </c>
      <c r="AB33" s="4">
        <f t="shared" si="16"/>
        <v>1</v>
      </c>
      <c r="AC33" s="12">
        <f t="shared" si="13"/>
        <v>250</v>
      </c>
      <c r="AD33" s="12">
        <f t="shared" si="13"/>
        <v>200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27</v>
      </c>
      <c r="R34" s="4">
        <f t="shared" si="18"/>
        <v>12</v>
      </c>
      <c r="S34" s="4">
        <f t="shared" si="18"/>
        <v>15</v>
      </c>
      <c r="T34" s="4">
        <f t="shared" si="18"/>
        <v>2</v>
      </c>
      <c r="U34" s="4">
        <f t="shared" si="18"/>
        <v>3</v>
      </c>
      <c r="V34" s="4">
        <f t="shared" si="18"/>
        <v>-1</v>
      </c>
      <c r="W34" s="12">
        <f t="shared" si="11"/>
        <v>8.0000000000000071</v>
      </c>
      <c r="X34" s="12">
        <f t="shared" si="11"/>
        <v>33.333333333333329</v>
      </c>
      <c r="Y34" s="12">
        <f t="shared" si="11"/>
        <v>-6.25</v>
      </c>
      <c r="Z34" s="4">
        <f t="shared" si="18"/>
        <v>-12</v>
      </c>
      <c r="AA34" s="4">
        <f t="shared" si="18"/>
        <v>-3</v>
      </c>
      <c r="AB34" s="4">
        <f t="shared" si="18"/>
        <v>-9</v>
      </c>
      <c r="AC34" s="12">
        <f t="shared" si="13"/>
        <v>-30.76923076923077</v>
      </c>
      <c r="AD34" s="12">
        <f t="shared" si="13"/>
        <v>-19.999999999999996</v>
      </c>
      <c r="AE34" s="12">
        <f t="shared" si="13"/>
        <v>-37.5</v>
      </c>
      <c r="AH34" s="4">
        <f t="shared" ref="AH34:AJ34" si="19">SUM(AH23:AH30)</f>
        <v>25</v>
      </c>
      <c r="AI34" s="4">
        <f t="shared" si="19"/>
        <v>9</v>
      </c>
      <c r="AJ34" s="4">
        <f t="shared" si="19"/>
        <v>16</v>
      </c>
      <c r="AK34" s="4">
        <f>SUM(AK23:AK30)</f>
        <v>39</v>
      </c>
      <c r="AL34" s="4">
        <f>SUM(AL23:AL30)</f>
        <v>15</v>
      </c>
      <c r="AM34" s="4">
        <f>SUM(AM23:AM30)</f>
        <v>24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24</v>
      </c>
      <c r="R35" s="4">
        <f t="shared" si="20"/>
        <v>11</v>
      </c>
      <c r="S35" s="4">
        <f t="shared" si="20"/>
        <v>13</v>
      </c>
      <c r="T35" s="4">
        <f t="shared" si="20"/>
        <v>3</v>
      </c>
      <c r="U35" s="4">
        <f t="shared" si="20"/>
        <v>4</v>
      </c>
      <c r="V35" s="4">
        <f t="shared" si="20"/>
        <v>-1</v>
      </c>
      <c r="W35" s="12">
        <f t="shared" si="11"/>
        <v>14.285714285714279</v>
      </c>
      <c r="X35" s="12">
        <f t="shared" si="11"/>
        <v>57.142857142857139</v>
      </c>
      <c r="Y35" s="12">
        <f t="shared" si="11"/>
        <v>-7.1428571428571397</v>
      </c>
      <c r="Z35" s="4">
        <f t="shared" si="20"/>
        <v>-12</v>
      </c>
      <c r="AA35" s="4">
        <f t="shared" si="20"/>
        <v>-3</v>
      </c>
      <c r="AB35" s="4">
        <f t="shared" si="20"/>
        <v>-9</v>
      </c>
      <c r="AC35" s="12">
        <f t="shared" si="13"/>
        <v>-33.333333333333336</v>
      </c>
      <c r="AD35" s="12">
        <f t="shared" si="13"/>
        <v>-21.428571428571431</v>
      </c>
      <c r="AE35" s="12">
        <f t="shared" si="13"/>
        <v>-40.909090909090907</v>
      </c>
      <c r="AH35" s="4">
        <f t="shared" ref="AH35:AJ35" si="21">SUM(AH25:AH30)</f>
        <v>21</v>
      </c>
      <c r="AI35" s="4">
        <f t="shared" si="21"/>
        <v>7</v>
      </c>
      <c r="AJ35" s="4">
        <f t="shared" si="21"/>
        <v>14</v>
      </c>
      <c r="AK35" s="4">
        <f>SUM(AK25:AK30)</f>
        <v>36</v>
      </c>
      <c r="AL35" s="4">
        <f>SUM(AL25:AL30)</f>
        <v>14</v>
      </c>
      <c r="AM35" s="4">
        <f>SUM(AM25:AM30)</f>
        <v>22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14</v>
      </c>
      <c r="R36" s="4">
        <f t="shared" si="22"/>
        <v>5</v>
      </c>
      <c r="S36" s="4">
        <f t="shared" si="22"/>
        <v>9</v>
      </c>
      <c r="T36" s="4">
        <f t="shared" si="22"/>
        <v>2</v>
      </c>
      <c r="U36" s="4">
        <f t="shared" si="22"/>
        <v>3</v>
      </c>
      <c r="V36" s="4">
        <f t="shared" si="22"/>
        <v>-1</v>
      </c>
      <c r="W36" s="12">
        <f t="shared" si="11"/>
        <v>16.666666666666675</v>
      </c>
      <c r="X36" s="12">
        <f t="shared" si="11"/>
        <v>150</v>
      </c>
      <c r="Y36" s="12">
        <f t="shared" si="11"/>
        <v>-9.9999999999999982</v>
      </c>
      <c r="Z36" s="4">
        <f t="shared" si="22"/>
        <v>-15</v>
      </c>
      <c r="AA36" s="4">
        <f t="shared" si="22"/>
        <v>-6</v>
      </c>
      <c r="AB36" s="4">
        <f t="shared" si="22"/>
        <v>-9</v>
      </c>
      <c r="AC36" s="12">
        <f t="shared" si="13"/>
        <v>-51.724137931034477</v>
      </c>
      <c r="AD36" s="12">
        <f t="shared" si="13"/>
        <v>-54.54545454545454</v>
      </c>
      <c r="AE36" s="12">
        <f t="shared" si="13"/>
        <v>-50</v>
      </c>
      <c r="AH36" s="4">
        <f t="shared" ref="AH36:AJ36" si="23">SUM(AH27:AH30)</f>
        <v>12</v>
      </c>
      <c r="AI36" s="4">
        <f t="shared" si="23"/>
        <v>2</v>
      </c>
      <c r="AJ36" s="4">
        <f t="shared" si="23"/>
        <v>10</v>
      </c>
      <c r="AK36" s="4">
        <f>SUM(AK27:AK30)</f>
        <v>29</v>
      </c>
      <c r="AL36" s="4">
        <f>SUM(AL27:AL30)</f>
        <v>11</v>
      </c>
      <c r="AM36" s="4">
        <f>SUM(AM27:AM30)</f>
        <v>18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20.588235294117645</v>
      </c>
      <c r="R39" s="13">
        <f>R33/R9*100</f>
        <v>33.333333333333329</v>
      </c>
      <c r="S39" s="14">
        <f t="shared" si="30"/>
        <v>6.25</v>
      </c>
      <c r="T39" s="13">
        <f>T33/T9*100</f>
        <v>75</v>
      </c>
      <c r="U39" s="13">
        <f t="shared" ref="U39:V39" si="31">U33/U9*100</f>
        <v>62.5</v>
      </c>
      <c r="V39" s="13" t="e">
        <f t="shared" si="31"/>
        <v>#DIV/0!</v>
      </c>
      <c r="W39" s="13">
        <f>Q39-AH39</f>
        <v>16.742081447963798</v>
      </c>
      <c r="X39" s="13">
        <f t="shared" si="26"/>
        <v>23.333333333333329</v>
      </c>
      <c r="Y39" s="13">
        <f>S39-AJ39</f>
        <v>6.25</v>
      </c>
      <c r="Z39" s="13">
        <f t="shared" si="30"/>
        <v>-71.428571428571431</v>
      </c>
      <c r="AA39" s="13">
        <f t="shared" si="30"/>
        <v>400</v>
      </c>
      <c r="AB39" s="13">
        <f t="shared" si="30"/>
        <v>-12.5</v>
      </c>
      <c r="AC39" s="13">
        <f>Q39-AK39</f>
        <v>15.710186513629839</v>
      </c>
      <c r="AD39" s="13">
        <f t="shared" si="28"/>
        <v>21.568627450980387</v>
      </c>
      <c r="AE39" s="13">
        <f t="shared" si="28"/>
        <v>6.25</v>
      </c>
      <c r="AH39" s="13">
        <f t="shared" ref="AH39:AJ39" si="32">AH33/AH9*100</f>
        <v>3.8461538461538463</v>
      </c>
      <c r="AI39" s="13">
        <f t="shared" si="32"/>
        <v>10</v>
      </c>
      <c r="AJ39" s="13">
        <f t="shared" si="32"/>
        <v>0</v>
      </c>
      <c r="AK39" s="13">
        <f>AK33/AK9*100</f>
        <v>4.8780487804878048</v>
      </c>
      <c r="AL39" s="13">
        <f>AL33/AL9*100</f>
        <v>11.76470588235294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79.411764705882348</v>
      </c>
      <c r="R40" s="13">
        <f t="shared" si="33"/>
        <v>66.666666666666657</v>
      </c>
      <c r="S40" s="13">
        <f t="shared" si="33"/>
        <v>93.75</v>
      </c>
      <c r="T40" s="13">
        <f>T34/T9*100</f>
        <v>25</v>
      </c>
      <c r="U40" s="13">
        <f t="shared" ref="U40:V40" si="34">U34/U9*100</f>
        <v>37.5</v>
      </c>
      <c r="V40" s="13" t="e">
        <f t="shared" si="34"/>
        <v>#DIV/0!</v>
      </c>
      <c r="W40" s="13">
        <f t="shared" ref="W40:W42" si="35">Q40-AH40</f>
        <v>-16.742081447963812</v>
      </c>
      <c r="X40" s="13">
        <f t="shared" si="26"/>
        <v>-23.333333333333343</v>
      </c>
      <c r="Y40" s="13">
        <f>S40-AJ40</f>
        <v>-6.25</v>
      </c>
      <c r="Z40" s="13">
        <f>Z34/Z9*100</f>
        <v>171.42857142857142</v>
      </c>
      <c r="AA40" s="13">
        <f t="shared" ref="AA40:AB40" si="36">AA34/AA9*100</f>
        <v>-300</v>
      </c>
      <c r="AB40" s="13">
        <f t="shared" si="36"/>
        <v>112.5</v>
      </c>
      <c r="AC40" s="13">
        <f t="shared" ref="AC40:AC42" si="37">Q40-AK40</f>
        <v>-15.71018651362985</v>
      </c>
      <c r="AD40" s="13">
        <f t="shared" si="28"/>
        <v>-21.568627450980401</v>
      </c>
      <c r="AE40" s="13">
        <f t="shared" si="28"/>
        <v>-6.25</v>
      </c>
      <c r="AH40" s="13">
        <f t="shared" ref="AH40:AJ40" si="38">AH34/AH9*100</f>
        <v>96.15384615384616</v>
      </c>
      <c r="AI40" s="13">
        <f t="shared" si="38"/>
        <v>90</v>
      </c>
      <c r="AJ40" s="13">
        <f t="shared" si="38"/>
        <v>100</v>
      </c>
      <c r="AK40" s="13">
        <f>AK34/AK9*100</f>
        <v>95.121951219512198</v>
      </c>
      <c r="AL40" s="13">
        <f>AL34/AL9*100</f>
        <v>88.235294117647058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70.588235294117652</v>
      </c>
      <c r="R41" s="13">
        <f t="shared" si="39"/>
        <v>61.111111111111114</v>
      </c>
      <c r="S41" s="13">
        <f t="shared" si="39"/>
        <v>81.25</v>
      </c>
      <c r="T41" s="13">
        <f>T35/T9*100</f>
        <v>37.5</v>
      </c>
      <c r="U41" s="13">
        <f t="shared" ref="U41:V41" si="40">U35/U9*100</f>
        <v>50</v>
      </c>
      <c r="V41" s="13" t="e">
        <f t="shared" si="40"/>
        <v>#DIV/0!</v>
      </c>
      <c r="W41" s="13">
        <f t="shared" si="35"/>
        <v>-10.180995475113122</v>
      </c>
      <c r="X41" s="13">
        <f t="shared" si="26"/>
        <v>-8.8888888888888857</v>
      </c>
      <c r="Y41" s="13">
        <f>S41-AJ41</f>
        <v>-6.25</v>
      </c>
      <c r="Z41" s="13">
        <f>Z35/Z9*100</f>
        <v>171.42857142857142</v>
      </c>
      <c r="AA41" s="13">
        <f t="shared" ref="AA41:AB41" si="41">AA35/AA9*100</f>
        <v>-300</v>
      </c>
      <c r="AB41" s="13">
        <f t="shared" si="41"/>
        <v>112.5</v>
      </c>
      <c r="AC41" s="13">
        <f t="shared" si="37"/>
        <v>-17.216642754662843</v>
      </c>
      <c r="AD41" s="13">
        <f>R41-AL41</f>
        <v>-21.241830065359466</v>
      </c>
      <c r="AE41" s="13">
        <f t="shared" si="28"/>
        <v>-10.416666666666657</v>
      </c>
      <c r="AH41" s="13">
        <f>AH35/AH9*100</f>
        <v>80.769230769230774</v>
      </c>
      <c r="AI41" s="13">
        <f>AI35/AI9*100</f>
        <v>70</v>
      </c>
      <c r="AJ41" s="13">
        <f>AJ35/AJ9*100</f>
        <v>87.5</v>
      </c>
      <c r="AK41" s="13">
        <f t="shared" ref="AK41:AM41" si="42">AK35/AK9*100</f>
        <v>87.804878048780495</v>
      </c>
      <c r="AL41" s="13">
        <f t="shared" si="42"/>
        <v>82.35294117647058</v>
      </c>
      <c r="AM41" s="13">
        <f t="shared" si="42"/>
        <v>91.666666666666657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41.17647058823529</v>
      </c>
      <c r="R42" s="13">
        <f t="shared" si="43"/>
        <v>27.777777777777779</v>
      </c>
      <c r="S42" s="13">
        <f t="shared" si="43"/>
        <v>56.25</v>
      </c>
      <c r="T42" s="13">
        <f t="shared" si="43"/>
        <v>25</v>
      </c>
      <c r="U42" s="13">
        <f t="shared" si="43"/>
        <v>37.5</v>
      </c>
      <c r="V42" s="13" t="e">
        <f t="shared" si="43"/>
        <v>#DIV/0!</v>
      </c>
      <c r="W42" s="13">
        <f t="shared" si="35"/>
        <v>-4.9773755656108634</v>
      </c>
      <c r="X42" s="13">
        <f t="shared" si="26"/>
        <v>7.7777777777777786</v>
      </c>
      <c r="Y42" s="13">
        <f>S42-AJ42</f>
        <v>-6.25</v>
      </c>
      <c r="Z42" s="13">
        <f t="shared" si="43"/>
        <v>214.28571428571428</v>
      </c>
      <c r="AA42" s="13">
        <f t="shared" si="43"/>
        <v>-600</v>
      </c>
      <c r="AB42" s="13">
        <f t="shared" si="43"/>
        <v>112.5</v>
      </c>
      <c r="AC42" s="13">
        <f t="shared" si="37"/>
        <v>-29.555236728837883</v>
      </c>
      <c r="AD42" s="13">
        <f>R42-AL42</f>
        <v>-36.928104575163395</v>
      </c>
      <c r="AE42" s="13">
        <f t="shared" si="28"/>
        <v>-18.75</v>
      </c>
      <c r="AH42" s="13">
        <f t="shared" ref="AH42:AJ42" si="44">AH36/AH9*100</f>
        <v>46.153846153846153</v>
      </c>
      <c r="AI42" s="13">
        <f t="shared" si="44"/>
        <v>20</v>
      </c>
      <c r="AJ42" s="13">
        <f t="shared" si="44"/>
        <v>62.5</v>
      </c>
      <c r="AK42" s="13">
        <f>AK36/AK9*100</f>
        <v>70.731707317073173</v>
      </c>
      <c r="AL42" s="13">
        <f>AL36/AL9*100</f>
        <v>64.705882352941174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</v>
      </c>
      <c r="C9" s="4">
        <f>SUM(C10:C30)</f>
        <v>7</v>
      </c>
      <c r="D9" s="4">
        <f>SUM(D10:D30)</f>
        <v>4</v>
      </c>
      <c r="E9" s="4">
        <f>F9+G9</f>
        <v>7</v>
      </c>
      <c r="F9" s="4">
        <f>SUM(F10:F30)</f>
        <v>4</v>
      </c>
      <c r="G9" s="4">
        <f>SUM(G10:G30)</f>
        <v>3</v>
      </c>
      <c r="H9" s="12">
        <f>IF(B9=E9,0,(1-(B9/(B9-E9)))*-100)</f>
        <v>175</v>
      </c>
      <c r="I9" s="12">
        <f>IF(C9=F9,0,(1-(C9/(C9-F9)))*-100)</f>
        <v>133.33333333333334</v>
      </c>
      <c r="J9" s="12">
        <f>IF(D9=G9,0,(1-(D9/(D9-G9)))*-100)</f>
        <v>300</v>
      </c>
      <c r="K9" s="4">
        <f>L9+M9</f>
        <v>1</v>
      </c>
      <c r="L9" s="4">
        <f>SUM(L10:L30)</f>
        <v>3</v>
      </c>
      <c r="M9" s="4">
        <f>SUM(M10:M30)</f>
        <v>-2</v>
      </c>
      <c r="N9" s="12">
        <f>IF(B9=K9,0,(1-(B9/(B9-K9)))*-100)</f>
        <v>10.000000000000009</v>
      </c>
      <c r="O9" s="12">
        <f t="shared" ref="O9:P10" si="0">IF(C9=L9,0,(1-(C9/(C9-L9)))*-100)</f>
        <v>75</v>
      </c>
      <c r="P9" s="12">
        <f>IF(D9=M9,0,(1-(D9/(D9-M9)))*-100)</f>
        <v>-33.333333333333336</v>
      </c>
      <c r="Q9" s="4">
        <f>R9+S9</f>
        <v>20</v>
      </c>
      <c r="R9" s="4">
        <f>SUM(R10:R30)</f>
        <v>13</v>
      </c>
      <c r="S9" s="4">
        <f>SUM(S10:S30)</f>
        <v>7</v>
      </c>
      <c r="T9" s="4">
        <f>U9+V9</f>
        <v>1</v>
      </c>
      <c r="U9" s="4">
        <f>SUM(U10:U30)</f>
        <v>3</v>
      </c>
      <c r="V9" s="4">
        <f>SUM(V10:V30)</f>
        <v>-2</v>
      </c>
      <c r="W9" s="12">
        <f>IF(Q9=T9,0,(1-(Q9/(Q9-T9)))*-100)</f>
        <v>5.2631578947368363</v>
      </c>
      <c r="X9" s="12">
        <f t="shared" ref="X9:Y24" si="1">IF(R9=U9,0,(1-(R9/(R9-U9)))*-100)</f>
        <v>30.000000000000004</v>
      </c>
      <c r="Y9" s="12">
        <f>IF(S9=V9,0,(1-(S9/(S9-V9)))*-100)</f>
        <v>-22.222222222222221</v>
      </c>
      <c r="Z9" s="4">
        <f>AA9+AB9</f>
        <v>3</v>
      </c>
      <c r="AA9" s="4">
        <f>SUM(AA10:AA30)</f>
        <v>6</v>
      </c>
      <c r="AB9" s="4">
        <f>SUM(AB10:AB30)</f>
        <v>-3</v>
      </c>
      <c r="AC9" s="12">
        <f>IF(Q9=Z9,0,(1-(Q9/(Q9-Z9)))*-100)</f>
        <v>17.647058823529417</v>
      </c>
      <c r="AD9" s="12">
        <f t="shared" ref="AD9:AE24" si="2">IF(R9=AA9,0,(1-(R9/(R9-AA9)))*-100)</f>
        <v>85.714285714285722</v>
      </c>
      <c r="AE9" s="12">
        <f>IF(S9=AB9,0,(1-(S9/(S9-AB9)))*-100)</f>
        <v>-30.000000000000004</v>
      </c>
      <c r="AH9" s="4">
        <f t="shared" ref="AH9:AJ30" si="3">Q9-T9</f>
        <v>19</v>
      </c>
      <c r="AI9" s="4">
        <f t="shared" si="3"/>
        <v>10</v>
      </c>
      <c r="AJ9" s="4">
        <f t="shared" si="3"/>
        <v>9</v>
      </c>
      <c r="AK9" s="4">
        <f t="shared" ref="AK9:AM30" si="4">Q9-Z9</f>
        <v>17</v>
      </c>
      <c r="AL9" s="4">
        <f t="shared" si="4"/>
        <v>7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11</v>
      </c>
      <c r="C10" s="4">
        <v>7</v>
      </c>
      <c r="D10" s="4">
        <v>4</v>
      </c>
      <c r="E10" s="4">
        <f t="shared" ref="E10" si="6">F10+G10</f>
        <v>7</v>
      </c>
      <c r="F10" s="4">
        <v>4</v>
      </c>
      <c r="G10" s="4">
        <v>3</v>
      </c>
      <c r="H10" s="12">
        <f>IF(B10=E10,0,(1-(B10/(B10-E10)))*-100)</f>
        <v>175</v>
      </c>
      <c r="I10" s="12">
        <f t="shared" ref="I10" si="7">IF(C10=F10,0,(1-(C10/(C10-F10)))*-100)</f>
        <v>133.33333333333334</v>
      </c>
      <c r="J10" s="12">
        <f>IF(D10=G10,0,(1-(D10/(D10-G10)))*-100)</f>
        <v>300</v>
      </c>
      <c r="K10" s="4">
        <f t="shared" ref="K10" si="8">L10+M10</f>
        <v>1</v>
      </c>
      <c r="L10" s="4">
        <v>3</v>
      </c>
      <c r="M10" s="4">
        <v>-2</v>
      </c>
      <c r="N10" s="12">
        <f>IF(B10=K10,0,(1-(B10/(B10-K10)))*-100)</f>
        <v>10.000000000000009</v>
      </c>
      <c r="O10" s="12">
        <f t="shared" si="0"/>
        <v>75</v>
      </c>
      <c r="P10" s="12">
        <f t="shared" si="0"/>
        <v>-33.333333333333336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0</v>
      </c>
      <c r="S22" s="4">
        <v>1</v>
      </c>
      <c r="T22" s="4">
        <f t="shared" si="10"/>
        <v>0</v>
      </c>
      <c r="U22" s="4">
        <v>-1</v>
      </c>
      <c r="V22" s="4">
        <v>1</v>
      </c>
      <c r="W22" s="12">
        <f t="shared" si="11"/>
        <v>0</v>
      </c>
      <c r="X22" s="12">
        <f t="shared" si="1"/>
        <v>-100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-50</v>
      </c>
      <c r="AD22" s="12">
        <f t="shared" si="2"/>
        <v>0</v>
      </c>
      <c r="AE22" s="12">
        <f t="shared" si="2"/>
        <v>-50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2</v>
      </c>
      <c r="AL22" s="4">
        <f t="shared" si="4"/>
        <v>0</v>
      </c>
      <c r="AM22" s="4">
        <f t="shared" si="4"/>
        <v>2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-33.333333333333336</v>
      </c>
      <c r="X23" s="12">
        <f t="shared" si="1"/>
        <v>-33.333333333333336</v>
      </c>
      <c r="Y23" s="12">
        <f t="shared" si="1"/>
        <v>0</v>
      </c>
      <c r="Z23" s="4">
        <f t="shared" si="12"/>
        <v>2</v>
      </c>
      <c r="AA23" s="4">
        <v>2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2</v>
      </c>
      <c r="U24" s="4">
        <v>1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2</v>
      </c>
      <c r="AA24" s="4">
        <v>1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100</v>
      </c>
      <c r="Y25" s="12">
        <f t="shared" si="11"/>
        <v>-100</v>
      </c>
      <c r="Z25" s="4">
        <f t="shared" si="12"/>
        <v>2</v>
      </c>
      <c r="AA25" s="4">
        <v>2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2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-33.333333333333336</v>
      </c>
      <c r="X26" s="12">
        <f t="shared" si="11"/>
        <v>0</v>
      </c>
      <c r="Y26" s="12">
        <f t="shared" si="11"/>
        <v>-100</v>
      </c>
      <c r="Z26" s="4">
        <f t="shared" si="12"/>
        <v>-1</v>
      </c>
      <c r="AA26" s="4">
        <v>-1</v>
      </c>
      <c r="AB26" s="4">
        <v>0</v>
      </c>
      <c r="AC26" s="12">
        <f t="shared" si="13"/>
        <v>-33.333333333333336</v>
      </c>
      <c r="AD26" s="12">
        <f t="shared" si="13"/>
        <v>-33.333333333333336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3</v>
      </c>
      <c r="S27" s="4">
        <v>1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50</v>
      </c>
      <c r="Y27" s="12">
        <f t="shared" si="11"/>
        <v>-50</v>
      </c>
      <c r="Z27" s="4">
        <f t="shared" si="12"/>
        <v>1</v>
      </c>
      <c r="AA27" s="4">
        <v>2</v>
      </c>
      <c r="AB27" s="4">
        <v>-1</v>
      </c>
      <c r="AC27" s="12">
        <f t="shared" si="13"/>
        <v>33.333333333333329</v>
      </c>
      <c r="AD27" s="12">
        <f t="shared" si="13"/>
        <v>200</v>
      </c>
      <c r="AE27" s="12">
        <f t="shared" si="13"/>
        <v>-50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2</v>
      </c>
      <c r="S28" s="4">
        <v>3</v>
      </c>
      <c r="T28" s="4">
        <f t="shared" si="10"/>
        <v>1</v>
      </c>
      <c r="U28" s="4">
        <v>1</v>
      </c>
      <c r="V28" s="4">
        <v>0</v>
      </c>
      <c r="W28" s="12">
        <f t="shared" si="11"/>
        <v>25</v>
      </c>
      <c r="X28" s="12">
        <f t="shared" si="11"/>
        <v>100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-2</v>
      </c>
      <c r="AA29" s="4">
        <v>0</v>
      </c>
      <c r="AB29" s="4">
        <v>-2</v>
      </c>
      <c r="AC29" s="12">
        <f t="shared" si="13"/>
        <v>-66.666666666666671</v>
      </c>
      <c r="AD29" s="12">
        <f t="shared" si="13"/>
        <v>0</v>
      </c>
      <c r="AE29" s="12">
        <f t="shared" si="13"/>
        <v>-66.666666666666671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100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0</v>
      </c>
      <c r="AB33" s="4">
        <f t="shared" si="16"/>
        <v>-1</v>
      </c>
      <c r="AC33" s="12">
        <f t="shared" si="13"/>
        <v>-33.333333333333336</v>
      </c>
      <c r="AD33" s="12">
        <f t="shared" si="13"/>
        <v>0</v>
      </c>
      <c r="AE33" s="12">
        <f t="shared" si="13"/>
        <v>-50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12</v>
      </c>
      <c r="S34" s="4">
        <f t="shared" si="18"/>
        <v>6</v>
      </c>
      <c r="T34" s="4">
        <f t="shared" si="18"/>
        <v>0</v>
      </c>
      <c r="U34" s="4">
        <f t="shared" si="18"/>
        <v>3</v>
      </c>
      <c r="V34" s="4">
        <f t="shared" si="18"/>
        <v>-3</v>
      </c>
      <c r="W34" s="12">
        <f t="shared" si="11"/>
        <v>0</v>
      </c>
      <c r="X34" s="12">
        <f t="shared" si="11"/>
        <v>33.333333333333329</v>
      </c>
      <c r="Y34" s="12">
        <f t="shared" si="11"/>
        <v>-33.333333333333336</v>
      </c>
      <c r="Z34" s="4">
        <f t="shared" si="18"/>
        <v>4</v>
      </c>
      <c r="AA34" s="4">
        <f t="shared" si="18"/>
        <v>6</v>
      </c>
      <c r="AB34" s="4">
        <f t="shared" si="18"/>
        <v>-2</v>
      </c>
      <c r="AC34" s="12">
        <f t="shared" si="13"/>
        <v>28.57142857142858</v>
      </c>
      <c r="AD34" s="12">
        <f t="shared" si="13"/>
        <v>100</v>
      </c>
      <c r="AE34" s="12">
        <f t="shared" si="13"/>
        <v>-25</v>
      </c>
      <c r="AH34" s="4">
        <f t="shared" ref="AH34:AJ34" si="19">SUM(AH23:AH30)</f>
        <v>18</v>
      </c>
      <c r="AI34" s="4">
        <f t="shared" si="19"/>
        <v>9</v>
      </c>
      <c r="AJ34" s="4">
        <f t="shared" si="19"/>
        <v>9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</v>
      </c>
      <c r="R35" s="4">
        <f t="shared" si="20"/>
        <v>9</v>
      </c>
      <c r="S35" s="4">
        <f t="shared" si="20"/>
        <v>5</v>
      </c>
      <c r="T35" s="4">
        <f t="shared" si="20"/>
        <v>-1</v>
      </c>
      <c r="U35" s="4">
        <f t="shared" si="20"/>
        <v>3</v>
      </c>
      <c r="V35" s="4">
        <f t="shared" si="20"/>
        <v>-4</v>
      </c>
      <c r="W35" s="12">
        <f t="shared" si="11"/>
        <v>-6.6666666666666652</v>
      </c>
      <c r="X35" s="12">
        <f t="shared" si="11"/>
        <v>50</v>
      </c>
      <c r="Y35" s="12">
        <f t="shared" si="11"/>
        <v>-44.444444444444443</v>
      </c>
      <c r="Z35" s="4">
        <f t="shared" si="20"/>
        <v>0</v>
      </c>
      <c r="AA35" s="4">
        <f t="shared" si="20"/>
        <v>3</v>
      </c>
      <c r="AB35" s="4">
        <f t="shared" si="20"/>
        <v>-3</v>
      </c>
      <c r="AC35" s="12">
        <f t="shared" si="13"/>
        <v>0</v>
      </c>
      <c r="AD35" s="12">
        <f t="shared" si="13"/>
        <v>50</v>
      </c>
      <c r="AE35" s="12">
        <f t="shared" si="13"/>
        <v>-37.5</v>
      </c>
      <c r="AH35" s="4">
        <f t="shared" ref="AH35:AJ35" si="21">SUM(AH25:AH30)</f>
        <v>15</v>
      </c>
      <c r="AI35" s="4">
        <f t="shared" si="21"/>
        <v>6</v>
      </c>
      <c r="AJ35" s="4">
        <f t="shared" si="21"/>
        <v>9</v>
      </c>
      <c r="AK35" s="4">
        <f>SUM(AK25:AK30)</f>
        <v>14</v>
      </c>
      <c r="AL35" s="4">
        <f>SUM(AL25:AL30)</f>
        <v>6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5</v>
      </c>
      <c r="S36" s="4">
        <f t="shared" si="22"/>
        <v>5</v>
      </c>
      <c r="T36" s="4">
        <f t="shared" si="22"/>
        <v>0</v>
      </c>
      <c r="U36" s="4">
        <f t="shared" si="22"/>
        <v>2</v>
      </c>
      <c r="V36" s="4">
        <f t="shared" si="22"/>
        <v>-2</v>
      </c>
      <c r="W36" s="12">
        <f t="shared" si="11"/>
        <v>0</v>
      </c>
      <c r="X36" s="12">
        <f t="shared" si="11"/>
        <v>66.666666666666671</v>
      </c>
      <c r="Y36" s="12">
        <f t="shared" si="11"/>
        <v>-28.571428571428569</v>
      </c>
      <c r="Z36" s="4">
        <f t="shared" si="22"/>
        <v>-1</v>
      </c>
      <c r="AA36" s="4">
        <f t="shared" si="22"/>
        <v>2</v>
      </c>
      <c r="AB36" s="4">
        <f t="shared" si="22"/>
        <v>-3</v>
      </c>
      <c r="AC36" s="12">
        <f t="shared" si="13"/>
        <v>-9.0909090909090935</v>
      </c>
      <c r="AD36" s="12">
        <f t="shared" si="13"/>
        <v>66.666666666666671</v>
      </c>
      <c r="AE36" s="12">
        <f t="shared" si="13"/>
        <v>-37.5</v>
      </c>
      <c r="AH36" s="4">
        <f t="shared" ref="AH36:AJ36" si="23">SUM(AH27:AH30)</f>
        <v>10</v>
      </c>
      <c r="AI36" s="4">
        <f t="shared" si="23"/>
        <v>3</v>
      </c>
      <c r="AJ36" s="4">
        <f t="shared" si="23"/>
        <v>7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7.6923076923076925</v>
      </c>
      <c r="S39" s="14">
        <f t="shared" si="30"/>
        <v>14.285714285714285</v>
      </c>
      <c r="T39" s="13">
        <f>T33/T9*100</f>
        <v>100</v>
      </c>
      <c r="U39" s="13">
        <f t="shared" ref="U39:V39" si="31">U33/U9*100</f>
        <v>0</v>
      </c>
      <c r="V39" s="13">
        <f t="shared" si="31"/>
        <v>-50</v>
      </c>
      <c r="W39" s="13">
        <f>Q39-AH39</f>
        <v>4.7368421052631584</v>
      </c>
      <c r="X39" s="13">
        <f t="shared" si="26"/>
        <v>-2.3076923076923075</v>
      </c>
      <c r="Y39" s="13">
        <f>S39-AJ39</f>
        <v>14.285714285714285</v>
      </c>
      <c r="Z39" s="13">
        <f t="shared" si="30"/>
        <v>-33.333333333333329</v>
      </c>
      <c r="AA39" s="13">
        <f t="shared" si="30"/>
        <v>0</v>
      </c>
      <c r="AB39" s="13">
        <f t="shared" si="30"/>
        <v>33.333333333333329</v>
      </c>
      <c r="AC39" s="13">
        <f>Q39-AK39</f>
        <v>-7.647058823529413</v>
      </c>
      <c r="AD39" s="13">
        <f t="shared" si="28"/>
        <v>-6.5934065934065922</v>
      </c>
      <c r="AE39" s="13">
        <f t="shared" si="28"/>
        <v>-5.7142857142857153</v>
      </c>
      <c r="AH39" s="13">
        <f t="shared" ref="AH39:AJ39" si="32">AH33/AH9*100</f>
        <v>5.2631578947368416</v>
      </c>
      <c r="AI39" s="13">
        <f t="shared" si="32"/>
        <v>10</v>
      </c>
      <c r="AJ39" s="13">
        <f t="shared" si="32"/>
        <v>0</v>
      </c>
      <c r="AK39" s="13">
        <f>AK33/AK9*100</f>
        <v>17.647058823529413</v>
      </c>
      <c r="AL39" s="13">
        <f>AL33/AL9*100</f>
        <v>14.285714285714285</v>
      </c>
      <c r="AM39" s="13">
        <f>AM33/AM9*100</f>
        <v>20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</v>
      </c>
      <c r="R40" s="13">
        <f t="shared" si="33"/>
        <v>92.307692307692307</v>
      </c>
      <c r="S40" s="13">
        <f t="shared" si="33"/>
        <v>85.714285714285708</v>
      </c>
      <c r="T40" s="13">
        <f>T34/T9*100</f>
        <v>0</v>
      </c>
      <c r="U40" s="13">
        <f t="shared" ref="U40:V40" si="34">U34/U9*100</f>
        <v>100</v>
      </c>
      <c r="V40" s="13">
        <f t="shared" si="34"/>
        <v>150</v>
      </c>
      <c r="W40" s="13">
        <f t="shared" ref="W40:W42" si="35">Q40-AH40</f>
        <v>-4.7368421052631504</v>
      </c>
      <c r="X40" s="13">
        <f t="shared" si="26"/>
        <v>2.3076923076923066</v>
      </c>
      <c r="Y40" s="13">
        <f>S40-AJ40</f>
        <v>-14.285714285714292</v>
      </c>
      <c r="Z40" s="13">
        <f>Z34/Z9*100</f>
        <v>133.33333333333331</v>
      </c>
      <c r="AA40" s="13">
        <f t="shared" ref="AA40:AB40" si="36">AA34/AA9*100</f>
        <v>100</v>
      </c>
      <c r="AB40" s="13">
        <f t="shared" si="36"/>
        <v>66.666666666666657</v>
      </c>
      <c r="AC40" s="13">
        <f t="shared" ref="AC40:AC42" si="37">Q40-AK40</f>
        <v>7.6470588235294201</v>
      </c>
      <c r="AD40" s="13">
        <f t="shared" si="28"/>
        <v>6.5934065934065984</v>
      </c>
      <c r="AE40" s="13">
        <f t="shared" si="28"/>
        <v>5.7142857142857082</v>
      </c>
      <c r="AH40" s="13">
        <f t="shared" ref="AH40:AJ40" si="38">AH34/AH9*100</f>
        <v>94.73684210526315</v>
      </c>
      <c r="AI40" s="13">
        <f t="shared" si="38"/>
        <v>90</v>
      </c>
      <c r="AJ40" s="13">
        <f t="shared" si="38"/>
        <v>100</v>
      </c>
      <c r="AK40" s="13">
        <f>AK34/AK9*100</f>
        <v>82.35294117647058</v>
      </c>
      <c r="AL40" s="13">
        <f>AL34/AL9*100</f>
        <v>85.714285714285708</v>
      </c>
      <c r="AM40" s="13">
        <f>AM34/AM9*100</f>
        <v>80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70</v>
      </c>
      <c r="R41" s="13">
        <f t="shared" si="39"/>
        <v>69.230769230769226</v>
      </c>
      <c r="S41" s="13">
        <f t="shared" si="39"/>
        <v>71.428571428571431</v>
      </c>
      <c r="T41" s="13">
        <f>T35/T9*100</f>
        <v>-100</v>
      </c>
      <c r="U41" s="13">
        <f t="shared" ref="U41:V41" si="40">U35/U9*100</f>
        <v>100</v>
      </c>
      <c r="V41" s="13">
        <f t="shared" si="40"/>
        <v>200</v>
      </c>
      <c r="W41" s="13">
        <f t="shared" si="35"/>
        <v>-8.9473684210526301</v>
      </c>
      <c r="X41" s="13">
        <f t="shared" si="26"/>
        <v>9.2307692307692264</v>
      </c>
      <c r="Y41" s="13">
        <f>S41-AJ41</f>
        <v>-28.571428571428569</v>
      </c>
      <c r="Z41" s="13">
        <f>Z35/Z9*100</f>
        <v>0</v>
      </c>
      <c r="AA41" s="13">
        <f t="shared" ref="AA41:AB41" si="41">AA35/AA9*100</f>
        <v>50</v>
      </c>
      <c r="AB41" s="13">
        <f t="shared" si="41"/>
        <v>100</v>
      </c>
      <c r="AC41" s="13">
        <f t="shared" si="37"/>
        <v>-12.35294117647058</v>
      </c>
      <c r="AD41" s="13">
        <f>R41-AL41</f>
        <v>-16.483516483516482</v>
      </c>
      <c r="AE41" s="13">
        <f t="shared" si="28"/>
        <v>-8.5714285714285694</v>
      </c>
      <c r="AH41" s="13">
        <f>AH35/AH9*100</f>
        <v>78.94736842105263</v>
      </c>
      <c r="AI41" s="13">
        <f>AI35/AI9*100</f>
        <v>60</v>
      </c>
      <c r="AJ41" s="13">
        <f>AJ35/AJ9*100</f>
        <v>100</v>
      </c>
      <c r="AK41" s="13">
        <f t="shared" ref="AK41:AM41" si="42">AK35/AK9*100</f>
        <v>82.35294117647058</v>
      </c>
      <c r="AL41" s="13">
        <f t="shared" si="42"/>
        <v>85.714285714285708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38.461538461538467</v>
      </c>
      <c r="S42" s="13">
        <f t="shared" si="43"/>
        <v>71.428571428571431</v>
      </c>
      <c r="T42" s="13">
        <f t="shared" si="43"/>
        <v>0</v>
      </c>
      <c r="U42" s="13">
        <f t="shared" si="43"/>
        <v>66.666666666666657</v>
      </c>
      <c r="V42" s="13">
        <f t="shared" si="43"/>
        <v>100</v>
      </c>
      <c r="W42" s="13">
        <f t="shared" si="35"/>
        <v>-2.6315789473684177</v>
      </c>
      <c r="X42" s="13">
        <f t="shared" si="26"/>
        <v>8.461538461538467</v>
      </c>
      <c r="Y42" s="13">
        <f>S42-AJ42</f>
        <v>-6.3492063492063551</v>
      </c>
      <c r="Z42" s="13">
        <f t="shared" si="43"/>
        <v>-33.333333333333329</v>
      </c>
      <c r="AA42" s="13">
        <f t="shared" si="43"/>
        <v>33.333333333333329</v>
      </c>
      <c r="AB42" s="13">
        <f t="shared" si="43"/>
        <v>100</v>
      </c>
      <c r="AC42" s="13">
        <f t="shared" si="37"/>
        <v>-14.705882352941174</v>
      </c>
      <c r="AD42" s="13">
        <f>R42-AL42</f>
        <v>-4.3956043956043871</v>
      </c>
      <c r="AE42" s="13">
        <f t="shared" si="28"/>
        <v>-8.5714285714285694</v>
      </c>
      <c r="AH42" s="13">
        <f t="shared" ref="AH42:AJ42" si="44">AH36/AH9*100</f>
        <v>52.631578947368418</v>
      </c>
      <c r="AI42" s="13">
        <f t="shared" si="44"/>
        <v>30</v>
      </c>
      <c r="AJ42" s="13">
        <f t="shared" si="44"/>
        <v>77.777777777777786</v>
      </c>
      <c r="AK42" s="13">
        <f>AK36/AK9*100</f>
        <v>64.705882352941174</v>
      </c>
      <c r="AL42" s="13">
        <f>AL36/AL9*100</f>
        <v>42.857142857142854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2</v>
      </c>
      <c r="D9" s="4">
        <f>SUM(D10:D30)</f>
        <v>2</v>
      </c>
      <c r="E9" s="4">
        <f>F9+G9</f>
        <v>3</v>
      </c>
      <c r="F9" s="4">
        <f>SUM(F10:F30)</f>
        <v>2</v>
      </c>
      <c r="G9" s="4">
        <f>SUM(G10:G30)</f>
        <v>1</v>
      </c>
      <c r="H9" s="12">
        <f>IF(B9=E9,0,(1-(B9/(B9-E9)))*-100)</f>
        <v>300</v>
      </c>
      <c r="I9" s="12">
        <f>IF(C9=F9,0,(1-(C9/(C9-F9)))*-100)</f>
        <v>0</v>
      </c>
      <c r="J9" s="12">
        <f>IF(D9=G9,0,(1-(D9/(D9-G9)))*-100)</f>
        <v>100</v>
      </c>
      <c r="K9" s="4">
        <f>L9+M9</f>
        <v>2</v>
      </c>
      <c r="L9" s="4">
        <f>SUM(L10:L30)</f>
        <v>0</v>
      </c>
      <c r="M9" s="4">
        <f>SUM(M10:M30)</f>
        <v>2</v>
      </c>
      <c r="N9" s="12">
        <f>IF(B9=K9,0,(1-(B9/(B9-K9)))*-100)</f>
        <v>100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4</v>
      </c>
      <c r="R9" s="4">
        <f>SUM(R10:R30)</f>
        <v>1</v>
      </c>
      <c r="S9" s="4">
        <f>SUM(S10:S30)</f>
        <v>3</v>
      </c>
      <c r="T9" s="4">
        <f>U9+V9</f>
        <v>1</v>
      </c>
      <c r="U9" s="4">
        <f>SUM(U10:U30)</f>
        <v>-1</v>
      </c>
      <c r="V9" s="4">
        <f>SUM(V10:V30)</f>
        <v>2</v>
      </c>
      <c r="W9" s="12">
        <f>IF(Q9=T9,0,(1-(Q9/(Q9-T9)))*-100)</f>
        <v>33.333333333333329</v>
      </c>
      <c r="X9" s="12">
        <f t="shared" ref="X9:Y24" si="1">IF(R9=U9,0,(1-(R9/(R9-U9)))*-100)</f>
        <v>-50</v>
      </c>
      <c r="Y9" s="12">
        <f>IF(S9=V9,0,(1-(S9/(S9-V9)))*-100)</f>
        <v>200</v>
      </c>
      <c r="Z9" s="4">
        <f>AA9+AB9</f>
        <v>2</v>
      </c>
      <c r="AA9" s="4">
        <f>SUM(AA10:AA30)</f>
        <v>1</v>
      </c>
      <c r="AB9" s="4">
        <f>SUM(AB10:AB30)</f>
        <v>1</v>
      </c>
      <c r="AC9" s="12">
        <f>IF(Q9=Z9,0,(1-(Q9/(Q9-Z9)))*-100)</f>
        <v>100</v>
      </c>
      <c r="AD9" s="12">
        <f t="shared" ref="AD9:AE24" si="2">IF(R9=AA9,0,(1-(R9/(R9-AA9)))*-100)</f>
        <v>0</v>
      </c>
      <c r="AE9" s="12">
        <f>IF(S9=AB9,0,(1-(S9/(S9-AB9)))*-100)</f>
        <v>50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2</v>
      </c>
      <c r="D10" s="4">
        <v>2</v>
      </c>
      <c r="E10" s="4">
        <f t="shared" ref="E10" si="6">F10+G10</f>
        <v>3</v>
      </c>
      <c r="F10" s="4">
        <v>2</v>
      </c>
      <c r="G10" s="4">
        <v>1</v>
      </c>
      <c r="H10" s="12">
        <f>IF(B10=E10,0,(1-(B10/(B10-E10)))*-100)</f>
        <v>300</v>
      </c>
      <c r="I10" s="12">
        <f t="shared" ref="I10" si="7">IF(C10=F10,0,(1-(C10/(C10-F10)))*-100)</f>
        <v>0</v>
      </c>
      <c r="J10" s="12">
        <f>IF(D10=G10,0,(1-(D10/(D10-G10)))*-100)</f>
        <v>100</v>
      </c>
      <c r="K10" s="4">
        <f t="shared" ref="K10" si="8">L10+M10</f>
        <v>2</v>
      </c>
      <c r="L10" s="4">
        <v>0</v>
      </c>
      <c r="M10" s="4">
        <v>2</v>
      </c>
      <c r="N10" s="12">
        <f>IF(B10=K10,0,(1-(B10/(B10-K10)))*-100)</f>
        <v>100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-1</v>
      </c>
      <c r="V26" s="4">
        <v>0</v>
      </c>
      <c r="W26" s="12">
        <f t="shared" si="11"/>
        <v>-100</v>
      </c>
      <c r="X26" s="12">
        <f t="shared" si="11"/>
        <v>-100</v>
      </c>
      <c r="Y26" s="12">
        <f t="shared" si="11"/>
        <v>0</v>
      </c>
      <c r="Z26" s="4">
        <f t="shared" si="12"/>
        <v>-1</v>
      </c>
      <c r="AA26" s="4">
        <v>0</v>
      </c>
      <c r="AB26" s="4">
        <v>-1</v>
      </c>
      <c r="AC26" s="12">
        <f t="shared" si="13"/>
        <v>-100</v>
      </c>
      <c r="AD26" s="12">
        <f t="shared" si="13"/>
        <v>0</v>
      </c>
      <c r="AE26" s="12">
        <f t="shared" si="13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0</v>
      </c>
      <c r="S27" s="4">
        <v>2</v>
      </c>
      <c r="T27" s="4">
        <f t="shared" si="10"/>
        <v>1</v>
      </c>
      <c r="U27" s="4">
        <v>-1</v>
      </c>
      <c r="V27" s="4">
        <v>2</v>
      </c>
      <c r="W27" s="12">
        <f t="shared" si="11"/>
        <v>100</v>
      </c>
      <c r="X27" s="12">
        <f t="shared" si="11"/>
        <v>-100</v>
      </c>
      <c r="Y27" s="12">
        <f t="shared" si="11"/>
        <v>0</v>
      </c>
      <c r="Z27" s="4">
        <f t="shared" si="12"/>
        <v>1</v>
      </c>
      <c r="AA27" s="4">
        <v>0</v>
      </c>
      <c r="AB27" s="4">
        <v>1</v>
      </c>
      <c r="AC27" s="12">
        <f t="shared" si="13"/>
        <v>100</v>
      </c>
      <c r="AD27" s="12">
        <f t="shared" si="13"/>
        <v>0</v>
      </c>
      <c r="AE27" s="12">
        <f t="shared" si="13"/>
        <v>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0</v>
      </c>
      <c r="S34" s="4">
        <f t="shared" si="18"/>
        <v>3</v>
      </c>
      <c r="T34" s="4">
        <f t="shared" si="18"/>
        <v>0</v>
      </c>
      <c r="U34" s="4">
        <f t="shared" si="18"/>
        <v>-2</v>
      </c>
      <c r="V34" s="4">
        <f t="shared" si="18"/>
        <v>2</v>
      </c>
      <c r="W34" s="12">
        <f t="shared" si="11"/>
        <v>0</v>
      </c>
      <c r="X34" s="12">
        <f t="shared" si="11"/>
        <v>-100</v>
      </c>
      <c r="Y34" s="12">
        <f t="shared" si="11"/>
        <v>200</v>
      </c>
      <c r="Z34" s="4">
        <f t="shared" si="18"/>
        <v>1</v>
      </c>
      <c r="AA34" s="4">
        <f t="shared" si="18"/>
        <v>0</v>
      </c>
      <c r="AB34" s="4">
        <f t="shared" si="18"/>
        <v>1</v>
      </c>
      <c r="AC34" s="12">
        <f t="shared" si="13"/>
        <v>50</v>
      </c>
      <c r="AD34" s="12">
        <f t="shared" si="13"/>
        <v>0</v>
      </c>
      <c r="AE34" s="12">
        <f t="shared" si="13"/>
        <v>50</v>
      </c>
      <c r="AH34" s="4">
        <f t="shared" ref="AH34:AJ34" si="19">SUM(AH23:AH30)</f>
        <v>3</v>
      </c>
      <c r="AI34" s="4">
        <f t="shared" si="19"/>
        <v>2</v>
      </c>
      <c r="AJ34" s="4">
        <f t="shared" si="19"/>
        <v>1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0</v>
      </c>
      <c r="S35" s="4">
        <f t="shared" si="20"/>
        <v>3</v>
      </c>
      <c r="T35" s="4">
        <f t="shared" si="20"/>
        <v>0</v>
      </c>
      <c r="U35" s="4">
        <f t="shared" si="20"/>
        <v>-2</v>
      </c>
      <c r="V35" s="4">
        <f t="shared" si="20"/>
        <v>2</v>
      </c>
      <c r="W35" s="12">
        <f t="shared" si="11"/>
        <v>0</v>
      </c>
      <c r="X35" s="12">
        <f t="shared" si="11"/>
        <v>-100</v>
      </c>
      <c r="Y35" s="12">
        <f t="shared" si="11"/>
        <v>200</v>
      </c>
      <c r="Z35" s="4">
        <f t="shared" si="20"/>
        <v>1</v>
      </c>
      <c r="AA35" s="4">
        <f t="shared" si="20"/>
        <v>0</v>
      </c>
      <c r="AB35" s="4">
        <f t="shared" si="20"/>
        <v>1</v>
      </c>
      <c r="AC35" s="12">
        <f t="shared" si="13"/>
        <v>50</v>
      </c>
      <c r="AD35" s="12">
        <f t="shared" si="13"/>
        <v>0</v>
      </c>
      <c r="AE35" s="12">
        <f t="shared" si="13"/>
        <v>50</v>
      </c>
      <c r="AH35" s="4">
        <f t="shared" ref="AH35:AJ35" si="21">SUM(AH25:AH30)</f>
        <v>3</v>
      </c>
      <c r="AI35" s="4">
        <f t="shared" si="21"/>
        <v>2</v>
      </c>
      <c r="AJ35" s="4">
        <f t="shared" si="21"/>
        <v>1</v>
      </c>
      <c r="AK35" s="4">
        <f>SUM(AK25:AK30)</f>
        <v>2</v>
      </c>
      <c r="AL35" s="4">
        <f>SUM(AL25:AL30)</f>
        <v>0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0</v>
      </c>
      <c r="S36" s="4">
        <f t="shared" si="22"/>
        <v>3</v>
      </c>
      <c r="T36" s="4">
        <f t="shared" si="22"/>
        <v>2</v>
      </c>
      <c r="U36" s="4">
        <f t="shared" si="22"/>
        <v>-1</v>
      </c>
      <c r="V36" s="4">
        <f t="shared" si="22"/>
        <v>3</v>
      </c>
      <c r="W36" s="12">
        <f t="shared" si="11"/>
        <v>200</v>
      </c>
      <c r="X36" s="12">
        <f t="shared" si="11"/>
        <v>-100</v>
      </c>
      <c r="Y36" s="12">
        <f t="shared" si="11"/>
        <v>0</v>
      </c>
      <c r="Z36" s="4">
        <f t="shared" si="22"/>
        <v>2</v>
      </c>
      <c r="AA36" s="4">
        <f t="shared" si="22"/>
        <v>0</v>
      </c>
      <c r="AB36" s="4">
        <f t="shared" si="22"/>
        <v>2</v>
      </c>
      <c r="AC36" s="12">
        <f t="shared" si="13"/>
        <v>200</v>
      </c>
      <c r="AD36" s="12">
        <f t="shared" si="13"/>
        <v>0</v>
      </c>
      <c r="AE36" s="12">
        <f t="shared" si="13"/>
        <v>200</v>
      </c>
      <c r="AH36" s="4">
        <f t="shared" ref="AH36:AJ36" si="23">SUM(AH27:AH30)</f>
        <v>1</v>
      </c>
      <c r="AI36" s="4">
        <f t="shared" si="23"/>
        <v>1</v>
      </c>
      <c r="AJ36" s="4">
        <f t="shared" si="23"/>
        <v>0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 t="e">
        <f>AL32/AL9*100</f>
        <v>#DIV/0!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25</v>
      </c>
      <c r="R39" s="13">
        <f>R33/R9*100</f>
        <v>100</v>
      </c>
      <c r="S39" s="14">
        <f t="shared" si="30"/>
        <v>0</v>
      </c>
      <c r="T39" s="13">
        <f>T33/T9*100</f>
        <v>100</v>
      </c>
      <c r="U39" s="13">
        <f t="shared" ref="U39:V39" si="31">U33/U9*100</f>
        <v>-100</v>
      </c>
      <c r="V39" s="13">
        <f t="shared" si="31"/>
        <v>0</v>
      </c>
      <c r="W39" s="13">
        <f>Q39-AH39</f>
        <v>25</v>
      </c>
      <c r="X39" s="13">
        <f t="shared" si="26"/>
        <v>100</v>
      </c>
      <c r="Y39" s="13">
        <f>S39-AJ39</f>
        <v>0</v>
      </c>
      <c r="Z39" s="13">
        <f t="shared" si="30"/>
        <v>50</v>
      </c>
      <c r="AA39" s="13">
        <f t="shared" si="30"/>
        <v>100</v>
      </c>
      <c r="AB39" s="13">
        <f t="shared" si="30"/>
        <v>0</v>
      </c>
      <c r="AC39" s="13">
        <f>Q39-AK39</f>
        <v>25</v>
      </c>
      <c r="AD39" s="13" t="e">
        <f t="shared" si="28"/>
        <v>#DIV/0!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 t="e">
        <f>AL33/AL9*100</f>
        <v>#DIV/0!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75</v>
      </c>
      <c r="R40" s="13">
        <f t="shared" si="33"/>
        <v>0</v>
      </c>
      <c r="S40" s="13">
        <f t="shared" si="33"/>
        <v>100</v>
      </c>
      <c r="T40" s="13">
        <f>T34/T9*100</f>
        <v>0</v>
      </c>
      <c r="U40" s="13">
        <f t="shared" ref="U40:V40" si="34">U34/U9*100</f>
        <v>200</v>
      </c>
      <c r="V40" s="13">
        <f t="shared" si="34"/>
        <v>100</v>
      </c>
      <c r="W40" s="13">
        <f t="shared" ref="W40:W42" si="35">Q40-AH40</f>
        <v>-25</v>
      </c>
      <c r="X40" s="13">
        <f t="shared" si="26"/>
        <v>-100</v>
      </c>
      <c r="Y40" s="13">
        <f>S40-AJ40</f>
        <v>0</v>
      </c>
      <c r="Z40" s="13">
        <f>Z34/Z9*100</f>
        <v>50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-25</v>
      </c>
      <c r="AD40" s="13" t="e">
        <f t="shared" si="28"/>
        <v>#DIV/0!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 t="e">
        <f>AL34/AL9*100</f>
        <v>#DIV/0!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0</v>
      </c>
      <c r="S41" s="13">
        <f t="shared" si="39"/>
        <v>100</v>
      </c>
      <c r="T41" s="13">
        <f>T35/T9*100</f>
        <v>0</v>
      </c>
      <c r="U41" s="13">
        <f t="shared" ref="U41:V41" si="40">U35/U9*100</f>
        <v>200</v>
      </c>
      <c r="V41" s="13">
        <f t="shared" si="40"/>
        <v>100</v>
      </c>
      <c r="W41" s="13">
        <f t="shared" si="35"/>
        <v>-25</v>
      </c>
      <c r="X41" s="13">
        <f t="shared" si="26"/>
        <v>-100</v>
      </c>
      <c r="Y41" s="13">
        <f>S41-AJ41</f>
        <v>0</v>
      </c>
      <c r="Z41" s="13">
        <f>Z35/Z9*100</f>
        <v>50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-25</v>
      </c>
      <c r="AD41" s="13" t="e">
        <f>R41-AL41</f>
        <v>#DIV/0!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100</v>
      </c>
      <c r="AL41" s="13" t="e">
        <f t="shared" si="42"/>
        <v>#DIV/0!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75</v>
      </c>
      <c r="R42" s="13">
        <f t="shared" si="43"/>
        <v>0</v>
      </c>
      <c r="S42" s="13">
        <f t="shared" si="43"/>
        <v>100</v>
      </c>
      <c r="T42" s="13">
        <f t="shared" si="43"/>
        <v>200</v>
      </c>
      <c r="U42" s="13">
        <f t="shared" si="43"/>
        <v>100</v>
      </c>
      <c r="V42" s="13">
        <f t="shared" si="43"/>
        <v>150</v>
      </c>
      <c r="W42" s="13">
        <f t="shared" si="35"/>
        <v>41.666666666666671</v>
      </c>
      <c r="X42" s="13">
        <f t="shared" si="26"/>
        <v>-50</v>
      </c>
      <c r="Y42" s="13">
        <f>S42-AJ42</f>
        <v>100</v>
      </c>
      <c r="Z42" s="13">
        <f t="shared" si="43"/>
        <v>100</v>
      </c>
      <c r="AA42" s="13">
        <f t="shared" si="43"/>
        <v>0</v>
      </c>
      <c r="AB42" s="13">
        <f t="shared" si="43"/>
        <v>200</v>
      </c>
      <c r="AC42" s="13">
        <f t="shared" si="37"/>
        <v>25</v>
      </c>
      <c r="AD42" s="13" t="e">
        <f>R42-AL42</f>
        <v>#DIV/0!</v>
      </c>
      <c r="AE42" s="13">
        <f t="shared" si="28"/>
        <v>50</v>
      </c>
      <c r="AH42" s="13">
        <f t="shared" ref="AH42:AJ42" si="44">AH36/AH9*100</f>
        <v>33.333333333333329</v>
      </c>
      <c r="AI42" s="13">
        <f t="shared" si="44"/>
        <v>50</v>
      </c>
      <c r="AJ42" s="13">
        <f t="shared" si="44"/>
        <v>0</v>
      </c>
      <c r="AK42" s="13">
        <f>AK36/AK9*100</f>
        <v>50</v>
      </c>
      <c r="AL42" s="13" t="e">
        <f>AL36/AL9*100</f>
        <v>#DIV/0!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5</v>
      </c>
      <c r="D9" s="4">
        <f>SUM(D10:D30)</f>
        <v>4</v>
      </c>
      <c r="E9" s="4">
        <f>F9+G9</f>
        <v>4</v>
      </c>
      <c r="F9" s="4">
        <f>SUM(F10:F30)</f>
        <v>3</v>
      </c>
      <c r="G9" s="4">
        <f>SUM(G10:G30)</f>
        <v>1</v>
      </c>
      <c r="H9" s="12">
        <f>IF(B9=E9,0,(1-(B9/(B9-E9)))*-100)</f>
        <v>80</v>
      </c>
      <c r="I9" s="12">
        <f>IF(C9=F9,0,(1-(C9/(C9-F9)))*-100)</f>
        <v>150</v>
      </c>
      <c r="J9" s="12">
        <f>IF(D9=G9,0,(1-(D9/(D9-G9)))*-100)</f>
        <v>33.333333333333329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30</v>
      </c>
      <c r="R9" s="4">
        <f>SUM(R10:R30)</f>
        <v>13</v>
      </c>
      <c r="S9" s="4">
        <f>SUM(S10:S30)</f>
        <v>17</v>
      </c>
      <c r="T9" s="4">
        <f>U9+V9</f>
        <v>3</v>
      </c>
      <c r="U9" s="4">
        <f>SUM(U10:U30)</f>
        <v>6</v>
      </c>
      <c r="V9" s="4">
        <f>SUM(V10:V30)</f>
        <v>-3</v>
      </c>
      <c r="W9" s="12">
        <f>IF(Q9=T9,0,(1-(Q9/(Q9-T9)))*-100)</f>
        <v>11.111111111111116</v>
      </c>
      <c r="X9" s="12">
        <f t="shared" ref="X9:Y24" si="1">IF(R9=U9,0,(1-(R9/(R9-U9)))*-100)</f>
        <v>85.714285714285722</v>
      </c>
      <c r="Y9" s="12">
        <f>IF(S9=V9,0,(1-(S9/(S9-V9)))*-100)</f>
        <v>-15.000000000000002</v>
      </c>
      <c r="Z9" s="4">
        <f>AA9+AB9</f>
        <v>5</v>
      </c>
      <c r="AA9" s="4">
        <f>SUM(AA10:AA30)</f>
        <v>4</v>
      </c>
      <c r="AB9" s="4">
        <f>SUM(AB10:AB30)</f>
        <v>1</v>
      </c>
      <c r="AC9" s="12">
        <f>IF(Q9=Z9,0,(1-(Q9/(Q9-Z9)))*-100)</f>
        <v>19.999999999999996</v>
      </c>
      <c r="AD9" s="12">
        <f t="shared" ref="AD9:AE24" si="2">IF(R9=AA9,0,(1-(R9/(R9-AA9)))*-100)</f>
        <v>44.444444444444443</v>
      </c>
      <c r="AE9" s="12">
        <f>IF(S9=AB9,0,(1-(S9/(S9-AB9)))*-100)</f>
        <v>6.25</v>
      </c>
      <c r="AH9" s="4">
        <f t="shared" ref="AH9:AJ30" si="3">Q9-T9</f>
        <v>27</v>
      </c>
      <c r="AI9" s="4">
        <f t="shared" si="3"/>
        <v>7</v>
      </c>
      <c r="AJ9" s="4">
        <f t="shared" si="3"/>
        <v>20</v>
      </c>
      <c r="AK9" s="4">
        <f t="shared" ref="AK9:AM30" si="4">Q9-Z9</f>
        <v>25</v>
      </c>
      <c r="AL9" s="4">
        <f t="shared" si="4"/>
        <v>9</v>
      </c>
      <c r="AM9" s="4">
        <f t="shared" si="4"/>
        <v>16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5</v>
      </c>
      <c r="D10" s="4">
        <v>4</v>
      </c>
      <c r="E10" s="4">
        <f t="shared" ref="E10" si="6">F10+G10</f>
        <v>4</v>
      </c>
      <c r="F10" s="4">
        <v>3</v>
      </c>
      <c r="G10" s="4">
        <v>1</v>
      </c>
      <c r="H10" s="12">
        <f>IF(B10=E10,0,(1-(B10/(B10-E10)))*-100)</f>
        <v>80</v>
      </c>
      <c r="I10" s="12">
        <f t="shared" ref="I10" si="7">IF(C10=F10,0,(1-(C10/(C10-F10)))*-100)</f>
        <v>150</v>
      </c>
      <c r="J10" s="12">
        <f>IF(D10=G10,0,(1-(D10/(D10-G10)))*-100)</f>
        <v>33.333333333333329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-50</v>
      </c>
      <c r="X23" s="12">
        <f t="shared" si="1"/>
        <v>0</v>
      </c>
      <c r="Y23" s="12">
        <f t="shared" si="1"/>
        <v>-100</v>
      </c>
      <c r="Z23" s="4">
        <f t="shared" si="12"/>
        <v>-2</v>
      </c>
      <c r="AA23" s="4">
        <v>0</v>
      </c>
      <c r="AB23" s="4">
        <v>-2</v>
      </c>
      <c r="AC23" s="12">
        <f t="shared" si="13"/>
        <v>-66.666666666666671</v>
      </c>
      <c r="AD23" s="12">
        <f t="shared" si="2"/>
        <v>0</v>
      </c>
      <c r="AE23" s="12">
        <f t="shared" si="2"/>
        <v>-100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4</v>
      </c>
      <c r="R24" s="4">
        <v>3</v>
      </c>
      <c r="S24" s="4">
        <v>1</v>
      </c>
      <c r="T24" s="4">
        <f t="shared" si="10"/>
        <v>3</v>
      </c>
      <c r="U24" s="4">
        <v>2</v>
      </c>
      <c r="V24" s="4">
        <v>1</v>
      </c>
      <c r="W24" s="12">
        <f t="shared" si="11"/>
        <v>300</v>
      </c>
      <c r="X24" s="12">
        <f t="shared" si="1"/>
        <v>200</v>
      </c>
      <c r="Y24" s="12">
        <f t="shared" si="1"/>
        <v>0</v>
      </c>
      <c r="Z24" s="4">
        <f t="shared" si="12"/>
        <v>4</v>
      </c>
      <c r="AA24" s="4">
        <v>3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2</v>
      </c>
      <c r="S25" s="4">
        <v>1</v>
      </c>
      <c r="T25" s="4">
        <f t="shared" si="10"/>
        <v>3</v>
      </c>
      <c r="U25" s="4">
        <v>2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0</v>
      </c>
      <c r="AB25" s="4">
        <v>1</v>
      </c>
      <c r="AC25" s="12">
        <f t="shared" si="13"/>
        <v>50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-50</v>
      </c>
      <c r="Z26" s="4">
        <f t="shared" si="12"/>
        <v>-4</v>
      </c>
      <c r="AA26" s="4">
        <v>-3</v>
      </c>
      <c r="AB26" s="4">
        <v>-1</v>
      </c>
      <c r="AC26" s="12">
        <f t="shared" si="13"/>
        <v>-66.666666666666671</v>
      </c>
      <c r="AD26" s="12">
        <f t="shared" si="13"/>
        <v>-75</v>
      </c>
      <c r="AE26" s="12">
        <f t="shared" si="13"/>
        <v>-50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9</v>
      </c>
      <c r="R27" s="4">
        <v>4</v>
      </c>
      <c r="S27" s="4">
        <v>5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4</v>
      </c>
      <c r="AA27" s="4">
        <v>2</v>
      </c>
      <c r="AB27" s="4">
        <v>2</v>
      </c>
      <c r="AC27" s="12">
        <f t="shared" si="13"/>
        <v>80</v>
      </c>
      <c r="AD27" s="12">
        <f t="shared" si="13"/>
        <v>100</v>
      </c>
      <c r="AE27" s="12">
        <f t="shared" si="13"/>
        <v>66.666666666666671</v>
      </c>
      <c r="AH27" s="4">
        <f t="shared" si="3"/>
        <v>9</v>
      </c>
      <c r="AI27" s="4">
        <f t="shared" si="3"/>
        <v>4</v>
      </c>
      <c r="AJ27" s="4">
        <f t="shared" si="3"/>
        <v>5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6</v>
      </c>
      <c r="R28" s="4">
        <v>1</v>
      </c>
      <c r="S28" s="4">
        <v>5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1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-16.666666666666664</v>
      </c>
      <c r="AH28" s="4">
        <f t="shared" si="3"/>
        <v>6</v>
      </c>
      <c r="AI28" s="4">
        <f t="shared" si="3"/>
        <v>1</v>
      </c>
      <c r="AJ28" s="4">
        <f t="shared" si="3"/>
        <v>5</v>
      </c>
      <c r="AK28" s="4">
        <f t="shared" si="4"/>
        <v>6</v>
      </c>
      <c r="AL28" s="4">
        <f t="shared" si="4"/>
        <v>0</v>
      </c>
      <c r="AM28" s="4">
        <f t="shared" si="4"/>
        <v>6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5</v>
      </c>
      <c r="R29" s="4">
        <v>1</v>
      </c>
      <c r="S29" s="4">
        <v>4</v>
      </c>
      <c r="T29" s="4">
        <f t="shared" si="10"/>
        <v>-1</v>
      </c>
      <c r="U29" s="4">
        <v>1</v>
      </c>
      <c r="V29" s="4">
        <v>-2</v>
      </c>
      <c r="W29" s="12">
        <f t="shared" si="11"/>
        <v>-16.666666666666664</v>
      </c>
      <c r="X29" s="12">
        <f t="shared" si="11"/>
        <v>0</v>
      </c>
      <c r="Y29" s="12">
        <f t="shared" si="11"/>
        <v>-33.333333333333336</v>
      </c>
      <c r="Z29" s="4">
        <f t="shared" si="12"/>
        <v>2</v>
      </c>
      <c r="AA29" s="4">
        <v>1</v>
      </c>
      <c r="AB29" s="4">
        <v>1</v>
      </c>
      <c r="AC29" s="12">
        <f t="shared" si="13"/>
        <v>66.666666666666671</v>
      </c>
      <c r="AD29" s="12">
        <f t="shared" si="13"/>
        <v>0</v>
      </c>
      <c r="AE29" s="12">
        <f t="shared" si="13"/>
        <v>33.333333333333329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30</v>
      </c>
      <c r="R34" s="4">
        <f t="shared" si="18"/>
        <v>13</v>
      </c>
      <c r="S34" s="4">
        <f t="shared" si="18"/>
        <v>17</v>
      </c>
      <c r="T34" s="4">
        <f t="shared" si="18"/>
        <v>3</v>
      </c>
      <c r="U34" s="4">
        <f t="shared" si="18"/>
        <v>6</v>
      </c>
      <c r="V34" s="4">
        <f t="shared" si="18"/>
        <v>-3</v>
      </c>
      <c r="W34" s="12">
        <f t="shared" si="11"/>
        <v>11.111111111111116</v>
      </c>
      <c r="X34" s="12">
        <f t="shared" si="11"/>
        <v>85.714285714285722</v>
      </c>
      <c r="Y34" s="12">
        <f t="shared" si="11"/>
        <v>-15.000000000000002</v>
      </c>
      <c r="Z34" s="4">
        <f t="shared" si="18"/>
        <v>5</v>
      </c>
      <c r="AA34" s="4">
        <f t="shared" si="18"/>
        <v>4</v>
      </c>
      <c r="AB34" s="4">
        <f t="shared" si="18"/>
        <v>1</v>
      </c>
      <c r="AC34" s="12">
        <f t="shared" si="13"/>
        <v>19.999999999999996</v>
      </c>
      <c r="AD34" s="12">
        <f t="shared" si="13"/>
        <v>44.444444444444443</v>
      </c>
      <c r="AE34" s="12">
        <f t="shared" si="13"/>
        <v>6.25</v>
      </c>
      <c r="AH34" s="4">
        <f t="shared" ref="AH34:AJ34" si="19">SUM(AH23:AH30)</f>
        <v>27</v>
      </c>
      <c r="AI34" s="4">
        <f t="shared" si="19"/>
        <v>7</v>
      </c>
      <c r="AJ34" s="4">
        <f t="shared" si="19"/>
        <v>20</v>
      </c>
      <c r="AK34" s="4">
        <f>SUM(AK23:AK30)</f>
        <v>25</v>
      </c>
      <c r="AL34" s="4">
        <f>SUM(AL23:AL30)</f>
        <v>9</v>
      </c>
      <c r="AM34" s="4">
        <f>SUM(AM23:AM30)</f>
        <v>16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25</v>
      </c>
      <c r="R35" s="4">
        <f t="shared" si="20"/>
        <v>9</v>
      </c>
      <c r="S35" s="4">
        <f t="shared" si="20"/>
        <v>16</v>
      </c>
      <c r="T35" s="4">
        <f t="shared" si="20"/>
        <v>1</v>
      </c>
      <c r="U35" s="4">
        <f t="shared" si="20"/>
        <v>4</v>
      </c>
      <c r="V35" s="4">
        <f t="shared" si="20"/>
        <v>-3</v>
      </c>
      <c r="W35" s="12">
        <f t="shared" si="11"/>
        <v>4.1666666666666741</v>
      </c>
      <c r="X35" s="12">
        <f t="shared" si="11"/>
        <v>80</v>
      </c>
      <c r="Y35" s="12">
        <f t="shared" si="11"/>
        <v>-15.789473684210531</v>
      </c>
      <c r="Z35" s="4">
        <f t="shared" si="20"/>
        <v>3</v>
      </c>
      <c r="AA35" s="4">
        <f t="shared" si="20"/>
        <v>1</v>
      </c>
      <c r="AB35" s="4">
        <f t="shared" si="20"/>
        <v>2</v>
      </c>
      <c r="AC35" s="12">
        <f t="shared" si="13"/>
        <v>13.636363636363647</v>
      </c>
      <c r="AD35" s="12">
        <f t="shared" si="13"/>
        <v>12.5</v>
      </c>
      <c r="AE35" s="12">
        <f t="shared" si="13"/>
        <v>14.285714285714279</v>
      </c>
      <c r="AH35" s="4">
        <f t="shared" ref="AH35:AJ35" si="21">SUM(AH25:AH30)</f>
        <v>24</v>
      </c>
      <c r="AI35" s="4">
        <f t="shared" si="21"/>
        <v>5</v>
      </c>
      <c r="AJ35" s="4">
        <f t="shared" si="21"/>
        <v>19</v>
      </c>
      <c r="AK35" s="4">
        <f>SUM(AK25:AK30)</f>
        <v>22</v>
      </c>
      <c r="AL35" s="4">
        <f>SUM(AL25:AL30)</f>
        <v>8</v>
      </c>
      <c r="AM35" s="4">
        <f>SUM(AM25:AM30)</f>
        <v>14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20</v>
      </c>
      <c r="R36" s="4">
        <f t="shared" si="22"/>
        <v>6</v>
      </c>
      <c r="S36" s="4">
        <f t="shared" si="22"/>
        <v>14</v>
      </c>
      <c r="T36" s="4">
        <f t="shared" si="22"/>
        <v>-2</v>
      </c>
      <c r="U36" s="4">
        <f t="shared" si="22"/>
        <v>1</v>
      </c>
      <c r="V36" s="4">
        <f t="shared" si="22"/>
        <v>-3</v>
      </c>
      <c r="W36" s="12">
        <f t="shared" si="11"/>
        <v>-9.0909090909090935</v>
      </c>
      <c r="X36" s="12">
        <f t="shared" si="11"/>
        <v>19.999999999999996</v>
      </c>
      <c r="Y36" s="12">
        <f t="shared" si="11"/>
        <v>-17.647058823529417</v>
      </c>
      <c r="Z36" s="4">
        <f t="shared" si="22"/>
        <v>6</v>
      </c>
      <c r="AA36" s="4">
        <f t="shared" si="22"/>
        <v>4</v>
      </c>
      <c r="AB36" s="4">
        <f t="shared" si="22"/>
        <v>2</v>
      </c>
      <c r="AC36" s="12">
        <f t="shared" si="13"/>
        <v>42.857142857142861</v>
      </c>
      <c r="AD36" s="12">
        <f t="shared" si="13"/>
        <v>200</v>
      </c>
      <c r="AE36" s="12">
        <f t="shared" si="13"/>
        <v>16.666666666666675</v>
      </c>
      <c r="AH36" s="4">
        <f t="shared" ref="AH36:AJ36" si="23">SUM(AH27:AH30)</f>
        <v>22</v>
      </c>
      <c r="AI36" s="4">
        <f t="shared" si="23"/>
        <v>5</v>
      </c>
      <c r="AJ36" s="4">
        <f t="shared" si="23"/>
        <v>17</v>
      </c>
      <c r="AK36" s="4">
        <f>SUM(AK27:AK30)</f>
        <v>14</v>
      </c>
      <c r="AL36" s="4">
        <f>SUM(AL27:AL30)</f>
        <v>2</v>
      </c>
      <c r="AM36" s="4">
        <f>SUM(AM27:AM30)</f>
        <v>12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83.333333333333343</v>
      </c>
      <c r="R41" s="13">
        <f t="shared" si="39"/>
        <v>69.230769230769226</v>
      </c>
      <c r="S41" s="13">
        <f t="shared" si="39"/>
        <v>94.117647058823522</v>
      </c>
      <c r="T41" s="13">
        <f>T35/T9*100</f>
        <v>33.333333333333329</v>
      </c>
      <c r="U41" s="13">
        <f t="shared" ref="U41:V41" si="40">U35/U9*100</f>
        <v>66.666666666666657</v>
      </c>
      <c r="V41" s="13">
        <f t="shared" si="40"/>
        <v>100</v>
      </c>
      <c r="W41" s="13">
        <f t="shared" si="35"/>
        <v>-5.5555555555555429</v>
      </c>
      <c r="X41" s="13">
        <f t="shared" si="26"/>
        <v>-2.1978021978022042</v>
      </c>
      <c r="Y41" s="13">
        <f>S41-AJ41</f>
        <v>-0.88235294117647811</v>
      </c>
      <c r="Z41" s="13">
        <f>Z35/Z9*100</f>
        <v>60</v>
      </c>
      <c r="AA41" s="13">
        <f t="shared" ref="AA41:AB41" si="41">AA35/AA9*100</f>
        <v>25</v>
      </c>
      <c r="AB41" s="13">
        <f t="shared" si="41"/>
        <v>200</v>
      </c>
      <c r="AC41" s="13">
        <f t="shared" si="37"/>
        <v>-4.6666666666666572</v>
      </c>
      <c r="AD41" s="13">
        <f>R41-AL41</f>
        <v>-19.658119658119659</v>
      </c>
      <c r="AE41" s="13">
        <f t="shared" si="28"/>
        <v>6.6176470588235219</v>
      </c>
      <c r="AH41" s="13">
        <f>AH35/AH9*100</f>
        <v>88.888888888888886</v>
      </c>
      <c r="AI41" s="13">
        <f>AI35/AI9*100</f>
        <v>71.428571428571431</v>
      </c>
      <c r="AJ41" s="13">
        <f>AJ35/AJ9*100</f>
        <v>95</v>
      </c>
      <c r="AK41" s="13">
        <f t="shared" ref="AK41:AM41" si="42">AK35/AK9*100</f>
        <v>88</v>
      </c>
      <c r="AL41" s="13">
        <f t="shared" si="42"/>
        <v>88.888888888888886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66.666666666666657</v>
      </c>
      <c r="R42" s="13">
        <f t="shared" si="43"/>
        <v>46.153846153846153</v>
      </c>
      <c r="S42" s="13">
        <f t="shared" si="43"/>
        <v>82.35294117647058</v>
      </c>
      <c r="T42" s="13">
        <f t="shared" si="43"/>
        <v>-66.666666666666657</v>
      </c>
      <c r="U42" s="13">
        <f t="shared" si="43"/>
        <v>16.666666666666664</v>
      </c>
      <c r="V42" s="13">
        <f t="shared" si="43"/>
        <v>100</v>
      </c>
      <c r="W42" s="13">
        <f t="shared" si="35"/>
        <v>-14.814814814814824</v>
      </c>
      <c r="X42" s="13">
        <f t="shared" si="26"/>
        <v>-25.274725274725277</v>
      </c>
      <c r="Y42" s="13">
        <f>S42-AJ42</f>
        <v>-2.6470588235294201</v>
      </c>
      <c r="Z42" s="13">
        <f t="shared" si="43"/>
        <v>120</v>
      </c>
      <c r="AA42" s="13">
        <f t="shared" si="43"/>
        <v>100</v>
      </c>
      <c r="AB42" s="13">
        <f t="shared" si="43"/>
        <v>200</v>
      </c>
      <c r="AC42" s="13">
        <f t="shared" si="37"/>
        <v>10.66666666666665</v>
      </c>
      <c r="AD42" s="13">
        <f>R42-AL42</f>
        <v>23.931623931623932</v>
      </c>
      <c r="AE42" s="13">
        <f t="shared" si="28"/>
        <v>7.3529411764705799</v>
      </c>
      <c r="AH42" s="13">
        <f t="shared" ref="AH42:AJ42" si="44">AH36/AH9*100</f>
        <v>81.481481481481481</v>
      </c>
      <c r="AI42" s="13">
        <f t="shared" si="44"/>
        <v>71.428571428571431</v>
      </c>
      <c r="AJ42" s="13">
        <f t="shared" si="44"/>
        <v>85</v>
      </c>
      <c r="AK42" s="13">
        <f>AK36/AK9*100</f>
        <v>56.000000000000007</v>
      </c>
      <c r="AL42" s="13">
        <f>AL36/AL9*100</f>
        <v>22.222222222222221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4</v>
      </c>
      <c r="D9" s="4">
        <f>SUM(D10:D30)</f>
        <v>1</v>
      </c>
      <c r="E9" s="4">
        <f>F9+G9</f>
        <v>3</v>
      </c>
      <c r="F9" s="4">
        <f>SUM(F10:F30)</f>
        <v>3</v>
      </c>
      <c r="G9" s="4">
        <f>SUM(G10:G30)</f>
        <v>0</v>
      </c>
      <c r="H9" s="12">
        <f>IF(B9=E9,0,(1-(B9/(B9-E9)))*-100)</f>
        <v>150</v>
      </c>
      <c r="I9" s="12">
        <f>IF(C9=F9,0,(1-(C9/(C9-F9)))*-100)</f>
        <v>300</v>
      </c>
      <c r="J9" s="12">
        <f>IF(D9=G9,0,(1-(D9/(D9-G9)))*-100)</f>
        <v>0</v>
      </c>
      <c r="K9" s="4">
        <f>L9+M9</f>
        <v>4</v>
      </c>
      <c r="L9" s="4">
        <f>SUM(L10:L30)</f>
        <v>3</v>
      </c>
      <c r="M9" s="4">
        <f>SUM(M10:M30)</f>
        <v>1</v>
      </c>
      <c r="N9" s="12">
        <f>IF(B9=K9,0,(1-(B9/(B9-K9)))*-100)</f>
        <v>400</v>
      </c>
      <c r="O9" s="12">
        <f t="shared" ref="O9:P10" si="0">IF(C9=L9,0,(1-(C9/(C9-L9)))*-100)</f>
        <v>300</v>
      </c>
      <c r="P9" s="12">
        <f>IF(D9=M9,0,(1-(D9/(D9-M9)))*-100)</f>
        <v>0</v>
      </c>
      <c r="Q9" s="4">
        <f>R9+S9</f>
        <v>14</v>
      </c>
      <c r="R9" s="4">
        <f>SUM(R10:R30)</f>
        <v>8</v>
      </c>
      <c r="S9" s="4">
        <f>SUM(S10:S30)</f>
        <v>6</v>
      </c>
      <c r="T9" s="4">
        <f>U9+V9</f>
        <v>1</v>
      </c>
      <c r="U9" s="4">
        <f>SUM(U10:U30)</f>
        <v>-2</v>
      </c>
      <c r="V9" s="4">
        <f>SUM(V10:V30)</f>
        <v>3</v>
      </c>
      <c r="W9" s="12">
        <f>IF(Q9=T9,0,(1-(Q9/(Q9-T9)))*-100)</f>
        <v>7.6923076923076872</v>
      </c>
      <c r="X9" s="12">
        <f t="shared" ref="X9:Y24" si="1">IF(R9=U9,0,(1-(R9/(R9-U9)))*-100)</f>
        <v>-19.999999999999996</v>
      </c>
      <c r="Y9" s="12">
        <f>IF(S9=V9,0,(1-(S9/(S9-V9)))*-100)</f>
        <v>100</v>
      </c>
      <c r="Z9" s="4">
        <f>AA9+AB9</f>
        <v>-1</v>
      </c>
      <c r="AA9" s="4">
        <f>SUM(AA10:AA30)</f>
        <v>2</v>
      </c>
      <c r="AB9" s="4">
        <f>SUM(AB10:AB30)</f>
        <v>-3</v>
      </c>
      <c r="AC9" s="12">
        <f>IF(Q9=Z9,0,(1-(Q9/(Q9-Z9)))*-100)</f>
        <v>-6.6666666666666652</v>
      </c>
      <c r="AD9" s="12">
        <f t="shared" ref="AD9:AE24" si="2">IF(R9=AA9,0,(1-(R9/(R9-AA9)))*-100)</f>
        <v>33.333333333333329</v>
      </c>
      <c r="AE9" s="12">
        <f>IF(S9=AB9,0,(1-(S9/(S9-AB9)))*-100)</f>
        <v>-33.333333333333336</v>
      </c>
      <c r="AH9" s="4">
        <f t="shared" ref="AH9:AJ30" si="3">Q9-T9</f>
        <v>13</v>
      </c>
      <c r="AI9" s="4">
        <f t="shared" si="3"/>
        <v>10</v>
      </c>
      <c r="AJ9" s="4">
        <f t="shared" si="3"/>
        <v>3</v>
      </c>
      <c r="AK9" s="4">
        <f t="shared" ref="AK9:AM30" si="4">Q9-Z9</f>
        <v>15</v>
      </c>
      <c r="AL9" s="4">
        <f t="shared" si="4"/>
        <v>6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4</v>
      </c>
      <c r="D10" s="4">
        <v>1</v>
      </c>
      <c r="E10" s="4">
        <f t="shared" ref="E10" si="6">F10+G10</f>
        <v>3</v>
      </c>
      <c r="F10" s="4">
        <v>3</v>
      </c>
      <c r="G10" s="4">
        <v>0</v>
      </c>
      <c r="H10" s="12">
        <f>IF(B10=E10,0,(1-(B10/(B10-E10)))*-100)</f>
        <v>150</v>
      </c>
      <c r="I10" s="12">
        <f t="shared" ref="I10" si="7">IF(C10=F10,0,(1-(C10/(C10-F10)))*-100)</f>
        <v>300</v>
      </c>
      <c r="J10" s="12">
        <f>IF(D10=G10,0,(1-(D10/(D10-G10)))*-100)</f>
        <v>0</v>
      </c>
      <c r="K10" s="4">
        <f t="shared" ref="K10" si="8">L10+M10</f>
        <v>4</v>
      </c>
      <c r="L10" s="4">
        <v>3</v>
      </c>
      <c r="M10" s="4">
        <v>1</v>
      </c>
      <c r="N10" s="12">
        <f>IF(B10=K10,0,(1-(B10/(B10-K10)))*-100)</f>
        <v>400</v>
      </c>
      <c r="O10" s="12">
        <f t="shared" si="0"/>
        <v>300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-50</v>
      </c>
      <c r="AD23" s="12">
        <f t="shared" si="2"/>
        <v>-50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-3</v>
      </c>
      <c r="U24" s="4">
        <v>-3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-2</v>
      </c>
      <c r="U25" s="4">
        <v>-1</v>
      </c>
      <c r="V25" s="4">
        <v>-1</v>
      </c>
      <c r="W25" s="12">
        <f t="shared" si="11"/>
        <v>-100</v>
      </c>
      <c r="X25" s="12">
        <f t="shared" si="11"/>
        <v>-100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3</v>
      </c>
      <c r="S26" s="4">
        <v>1</v>
      </c>
      <c r="T26" s="4">
        <f t="shared" si="10"/>
        <v>3</v>
      </c>
      <c r="U26" s="4">
        <v>2</v>
      </c>
      <c r="V26" s="4">
        <v>1</v>
      </c>
      <c r="W26" s="12">
        <f t="shared" si="11"/>
        <v>300</v>
      </c>
      <c r="X26" s="12">
        <f t="shared" si="11"/>
        <v>200</v>
      </c>
      <c r="Y26" s="12">
        <f t="shared" si="11"/>
        <v>0</v>
      </c>
      <c r="Z26" s="4">
        <f t="shared" si="12"/>
        <v>2</v>
      </c>
      <c r="AA26" s="4">
        <v>2</v>
      </c>
      <c r="AB26" s="4">
        <v>0</v>
      </c>
      <c r="AC26" s="12">
        <f t="shared" si="13"/>
        <v>100</v>
      </c>
      <c r="AD26" s="12">
        <f t="shared" si="13"/>
        <v>200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2</v>
      </c>
      <c r="S27" s="4">
        <v>0</v>
      </c>
      <c r="T27" s="4">
        <f t="shared" si="10"/>
        <v>-1</v>
      </c>
      <c r="U27" s="4">
        <v>0</v>
      </c>
      <c r="V27" s="4">
        <v>-1</v>
      </c>
      <c r="W27" s="12">
        <f t="shared" si="11"/>
        <v>-33.333333333333336</v>
      </c>
      <c r="X27" s="12">
        <f t="shared" si="11"/>
        <v>0</v>
      </c>
      <c r="Y27" s="12">
        <f t="shared" si="11"/>
        <v>-100</v>
      </c>
      <c r="Z27" s="4">
        <f t="shared" si="12"/>
        <v>-1</v>
      </c>
      <c r="AA27" s="4">
        <v>1</v>
      </c>
      <c r="AB27" s="4">
        <v>-2</v>
      </c>
      <c r="AC27" s="12">
        <f t="shared" si="13"/>
        <v>-33.333333333333336</v>
      </c>
      <c r="AD27" s="12">
        <f t="shared" si="13"/>
        <v>100</v>
      </c>
      <c r="AE27" s="12">
        <f t="shared" si="13"/>
        <v>-100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-100</v>
      </c>
      <c r="Y28" s="12">
        <f t="shared" si="11"/>
        <v>0</v>
      </c>
      <c r="Z28" s="4">
        <f t="shared" si="12"/>
        <v>-5</v>
      </c>
      <c r="AA28" s="4">
        <v>-2</v>
      </c>
      <c r="AB28" s="4">
        <v>-3</v>
      </c>
      <c r="AC28" s="12">
        <f t="shared" si="13"/>
        <v>-83.333333333333343</v>
      </c>
      <c r="AD28" s="12">
        <f t="shared" si="13"/>
        <v>-100</v>
      </c>
      <c r="AE28" s="12">
        <f t="shared" si="13"/>
        <v>-75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1</v>
      </c>
      <c r="S29" s="4">
        <v>3</v>
      </c>
      <c r="T29" s="4">
        <f t="shared" si="10"/>
        <v>2</v>
      </c>
      <c r="U29" s="4">
        <v>0</v>
      </c>
      <c r="V29" s="4">
        <v>2</v>
      </c>
      <c r="W29" s="12">
        <f t="shared" si="11"/>
        <v>100</v>
      </c>
      <c r="X29" s="12">
        <f t="shared" si="11"/>
        <v>0</v>
      </c>
      <c r="Y29" s="12">
        <f t="shared" si="11"/>
        <v>200</v>
      </c>
      <c r="Z29" s="4">
        <f t="shared" si="12"/>
        <v>3</v>
      </c>
      <c r="AA29" s="4">
        <v>1</v>
      </c>
      <c r="AB29" s="4">
        <v>2</v>
      </c>
      <c r="AC29" s="12">
        <f t="shared" si="13"/>
        <v>300</v>
      </c>
      <c r="AD29" s="12">
        <f t="shared" si="13"/>
        <v>0</v>
      </c>
      <c r="AE29" s="12">
        <f t="shared" si="13"/>
        <v>200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7</v>
      </c>
      <c r="S34" s="4">
        <f t="shared" si="18"/>
        <v>6</v>
      </c>
      <c r="T34" s="4">
        <f t="shared" si="18"/>
        <v>0</v>
      </c>
      <c r="U34" s="4">
        <f t="shared" si="18"/>
        <v>-3</v>
      </c>
      <c r="V34" s="4">
        <f t="shared" si="18"/>
        <v>3</v>
      </c>
      <c r="W34" s="12">
        <f t="shared" si="11"/>
        <v>0</v>
      </c>
      <c r="X34" s="12">
        <f t="shared" si="11"/>
        <v>-30.000000000000004</v>
      </c>
      <c r="Y34" s="12">
        <f t="shared" si="11"/>
        <v>100</v>
      </c>
      <c r="Z34" s="4">
        <f t="shared" si="18"/>
        <v>-2</v>
      </c>
      <c r="AA34" s="4">
        <f t="shared" si="18"/>
        <v>1</v>
      </c>
      <c r="AB34" s="4">
        <f t="shared" si="18"/>
        <v>-3</v>
      </c>
      <c r="AC34" s="12">
        <f t="shared" si="13"/>
        <v>-13.33333333333333</v>
      </c>
      <c r="AD34" s="12">
        <f t="shared" si="13"/>
        <v>16.666666666666675</v>
      </c>
      <c r="AE34" s="12">
        <f t="shared" si="13"/>
        <v>-33.333333333333336</v>
      </c>
      <c r="AH34" s="4">
        <f t="shared" ref="AH34:AJ34" si="19">SUM(AH23:AH30)</f>
        <v>13</v>
      </c>
      <c r="AI34" s="4">
        <f t="shared" si="19"/>
        <v>10</v>
      </c>
      <c r="AJ34" s="4">
        <f t="shared" si="19"/>
        <v>3</v>
      </c>
      <c r="AK34" s="4">
        <f>SUM(AK23:AK30)</f>
        <v>15</v>
      </c>
      <c r="AL34" s="4">
        <f>SUM(AL23:AL30)</f>
        <v>6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</v>
      </c>
      <c r="R35" s="4">
        <f t="shared" si="20"/>
        <v>6</v>
      </c>
      <c r="S35" s="4">
        <f t="shared" si="20"/>
        <v>6</v>
      </c>
      <c r="T35" s="4">
        <f t="shared" si="20"/>
        <v>3</v>
      </c>
      <c r="U35" s="4">
        <f t="shared" si="20"/>
        <v>0</v>
      </c>
      <c r="V35" s="4">
        <f t="shared" si="20"/>
        <v>3</v>
      </c>
      <c r="W35" s="12">
        <f t="shared" si="11"/>
        <v>33.333333333333329</v>
      </c>
      <c r="X35" s="12">
        <f t="shared" si="11"/>
        <v>0</v>
      </c>
      <c r="Y35" s="12">
        <f t="shared" si="11"/>
        <v>100</v>
      </c>
      <c r="Z35" s="4">
        <f t="shared" si="20"/>
        <v>-1</v>
      </c>
      <c r="AA35" s="4">
        <f t="shared" si="20"/>
        <v>2</v>
      </c>
      <c r="AB35" s="4">
        <f t="shared" si="20"/>
        <v>-3</v>
      </c>
      <c r="AC35" s="12">
        <f t="shared" si="13"/>
        <v>-7.6923076923076872</v>
      </c>
      <c r="AD35" s="12">
        <f t="shared" si="13"/>
        <v>50</v>
      </c>
      <c r="AE35" s="12">
        <f t="shared" si="13"/>
        <v>-33.333333333333336</v>
      </c>
      <c r="AH35" s="4">
        <f t="shared" ref="AH35:AJ35" si="21">SUM(AH25:AH30)</f>
        <v>9</v>
      </c>
      <c r="AI35" s="4">
        <f t="shared" si="21"/>
        <v>6</v>
      </c>
      <c r="AJ35" s="4">
        <f t="shared" si="21"/>
        <v>3</v>
      </c>
      <c r="AK35" s="4">
        <f>SUM(AK25:AK30)</f>
        <v>13</v>
      </c>
      <c r="AL35" s="4">
        <f>SUM(AL25:AL30)</f>
        <v>4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3</v>
      </c>
      <c r="S36" s="4">
        <f t="shared" si="22"/>
        <v>5</v>
      </c>
      <c r="T36" s="4">
        <f t="shared" si="22"/>
        <v>2</v>
      </c>
      <c r="U36" s="4">
        <f t="shared" si="22"/>
        <v>-1</v>
      </c>
      <c r="V36" s="4">
        <f t="shared" si="22"/>
        <v>3</v>
      </c>
      <c r="W36" s="12">
        <f t="shared" si="11"/>
        <v>33.333333333333329</v>
      </c>
      <c r="X36" s="12">
        <f t="shared" si="11"/>
        <v>-25</v>
      </c>
      <c r="Y36" s="12">
        <f t="shared" si="11"/>
        <v>150</v>
      </c>
      <c r="Z36" s="4">
        <f t="shared" si="22"/>
        <v>-3</v>
      </c>
      <c r="AA36" s="4">
        <f t="shared" si="22"/>
        <v>0</v>
      </c>
      <c r="AB36" s="4">
        <f t="shared" si="22"/>
        <v>-3</v>
      </c>
      <c r="AC36" s="12">
        <f t="shared" si="13"/>
        <v>-27.27272727272727</v>
      </c>
      <c r="AD36" s="12">
        <f t="shared" si="13"/>
        <v>0</v>
      </c>
      <c r="AE36" s="12">
        <f t="shared" si="13"/>
        <v>-37.5</v>
      </c>
      <c r="AH36" s="4">
        <f t="shared" ref="AH36:AJ36" si="23">SUM(AH27:AH30)</f>
        <v>6</v>
      </c>
      <c r="AI36" s="4">
        <f t="shared" si="23"/>
        <v>4</v>
      </c>
      <c r="AJ36" s="4">
        <f t="shared" si="23"/>
        <v>2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7.1428571428571423</v>
      </c>
      <c r="R39" s="13">
        <f>R33/R9*100</f>
        <v>12.5</v>
      </c>
      <c r="S39" s="14">
        <f t="shared" si="30"/>
        <v>0</v>
      </c>
      <c r="T39" s="13">
        <f>T33/T9*100</f>
        <v>100</v>
      </c>
      <c r="U39" s="13">
        <f t="shared" ref="U39:V39" si="31">U33/U9*100</f>
        <v>-50</v>
      </c>
      <c r="V39" s="13">
        <f t="shared" si="31"/>
        <v>0</v>
      </c>
      <c r="W39" s="13">
        <f>Q39-AH39</f>
        <v>7.1428571428571423</v>
      </c>
      <c r="X39" s="13">
        <f t="shared" si="26"/>
        <v>12.5</v>
      </c>
      <c r="Y39" s="13">
        <f>S39-AJ39</f>
        <v>0</v>
      </c>
      <c r="Z39" s="13">
        <f t="shared" si="30"/>
        <v>-100</v>
      </c>
      <c r="AA39" s="13">
        <f t="shared" si="30"/>
        <v>50</v>
      </c>
      <c r="AB39" s="13">
        <f t="shared" si="30"/>
        <v>0</v>
      </c>
      <c r="AC39" s="13">
        <f>Q39-AK39</f>
        <v>7.1428571428571423</v>
      </c>
      <c r="AD39" s="13">
        <f t="shared" si="28"/>
        <v>12.5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92.857142857142861</v>
      </c>
      <c r="R40" s="13">
        <f t="shared" si="33"/>
        <v>87.5</v>
      </c>
      <c r="S40" s="13">
        <f t="shared" si="33"/>
        <v>100</v>
      </c>
      <c r="T40" s="13">
        <f>T34/T9*100</f>
        <v>0</v>
      </c>
      <c r="U40" s="13">
        <f t="shared" ref="U40:V40" si="34">U34/U9*100</f>
        <v>150</v>
      </c>
      <c r="V40" s="13">
        <f t="shared" si="34"/>
        <v>100</v>
      </c>
      <c r="W40" s="13">
        <f t="shared" ref="W40:W42" si="35">Q40-AH40</f>
        <v>-7.1428571428571388</v>
      </c>
      <c r="X40" s="13">
        <f t="shared" si="26"/>
        <v>-12.5</v>
      </c>
      <c r="Y40" s="13">
        <f>S40-AJ40</f>
        <v>0</v>
      </c>
      <c r="Z40" s="13">
        <f>Z34/Z9*100</f>
        <v>200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-7.1428571428571388</v>
      </c>
      <c r="AD40" s="13">
        <f t="shared" si="28"/>
        <v>-12.5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85.714285714285708</v>
      </c>
      <c r="R41" s="13">
        <f t="shared" si="39"/>
        <v>75</v>
      </c>
      <c r="S41" s="13">
        <f t="shared" si="39"/>
        <v>100</v>
      </c>
      <c r="T41" s="13">
        <f>T35/T9*100</f>
        <v>300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16.483516483516482</v>
      </c>
      <c r="X41" s="13">
        <f t="shared" si="26"/>
        <v>15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-0.95238095238096321</v>
      </c>
      <c r="AD41" s="13">
        <f>R41-AL41</f>
        <v>8.3333333333333428</v>
      </c>
      <c r="AE41" s="13">
        <f t="shared" si="28"/>
        <v>0</v>
      </c>
      <c r="AH41" s="13">
        <f>AH35/AH9*100</f>
        <v>69.230769230769226</v>
      </c>
      <c r="AI41" s="13">
        <f>AI35/AI9*100</f>
        <v>60</v>
      </c>
      <c r="AJ41" s="13">
        <f>AJ35/AJ9*100</f>
        <v>100</v>
      </c>
      <c r="AK41" s="13">
        <f t="shared" ref="AK41:AM41" si="42">AK35/AK9*100</f>
        <v>86.666666666666671</v>
      </c>
      <c r="AL41" s="13">
        <f t="shared" si="42"/>
        <v>66.666666666666657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57.142857142857139</v>
      </c>
      <c r="R42" s="13">
        <f t="shared" si="43"/>
        <v>37.5</v>
      </c>
      <c r="S42" s="13">
        <f t="shared" si="43"/>
        <v>83.333333333333343</v>
      </c>
      <c r="T42" s="13">
        <f t="shared" si="43"/>
        <v>200</v>
      </c>
      <c r="U42" s="13">
        <f t="shared" si="43"/>
        <v>50</v>
      </c>
      <c r="V42" s="13">
        <f t="shared" si="43"/>
        <v>100</v>
      </c>
      <c r="W42" s="13">
        <f t="shared" si="35"/>
        <v>10.989010989010985</v>
      </c>
      <c r="X42" s="13">
        <f t="shared" si="26"/>
        <v>-2.5</v>
      </c>
      <c r="Y42" s="13">
        <f>S42-AJ42</f>
        <v>16.666666666666686</v>
      </c>
      <c r="Z42" s="13">
        <f t="shared" si="43"/>
        <v>300</v>
      </c>
      <c r="AA42" s="13">
        <f t="shared" si="43"/>
        <v>0</v>
      </c>
      <c r="AB42" s="13">
        <f t="shared" si="43"/>
        <v>100</v>
      </c>
      <c r="AC42" s="13">
        <f t="shared" si="37"/>
        <v>-16.19047619047619</v>
      </c>
      <c r="AD42" s="13">
        <f>R42-AL42</f>
        <v>-12.5</v>
      </c>
      <c r="AE42" s="13">
        <f t="shared" si="28"/>
        <v>-5.5555555555555429</v>
      </c>
      <c r="AH42" s="13">
        <f t="shared" ref="AH42:AJ42" si="44">AH36/AH9*100</f>
        <v>46.153846153846153</v>
      </c>
      <c r="AI42" s="13">
        <f t="shared" si="44"/>
        <v>40</v>
      </c>
      <c r="AJ42" s="13">
        <f t="shared" si="44"/>
        <v>66.666666666666657</v>
      </c>
      <c r="AK42" s="13">
        <f>AK36/AK9*100</f>
        <v>73.333333333333329</v>
      </c>
      <c r="AL42" s="13">
        <f>AL36/AL9*100</f>
        <v>50</v>
      </c>
      <c r="AM42" s="13">
        <f>AM36/AM9*100</f>
        <v>88.888888888888886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3</v>
      </c>
      <c r="D9" s="4">
        <f>SUM(D10:D30)</f>
        <v>3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19.999999999999996</v>
      </c>
      <c r="I9" s="12">
        <f>IF(C9=F9,0,(1-(C9/(C9-F9)))*-100)</f>
        <v>0</v>
      </c>
      <c r="J9" s="12">
        <f>IF(D9=G9,0,(1-(D9/(D9-G9)))*-100)</f>
        <v>50</v>
      </c>
      <c r="K9" s="4">
        <f>L9+M9</f>
        <v>2</v>
      </c>
      <c r="L9" s="4">
        <f>SUM(L10:L30)</f>
        <v>1</v>
      </c>
      <c r="M9" s="4">
        <f>SUM(M10:M30)</f>
        <v>1</v>
      </c>
      <c r="N9" s="12">
        <f>IF(B9=K9,0,(1-(B9/(B9-K9)))*-100)</f>
        <v>50</v>
      </c>
      <c r="O9" s="12">
        <f t="shared" ref="O9:P10" si="0">IF(C9=L9,0,(1-(C9/(C9-L9)))*-100)</f>
        <v>50</v>
      </c>
      <c r="P9" s="12">
        <f>IF(D9=M9,0,(1-(D9/(D9-M9)))*-100)</f>
        <v>50</v>
      </c>
      <c r="Q9" s="4">
        <f>R9+S9</f>
        <v>16</v>
      </c>
      <c r="R9" s="4">
        <f>SUM(R10:R30)</f>
        <v>10</v>
      </c>
      <c r="S9" s="4">
        <f>SUM(S10:S30)</f>
        <v>6</v>
      </c>
      <c r="T9" s="4">
        <f>U9+V9</f>
        <v>2</v>
      </c>
      <c r="U9" s="4">
        <f>SUM(U10:U30)</f>
        <v>3</v>
      </c>
      <c r="V9" s="4">
        <f>SUM(V10:V30)</f>
        <v>-1</v>
      </c>
      <c r="W9" s="12">
        <f>IF(Q9=T9,0,(1-(Q9/(Q9-T9)))*-100)</f>
        <v>14.285714285714279</v>
      </c>
      <c r="X9" s="12">
        <f t="shared" ref="X9:Y24" si="1">IF(R9=U9,0,(1-(R9/(R9-U9)))*-100)</f>
        <v>42.857142857142861</v>
      </c>
      <c r="Y9" s="12">
        <f>IF(S9=V9,0,(1-(S9/(S9-V9)))*-100)</f>
        <v>-14.28571428571429</v>
      </c>
      <c r="Z9" s="4">
        <f>AA9+AB9</f>
        <v>-6</v>
      </c>
      <c r="AA9" s="4">
        <f>SUM(AA10:AA30)</f>
        <v>0</v>
      </c>
      <c r="AB9" s="4">
        <f>SUM(AB10:AB30)</f>
        <v>-6</v>
      </c>
      <c r="AC9" s="12">
        <f>IF(Q9=Z9,0,(1-(Q9/(Q9-Z9)))*-100)</f>
        <v>-27.27272727272727</v>
      </c>
      <c r="AD9" s="12">
        <f t="shared" ref="AD9:AE24" si="2">IF(R9=AA9,0,(1-(R9/(R9-AA9)))*-100)</f>
        <v>0</v>
      </c>
      <c r="AE9" s="12">
        <f>IF(S9=AB9,0,(1-(S9/(S9-AB9)))*-100)</f>
        <v>-50</v>
      </c>
      <c r="AH9" s="4">
        <f t="shared" ref="AH9:AJ30" si="3">Q9-T9</f>
        <v>14</v>
      </c>
      <c r="AI9" s="4">
        <f t="shared" si="3"/>
        <v>7</v>
      </c>
      <c r="AJ9" s="4">
        <f t="shared" si="3"/>
        <v>7</v>
      </c>
      <c r="AK9" s="4">
        <f t="shared" ref="AK9:AM30" si="4">Q9-Z9</f>
        <v>22</v>
      </c>
      <c r="AL9" s="4">
        <f t="shared" si="4"/>
        <v>10</v>
      </c>
      <c r="AM9" s="4">
        <f t="shared" si="4"/>
        <v>12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3</v>
      </c>
      <c r="D10" s="4">
        <v>3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19.999999999999996</v>
      </c>
      <c r="I10" s="12">
        <f t="shared" ref="I10" si="7">IF(C10=F10,0,(1-(C10/(C10-F10)))*-100)</f>
        <v>0</v>
      </c>
      <c r="J10" s="12">
        <f>IF(D10=G10,0,(1-(D10/(D10-G10)))*-100)</f>
        <v>50</v>
      </c>
      <c r="K10" s="4">
        <f t="shared" ref="K10" si="8">L10+M10</f>
        <v>2</v>
      </c>
      <c r="L10" s="4">
        <v>1</v>
      </c>
      <c r="M10" s="4">
        <v>1</v>
      </c>
      <c r="N10" s="12">
        <f>IF(B10=K10,0,(1-(B10/(B10-K10)))*-100)</f>
        <v>50</v>
      </c>
      <c r="O10" s="12">
        <f t="shared" si="0"/>
        <v>50</v>
      </c>
      <c r="P10" s="12">
        <f t="shared" si="0"/>
        <v>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-33.333333333333336</v>
      </c>
      <c r="X23" s="12">
        <f t="shared" si="1"/>
        <v>-33.333333333333336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-33.333333333333336</v>
      </c>
      <c r="AD23" s="12">
        <f t="shared" si="2"/>
        <v>-33.333333333333336</v>
      </c>
      <c r="AE23" s="12">
        <f t="shared" si="2"/>
        <v>0</v>
      </c>
      <c r="AH23" s="4">
        <f t="shared" si="3"/>
        <v>3</v>
      </c>
      <c r="AI23" s="4">
        <f t="shared" si="3"/>
        <v>3</v>
      </c>
      <c r="AJ23" s="4">
        <f t="shared" si="3"/>
        <v>0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-1</v>
      </c>
      <c r="U24" s="4">
        <v>-1</v>
      </c>
      <c r="V24" s="4">
        <v>0</v>
      </c>
      <c r="W24" s="12">
        <f t="shared" si="11"/>
        <v>-50</v>
      </c>
      <c r="X24" s="12">
        <f t="shared" si="1"/>
        <v>-100</v>
      </c>
      <c r="Y24" s="12">
        <f t="shared" si="1"/>
        <v>0</v>
      </c>
      <c r="Z24" s="4">
        <f t="shared" si="12"/>
        <v>1</v>
      </c>
      <c r="AA24" s="4">
        <v>0</v>
      </c>
      <c r="AB24" s="4">
        <v>1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-50</v>
      </c>
      <c r="Y25" s="12">
        <f t="shared" si="11"/>
        <v>0</v>
      </c>
      <c r="Z25" s="4">
        <f t="shared" si="12"/>
        <v>2</v>
      </c>
      <c r="AA25" s="4">
        <v>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6</v>
      </c>
      <c r="R26" s="4">
        <v>5</v>
      </c>
      <c r="S26" s="4">
        <v>1</v>
      </c>
      <c r="T26" s="4">
        <f t="shared" si="10"/>
        <v>6</v>
      </c>
      <c r="U26" s="4">
        <v>5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2</v>
      </c>
      <c r="AA26" s="4">
        <v>4</v>
      </c>
      <c r="AB26" s="4">
        <v>-2</v>
      </c>
      <c r="AC26" s="12">
        <f t="shared" si="13"/>
        <v>50</v>
      </c>
      <c r="AD26" s="12">
        <f t="shared" si="13"/>
        <v>400</v>
      </c>
      <c r="AE26" s="12">
        <f t="shared" si="13"/>
        <v>-66.666666666666671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-1</v>
      </c>
      <c r="U27" s="4">
        <v>0</v>
      </c>
      <c r="V27" s="4">
        <v>-1</v>
      </c>
      <c r="W27" s="12">
        <f t="shared" si="11"/>
        <v>-100</v>
      </c>
      <c r="X27" s="12">
        <f t="shared" si="11"/>
        <v>0</v>
      </c>
      <c r="Y27" s="12">
        <f t="shared" si="11"/>
        <v>-100</v>
      </c>
      <c r="Z27" s="4">
        <f t="shared" si="12"/>
        <v>-4</v>
      </c>
      <c r="AA27" s="4">
        <v>-2</v>
      </c>
      <c r="AB27" s="4">
        <v>-2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1</v>
      </c>
      <c r="U28" s="4">
        <v>1</v>
      </c>
      <c r="V28" s="4">
        <v>0</v>
      </c>
      <c r="W28" s="12">
        <f t="shared" si="11"/>
        <v>50</v>
      </c>
      <c r="X28" s="12">
        <f t="shared" si="11"/>
        <v>0</v>
      </c>
      <c r="Y28" s="12">
        <f t="shared" si="11"/>
        <v>0</v>
      </c>
      <c r="Z28" s="4">
        <f t="shared" si="12"/>
        <v>-1</v>
      </c>
      <c r="AA28" s="4">
        <v>-1</v>
      </c>
      <c r="AB28" s="4">
        <v>0</v>
      </c>
      <c r="AC28" s="12">
        <f t="shared" si="13"/>
        <v>-25</v>
      </c>
      <c r="AD28" s="12">
        <f t="shared" si="13"/>
        <v>-50</v>
      </c>
      <c r="AE28" s="12">
        <f t="shared" si="13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-50</v>
      </c>
      <c r="Z29" s="4">
        <f t="shared" si="12"/>
        <v>-2</v>
      </c>
      <c r="AA29" s="4">
        <v>0</v>
      </c>
      <c r="AB29" s="4">
        <v>-2</v>
      </c>
      <c r="AC29" s="12">
        <f t="shared" si="13"/>
        <v>-66.666666666666671</v>
      </c>
      <c r="AD29" s="12">
        <f t="shared" si="13"/>
        <v>0</v>
      </c>
      <c r="AE29" s="12">
        <f t="shared" si="13"/>
        <v>-66.666666666666671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-2</v>
      </c>
      <c r="AA30" s="4">
        <v>0</v>
      </c>
      <c r="AB30" s="4">
        <v>-2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-50</v>
      </c>
      <c r="AD33" s="12">
        <f t="shared" si="13"/>
        <v>-50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9</v>
      </c>
      <c r="S34" s="4">
        <f t="shared" si="18"/>
        <v>6</v>
      </c>
      <c r="T34" s="4">
        <f t="shared" si="18"/>
        <v>2</v>
      </c>
      <c r="U34" s="4">
        <f t="shared" si="18"/>
        <v>3</v>
      </c>
      <c r="V34" s="4">
        <f t="shared" si="18"/>
        <v>-1</v>
      </c>
      <c r="W34" s="12">
        <f t="shared" si="11"/>
        <v>15.384615384615374</v>
      </c>
      <c r="X34" s="12">
        <f t="shared" si="11"/>
        <v>50</v>
      </c>
      <c r="Y34" s="12">
        <f t="shared" si="11"/>
        <v>-14.28571428571429</v>
      </c>
      <c r="Z34" s="4">
        <f t="shared" si="18"/>
        <v>-5</v>
      </c>
      <c r="AA34" s="4">
        <f t="shared" si="18"/>
        <v>1</v>
      </c>
      <c r="AB34" s="4">
        <f t="shared" si="18"/>
        <v>-6</v>
      </c>
      <c r="AC34" s="12">
        <f t="shared" si="13"/>
        <v>-25</v>
      </c>
      <c r="AD34" s="12">
        <f t="shared" si="13"/>
        <v>12.5</v>
      </c>
      <c r="AE34" s="12">
        <f t="shared" si="13"/>
        <v>-50</v>
      </c>
      <c r="AH34" s="4">
        <f t="shared" ref="AH34:AJ34" si="19">SUM(AH23:AH30)</f>
        <v>13</v>
      </c>
      <c r="AI34" s="4">
        <f t="shared" si="19"/>
        <v>6</v>
      </c>
      <c r="AJ34" s="4">
        <f t="shared" si="19"/>
        <v>7</v>
      </c>
      <c r="AK34" s="4">
        <f>SUM(AK23:AK30)</f>
        <v>20</v>
      </c>
      <c r="AL34" s="4">
        <f>SUM(AL23:AL30)</f>
        <v>8</v>
      </c>
      <c r="AM34" s="4">
        <f>SUM(AM23:AM30)</f>
        <v>12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</v>
      </c>
      <c r="R35" s="4">
        <f t="shared" si="20"/>
        <v>7</v>
      </c>
      <c r="S35" s="4">
        <f t="shared" si="20"/>
        <v>5</v>
      </c>
      <c r="T35" s="4">
        <f t="shared" si="20"/>
        <v>4</v>
      </c>
      <c r="U35" s="4">
        <f t="shared" si="20"/>
        <v>5</v>
      </c>
      <c r="V35" s="4">
        <f t="shared" si="20"/>
        <v>-1</v>
      </c>
      <c r="W35" s="12">
        <f t="shared" si="11"/>
        <v>50</v>
      </c>
      <c r="X35" s="12">
        <f t="shared" si="11"/>
        <v>250</v>
      </c>
      <c r="Y35" s="12">
        <f t="shared" si="11"/>
        <v>-16.666666666666664</v>
      </c>
      <c r="Z35" s="4">
        <f t="shared" si="20"/>
        <v>-5</v>
      </c>
      <c r="AA35" s="4">
        <f t="shared" si="20"/>
        <v>2</v>
      </c>
      <c r="AB35" s="4">
        <f t="shared" si="20"/>
        <v>-7</v>
      </c>
      <c r="AC35" s="12">
        <f t="shared" si="13"/>
        <v>-29.411764705882348</v>
      </c>
      <c r="AD35" s="12">
        <f t="shared" si="13"/>
        <v>39.999999999999993</v>
      </c>
      <c r="AE35" s="12">
        <f t="shared" si="13"/>
        <v>-58.333333333333329</v>
      </c>
      <c r="AH35" s="4">
        <f t="shared" ref="AH35:AJ35" si="21">SUM(AH25:AH30)</f>
        <v>8</v>
      </c>
      <c r="AI35" s="4">
        <f t="shared" si="21"/>
        <v>2</v>
      </c>
      <c r="AJ35" s="4">
        <f t="shared" si="21"/>
        <v>6</v>
      </c>
      <c r="AK35" s="4">
        <f>SUM(AK25:AK30)</f>
        <v>17</v>
      </c>
      <c r="AL35" s="4">
        <f>SUM(AL25:AL30)</f>
        <v>5</v>
      </c>
      <c r="AM35" s="4">
        <f>SUM(AM25:AM30)</f>
        <v>12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1</v>
      </c>
      <c r="S36" s="4">
        <f t="shared" si="22"/>
        <v>3</v>
      </c>
      <c r="T36" s="4">
        <f t="shared" si="22"/>
        <v>-2</v>
      </c>
      <c r="U36" s="4">
        <f t="shared" si="22"/>
        <v>1</v>
      </c>
      <c r="V36" s="4">
        <f t="shared" si="22"/>
        <v>-3</v>
      </c>
      <c r="W36" s="12">
        <f t="shared" si="11"/>
        <v>-33.333333333333336</v>
      </c>
      <c r="X36" s="12">
        <f t="shared" si="11"/>
        <v>0</v>
      </c>
      <c r="Y36" s="12">
        <f t="shared" si="11"/>
        <v>-50</v>
      </c>
      <c r="Z36" s="4">
        <f t="shared" si="22"/>
        <v>-9</v>
      </c>
      <c r="AA36" s="4">
        <f t="shared" si="22"/>
        <v>-3</v>
      </c>
      <c r="AB36" s="4">
        <f t="shared" si="22"/>
        <v>-6</v>
      </c>
      <c r="AC36" s="12">
        <f t="shared" si="13"/>
        <v>-69.230769230769226</v>
      </c>
      <c r="AD36" s="12">
        <f t="shared" si="13"/>
        <v>-75</v>
      </c>
      <c r="AE36" s="12">
        <f t="shared" si="13"/>
        <v>-66.666666666666671</v>
      </c>
      <c r="AH36" s="4">
        <f t="shared" ref="AH36:AJ36" si="23">SUM(AH27:AH30)</f>
        <v>6</v>
      </c>
      <c r="AI36" s="4">
        <f t="shared" si="23"/>
        <v>0</v>
      </c>
      <c r="AJ36" s="4">
        <f t="shared" si="23"/>
        <v>6</v>
      </c>
      <c r="AK36" s="4">
        <f>SUM(AK27:AK30)</f>
        <v>13</v>
      </c>
      <c r="AL36" s="4">
        <f>SUM(AL27:AL30)</f>
        <v>4</v>
      </c>
      <c r="AM36" s="4">
        <f>SUM(AM27:AM30)</f>
        <v>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6.25</v>
      </c>
      <c r="R39" s="13">
        <f>R33/R9*100</f>
        <v>10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-0.89285714285714235</v>
      </c>
      <c r="X39" s="13">
        <f t="shared" si="26"/>
        <v>-4.2857142857142847</v>
      </c>
      <c r="Y39" s="13">
        <f>S39-AJ39</f>
        <v>0</v>
      </c>
      <c r="Z39" s="13">
        <f t="shared" si="30"/>
        <v>16.666666666666664</v>
      </c>
      <c r="AA39" s="13" t="e">
        <f t="shared" si="30"/>
        <v>#DIV/0!</v>
      </c>
      <c r="AB39" s="13">
        <f t="shared" si="30"/>
        <v>0</v>
      </c>
      <c r="AC39" s="13">
        <f>Q39-AK39</f>
        <v>-2.8409090909090917</v>
      </c>
      <c r="AD39" s="13">
        <f t="shared" si="28"/>
        <v>-10</v>
      </c>
      <c r="AE39" s="13">
        <f t="shared" si="28"/>
        <v>0</v>
      </c>
      <c r="AH39" s="13">
        <f t="shared" ref="AH39:AJ39" si="32">AH33/AH9*100</f>
        <v>7.1428571428571423</v>
      </c>
      <c r="AI39" s="13">
        <f t="shared" si="32"/>
        <v>14.285714285714285</v>
      </c>
      <c r="AJ39" s="13">
        <f t="shared" si="32"/>
        <v>0</v>
      </c>
      <c r="AK39" s="13">
        <f>AK33/AK9*100</f>
        <v>9.0909090909090917</v>
      </c>
      <c r="AL39" s="13">
        <f>AL33/AL9*100</f>
        <v>20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93.75</v>
      </c>
      <c r="R40" s="13">
        <f t="shared" si="33"/>
        <v>90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0.8928571428571388</v>
      </c>
      <c r="X40" s="13">
        <f t="shared" si="26"/>
        <v>4.2857142857142918</v>
      </c>
      <c r="Y40" s="13">
        <f>S40-AJ40</f>
        <v>0</v>
      </c>
      <c r="Z40" s="13">
        <f>Z34/Z9*100</f>
        <v>83.333333333333343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2.8409090909090935</v>
      </c>
      <c r="AD40" s="13">
        <f t="shared" si="28"/>
        <v>10</v>
      </c>
      <c r="AE40" s="13">
        <f t="shared" si="28"/>
        <v>0</v>
      </c>
      <c r="AH40" s="13">
        <f t="shared" ref="AH40:AJ40" si="38">AH34/AH9*100</f>
        <v>92.857142857142861</v>
      </c>
      <c r="AI40" s="13">
        <f t="shared" si="38"/>
        <v>85.714285714285708</v>
      </c>
      <c r="AJ40" s="13">
        <f t="shared" si="38"/>
        <v>100</v>
      </c>
      <c r="AK40" s="13">
        <f>AK34/AK9*100</f>
        <v>90.909090909090907</v>
      </c>
      <c r="AL40" s="13">
        <f>AL34/AL9*100</f>
        <v>80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70</v>
      </c>
      <c r="S41" s="13">
        <f t="shared" si="39"/>
        <v>83.333333333333343</v>
      </c>
      <c r="T41" s="13">
        <f>T35/T9*100</f>
        <v>200</v>
      </c>
      <c r="U41" s="13">
        <f t="shared" ref="U41:V41" si="40">U35/U9*100</f>
        <v>166.66666666666669</v>
      </c>
      <c r="V41" s="13">
        <f t="shared" si="40"/>
        <v>100</v>
      </c>
      <c r="W41" s="13">
        <f t="shared" si="35"/>
        <v>17.857142857142861</v>
      </c>
      <c r="X41" s="13">
        <f t="shared" si="26"/>
        <v>41.428571428571431</v>
      </c>
      <c r="Y41" s="13">
        <f>S41-AJ41</f>
        <v>-2.3809523809523654</v>
      </c>
      <c r="Z41" s="13">
        <f>Z35/Z9*100</f>
        <v>83.333333333333343</v>
      </c>
      <c r="AA41" s="13" t="e">
        <f t="shared" ref="AA41:AB41" si="41">AA35/AA9*100</f>
        <v>#DIV/0!</v>
      </c>
      <c r="AB41" s="13">
        <f t="shared" si="41"/>
        <v>116.66666666666667</v>
      </c>
      <c r="AC41" s="13">
        <f t="shared" si="37"/>
        <v>-2.2727272727272663</v>
      </c>
      <c r="AD41" s="13">
        <f>R41-AL41</f>
        <v>20</v>
      </c>
      <c r="AE41" s="13">
        <f t="shared" si="28"/>
        <v>-16.666666666666657</v>
      </c>
      <c r="AH41" s="13">
        <f>AH35/AH9*100</f>
        <v>57.142857142857139</v>
      </c>
      <c r="AI41" s="13">
        <f>AI35/AI9*100</f>
        <v>28.571428571428569</v>
      </c>
      <c r="AJ41" s="13">
        <f>AJ35/AJ9*100</f>
        <v>85.714285714285708</v>
      </c>
      <c r="AK41" s="13">
        <f t="shared" ref="AK41:AM41" si="42">AK35/AK9*100</f>
        <v>77.272727272727266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25</v>
      </c>
      <c r="R42" s="13">
        <f t="shared" si="43"/>
        <v>10</v>
      </c>
      <c r="S42" s="13">
        <f t="shared" si="43"/>
        <v>50</v>
      </c>
      <c r="T42" s="13">
        <f t="shared" si="43"/>
        <v>-100</v>
      </c>
      <c r="U42" s="13">
        <f t="shared" si="43"/>
        <v>33.333333333333329</v>
      </c>
      <c r="V42" s="13">
        <f t="shared" si="43"/>
        <v>300</v>
      </c>
      <c r="W42" s="13">
        <f t="shared" si="35"/>
        <v>-17.857142857142854</v>
      </c>
      <c r="X42" s="13">
        <f t="shared" si="26"/>
        <v>10</v>
      </c>
      <c r="Y42" s="13">
        <f>S42-AJ42</f>
        <v>-35.714285714285708</v>
      </c>
      <c r="Z42" s="13">
        <f t="shared" si="43"/>
        <v>150</v>
      </c>
      <c r="AA42" s="13" t="e">
        <f t="shared" si="43"/>
        <v>#DIV/0!</v>
      </c>
      <c r="AB42" s="13">
        <f t="shared" si="43"/>
        <v>100</v>
      </c>
      <c r="AC42" s="13">
        <f t="shared" si="37"/>
        <v>-34.090909090909093</v>
      </c>
      <c r="AD42" s="13">
        <f>R42-AL42</f>
        <v>-30</v>
      </c>
      <c r="AE42" s="13">
        <f t="shared" si="28"/>
        <v>-25</v>
      </c>
      <c r="AH42" s="13">
        <f t="shared" ref="AH42:AJ42" si="44">AH36/AH9*100</f>
        <v>42.857142857142854</v>
      </c>
      <c r="AI42" s="13">
        <f t="shared" si="44"/>
        <v>0</v>
      </c>
      <c r="AJ42" s="13">
        <f t="shared" si="44"/>
        <v>85.714285714285708</v>
      </c>
      <c r="AK42" s="13">
        <f>AK36/AK9*100</f>
        <v>59.090909090909093</v>
      </c>
      <c r="AL42" s="13">
        <f>AL36/AL9*100</f>
        <v>40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1</v>
      </c>
      <c r="L9" s="4">
        <f>SUM(L10:L30)</f>
        <v>1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13</v>
      </c>
      <c r="R9" s="4">
        <f>SUM(R10:R30)</f>
        <v>4</v>
      </c>
      <c r="S9" s="4">
        <f>SUM(S10:S30)</f>
        <v>9</v>
      </c>
      <c r="T9" s="4">
        <f>U9+V9</f>
        <v>1</v>
      </c>
      <c r="U9" s="4">
        <f>SUM(U10:U30)</f>
        <v>-3</v>
      </c>
      <c r="V9" s="4">
        <f>SUM(V10:V30)</f>
        <v>4</v>
      </c>
      <c r="W9" s="12">
        <f>IF(Q9=T9,0,(1-(Q9/(Q9-T9)))*-100)</f>
        <v>8.333333333333325</v>
      </c>
      <c r="X9" s="12">
        <f t="shared" ref="X9:Y24" si="1">IF(R9=U9,0,(1-(R9/(R9-U9)))*-100)</f>
        <v>-42.857142857142861</v>
      </c>
      <c r="Y9" s="12">
        <f>IF(S9=V9,0,(1-(S9/(S9-V9)))*-100)</f>
        <v>80</v>
      </c>
      <c r="Z9" s="4">
        <f>AA9+AB9</f>
        <v>-2</v>
      </c>
      <c r="AA9" s="4">
        <f>SUM(AA10:AA30)</f>
        <v>-3</v>
      </c>
      <c r="AB9" s="4">
        <f>SUM(AB10:AB30)</f>
        <v>1</v>
      </c>
      <c r="AC9" s="12">
        <f>IF(Q9=Z9,0,(1-(Q9/(Q9-Z9)))*-100)</f>
        <v>-13.33333333333333</v>
      </c>
      <c r="AD9" s="12">
        <f t="shared" ref="AD9:AE24" si="2">IF(R9=AA9,0,(1-(R9/(R9-AA9)))*-100)</f>
        <v>-42.857142857142861</v>
      </c>
      <c r="AE9" s="12">
        <f>IF(S9=AB9,0,(1-(S9/(S9-AB9)))*-100)</f>
        <v>12.5</v>
      </c>
      <c r="AH9" s="4">
        <f t="shared" ref="AH9:AJ30" si="3">Q9-T9</f>
        <v>12</v>
      </c>
      <c r="AI9" s="4">
        <f t="shared" si="3"/>
        <v>7</v>
      </c>
      <c r="AJ9" s="4">
        <f t="shared" si="3"/>
        <v>5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1</v>
      </c>
      <c r="L10" s="4">
        <v>1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-100</v>
      </c>
      <c r="X23" s="12">
        <f t="shared" si="1"/>
        <v>0</v>
      </c>
      <c r="Y23" s="12">
        <f t="shared" si="1"/>
        <v>-100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-2</v>
      </c>
      <c r="U24" s="4">
        <v>-1</v>
      </c>
      <c r="V24" s="4">
        <v>-1</v>
      </c>
      <c r="W24" s="12">
        <f t="shared" si="11"/>
        <v>-100</v>
      </c>
      <c r="X24" s="12">
        <f t="shared" si="1"/>
        <v>-100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1</v>
      </c>
      <c r="S26" s="4">
        <v>1</v>
      </c>
      <c r="T26" s="4">
        <f t="shared" si="10"/>
        <v>-1</v>
      </c>
      <c r="U26" s="4">
        <v>-1</v>
      </c>
      <c r="V26" s="4">
        <v>0</v>
      </c>
      <c r="W26" s="12">
        <f t="shared" si="11"/>
        <v>-33.333333333333336</v>
      </c>
      <c r="X26" s="12">
        <f t="shared" si="11"/>
        <v>-50</v>
      </c>
      <c r="Y26" s="12">
        <f t="shared" si="11"/>
        <v>0</v>
      </c>
      <c r="Z26" s="4">
        <f t="shared" si="12"/>
        <v>-1</v>
      </c>
      <c r="AA26" s="4">
        <v>0</v>
      </c>
      <c r="AB26" s="4">
        <v>-1</v>
      </c>
      <c r="AC26" s="12">
        <f t="shared" si="13"/>
        <v>-33.333333333333336</v>
      </c>
      <c r="AD26" s="12">
        <f t="shared" si="13"/>
        <v>0</v>
      </c>
      <c r="AE26" s="12">
        <f t="shared" si="13"/>
        <v>-50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2</v>
      </c>
      <c r="S27" s="4">
        <v>2</v>
      </c>
      <c r="T27" s="4">
        <f t="shared" si="10"/>
        <v>3</v>
      </c>
      <c r="U27" s="4">
        <v>1</v>
      </c>
      <c r="V27" s="4">
        <v>2</v>
      </c>
      <c r="W27" s="12">
        <f t="shared" si="11"/>
        <v>300</v>
      </c>
      <c r="X27" s="12">
        <f t="shared" si="11"/>
        <v>100</v>
      </c>
      <c r="Y27" s="12">
        <f t="shared" si="11"/>
        <v>0</v>
      </c>
      <c r="Z27" s="4">
        <f t="shared" si="12"/>
        <v>0</v>
      </c>
      <c r="AA27" s="4">
        <v>-1</v>
      </c>
      <c r="AB27" s="4">
        <v>1</v>
      </c>
      <c r="AC27" s="12">
        <f t="shared" si="13"/>
        <v>0</v>
      </c>
      <c r="AD27" s="12">
        <f t="shared" si="13"/>
        <v>-33.333333333333336</v>
      </c>
      <c r="AE27" s="12">
        <f t="shared" si="13"/>
        <v>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0</v>
      </c>
      <c r="S28" s="4">
        <v>3</v>
      </c>
      <c r="T28" s="4">
        <f t="shared" si="10"/>
        <v>2</v>
      </c>
      <c r="U28" s="4">
        <v>-1</v>
      </c>
      <c r="V28" s="4">
        <v>3</v>
      </c>
      <c r="W28" s="12">
        <f t="shared" si="11"/>
        <v>200</v>
      </c>
      <c r="X28" s="12">
        <f t="shared" si="11"/>
        <v>-100</v>
      </c>
      <c r="Y28" s="12">
        <f t="shared" si="11"/>
        <v>0</v>
      </c>
      <c r="Z28" s="4">
        <f t="shared" si="12"/>
        <v>-1</v>
      </c>
      <c r="AA28" s="4">
        <v>-1</v>
      </c>
      <c r="AB28" s="4">
        <v>0</v>
      </c>
      <c r="AC28" s="12">
        <f t="shared" si="13"/>
        <v>-25</v>
      </c>
      <c r="AD28" s="12">
        <f t="shared" si="13"/>
        <v>-100</v>
      </c>
      <c r="AE28" s="12">
        <f t="shared" si="13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2</v>
      </c>
      <c r="AA29" s="4">
        <v>1</v>
      </c>
      <c r="AB29" s="4">
        <v>1</v>
      </c>
      <c r="AC29" s="12">
        <f t="shared" si="13"/>
        <v>200</v>
      </c>
      <c r="AD29" s="12">
        <f t="shared" si="13"/>
        <v>0</v>
      </c>
      <c r="AE29" s="12">
        <f t="shared" si="13"/>
        <v>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-1</v>
      </c>
      <c r="V30" s="4">
        <v>1</v>
      </c>
      <c r="W30" s="12">
        <f t="shared" si="11"/>
        <v>0</v>
      </c>
      <c r="X30" s="12">
        <f t="shared" si="11"/>
        <v>-100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-2</v>
      </c>
      <c r="AA33" s="4">
        <f t="shared" si="16"/>
        <v>-2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4</v>
      </c>
      <c r="S34" s="4">
        <f t="shared" si="18"/>
        <v>9</v>
      </c>
      <c r="T34" s="4">
        <f t="shared" si="18"/>
        <v>1</v>
      </c>
      <c r="U34" s="4">
        <f t="shared" si="18"/>
        <v>-3</v>
      </c>
      <c r="V34" s="4">
        <f t="shared" si="18"/>
        <v>4</v>
      </c>
      <c r="W34" s="12">
        <f t="shared" si="11"/>
        <v>8.333333333333325</v>
      </c>
      <c r="X34" s="12">
        <f t="shared" si="11"/>
        <v>-42.857142857142861</v>
      </c>
      <c r="Y34" s="12">
        <f t="shared" si="11"/>
        <v>80</v>
      </c>
      <c r="Z34" s="4">
        <f t="shared" si="18"/>
        <v>0</v>
      </c>
      <c r="AA34" s="4">
        <f t="shared" si="18"/>
        <v>-1</v>
      </c>
      <c r="AB34" s="4">
        <f t="shared" si="18"/>
        <v>1</v>
      </c>
      <c r="AC34" s="12">
        <f t="shared" si="13"/>
        <v>0</v>
      </c>
      <c r="AD34" s="12">
        <f t="shared" si="13"/>
        <v>-19.999999999999996</v>
      </c>
      <c r="AE34" s="12">
        <f t="shared" si="13"/>
        <v>12.5</v>
      </c>
      <c r="AH34" s="4">
        <f t="shared" ref="AH34:AJ34" si="19">SUM(AH23:AH30)</f>
        <v>12</v>
      </c>
      <c r="AI34" s="4">
        <f t="shared" si="19"/>
        <v>7</v>
      </c>
      <c r="AJ34" s="4">
        <f t="shared" si="19"/>
        <v>5</v>
      </c>
      <c r="AK34" s="4">
        <f>SUM(AK23:AK30)</f>
        <v>13</v>
      </c>
      <c r="AL34" s="4">
        <f>SUM(AL23:AL30)</f>
        <v>5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4</v>
      </c>
      <c r="S35" s="4">
        <f t="shared" si="20"/>
        <v>9</v>
      </c>
      <c r="T35" s="4">
        <f t="shared" si="20"/>
        <v>4</v>
      </c>
      <c r="U35" s="4">
        <f t="shared" si="20"/>
        <v>-2</v>
      </c>
      <c r="V35" s="4">
        <f t="shared" si="20"/>
        <v>6</v>
      </c>
      <c r="W35" s="12">
        <f t="shared" si="11"/>
        <v>44.444444444444443</v>
      </c>
      <c r="X35" s="12">
        <f t="shared" si="11"/>
        <v>-33.333333333333336</v>
      </c>
      <c r="Y35" s="12">
        <f t="shared" si="11"/>
        <v>200</v>
      </c>
      <c r="Z35" s="4">
        <f t="shared" si="20"/>
        <v>0</v>
      </c>
      <c r="AA35" s="4">
        <f t="shared" si="20"/>
        <v>-1</v>
      </c>
      <c r="AB35" s="4">
        <f t="shared" si="20"/>
        <v>1</v>
      </c>
      <c r="AC35" s="12">
        <f t="shared" si="13"/>
        <v>0</v>
      </c>
      <c r="AD35" s="12">
        <f t="shared" si="13"/>
        <v>-19.999999999999996</v>
      </c>
      <c r="AE35" s="12">
        <f t="shared" si="13"/>
        <v>12.5</v>
      </c>
      <c r="AH35" s="4">
        <f t="shared" ref="AH35:AJ35" si="21">SUM(AH25:AH30)</f>
        <v>9</v>
      </c>
      <c r="AI35" s="4">
        <f t="shared" si="21"/>
        <v>6</v>
      </c>
      <c r="AJ35" s="4">
        <f t="shared" si="21"/>
        <v>3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3</v>
      </c>
      <c r="S36" s="4">
        <f t="shared" si="22"/>
        <v>8</v>
      </c>
      <c r="T36" s="4">
        <f t="shared" si="22"/>
        <v>5</v>
      </c>
      <c r="U36" s="4">
        <f t="shared" si="22"/>
        <v>-1</v>
      </c>
      <c r="V36" s="4">
        <f t="shared" si="22"/>
        <v>6</v>
      </c>
      <c r="W36" s="12">
        <f t="shared" si="11"/>
        <v>83.333333333333329</v>
      </c>
      <c r="X36" s="12">
        <f t="shared" si="11"/>
        <v>-25</v>
      </c>
      <c r="Y36" s="12">
        <f t="shared" si="11"/>
        <v>300</v>
      </c>
      <c r="Z36" s="4">
        <f t="shared" si="22"/>
        <v>1</v>
      </c>
      <c r="AA36" s="4">
        <f t="shared" si="22"/>
        <v>-1</v>
      </c>
      <c r="AB36" s="4">
        <f t="shared" si="22"/>
        <v>2</v>
      </c>
      <c r="AC36" s="12">
        <f t="shared" si="13"/>
        <v>10.000000000000009</v>
      </c>
      <c r="AD36" s="12">
        <f t="shared" si="13"/>
        <v>-25</v>
      </c>
      <c r="AE36" s="12">
        <f t="shared" si="13"/>
        <v>33.333333333333329</v>
      </c>
      <c r="AH36" s="4">
        <f t="shared" ref="AH36:AJ36" si="23">SUM(AH27:AH30)</f>
        <v>6</v>
      </c>
      <c r="AI36" s="4">
        <f t="shared" si="23"/>
        <v>4</v>
      </c>
      <c r="AJ36" s="4">
        <f t="shared" si="23"/>
        <v>2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100</v>
      </c>
      <c r="AA39" s="13">
        <f t="shared" si="30"/>
        <v>66.666666666666657</v>
      </c>
      <c r="AB39" s="13">
        <f t="shared" si="30"/>
        <v>0</v>
      </c>
      <c r="AC39" s="13">
        <f>Q39-AK39</f>
        <v>-13.333333333333334</v>
      </c>
      <c r="AD39" s="13">
        <f t="shared" si="28"/>
        <v>-28.571428571428569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13.333333333333334</v>
      </c>
      <c r="AL39" s="13">
        <f>AL33/AL9*100</f>
        <v>28.571428571428569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0</v>
      </c>
      <c r="AA40" s="13">
        <f t="shared" ref="AA40:AB40" si="36">AA34/AA9*100</f>
        <v>33.333333333333329</v>
      </c>
      <c r="AB40" s="13">
        <f t="shared" si="36"/>
        <v>100</v>
      </c>
      <c r="AC40" s="13">
        <f t="shared" ref="AC40:AC42" si="37">Q40-AK40</f>
        <v>13.333333333333329</v>
      </c>
      <c r="AD40" s="13">
        <f t="shared" si="28"/>
        <v>28.571428571428569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86.666666666666671</v>
      </c>
      <c r="AL40" s="13">
        <f>AL34/AL9*100</f>
        <v>71.428571428571431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400</v>
      </c>
      <c r="U41" s="13">
        <f t="shared" ref="U41:V41" si="40">U35/U9*100</f>
        <v>66.666666666666657</v>
      </c>
      <c r="V41" s="13">
        <f t="shared" si="40"/>
        <v>150</v>
      </c>
      <c r="W41" s="13">
        <f t="shared" si="35"/>
        <v>25</v>
      </c>
      <c r="X41" s="13">
        <f t="shared" si="26"/>
        <v>14.285714285714292</v>
      </c>
      <c r="Y41" s="13">
        <f>S41-AJ41</f>
        <v>40</v>
      </c>
      <c r="Z41" s="13">
        <f>Z35/Z9*100</f>
        <v>0</v>
      </c>
      <c r="AA41" s="13">
        <f t="shared" ref="AA41:AB41" si="41">AA35/AA9*100</f>
        <v>33.333333333333329</v>
      </c>
      <c r="AB41" s="13">
        <f t="shared" si="41"/>
        <v>100</v>
      </c>
      <c r="AC41" s="13">
        <f t="shared" si="37"/>
        <v>13.333333333333329</v>
      </c>
      <c r="AD41" s="13">
        <f>R41-AL41</f>
        <v>28.571428571428569</v>
      </c>
      <c r="AE41" s="13">
        <f t="shared" si="28"/>
        <v>0</v>
      </c>
      <c r="AH41" s="13">
        <f>AH35/AH9*100</f>
        <v>75</v>
      </c>
      <c r="AI41" s="13">
        <f>AI35/AI9*100</f>
        <v>85.714285714285708</v>
      </c>
      <c r="AJ41" s="13">
        <f>AJ35/AJ9*100</f>
        <v>60</v>
      </c>
      <c r="AK41" s="13">
        <f t="shared" ref="AK41:AM41" si="42">AK35/AK9*100</f>
        <v>86.666666666666671</v>
      </c>
      <c r="AL41" s="13">
        <f t="shared" si="42"/>
        <v>71.428571428571431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84.615384615384613</v>
      </c>
      <c r="R42" s="13">
        <f t="shared" si="43"/>
        <v>75</v>
      </c>
      <c r="S42" s="13">
        <f t="shared" si="43"/>
        <v>88.888888888888886</v>
      </c>
      <c r="T42" s="13">
        <f t="shared" si="43"/>
        <v>500</v>
      </c>
      <c r="U42" s="13">
        <f t="shared" si="43"/>
        <v>33.333333333333329</v>
      </c>
      <c r="V42" s="13">
        <f t="shared" si="43"/>
        <v>150</v>
      </c>
      <c r="W42" s="13">
        <f t="shared" si="35"/>
        <v>34.615384615384613</v>
      </c>
      <c r="X42" s="13">
        <f t="shared" si="26"/>
        <v>17.857142857142861</v>
      </c>
      <c r="Y42" s="13">
        <f>S42-AJ42</f>
        <v>48.888888888888886</v>
      </c>
      <c r="Z42" s="13">
        <f t="shared" si="43"/>
        <v>-50</v>
      </c>
      <c r="AA42" s="13">
        <f t="shared" si="43"/>
        <v>33.333333333333329</v>
      </c>
      <c r="AB42" s="13">
        <f t="shared" si="43"/>
        <v>200</v>
      </c>
      <c r="AC42" s="13">
        <f t="shared" si="37"/>
        <v>17.948717948717956</v>
      </c>
      <c r="AD42" s="13">
        <f>R42-AL42</f>
        <v>17.857142857142861</v>
      </c>
      <c r="AE42" s="13">
        <f t="shared" si="28"/>
        <v>13.888888888888886</v>
      </c>
      <c r="AH42" s="13">
        <f t="shared" ref="AH42:AJ42" si="44">AH36/AH9*100</f>
        <v>50</v>
      </c>
      <c r="AI42" s="13">
        <f t="shared" si="44"/>
        <v>57.142857142857139</v>
      </c>
      <c r="AJ42" s="13">
        <f t="shared" si="44"/>
        <v>40</v>
      </c>
      <c r="AK42" s="13">
        <f>AK36/AK9*100</f>
        <v>66.666666666666657</v>
      </c>
      <c r="AL42" s="13">
        <f>AL36/AL9*100</f>
        <v>57.142857142857139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-50</v>
      </c>
      <c r="I9" s="12">
        <f>IF(C9=F9,0,(1-(C9/(C9-F9)))*-100)</f>
        <v>0</v>
      </c>
      <c r="J9" s="12">
        <f>IF(D9=G9,0,(1-(D9/(D9-G9)))*-100)</f>
        <v>-100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2</v>
      </c>
      <c r="R9" s="4">
        <f>SUM(R10:R30)</f>
        <v>1</v>
      </c>
      <c r="S9" s="4">
        <f>SUM(S10:S30)</f>
        <v>1</v>
      </c>
      <c r="T9" s="4">
        <f>U9+V9</f>
        <v>-4</v>
      </c>
      <c r="U9" s="4">
        <f>SUM(U10:U30)</f>
        <v>-1</v>
      </c>
      <c r="V9" s="4">
        <f>SUM(V10:V30)</f>
        <v>-3</v>
      </c>
      <c r="W9" s="12">
        <f>IF(Q9=T9,0,(1-(Q9/(Q9-T9)))*-100)</f>
        <v>-66.666666666666671</v>
      </c>
      <c r="X9" s="12">
        <f t="shared" ref="X9:Y24" si="1">IF(R9=U9,0,(1-(R9/(R9-U9)))*-100)</f>
        <v>-50</v>
      </c>
      <c r="Y9" s="12">
        <f>IF(S9=V9,0,(1-(S9/(S9-V9)))*-100)</f>
        <v>-75</v>
      </c>
      <c r="Z9" s="4">
        <f>AA9+AB9</f>
        <v>-6</v>
      </c>
      <c r="AA9" s="4">
        <f>SUM(AA10:AA30)</f>
        <v>-2</v>
      </c>
      <c r="AB9" s="4">
        <f>SUM(AB10:AB30)</f>
        <v>-4</v>
      </c>
      <c r="AC9" s="12">
        <f>IF(Q9=Z9,0,(1-(Q9/(Q9-Z9)))*-100)</f>
        <v>-75</v>
      </c>
      <c r="AD9" s="12">
        <f t="shared" ref="AD9:AE24" si="2">IF(R9=AA9,0,(1-(R9/(R9-AA9)))*-100)</f>
        <v>-66.666666666666671</v>
      </c>
      <c r="AE9" s="12">
        <f>IF(S9=AB9,0,(1-(S9/(S9-AB9)))*-100)</f>
        <v>-80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8</v>
      </c>
      <c r="AL9" s="4">
        <f t="shared" si="4"/>
        <v>3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-50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-2</v>
      </c>
      <c r="AA26" s="4">
        <v>-2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-3</v>
      </c>
      <c r="U27" s="4">
        <v>-1</v>
      </c>
      <c r="V27" s="4">
        <v>-2</v>
      </c>
      <c r="W27" s="12">
        <f t="shared" si="11"/>
        <v>-100</v>
      </c>
      <c r="X27" s="12">
        <f t="shared" si="11"/>
        <v>-100</v>
      </c>
      <c r="Y27" s="12">
        <f t="shared" si="11"/>
        <v>-100</v>
      </c>
      <c r="Z27" s="4">
        <f t="shared" si="12"/>
        <v>-3</v>
      </c>
      <c r="AA27" s="4">
        <v>0</v>
      </c>
      <c r="AB27" s="4">
        <v>-3</v>
      </c>
      <c r="AC27" s="12">
        <f t="shared" si="13"/>
        <v>-100</v>
      </c>
      <c r="AD27" s="12">
        <f t="shared" si="13"/>
        <v>0</v>
      </c>
      <c r="AE27" s="12">
        <f t="shared" si="13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-1</v>
      </c>
      <c r="U28" s="4">
        <v>-1</v>
      </c>
      <c r="V28" s="4">
        <v>0</v>
      </c>
      <c r="W28" s="12">
        <f t="shared" si="11"/>
        <v>-100</v>
      </c>
      <c r="X28" s="12">
        <f t="shared" si="11"/>
        <v>-100</v>
      </c>
      <c r="Y28" s="12">
        <f t="shared" si="11"/>
        <v>0</v>
      </c>
      <c r="Z28" s="4">
        <f t="shared" si="12"/>
        <v>-2</v>
      </c>
      <c r="AA28" s="4">
        <v>-1</v>
      </c>
      <c r="AB28" s="4">
        <v>-1</v>
      </c>
      <c r="AC28" s="12">
        <f t="shared" si="13"/>
        <v>-100</v>
      </c>
      <c r="AD28" s="12">
        <f t="shared" si="13"/>
        <v>-100</v>
      </c>
      <c r="AE28" s="12">
        <f t="shared" si="13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</v>
      </c>
      <c r="R34" s="4">
        <f t="shared" si="18"/>
        <v>1</v>
      </c>
      <c r="S34" s="4">
        <f t="shared" si="18"/>
        <v>1</v>
      </c>
      <c r="T34" s="4">
        <f t="shared" si="18"/>
        <v>-4</v>
      </c>
      <c r="U34" s="4">
        <f t="shared" si="18"/>
        <v>-1</v>
      </c>
      <c r="V34" s="4">
        <f t="shared" si="18"/>
        <v>-3</v>
      </c>
      <c r="W34" s="12">
        <f t="shared" si="11"/>
        <v>-66.666666666666671</v>
      </c>
      <c r="X34" s="12">
        <f t="shared" si="11"/>
        <v>-50</v>
      </c>
      <c r="Y34" s="12">
        <f t="shared" si="11"/>
        <v>-75</v>
      </c>
      <c r="Z34" s="4">
        <f t="shared" si="18"/>
        <v>-6</v>
      </c>
      <c r="AA34" s="4">
        <f t="shared" si="18"/>
        <v>-2</v>
      </c>
      <c r="AB34" s="4">
        <f t="shared" si="18"/>
        <v>-4</v>
      </c>
      <c r="AC34" s="12">
        <f t="shared" si="13"/>
        <v>-75</v>
      </c>
      <c r="AD34" s="12">
        <f t="shared" si="13"/>
        <v>-66.666666666666671</v>
      </c>
      <c r="AE34" s="12">
        <f t="shared" si="13"/>
        <v>-80</v>
      </c>
      <c r="AH34" s="4">
        <f t="shared" ref="AH34:AJ34" si="19">SUM(AH23:AH30)</f>
        <v>6</v>
      </c>
      <c r="AI34" s="4">
        <f t="shared" si="19"/>
        <v>2</v>
      </c>
      <c r="AJ34" s="4">
        <f t="shared" si="19"/>
        <v>4</v>
      </c>
      <c r="AK34" s="4">
        <f>SUM(AK23:AK30)</f>
        <v>8</v>
      </c>
      <c r="AL34" s="4">
        <f>SUM(AL23:AL30)</f>
        <v>3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</v>
      </c>
      <c r="R35" s="4">
        <f t="shared" si="20"/>
        <v>0</v>
      </c>
      <c r="S35" s="4">
        <f t="shared" si="20"/>
        <v>1</v>
      </c>
      <c r="T35" s="4">
        <f t="shared" si="20"/>
        <v>-5</v>
      </c>
      <c r="U35" s="4">
        <f t="shared" si="20"/>
        <v>-2</v>
      </c>
      <c r="V35" s="4">
        <f t="shared" si="20"/>
        <v>-3</v>
      </c>
      <c r="W35" s="12">
        <f t="shared" si="11"/>
        <v>-83.333333333333343</v>
      </c>
      <c r="X35" s="12">
        <f t="shared" si="11"/>
        <v>-100</v>
      </c>
      <c r="Y35" s="12">
        <f t="shared" si="11"/>
        <v>-75</v>
      </c>
      <c r="Z35" s="4">
        <f t="shared" si="20"/>
        <v>-7</v>
      </c>
      <c r="AA35" s="4">
        <f t="shared" si="20"/>
        <v>-3</v>
      </c>
      <c r="AB35" s="4">
        <f t="shared" si="20"/>
        <v>-4</v>
      </c>
      <c r="AC35" s="12">
        <f t="shared" si="13"/>
        <v>-87.5</v>
      </c>
      <c r="AD35" s="12">
        <f t="shared" si="13"/>
        <v>-100</v>
      </c>
      <c r="AE35" s="12">
        <f t="shared" si="13"/>
        <v>-80</v>
      </c>
      <c r="AH35" s="4">
        <f t="shared" ref="AH35:AJ35" si="21">SUM(AH25:AH30)</f>
        <v>6</v>
      </c>
      <c r="AI35" s="4">
        <f t="shared" si="21"/>
        <v>2</v>
      </c>
      <c r="AJ35" s="4">
        <f t="shared" si="21"/>
        <v>4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</v>
      </c>
      <c r="R36" s="4">
        <f t="shared" si="22"/>
        <v>0</v>
      </c>
      <c r="S36" s="4">
        <f t="shared" si="22"/>
        <v>1</v>
      </c>
      <c r="T36" s="4">
        <f t="shared" si="22"/>
        <v>-4</v>
      </c>
      <c r="U36" s="4">
        <f t="shared" si="22"/>
        <v>-2</v>
      </c>
      <c r="V36" s="4">
        <f t="shared" si="22"/>
        <v>-2</v>
      </c>
      <c r="W36" s="12">
        <f t="shared" si="11"/>
        <v>-80</v>
      </c>
      <c r="X36" s="12">
        <f t="shared" si="11"/>
        <v>-100</v>
      </c>
      <c r="Y36" s="12">
        <f t="shared" si="11"/>
        <v>-66.666666666666671</v>
      </c>
      <c r="Z36" s="4">
        <f t="shared" si="22"/>
        <v>-5</v>
      </c>
      <c r="AA36" s="4">
        <f t="shared" si="22"/>
        <v>-1</v>
      </c>
      <c r="AB36" s="4">
        <f t="shared" si="22"/>
        <v>-4</v>
      </c>
      <c r="AC36" s="12">
        <f t="shared" si="13"/>
        <v>-83.333333333333343</v>
      </c>
      <c r="AD36" s="12">
        <f t="shared" si="13"/>
        <v>-100</v>
      </c>
      <c r="AE36" s="12">
        <f t="shared" si="13"/>
        <v>-80</v>
      </c>
      <c r="AH36" s="4">
        <f t="shared" ref="AH36:AJ36" si="23">SUM(AH27:AH30)</f>
        <v>5</v>
      </c>
      <c r="AI36" s="4">
        <f t="shared" si="23"/>
        <v>2</v>
      </c>
      <c r="AJ36" s="4">
        <f t="shared" si="23"/>
        <v>3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50</v>
      </c>
      <c r="R41" s="13">
        <f t="shared" si="39"/>
        <v>0</v>
      </c>
      <c r="S41" s="13">
        <f t="shared" si="39"/>
        <v>100</v>
      </c>
      <c r="T41" s="13">
        <f>T35/T9*100</f>
        <v>125</v>
      </c>
      <c r="U41" s="13">
        <f t="shared" ref="U41:V41" si="40">U35/U9*100</f>
        <v>200</v>
      </c>
      <c r="V41" s="13">
        <f t="shared" si="40"/>
        <v>100</v>
      </c>
      <c r="W41" s="13">
        <f t="shared" si="35"/>
        <v>-50</v>
      </c>
      <c r="X41" s="13">
        <f t="shared" si="26"/>
        <v>-100</v>
      </c>
      <c r="Y41" s="13">
        <f>S41-AJ41</f>
        <v>0</v>
      </c>
      <c r="Z41" s="13">
        <f>Z35/Z9*100</f>
        <v>116.66666666666667</v>
      </c>
      <c r="AA41" s="13">
        <f t="shared" ref="AA41:AB41" si="41">AA35/AA9*100</f>
        <v>150</v>
      </c>
      <c r="AB41" s="13">
        <f t="shared" si="41"/>
        <v>100</v>
      </c>
      <c r="AC41" s="13">
        <f t="shared" si="37"/>
        <v>-50</v>
      </c>
      <c r="AD41" s="13">
        <f>R41-AL41</f>
        <v>-100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0</v>
      </c>
      <c r="S42" s="13">
        <f t="shared" si="43"/>
        <v>100</v>
      </c>
      <c r="T42" s="13">
        <f t="shared" si="43"/>
        <v>100</v>
      </c>
      <c r="U42" s="13">
        <f t="shared" si="43"/>
        <v>200</v>
      </c>
      <c r="V42" s="13">
        <f t="shared" si="43"/>
        <v>66.666666666666657</v>
      </c>
      <c r="W42" s="13">
        <f t="shared" si="35"/>
        <v>-33.333333333333343</v>
      </c>
      <c r="X42" s="13">
        <f t="shared" si="26"/>
        <v>-100</v>
      </c>
      <c r="Y42" s="13">
        <f>S42-AJ42</f>
        <v>25</v>
      </c>
      <c r="Z42" s="13">
        <f t="shared" si="43"/>
        <v>83.333333333333343</v>
      </c>
      <c r="AA42" s="13">
        <f t="shared" si="43"/>
        <v>50</v>
      </c>
      <c r="AB42" s="13">
        <f t="shared" si="43"/>
        <v>100</v>
      </c>
      <c r="AC42" s="13">
        <f t="shared" si="37"/>
        <v>-25</v>
      </c>
      <c r="AD42" s="13">
        <f>R42-AL42</f>
        <v>-33.333333333333329</v>
      </c>
      <c r="AE42" s="13">
        <f t="shared" si="28"/>
        <v>0</v>
      </c>
      <c r="AH42" s="13">
        <f t="shared" ref="AH42:AJ42" si="44">AH36/AH9*100</f>
        <v>83.333333333333343</v>
      </c>
      <c r="AI42" s="13">
        <f t="shared" si="44"/>
        <v>100</v>
      </c>
      <c r="AJ42" s="13">
        <f t="shared" si="44"/>
        <v>75</v>
      </c>
      <c r="AK42" s="13">
        <f>AK36/AK9*100</f>
        <v>75</v>
      </c>
      <c r="AL42" s="13">
        <f>AL36/AL9*100</f>
        <v>33.333333333333329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97</v>
      </c>
      <c r="C9" s="4">
        <f>SUM(C10:C30)</f>
        <v>53</v>
      </c>
      <c r="D9" s="4">
        <f>SUM(D10:D30)</f>
        <v>44</v>
      </c>
      <c r="E9" s="4">
        <f>F9+G9</f>
        <v>-7</v>
      </c>
      <c r="F9" s="4">
        <f>SUM(F10:F30)</f>
        <v>-5</v>
      </c>
      <c r="G9" s="4">
        <f>SUM(G10:G30)</f>
        <v>-2</v>
      </c>
      <c r="H9" s="12">
        <f>IF(B9=E9,0,(1-(B9/(B9-E9)))*-100)</f>
        <v>-6.7307692307692291</v>
      </c>
      <c r="I9" s="12">
        <f>IF(C9=F9,0,(1-(C9/(C9-F9)))*-100)</f>
        <v>-8.6206896551724093</v>
      </c>
      <c r="J9" s="12">
        <f>IF(D9=G9,0,(1-(D9/(D9-G9)))*-100)</f>
        <v>-4.3478260869565188</v>
      </c>
      <c r="K9" s="4">
        <f>L9+M9</f>
        <v>-27</v>
      </c>
      <c r="L9" s="4">
        <f>SUM(L10:L30)</f>
        <v>0</v>
      </c>
      <c r="M9" s="4">
        <f>SUM(M10:M30)</f>
        <v>-27</v>
      </c>
      <c r="N9" s="12">
        <f>IF(B9=K9,0,(1-(B9/(B9-K9)))*-100)</f>
        <v>-21.7741935483871</v>
      </c>
      <c r="O9" s="12">
        <f t="shared" ref="O9:P10" si="0">IF(C9=L9,0,(1-(C9/(C9-L9)))*-100)</f>
        <v>0</v>
      </c>
      <c r="P9" s="12">
        <f>IF(D9=M9,0,(1-(D9/(D9-M9)))*-100)</f>
        <v>-38.028169014084511</v>
      </c>
      <c r="Q9" s="4">
        <f>R9+S9</f>
        <v>230</v>
      </c>
      <c r="R9" s="4">
        <f>SUM(R10:R30)</f>
        <v>121</v>
      </c>
      <c r="S9" s="4">
        <f>SUM(S10:S30)</f>
        <v>109</v>
      </c>
      <c r="T9" s="4">
        <f>U9+V9</f>
        <v>30</v>
      </c>
      <c r="U9" s="4">
        <f>SUM(U10:U30)</f>
        <v>29</v>
      </c>
      <c r="V9" s="4">
        <f>SUM(V10:V30)</f>
        <v>1</v>
      </c>
      <c r="W9" s="12">
        <f>IF(Q9=T9,0,(1-(Q9/(Q9-T9)))*-100)</f>
        <v>14.999999999999991</v>
      </c>
      <c r="X9" s="12">
        <f t="shared" ref="X9:Y24" si="1">IF(R9=U9,0,(1-(R9/(R9-U9)))*-100)</f>
        <v>31.521739130434788</v>
      </c>
      <c r="Y9" s="12">
        <f>IF(S9=V9,0,(1-(S9/(S9-V9)))*-100)</f>
        <v>0.92592592592593004</v>
      </c>
      <c r="Z9" s="4">
        <f>AA9+AB9</f>
        <v>25</v>
      </c>
      <c r="AA9" s="4">
        <f>SUM(AA10:AA30)</f>
        <v>15</v>
      </c>
      <c r="AB9" s="4">
        <f>SUM(AB10:AB30)</f>
        <v>10</v>
      </c>
      <c r="AC9" s="12">
        <f>IF(Q9=Z9,0,(1-(Q9/(Q9-Z9)))*-100)</f>
        <v>12.195121951219523</v>
      </c>
      <c r="AD9" s="12">
        <f t="shared" ref="AD9:AE24" si="2">IF(R9=AA9,0,(1-(R9/(R9-AA9)))*-100)</f>
        <v>14.150943396226424</v>
      </c>
      <c r="AE9" s="12">
        <f>IF(S9=AB9,0,(1-(S9/(S9-AB9)))*-100)</f>
        <v>10.1010101010101</v>
      </c>
      <c r="AH9" s="4">
        <f t="shared" ref="AH9:AJ30" si="3">Q9-T9</f>
        <v>200</v>
      </c>
      <c r="AI9" s="4">
        <f t="shared" si="3"/>
        <v>92</v>
      </c>
      <c r="AJ9" s="4">
        <f t="shared" si="3"/>
        <v>108</v>
      </c>
      <c r="AK9" s="4">
        <f t="shared" ref="AK9:AM30" si="4">Q9-Z9</f>
        <v>205</v>
      </c>
      <c r="AL9" s="4">
        <f t="shared" si="4"/>
        <v>106</v>
      </c>
      <c r="AM9" s="4">
        <f t="shared" si="4"/>
        <v>99</v>
      </c>
    </row>
    <row r="10" spans="1:39" s="1" customFormat="1" ht="18" customHeight="1" x14ac:dyDescent="0.15">
      <c r="A10" s="4" t="s">
        <v>65</v>
      </c>
      <c r="B10" s="4">
        <f t="shared" ref="B10" si="5">C10+D10</f>
        <v>97</v>
      </c>
      <c r="C10" s="4">
        <v>53</v>
      </c>
      <c r="D10" s="4">
        <v>44</v>
      </c>
      <c r="E10" s="4">
        <f t="shared" ref="E10" si="6">F10+G10</f>
        <v>-7</v>
      </c>
      <c r="F10" s="4">
        <v>-5</v>
      </c>
      <c r="G10" s="4">
        <v>-2</v>
      </c>
      <c r="H10" s="12">
        <f>IF(B10=E10,0,(1-(B10/(B10-E10)))*-100)</f>
        <v>-6.7307692307692291</v>
      </c>
      <c r="I10" s="12">
        <f t="shared" ref="I10" si="7">IF(C10=F10,0,(1-(C10/(C10-F10)))*-100)</f>
        <v>-8.6206896551724093</v>
      </c>
      <c r="J10" s="12">
        <f>IF(D10=G10,0,(1-(D10/(D10-G10)))*-100)</f>
        <v>-4.3478260869565188</v>
      </c>
      <c r="K10" s="4">
        <f t="shared" ref="K10" si="8">L10+M10</f>
        <v>-27</v>
      </c>
      <c r="L10" s="4">
        <v>0</v>
      </c>
      <c r="M10" s="4">
        <v>-27</v>
      </c>
      <c r="N10" s="12">
        <f>IF(B10=K10,0,(1-(B10/(B10-K10)))*-100)</f>
        <v>-21.7741935483871</v>
      </c>
      <c r="O10" s="12">
        <f t="shared" si="0"/>
        <v>0</v>
      </c>
      <c r="P10" s="12">
        <f t="shared" si="0"/>
        <v>-38.028169014084511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-1</v>
      </c>
      <c r="AA10" s="4">
        <v>0</v>
      </c>
      <c r="AB10" s="4">
        <v>-1</v>
      </c>
      <c r="AC10" s="12">
        <f t="shared" ref="AC10:AE36" si="13">IF(Q10=Z10,0,(1-(Q10/(Q10-Z10)))*-100)</f>
        <v>-100</v>
      </c>
      <c r="AD10" s="12">
        <f t="shared" si="2"/>
        <v>0</v>
      </c>
      <c r="AE10" s="12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-1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2</v>
      </c>
      <c r="R17" s="4">
        <v>2</v>
      </c>
      <c r="S17" s="4">
        <v>0</v>
      </c>
      <c r="T17" s="4">
        <f t="shared" si="10"/>
        <v>1</v>
      </c>
      <c r="U17" s="4">
        <v>1</v>
      </c>
      <c r="V17" s="4">
        <v>0</v>
      </c>
      <c r="W17" s="12">
        <f t="shared" si="11"/>
        <v>100</v>
      </c>
      <c r="X17" s="12">
        <f t="shared" si="1"/>
        <v>100</v>
      </c>
      <c r="Y17" s="12">
        <f t="shared" si="1"/>
        <v>0</v>
      </c>
      <c r="Z17" s="4">
        <f t="shared" si="12"/>
        <v>2</v>
      </c>
      <c r="AA17" s="4">
        <v>2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3</v>
      </c>
      <c r="R18" s="4">
        <v>2</v>
      </c>
      <c r="S18" s="4">
        <v>1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3</v>
      </c>
      <c r="AA18" s="4">
        <v>2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3</v>
      </c>
      <c r="AI18" s="4">
        <f t="shared" si="3"/>
        <v>2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2</v>
      </c>
      <c r="R19" s="4">
        <v>2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100</v>
      </c>
      <c r="X19" s="12">
        <f t="shared" si="1"/>
        <v>100</v>
      </c>
      <c r="Y19" s="12">
        <f t="shared" si="1"/>
        <v>0</v>
      </c>
      <c r="Z19" s="4">
        <f t="shared" si="12"/>
        <v>1</v>
      </c>
      <c r="AA19" s="4">
        <v>1</v>
      </c>
      <c r="AB19" s="4">
        <v>0</v>
      </c>
      <c r="AC19" s="12">
        <f>IF(Q19=Z19,0,(1-(Q19/(Q19-Z19)))*-100)</f>
        <v>100</v>
      </c>
      <c r="AD19" s="12">
        <f t="shared" si="2"/>
        <v>100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2</v>
      </c>
      <c r="R20" s="4">
        <v>2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100</v>
      </c>
      <c r="X20" s="12">
        <f t="shared" si="1"/>
        <v>100</v>
      </c>
      <c r="Y20" s="12">
        <f t="shared" si="1"/>
        <v>0</v>
      </c>
      <c r="Z20" s="4">
        <f t="shared" si="12"/>
        <v>-2</v>
      </c>
      <c r="AA20" s="4">
        <v>-1</v>
      </c>
      <c r="AB20" s="4">
        <v>-1</v>
      </c>
      <c r="AC20" s="12">
        <f t="shared" si="13"/>
        <v>-50</v>
      </c>
      <c r="AD20" s="12">
        <f t="shared" si="2"/>
        <v>-33.333333333333336</v>
      </c>
      <c r="AE20" s="12">
        <f t="shared" si="2"/>
        <v>-100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4</v>
      </c>
      <c r="AL20" s="4">
        <f t="shared" si="4"/>
        <v>3</v>
      </c>
      <c r="AM20" s="4">
        <f t="shared" si="4"/>
        <v>1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3</v>
      </c>
      <c r="R21" s="4">
        <v>3</v>
      </c>
      <c r="S21" s="4">
        <v>0</v>
      </c>
      <c r="T21" s="4">
        <f t="shared" si="10"/>
        <v>0</v>
      </c>
      <c r="U21" s="4">
        <v>2</v>
      </c>
      <c r="V21" s="4">
        <v>-2</v>
      </c>
      <c r="W21" s="12">
        <f t="shared" si="11"/>
        <v>0</v>
      </c>
      <c r="X21" s="12">
        <f t="shared" si="1"/>
        <v>200</v>
      </c>
      <c r="Y21" s="12">
        <f t="shared" si="1"/>
        <v>-100</v>
      </c>
      <c r="Z21" s="4">
        <f t="shared" si="12"/>
        <v>-1</v>
      </c>
      <c r="AA21" s="4">
        <v>0</v>
      </c>
      <c r="AB21" s="4">
        <v>-1</v>
      </c>
      <c r="AC21" s="12">
        <f>IF(Q21=Z21,0,(1-(Q21/(Q21-Z21)))*-100)</f>
        <v>-25</v>
      </c>
      <c r="AD21" s="12">
        <f t="shared" si="2"/>
        <v>0</v>
      </c>
      <c r="AE21" s="12">
        <f t="shared" si="2"/>
        <v>-100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4</v>
      </c>
      <c r="AL21" s="4">
        <f t="shared" si="4"/>
        <v>3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9</v>
      </c>
      <c r="R22" s="4">
        <v>4</v>
      </c>
      <c r="S22" s="4">
        <v>5</v>
      </c>
      <c r="T22" s="4">
        <f t="shared" si="10"/>
        <v>5</v>
      </c>
      <c r="U22" s="4">
        <v>1</v>
      </c>
      <c r="V22" s="4">
        <v>4</v>
      </c>
      <c r="W22" s="12">
        <f t="shared" si="11"/>
        <v>125</v>
      </c>
      <c r="X22" s="12">
        <f t="shared" si="1"/>
        <v>33.333333333333329</v>
      </c>
      <c r="Y22" s="12">
        <f t="shared" si="1"/>
        <v>400</v>
      </c>
      <c r="Z22" s="4">
        <f t="shared" si="12"/>
        <v>3</v>
      </c>
      <c r="AA22" s="4">
        <v>-1</v>
      </c>
      <c r="AB22" s="4">
        <v>4</v>
      </c>
      <c r="AC22" s="12">
        <f t="shared" si="13"/>
        <v>50</v>
      </c>
      <c r="AD22" s="12">
        <f t="shared" si="2"/>
        <v>-19.999999999999996</v>
      </c>
      <c r="AE22" s="12">
        <f t="shared" si="2"/>
        <v>400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6</v>
      </c>
      <c r="AL22" s="4">
        <f t="shared" si="4"/>
        <v>5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15</v>
      </c>
      <c r="R23" s="4">
        <v>11</v>
      </c>
      <c r="S23" s="4">
        <v>4</v>
      </c>
      <c r="T23" s="4">
        <f t="shared" si="10"/>
        <v>1</v>
      </c>
      <c r="U23" s="4">
        <v>2</v>
      </c>
      <c r="V23" s="4">
        <v>-1</v>
      </c>
      <c r="W23" s="12">
        <f>IF(Q23=T23,0,(1-(Q23/(Q23-T23)))*-100)</f>
        <v>7.1428571428571397</v>
      </c>
      <c r="X23" s="12">
        <f t="shared" si="1"/>
        <v>22.222222222222232</v>
      </c>
      <c r="Y23" s="12">
        <f t="shared" si="1"/>
        <v>-19.999999999999996</v>
      </c>
      <c r="Z23" s="4">
        <f t="shared" si="12"/>
        <v>-2</v>
      </c>
      <c r="AA23" s="4">
        <v>-3</v>
      </c>
      <c r="AB23" s="4">
        <v>1</v>
      </c>
      <c r="AC23" s="12">
        <f t="shared" si="13"/>
        <v>-11.764705882352944</v>
      </c>
      <c r="AD23" s="12">
        <f t="shared" si="2"/>
        <v>-21.428571428571431</v>
      </c>
      <c r="AE23" s="12">
        <f t="shared" si="2"/>
        <v>33.333333333333329</v>
      </c>
      <c r="AH23" s="4">
        <f t="shared" si="3"/>
        <v>14</v>
      </c>
      <c r="AI23" s="4">
        <f t="shared" si="3"/>
        <v>9</v>
      </c>
      <c r="AJ23" s="4">
        <f t="shared" si="3"/>
        <v>5</v>
      </c>
      <c r="AK23" s="4">
        <f t="shared" si="4"/>
        <v>17</v>
      </c>
      <c r="AL23" s="4">
        <f t="shared" si="4"/>
        <v>14</v>
      </c>
      <c r="AM23" s="4">
        <f t="shared" si="4"/>
        <v>3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20</v>
      </c>
      <c r="R24" s="4">
        <v>15</v>
      </c>
      <c r="S24" s="4">
        <v>5</v>
      </c>
      <c r="T24" s="4">
        <f t="shared" si="10"/>
        <v>4</v>
      </c>
      <c r="U24" s="4">
        <v>3</v>
      </c>
      <c r="V24" s="4">
        <v>1</v>
      </c>
      <c r="W24" s="12">
        <f t="shared" si="11"/>
        <v>25</v>
      </c>
      <c r="X24" s="12">
        <f t="shared" si="1"/>
        <v>25</v>
      </c>
      <c r="Y24" s="12">
        <f t="shared" si="1"/>
        <v>25</v>
      </c>
      <c r="Z24" s="4">
        <f t="shared" si="12"/>
        <v>7</v>
      </c>
      <c r="AA24" s="4">
        <v>7</v>
      </c>
      <c r="AB24" s="4">
        <v>0</v>
      </c>
      <c r="AC24" s="12">
        <f t="shared" si="13"/>
        <v>53.846153846153854</v>
      </c>
      <c r="AD24" s="12">
        <f t="shared" si="2"/>
        <v>87.5</v>
      </c>
      <c r="AE24" s="12">
        <f t="shared" si="2"/>
        <v>0</v>
      </c>
      <c r="AH24" s="4">
        <f t="shared" si="3"/>
        <v>16</v>
      </c>
      <c r="AI24" s="4">
        <f t="shared" si="3"/>
        <v>12</v>
      </c>
      <c r="AJ24" s="4">
        <f t="shared" si="3"/>
        <v>4</v>
      </c>
      <c r="AK24" s="4">
        <f t="shared" si="4"/>
        <v>13</v>
      </c>
      <c r="AL24" s="4">
        <f t="shared" si="4"/>
        <v>8</v>
      </c>
      <c r="AM24" s="4">
        <f t="shared" si="4"/>
        <v>5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26</v>
      </c>
      <c r="R25" s="4">
        <v>11</v>
      </c>
      <c r="S25" s="4">
        <v>15</v>
      </c>
      <c r="T25" s="4">
        <f t="shared" si="10"/>
        <v>10</v>
      </c>
      <c r="U25" s="4">
        <v>2</v>
      </c>
      <c r="V25" s="4">
        <v>8</v>
      </c>
      <c r="W25" s="12">
        <f t="shared" si="11"/>
        <v>62.5</v>
      </c>
      <c r="X25" s="12">
        <f t="shared" si="11"/>
        <v>22.222222222222232</v>
      </c>
      <c r="Y25" s="12">
        <f t="shared" si="11"/>
        <v>114.28571428571428</v>
      </c>
      <c r="Z25" s="4">
        <f t="shared" si="12"/>
        <v>8</v>
      </c>
      <c r="AA25" s="4">
        <v>-2</v>
      </c>
      <c r="AB25" s="4">
        <v>10</v>
      </c>
      <c r="AC25" s="12">
        <f t="shared" si="13"/>
        <v>44.444444444444443</v>
      </c>
      <c r="AD25" s="12">
        <f t="shared" si="13"/>
        <v>-15.384615384615385</v>
      </c>
      <c r="AE25" s="12">
        <f t="shared" si="13"/>
        <v>200</v>
      </c>
      <c r="AH25" s="4">
        <f t="shared" si="3"/>
        <v>16</v>
      </c>
      <c r="AI25" s="4">
        <f t="shared" si="3"/>
        <v>9</v>
      </c>
      <c r="AJ25" s="4">
        <f t="shared" si="3"/>
        <v>7</v>
      </c>
      <c r="AK25" s="4">
        <f t="shared" si="4"/>
        <v>18</v>
      </c>
      <c r="AL25" s="4">
        <f t="shared" si="4"/>
        <v>13</v>
      </c>
      <c r="AM25" s="4">
        <f t="shared" si="4"/>
        <v>5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32</v>
      </c>
      <c r="R26" s="4">
        <v>19</v>
      </c>
      <c r="S26" s="4">
        <v>13</v>
      </c>
      <c r="T26" s="4">
        <f t="shared" si="10"/>
        <v>4</v>
      </c>
      <c r="U26" s="4">
        <v>6</v>
      </c>
      <c r="V26" s="4">
        <v>-2</v>
      </c>
      <c r="W26" s="12">
        <f t="shared" si="11"/>
        <v>14.285714285714279</v>
      </c>
      <c r="X26" s="12">
        <f t="shared" si="11"/>
        <v>46.153846153846146</v>
      </c>
      <c r="Y26" s="12">
        <f t="shared" si="11"/>
        <v>-13.33333333333333</v>
      </c>
      <c r="Z26" s="4">
        <f t="shared" si="12"/>
        <v>7</v>
      </c>
      <c r="AA26" s="4">
        <v>4</v>
      </c>
      <c r="AB26" s="4">
        <v>3</v>
      </c>
      <c r="AC26" s="12">
        <f t="shared" si="13"/>
        <v>28.000000000000004</v>
      </c>
      <c r="AD26" s="12">
        <f t="shared" si="13"/>
        <v>26.666666666666661</v>
      </c>
      <c r="AE26" s="12">
        <f t="shared" si="13"/>
        <v>30.000000000000004</v>
      </c>
      <c r="AH26" s="4">
        <f t="shared" si="3"/>
        <v>28</v>
      </c>
      <c r="AI26" s="4">
        <f t="shared" si="3"/>
        <v>13</v>
      </c>
      <c r="AJ26" s="4">
        <f t="shared" si="3"/>
        <v>15</v>
      </c>
      <c r="AK26" s="4">
        <f t="shared" si="4"/>
        <v>25</v>
      </c>
      <c r="AL26" s="4">
        <f t="shared" si="4"/>
        <v>15</v>
      </c>
      <c r="AM26" s="4">
        <f t="shared" si="4"/>
        <v>10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46</v>
      </c>
      <c r="R27" s="4">
        <v>25</v>
      </c>
      <c r="S27" s="4">
        <v>21</v>
      </c>
      <c r="T27" s="4">
        <f t="shared" si="10"/>
        <v>-8</v>
      </c>
      <c r="U27" s="4">
        <v>2</v>
      </c>
      <c r="V27" s="4">
        <v>-10</v>
      </c>
      <c r="W27" s="12">
        <f t="shared" si="11"/>
        <v>-14.814814814814813</v>
      </c>
      <c r="X27" s="12">
        <f t="shared" si="11"/>
        <v>8.6956521739130377</v>
      </c>
      <c r="Y27" s="12">
        <f t="shared" si="11"/>
        <v>-32.258064516129039</v>
      </c>
      <c r="Z27" s="4">
        <f t="shared" si="12"/>
        <v>1</v>
      </c>
      <c r="AA27" s="4">
        <v>0</v>
      </c>
      <c r="AB27" s="4">
        <v>1</v>
      </c>
      <c r="AC27" s="12">
        <f t="shared" si="13"/>
        <v>2.2222222222222143</v>
      </c>
      <c r="AD27" s="12">
        <f t="shared" si="13"/>
        <v>0</v>
      </c>
      <c r="AE27" s="12">
        <f t="shared" si="13"/>
        <v>5.0000000000000044</v>
      </c>
      <c r="AH27" s="4">
        <f t="shared" si="3"/>
        <v>54</v>
      </c>
      <c r="AI27" s="4">
        <f t="shared" si="3"/>
        <v>23</v>
      </c>
      <c r="AJ27" s="4">
        <f t="shared" si="3"/>
        <v>31</v>
      </c>
      <c r="AK27" s="4">
        <f t="shared" si="4"/>
        <v>45</v>
      </c>
      <c r="AL27" s="4">
        <f t="shared" si="4"/>
        <v>25</v>
      </c>
      <c r="AM27" s="4">
        <f t="shared" si="4"/>
        <v>20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52</v>
      </c>
      <c r="R28" s="4">
        <v>21</v>
      </c>
      <c r="S28" s="4">
        <v>31</v>
      </c>
      <c r="T28" s="4">
        <f t="shared" si="10"/>
        <v>16</v>
      </c>
      <c r="U28" s="4">
        <v>7</v>
      </c>
      <c r="V28" s="4">
        <v>9</v>
      </c>
      <c r="W28" s="12">
        <f t="shared" si="11"/>
        <v>44.444444444444443</v>
      </c>
      <c r="X28" s="12">
        <f t="shared" si="11"/>
        <v>50</v>
      </c>
      <c r="Y28" s="12">
        <f t="shared" si="11"/>
        <v>40.909090909090921</v>
      </c>
      <c r="Z28" s="4">
        <f t="shared" si="12"/>
        <v>4</v>
      </c>
      <c r="AA28" s="4">
        <v>7</v>
      </c>
      <c r="AB28" s="4">
        <v>-3</v>
      </c>
      <c r="AC28" s="12">
        <f t="shared" si="13"/>
        <v>8.333333333333325</v>
      </c>
      <c r="AD28" s="12">
        <f t="shared" si="13"/>
        <v>50</v>
      </c>
      <c r="AE28" s="12">
        <f t="shared" si="13"/>
        <v>-8.8235294117647083</v>
      </c>
      <c r="AH28" s="4">
        <f t="shared" si="3"/>
        <v>36</v>
      </c>
      <c r="AI28" s="4">
        <f t="shared" si="3"/>
        <v>14</v>
      </c>
      <c r="AJ28" s="4">
        <f t="shared" si="3"/>
        <v>22</v>
      </c>
      <c r="AK28" s="4">
        <f t="shared" si="4"/>
        <v>48</v>
      </c>
      <c r="AL28" s="4">
        <f t="shared" si="4"/>
        <v>14</v>
      </c>
      <c r="AM28" s="4">
        <f t="shared" si="4"/>
        <v>34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11</v>
      </c>
      <c r="R29" s="4">
        <v>4</v>
      </c>
      <c r="S29" s="4">
        <v>7</v>
      </c>
      <c r="T29" s="4">
        <f t="shared" si="10"/>
        <v>-3</v>
      </c>
      <c r="U29" s="4">
        <v>2</v>
      </c>
      <c r="V29" s="4">
        <v>-5</v>
      </c>
      <c r="W29" s="12">
        <f t="shared" si="11"/>
        <v>-21.428571428571431</v>
      </c>
      <c r="X29" s="12">
        <f t="shared" si="11"/>
        <v>100</v>
      </c>
      <c r="Y29" s="12">
        <f t="shared" si="11"/>
        <v>-41.666666666666664</v>
      </c>
      <c r="Z29" s="4">
        <f t="shared" si="12"/>
        <v>-5</v>
      </c>
      <c r="AA29" s="4">
        <v>-1</v>
      </c>
      <c r="AB29" s="4">
        <v>-4</v>
      </c>
      <c r="AC29" s="12">
        <f t="shared" si="13"/>
        <v>-31.25</v>
      </c>
      <c r="AD29" s="12">
        <f t="shared" si="13"/>
        <v>-19.999999999999996</v>
      </c>
      <c r="AE29" s="12">
        <f t="shared" si="13"/>
        <v>-36.363636363636367</v>
      </c>
      <c r="AH29" s="4">
        <f t="shared" si="3"/>
        <v>14</v>
      </c>
      <c r="AI29" s="4">
        <f t="shared" si="3"/>
        <v>2</v>
      </c>
      <c r="AJ29" s="4">
        <f t="shared" si="3"/>
        <v>12</v>
      </c>
      <c r="AK29" s="4">
        <f t="shared" si="4"/>
        <v>16</v>
      </c>
      <c r="AL29" s="4">
        <f t="shared" si="4"/>
        <v>5</v>
      </c>
      <c r="AM29" s="4">
        <f t="shared" si="4"/>
        <v>11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7</v>
      </c>
      <c r="R30" s="4">
        <v>0</v>
      </c>
      <c r="S30" s="4">
        <v>7</v>
      </c>
      <c r="T30" s="4">
        <f t="shared" si="10"/>
        <v>-1</v>
      </c>
      <c r="U30" s="4">
        <v>0</v>
      </c>
      <c r="V30" s="4">
        <v>-1</v>
      </c>
      <c r="W30" s="12">
        <f t="shared" si="11"/>
        <v>-12.5</v>
      </c>
      <c r="X30" s="12">
        <f t="shared" si="11"/>
        <v>0</v>
      </c>
      <c r="Y30" s="12">
        <f t="shared" si="11"/>
        <v>-12.5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8</v>
      </c>
      <c r="AI30" s="4">
        <f t="shared" si="3"/>
        <v>0</v>
      </c>
      <c r="AJ30" s="4">
        <f t="shared" si="3"/>
        <v>8</v>
      </c>
      <c r="AK30" s="4">
        <f t="shared" si="4"/>
        <v>7</v>
      </c>
      <c r="AL30" s="4">
        <f t="shared" si="4"/>
        <v>0</v>
      </c>
      <c r="AM30" s="4">
        <f t="shared" si="4"/>
        <v>7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-1</v>
      </c>
      <c r="AA32" s="4">
        <f t="shared" si="14"/>
        <v>0</v>
      </c>
      <c r="AB32" s="4">
        <f t="shared" si="14"/>
        <v>-1</v>
      </c>
      <c r="AC32" s="12">
        <f t="shared" si="13"/>
        <v>-100</v>
      </c>
      <c r="AD32" s="12">
        <f t="shared" si="13"/>
        <v>0</v>
      </c>
      <c r="AE32" s="12">
        <f t="shared" si="13"/>
        <v>-100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1</v>
      </c>
      <c r="AL32" s="4">
        <f t="shared" si="15"/>
        <v>0</v>
      </c>
      <c r="AM32" s="4">
        <f t="shared" si="15"/>
        <v>1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21</v>
      </c>
      <c r="R33" s="4">
        <f t="shared" si="16"/>
        <v>15</v>
      </c>
      <c r="S33" s="4">
        <f>SUM(S13:S22)</f>
        <v>6</v>
      </c>
      <c r="T33" s="4">
        <f t="shared" si="16"/>
        <v>7</v>
      </c>
      <c r="U33" s="4">
        <f t="shared" si="16"/>
        <v>5</v>
      </c>
      <c r="V33" s="4">
        <f t="shared" si="16"/>
        <v>2</v>
      </c>
      <c r="W33" s="12">
        <f t="shared" si="11"/>
        <v>50</v>
      </c>
      <c r="X33" s="12">
        <f t="shared" si="11"/>
        <v>50</v>
      </c>
      <c r="Y33" s="12">
        <f t="shared" si="11"/>
        <v>50</v>
      </c>
      <c r="Z33" s="4">
        <f t="shared" si="16"/>
        <v>6</v>
      </c>
      <c r="AA33" s="4">
        <f t="shared" si="16"/>
        <v>3</v>
      </c>
      <c r="AB33" s="4">
        <f t="shared" si="16"/>
        <v>3</v>
      </c>
      <c r="AC33" s="12">
        <f t="shared" si="13"/>
        <v>39.999999999999993</v>
      </c>
      <c r="AD33" s="12">
        <f t="shared" si="13"/>
        <v>25</v>
      </c>
      <c r="AE33" s="12">
        <f t="shared" si="13"/>
        <v>100</v>
      </c>
      <c r="AH33" s="4">
        <f t="shared" ref="AH33:AJ33" si="17">SUM(AH13:AH22)</f>
        <v>14</v>
      </c>
      <c r="AI33" s="4">
        <f t="shared" si="17"/>
        <v>10</v>
      </c>
      <c r="AJ33" s="4">
        <f t="shared" si="17"/>
        <v>4</v>
      </c>
      <c r="AK33" s="4">
        <f>SUM(AK13:AK22)</f>
        <v>15</v>
      </c>
      <c r="AL33" s="4">
        <f>SUM(AL13:AL22)</f>
        <v>12</v>
      </c>
      <c r="AM33" s="4">
        <f>SUM(AM13:AM22)</f>
        <v>3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209</v>
      </c>
      <c r="R34" s="4">
        <f t="shared" si="18"/>
        <v>106</v>
      </c>
      <c r="S34" s="4">
        <f t="shared" si="18"/>
        <v>103</v>
      </c>
      <c r="T34" s="4">
        <f t="shared" si="18"/>
        <v>23</v>
      </c>
      <c r="U34" s="4">
        <f t="shared" si="18"/>
        <v>24</v>
      </c>
      <c r="V34" s="4">
        <f t="shared" si="18"/>
        <v>-1</v>
      </c>
      <c r="W34" s="12">
        <f t="shared" si="11"/>
        <v>12.365591397849451</v>
      </c>
      <c r="X34" s="12">
        <f t="shared" si="11"/>
        <v>29.268292682926834</v>
      </c>
      <c r="Y34" s="12">
        <f t="shared" si="11"/>
        <v>-0.96153846153845812</v>
      </c>
      <c r="Z34" s="4">
        <f t="shared" si="18"/>
        <v>20</v>
      </c>
      <c r="AA34" s="4">
        <f t="shared" si="18"/>
        <v>12</v>
      </c>
      <c r="AB34" s="4">
        <f t="shared" si="18"/>
        <v>8</v>
      </c>
      <c r="AC34" s="12">
        <f t="shared" si="13"/>
        <v>10.582010582010582</v>
      </c>
      <c r="AD34" s="12">
        <f t="shared" si="13"/>
        <v>12.765957446808507</v>
      </c>
      <c r="AE34" s="12">
        <f t="shared" si="13"/>
        <v>8.4210526315789522</v>
      </c>
      <c r="AH34" s="4">
        <f t="shared" ref="AH34:AJ34" si="19">SUM(AH23:AH30)</f>
        <v>186</v>
      </c>
      <c r="AI34" s="4">
        <f t="shared" si="19"/>
        <v>82</v>
      </c>
      <c r="AJ34" s="4">
        <f t="shared" si="19"/>
        <v>104</v>
      </c>
      <c r="AK34" s="4">
        <f>SUM(AK23:AK30)</f>
        <v>189</v>
      </c>
      <c r="AL34" s="4">
        <f>SUM(AL23:AL30)</f>
        <v>94</v>
      </c>
      <c r="AM34" s="4">
        <f>SUM(AM23:AM30)</f>
        <v>95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174</v>
      </c>
      <c r="R35" s="4">
        <f t="shared" si="20"/>
        <v>80</v>
      </c>
      <c r="S35" s="4">
        <f t="shared" si="20"/>
        <v>94</v>
      </c>
      <c r="T35" s="4">
        <f t="shared" si="20"/>
        <v>18</v>
      </c>
      <c r="U35" s="4">
        <f t="shared" si="20"/>
        <v>19</v>
      </c>
      <c r="V35" s="4">
        <f t="shared" si="20"/>
        <v>-1</v>
      </c>
      <c r="W35" s="12">
        <f t="shared" si="11"/>
        <v>11.538461538461542</v>
      </c>
      <c r="X35" s="12">
        <f t="shared" si="11"/>
        <v>31.147540983606547</v>
      </c>
      <c r="Y35" s="12">
        <f t="shared" si="11"/>
        <v>-1.0526315789473717</v>
      </c>
      <c r="Z35" s="4">
        <f t="shared" si="20"/>
        <v>15</v>
      </c>
      <c r="AA35" s="4">
        <f t="shared" si="20"/>
        <v>8</v>
      </c>
      <c r="AB35" s="4">
        <f t="shared" si="20"/>
        <v>7</v>
      </c>
      <c r="AC35" s="12">
        <f t="shared" si="13"/>
        <v>9.4339622641509422</v>
      </c>
      <c r="AD35" s="12">
        <f t="shared" si="13"/>
        <v>11.111111111111116</v>
      </c>
      <c r="AE35" s="12">
        <f t="shared" si="13"/>
        <v>8.045977011494255</v>
      </c>
      <c r="AH35" s="4">
        <f t="shared" ref="AH35:AJ35" si="21">SUM(AH25:AH30)</f>
        <v>156</v>
      </c>
      <c r="AI35" s="4">
        <f t="shared" si="21"/>
        <v>61</v>
      </c>
      <c r="AJ35" s="4">
        <f t="shared" si="21"/>
        <v>95</v>
      </c>
      <c r="AK35" s="4">
        <f>SUM(AK25:AK30)</f>
        <v>159</v>
      </c>
      <c r="AL35" s="4">
        <f>SUM(AL25:AL30)</f>
        <v>72</v>
      </c>
      <c r="AM35" s="4">
        <f>SUM(AM25:AM30)</f>
        <v>87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116</v>
      </c>
      <c r="R36" s="4">
        <f t="shared" si="22"/>
        <v>50</v>
      </c>
      <c r="S36" s="4">
        <f t="shared" si="22"/>
        <v>66</v>
      </c>
      <c r="T36" s="4">
        <f t="shared" si="22"/>
        <v>4</v>
      </c>
      <c r="U36" s="4">
        <f t="shared" si="22"/>
        <v>11</v>
      </c>
      <c r="V36" s="4">
        <f t="shared" si="22"/>
        <v>-7</v>
      </c>
      <c r="W36" s="12">
        <f t="shared" si="11"/>
        <v>3.5714285714285809</v>
      </c>
      <c r="X36" s="12">
        <f t="shared" si="11"/>
        <v>28.205128205128215</v>
      </c>
      <c r="Y36" s="12">
        <f t="shared" si="11"/>
        <v>-9.5890410958904155</v>
      </c>
      <c r="Z36" s="4">
        <f t="shared" si="22"/>
        <v>0</v>
      </c>
      <c r="AA36" s="4">
        <f t="shared" si="22"/>
        <v>6</v>
      </c>
      <c r="AB36" s="4">
        <f t="shared" si="22"/>
        <v>-6</v>
      </c>
      <c r="AC36" s="12">
        <f t="shared" si="13"/>
        <v>0</v>
      </c>
      <c r="AD36" s="12">
        <f t="shared" si="13"/>
        <v>13.636363636363647</v>
      </c>
      <c r="AE36" s="12">
        <f t="shared" si="13"/>
        <v>-8.3333333333333375</v>
      </c>
      <c r="AH36" s="4">
        <f t="shared" ref="AH36:AJ36" si="23">SUM(AH27:AH30)</f>
        <v>112</v>
      </c>
      <c r="AI36" s="4">
        <f t="shared" si="23"/>
        <v>39</v>
      </c>
      <c r="AJ36" s="4">
        <f t="shared" si="23"/>
        <v>73</v>
      </c>
      <c r="AK36" s="4">
        <f>SUM(AK27:AK30)</f>
        <v>116</v>
      </c>
      <c r="AL36" s="4">
        <f>SUM(AL27:AL30)</f>
        <v>44</v>
      </c>
      <c r="AM36" s="4">
        <f>SUM(AM27:AM30)</f>
        <v>72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-4</v>
      </c>
      <c r="AA38" s="13">
        <f t="shared" ref="AA38:AB38" si="27">AA32/AA9*100</f>
        <v>0</v>
      </c>
      <c r="AB38" s="13">
        <f t="shared" si="27"/>
        <v>-10</v>
      </c>
      <c r="AC38" s="13">
        <f>Q38-AK38</f>
        <v>-0.48780487804878048</v>
      </c>
      <c r="AD38" s="13">
        <f t="shared" ref="AD38:AE42" si="28">R38-AL38</f>
        <v>0</v>
      </c>
      <c r="AE38" s="13">
        <f t="shared" si="28"/>
        <v>-1.0101010101010102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0.48780487804878048</v>
      </c>
      <c r="AL38" s="13">
        <f>AL32/AL9*100</f>
        <v>0</v>
      </c>
      <c r="AM38" s="13">
        <f>AM32/AM9*100</f>
        <v>1.0101010101010102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9.1304347826086953</v>
      </c>
      <c r="R39" s="13">
        <f>R33/R9*100</f>
        <v>12.396694214876034</v>
      </c>
      <c r="S39" s="14">
        <f t="shared" si="30"/>
        <v>5.5045871559633035</v>
      </c>
      <c r="T39" s="13">
        <f>T33/T9*100</f>
        <v>23.333333333333332</v>
      </c>
      <c r="U39" s="13">
        <f t="shared" ref="U39:V39" si="31">U33/U9*100</f>
        <v>17.241379310344829</v>
      </c>
      <c r="V39" s="13">
        <f t="shared" si="31"/>
        <v>200</v>
      </c>
      <c r="W39" s="13">
        <f>Q39-AH39</f>
        <v>2.1304347826086945</v>
      </c>
      <c r="X39" s="13">
        <f t="shared" si="26"/>
        <v>1.5271289974847289</v>
      </c>
      <c r="Y39" s="13">
        <f>S39-AJ39</f>
        <v>1.8008834522596002</v>
      </c>
      <c r="Z39" s="13">
        <f t="shared" si="30"/>
        <v>24</v>
      </c>
      <c r="AA39" s="13">
        <f t="shared" si="30"/>
        <v>20</v>
      </c>
      <c r="AB39" s="13">
        <f t="shared" si="30"/>
        <v>30</v>
      </c>
      <c r="AC39" s="13">
        <f>Q39-AK39</f>
        <v>1.8133616118769886</v>
      </c>
      <c r="AD39" s="13">
        <f t="shared" si="28"/>
        <v>1.0759394978949004</v>
      </c>
      <c r="AE39" s="13">
        <f t="shared" si="28"/>
        <v>2.4742841256602732</v>
      </c>
      <c r="AH39" s="13">
        <f t="shared" ref="AH39:AJ39" si="32">AH33/AH9*100</f>
        <v>7.0000000000000009</v>
      </c>
      <c r="AI39" s="13">
        <f t="shared" si="32"/>
        <v>10.869565217391305</v>
      </c>
      <c r="AJ39" s="13">
        <f t="shared" si="32"/>
        <v>3.7037037037037033</v>
      </c>
      <c r="AK39" s="13">
        <f>AK33/AK9*100</f>
        <v>7.3170731707317067</v>
      </c>
      <c r="AL39" s="13">
        <f>AL33/AL9*100</f>
        <v>11.320754716981133</v>
      </c>
      <c r="AM39" s="13">
        <f>AM33/AM9*100</f>
        <v>3.0303030303030303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90.869565217391298</v>
      </c>
      <c r="R40" s="13">
        <f t="shared" si="33"/>
        <v>87.603305785123965</v>
      </c>
      <c r="S40" s="13">
        <f t="shared" si="33"/>
        <v>94.495412844036693</v>
      </c>
      <c r="T40" s="13">
        <f>T34/T9*100</f>
        <v>76.666666666666671</v>
      </c>
      <c r="U40" s="13">
        <f t="shared" ref="U40:V40" si="34">U34/U9*100</f>
        <v>82.758620689655174</v>
      </c>
      <c r="V40" s="13">
        <f t="shared" si="34"/>
        <v>-100</v>
      </c>
      <c r="W40" s="13">
        <f t="shared" ref="W40:W42" si="35">Q40-AH40</f>
        <v>-2.1304347826087024</v>
      </c>
      <c r="X40" s="13">
        <f t="shared" si="26"/>
        <v>-1.5271289974847235</v>
      </c>
      <c r="Y40" s="13">
        <f>S40-AJ40</f>
        <v>-1.8008834522595976</v>
      </c>
      <c r="Z40" s="13">
        <f>Z34/Z9*100</f>
        <v>80</v>
      </c>
      <c r="AA40" s="13">
        <f t="shared" ref="AA40:AB40" si="36">AA34/AA9*100</f>
        <v>80</v>
      </c>
      <c r="AB40" s="13">
        <f t="shared" si="36"/>
        <v>80</v>
      </c>
      <c r="AC40" s="13">
        <f t="shared" ref="AC40:AC42" si="37">Q40-AK40</f>
        <v>-1.3255567338282219</v>
      </c>
      <c r="AD40" s="13">
        <f t="shared" si="28"/>
        <v>-1.0759394978949075</v>
      </c>
      <c r="AE40" s="13">
        <f t="shared" si="28"/>
        <v>-1.4641831155592655</v>
      </c>
      <c r="AH40" s="13">
        <f t="shared" ref="AH40:AJ40" si="38">AH34/AH9*100</f>
        <v>93</v>
      </c>
      <c r="AI40" s="13">
        <f t="shared" si="38"/>
        <v>89.130434782608688</v>
      </c>
      <c r="AJ40" s="13">
        <f t="shared" si="38"/>
        <v>96.296296296296291</v>
      </c>
      <c r="AK40" s="13">
        <f>AK34/AK9*100</f>
        <v>92.195121951219519</v>
      </c>
      <c r="AL40" s="13">
        <f>AL34/AL9*100</f>
        <v>88.679245283018872</v>
      </c>
      <c r="AM40" s="13">
        <f>AM34/AM9*100</f>
        <v>95.959595959595958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75.65217391304347</v>
      </c>
      <c r="R41" s="13">
        <f t="shared" si="39"/>
        <v>66.11570247933885</v>
      </c>
      <c r="S41" s="13">
        <f t="shared" si="39"/>
        <v>86.238532110091754</v>
      </c>
      <c r="T41" s="13">
        <f>T35/T9*100</f>
        <v>60</v>
      </c>
      <c r="U41" s="13">
        <f t="shared" ref="U41:V41" si="40">U35/U9*100</f>
        <v>65.517241379310349</v>
      </c>
      <c r="V41" s="13">
        <f t="shared" si="40"/>
        <v>-100</v>
      </c>
      <c r="W41" s="13">
        <f t="shared" si="35"/>
        <v>-2.3478260869565304</v>
      </c>
      <c r="X41" s="13">
        <f t="shared" si="26"/>
        <v>-0.18864534674810329</v>
      </c>
      <c r="Y41" s="13">
        <f>S41-AJ41</f>
        <v>-1.7244308528712082</v>
      </c>
      <c r="Z41" s="13">
        <f>Z35/Z9*100</f>
        <v>60</v>
      </c>
      <c r="AA41" s="13">
        <f t="shared" ref="AA41:AB41" si="41">AA35/AA9*100</f>
        <v>53.333333333333336</v>
      </c>
      <c r="AB41" s="13">
        <f t="shared" si="41"/>
        <v>70</v>
      </c>
      <c r="AC41" s="13">
        <f t="shared" si="37"/>
        <v>-1.9088016967126293</v>
      </c>
      <c r="AD41" s="13">
        <f>R41-AL41</f>
        <v>-1.808825822547945</v>
      </c>
      <c r="AE41" s="13">
        <f t="shared" si="28"/>
        <v>-1.6402557686961217</v>
      </c>
      <c r="AH41" s="13">
        <f>AH35/AH9*100</f>
        <v>78</v>
      </c>
      <c r="AI41" s="13">
        <f>AI35/AI9*100</f>
        <v>66.304347826086953</v>
      </c>
      <c r="AJ41" s="13">
        <f>AJ35/AJ9*100</f>
        <v>87.962962962962962</v>
      </c>
      <c r="AK41" s="13">
        <f t="shared" ref="AK41:AM41" si="42">AK35/AK9*100</f>
        <v>77.560975609756099</v>
      </c>
      <c r="AL41" s="13">
        <f t="shared" si="42"/>
        <v>67.924528301886795</v>
      </c>
      <c r="AM41" s="13">
        <f t="shared" si="42"/>
        <v>87.878787878787875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50.434782608695649</v>
      </c>
      <c r="R42" s="13">
        <f t="shared" si="43"/>
        <v>41.32231404958678</v>
      </c>
      <c r="S42" s="13">
        <f t="shared" si="43"/>
        <v>60.550458715596335</v>
      </c>
      <c r="T42" s="13">
        <f t="shared" si="43"/>
        <v>13.333333333333334</v>
      </c>
      <c r="U42" s="13">
        <f t="shared" si="43"/>
        <v>37.931034482758619</v>
      </c>
      <c r="V42" s="13">
        <f t="shared" si="43"/>
        <v>-700</v>
      </c>
      <c r="W42" s="13">
        <f t="shared" si="35"/>
        <v>-5.5652173913043583</v>
      </c>
      <c r="X42" s="13">
        <f t="shared" si="26"/>
        <v>-1.0689902982393065</v>
      </c>
      <c r="Y42" s="13">
        <f>S42-AJ42</f>
        <v>-7.0421338769962603</v>
      </c>
      <c r="Z42" s="13">
        <f t="shared" si="43"/>
        <v>0</v>
      </c>
      <c r="AA42" s="13">
        <f t="shared" si="43"/>
        <v>40</v>
      </c>
      <c r="AB42" s="13">
        <f t="shared" si="43"/>
        <v>-60</v>
      </c>
      <c r="AC42" s="13">
        <f t="shared" si="37"/>
        <v>-6.1505832449628812</v>
      </c>
      <c r="AD42" s="13">
        <f>R42-AL42</f>
        <v>-0.1871199126773746</v>
      </c>
      <c r="AE42" s="13">
        <f t="shared" si="28"/>
        <v>-12.176814011676399</v>
      </c>
      <c r="AH42" s="13">
        <f t="shared" ref="AH42:AJ42" si="44">AH36/AH9*100</f>
        <v>56.000000000000007</v>
      </c>
      <c r="AI42" s="13">
        <f t="shared" si="44"/>
        <v>42.391304347826086</v>
      </c>
      <c r="AJ42" s="13">
        <f t="shared" si="44"/>
        <v>67.592592592592595</v>
      </c>
      <c r="AK42" s="13">
        <f>AK36/AK9*100</f>
        <v>56.58536585365853</v>
      </c>
      <c r="AL42" s="13">
        <f>AL36/AL9*100</f>
        <v>41.509433962264154</v>
      </c>
      <c r="AM42" s="13">
        <f>AM36/AM9*100</f>
        <v>72.727272727272734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-2</v>
      </c>
      <c r="F9" s="4">
        <f>SUM(F10:F30)</f>
        <v>-1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-100</v>
      </c>
      <c r="J9" s="12">
        <f>IF(D9=G9,0,(1-(D9/(D9-G9)))*-100)</f>
        <v>-100</v>
      </c>
      <c r="K9" s="4">
        <f>L9+M9</f>
        <v>-2</v>
      </c>
      <c r="L9" s="4">
        <f>SUM(L10:L30)</f>
        <v>-1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-100</v>
      </c>
      <c r="Q9" s="4">
        <f>R9+S9</f>
        <v>7</v>
      </c>
      <c r="R9" s="4">
        <f>SUM(R10:R30)</f>
        <v>3</v>
      </c>
      <c r="S9" s="4">
        <f>SUM(S10:S30)</f>
        <v>4</v>
      </c>
      <c r="T9" s="4">
        <f>U9+V9</f>
        <v>4</v>
      </c>
      <c r="U9" s="4">
        <f>SUM(U10:U30)</f>
        <v>2</v>
      </c>
      <c r="V9" s="4">
        <f>SUM(V10:V30)</f>
        <v>2</v>
      </c>
      <c r="W9" s="12">
        <f>IF(Q9=T9,0,(1-(Q9/(Q9-T9)))*-100)</f>
        <v>133.33333333333334</v>
      </c>
      <c r="X9" s="12">
        <f t="shared" ref="X9:Y24" si="1">IF(R9=U9,0,(1-(R9/(R9-U9)))*-100)</f>
        <v>200</v>
      </c>
      <c r="Y9" s="12">
        <f>IF(S9=V9,0,(1-(S9/(S9-V9)))*-100)</f>
        <v>100</v>
      </c>
      <c r="Z9" s="4">
        <f>AA9+AB9</f>
        <v>-2</v>
      </c>
      <c r="AA9" s="4">
        <f>SUM(AA10:AA30)</f>
        <v>-1</v>
      </c>
      <c r="AB9" s="4">
        <f>SUM(AB10:AB30)</f>
        <v>-1</v>
      </c>
      <c r="AC9" s="12">
        <f>IF(Q9=Z9,0,(1-(Q9/(Q9-Z9)))*-100)</f>
        <v>-22.222222222222221</v>
      </c>
      <c r="AD9" s="12">
        <f t="shared" ref="AD9:AE24" si="2">IF(R9=AA9,0,(1-(R9/(R9-AA9)))*-100)</f>
        <v>-25</v>
      </c>
      <c r="AE9" s="12">
        <f>IF(S9=AB9,0,(1-(S9/(S9-AB9)))*-100)</f>
        <v>-19.999999999999996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9</v>
      </c>
      <c r="AL9" s="4">
        <f t="shared" si="4"/>
        <v>4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-2</v>
      </c>
      <c r="F10" s="4">
        <v>-1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-100</v>
      </c>
      <c r="J10" s="12">
        <f>IF(D10=G10,0,(1-(D10/(D10-G10)))*-100)</f>
        <v>-100</v>
      </c>
      <c r="K10" s="4">
        <f t="shared" ref="K10" si="8">L10+M10</f>
        <v>-2</v>
      </c>
      <c r="L10" s="4">
        <v>-1</v>
      </c>
      <c r="M10" s="4">
        <v>-1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-100</v>
      </c>
      <c r="AD22" s="12">
        <f t="shared" si="2"/>
        <v>-100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-1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-100</v>
      </c>
      <c r="Z27" s="4">
        <f t="shared" si="12"/>
        <v>-1</v>
      </c>
      <c r="AA27" s="4">
        <v>0</v>
      </c>
      <c r="AB27" s="4">
        <v>-1</v>
      </c>
      <c r="AC27" s="12">
        <f t="shared" si="13"/>
        <v>-50</v>
      </c>
      <c r="AD27" s="12">
        <f t="shared" si="13"/>
        <v>0</v>
      </c>
      <c r="AE27" s="12">
        <f t="shared" si="13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3</v>
      </c>
      <c r="U28" s="4">
        <v>1</v>
      </c>
      <c r="V28" s="4">
        <v>2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2</v>
      </c>
      <c r="AA28" s="4">
        <v>0</v>
      </c>
      <c r="AB28" s="4">
        <v>2</v>
      </c>
      <c r="AC28" s="12">
        <f t="shared" si="13"/>
        <v>200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-2</v>
      </c>
      <c r="AA29" s="4">
        <v>0</v>
      </c>
      <c r="AB29" s="4">
        <v>-2</v>
      </c>
      <c r="AC29" s="12">
        <f t="shared" si="13"/>
        <v>-50</v>
      </c>
      <c r="AD29" s="12">
        <f t="shared" si="13"/>
        <v>0</v>
      </c>
      <c r="AE29" s="12">
        <f t="shared" si="13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7</v>
      </c>
      <c r="R34" s="4">
        <f t="shared" si="18"/>
        <v>3</v>
      </c>
      <c r="S34" s="4">
        <f t="shared" si="18"/>
        <v>4</v>
      </c>
      <c r="T34" s="4">
        <f t="shared" si="18"/>
        <v>4</v>
      </c>
      <c r="U34" s="4">
        <f t="shared" si="18"/>
        <v>2</v>
      </c>
      <c r="V34" s="4">
        <f t="shared" si="18"/>
        <v>2</v>
      </c>
      <c r="W34" s="12">
        <f t="shared" si="11"/>
        <v>133.33333333333334</v>
      </c>
      <c r="X34" s="12">
        <f t="shared" si="11"/>
        <v>200</v>
      </c>
      <c r="Y34" s="12">
        <f t="shared" si="11"/>
        <v>100</v>
      </c>
      <c r="Z34" s="4">
        <f t="shared" si="18"/>
        <v>-1</v>
      </c>
      <c r="AA34" s="4">
        <f t="shared" si="18"/>
        <v>0</v>
      </c>
      <c r="AB34" s="4">
        <f t="shared" si="18"/>
        <v>-1</v>
      </c>
      <c r="AC34" s="12">
        <f t="shared" si="13"/>
        <v>-12.5</v>
      </c>
      <c r="AD34" s="12">
        <f t="shared" si="13"/>
        <v>0</v>
      </c>
      <c r="AE34" s="12">
        <f t="shared" si="13"/>
        <v>-19.999999999999996</v>
      </c>
      <c r="AH34" s="4">
        <f t="shared" ref="AH34:AJ34" si="19">SUM(AH23:AH30)</f>
        <v>3</v>
      </c>
      <c r="AI34" s="4">
        <f t="shared" si="19"/>
        <v>1</v>
      </c>
      <c r="AJ34" s="4">
        <f t="shared" si="19"/>
        <v>2</v>
      </c>
      <c r="AK34" s="4">
        <f>SUM(AK23:AK30)</f>
        <v>8</v>
      </c>
      <c r="AL34" s="4">
        <f>SUM(AL23:AL30)</f>
        <v>3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2</v>
      </c>
      <c r="S35" s="4">
        <f t="shared" si="20"/>
        <v>4</v>
      </c>
      <c r="T35" s="4">
        <f t="shared" si="20"/>
        <v>4</v>
      </c>
      <c r="U35" s="4">
        <f t="shared" si="20"/>
        <v>2</v>
      </c>
      <c r="V35" s="4">
        <f t="shared" si="20"/>
        <v>2</v>
      </c>
      <c r="W35" s="12">
        <f t="shared" si="11"/>
        <v>200</v>
      </c>
      <c r="X35" s="12">
        <f t="shared" si="11"/>
        <v>0</v>
      </c>
      <c r="Y35" s="12">
        <f t="shared" si="11"/>
        <v>100</v>
      </c>
      <c r="Z35" s="4">
        <f t="shared" si="20"/>
        <v>-2</v>
      </c>
      <c r="AA35" s="4">
        <f t="shared" si="20"/>
        <v>-1</v>
      </c>
      <c r="AB35" s="4">
        <f t="shared" si="20"/>
        <v>-1</v>
      </c>
      <c r="AC35" s="12">
        <f t="shared" si="13"/>
        <v>-25</v>
      </c>
      <c r="AD35" s="12">
        <f t="shared" si="13"/>
        <v>-33.333333333333336</v>
      </c>
      <c r="AE35" s="12">
        <f t="shared" si="13"/>
        <v>-19.999999999999996</v>
      </c>
      <c r="AH35" s="4">
        <f t="shared" ref="AH35:AJ35" si="21">SUM(AH25:AH30)</f>
        <v>2</v>
      </c>
      <c r="AI35" s="4">
        <f t="shared" si="21"/>
        <v>0</v>
      </c>
      <c r="AJ35" s="4">
        <f t="shared" si="21"/>
        <v>2</v>
      </c>
      <c r="AK35" s="4">
        <f>SUM(AK25:AK30)</f>
        <v>8</v>
      </c>
      <c r="AL35" s="4">
        <f>SUM(AL25:AL30)</f>
        <v>3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2</v>
      </c>
      <c r="S36" s="4">
        <f t="shared" si="22"/>
        <v>4</v>
      </c>
      <c r="T36" s="4">
        <f t="shared" si="22"/>
        <v>4</v>
      </c>
      <c r="U36" s="4">
        <f t="shared" si="22"/>
        <v>2</v>
      </c>
      <c r="V36" s="4">
        <f t="shared" si="22"/>
        <v>2</v>
      </c>
      <c r="W36" s="12">
        <f t="shared" si="11"/>
        <v>200</v>
      </c>
      <c r="X36" s="12">
        <f t="shared" si="11"/>
        <v>0</v>
      </c>
      <c r="Y36" s="12">
        <f t="shared" si="11"/>
        <v>100</v>
      </c>
      <c r="Z36" s="4">
        <f t="shared" si="22"/>
        <v>-1</v>
      </c>
      <c r="AA36" s="4">
        <f t="shared" si="22"/>
        <v>0</v>
      </c>
      <c r="AB36" s="4">
        <f t="shared" si="22"/>
        <v>-1</v>
      </c>
      <c r="AC36" s="12">
        <f t="shared" si="13"/>
        <v>-14.28571428571429</v>
      </c>
      <c r="AD36" s="12">
        <f t="shared" si="13"/>
        <v>0</v>
      </c>
      <c r="AE36" s="12">
        <f t="shared" si="13"/>
        <v>-19.999999999999996</v>
      </c>
      <c r="AH36" s="4">
        <f t="shared" ref="AH36:AJ36" si="23">SUM(AH27:AH30)</f>
        <v>2</v>
      </c>
      <c r="AI36" s="4">
        <f t="shared" si="23"/>
        <v>0</v>
      </c>
      <c r="AJ36" s="4">
        <f t="shared" si="23"/>
        <v>2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50</v>
      </c>
      <c r="AA39" s="13">
        <f t="shared" si="30"/>
        <v>100</v>
      </c>
      <c r="AB39" s="13">
        <f t="shared" si="30"/>
        <v>0</v>
      </c>
      <c r="AC39" s="13">
        <f>Q39-AK39</f>
        <v>-11.111111111111111</v>
      </c>
      <c r="AD39" s="13">
        <f t="shared" si="28"/>
        <v>-25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11.111111111111111</v>
      </c>
      <c r="AL39" s="13">
        <f>AL33/AL9*100</f>
        <v>25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50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11.111111111111114</v>
      </c>
      <c r="AD40" s="13">
        <f t="shared" si="28"/>
        <v>25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88.888888888888886</v>
      </c>
      <c r="AL40" s="13">
        <f>AL34/AL9*100</f>
        <v>75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85.714285714285708</v>
      </c>
      <c r="R41" s="13">
        <f t="shared" si="39"/>
        <v>66.666666666666657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19.047619047619051</v>
      </c>
      <c r="X41" s="13">
        <f t="shared" si="26"/>
        <v>66.666666666666657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-3.1746031746031775</v>
      </c>
      <c r="AD41" s="13">
        <f>R41-AL41</f>
        <v>-8.3333333333333428</v>
      </c>
      <c r="AE41" s="13">
        <f t="shared" si="28"/>
        <v>0</v>
      </c>
      <c r="AH41" s="13">
        <f>AH35/AH9*100</f>
        <v>66.666666666666657</v>
      </c>
      <c r="AI41" s="13">
        <f>AI35/AI9*100</f>
        <v>0</v>
      </c>
      <c r="AJ41" s="13">
        <f>AJ35/AJ9*100</f>
        <v>100</v>
      </c>
      <c r="AK41" s="13">
        <f t="shared" ref="AK41:AM41" si="42">AK35/AK9*100</f>
        <v>88.888888888888886</v>
      </c>
      <c r="AL41" s="13">
        <f t="shared" si="42"/>
        <v>75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85.714285714285708</v>
      </c>
      <c r="R42" s="13">
        <f t="shared" si="43"/>
        <v>66.666666666666657</v>
      </c>
      <c r="S42" s="13">
        <f t="shared" si="43"/>
        <v>100</v>
      </c>
      <c r="T42" s="13">
        <f t="shared" si="43"/>
        <v>100</v>
      </c>
      <c r="U42" s="13">
        <f t="shared" si="43"/>
        <v>100</v>
      </c>
      <c r="V42" s="13">
        <f t="shared" si="43"/>
        <v>100</v>
      </c>
      <c r="W42" s="13">
        <f t="shared" si="35"/>
        <v>19.047619047619051</v>
      </c>
      <c r="X42" s="13">
        <f t="shared" si="26"/>
        <v>66.666666666666657</v>
      </c>
      <c r="Y42" s="13">
        <f>S42-AJ42</f>
        <v>0</v>
      </c>
      <c r="Z42" s="13">
        <f t="shared" si="43"/>
        <v>50</v>
      </c>
      <c r="AA42" s="13">
        <f t="shared" si="43"/>
        <v>0</v>
      </c>
      <c r="AB42" s="13">
        <f t="shared" si="43"/>
        <v>100</v>
      </c>
      <c r="AC42" s="13">
        <f t="shared" si="37"/>
        <v>7.9365079365079225</v>
      </c>
      <c r="AD42" s="13">
        <f>R42-AL42</f>
        <v>16.666666666666657</v>
      </c>
      <c r="AE42" s="13">
        <f t="shared" si="28"/>
        <v>0</v>
      </c>
      <c r="AH42" s="13">
        <f t="shared" ref="AH42:AJ42" si="44">AH36/AH9*100</f>
        <v>66.666666666666657</v>
      </c>
      <c r="AI42" s="13">
        <f t="shared" si="44"/>
        <v>0</v>
      </c>
      <c r="AJ42" s="13">
        <f t="shared" si="44"/>
        <v>100</v>
      </c>
      <c r="AK42" s="13">
        <f>AK36/AK9*100</f>
        <v>77.777777777777786</v>
      </c>
      <c r="AL42" s="13">
        <f>AL36/AL9*100</f>
        <v>50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99</v>
      </c>
      <c r="C9" s="4">
        <f>SUM(C10:C30)</f>
        <v>54</v>
      </c>
      <c r="D9" s="4">
        <f>SUM(D10:D30)</f>
        <v>45</v>
      </c>
      <c r="E9" s="4">
        <f>F9+G9</f>
        <v>2</v>
      </c>
      <c r="F9" s="4">
        <f>SUM(F10:F30)</f>
        <v>-3</v>
      </c>
      <c r="G9" s="4">
        <f>SUM(G10:G30)</f>
        <v>5</v>
      </c>
      <c r="H9" s="12">
        <f>IF(B9=E9,0,(1-(B9/(B9-E9)))*-100)</f>
        <v>2.0618556701030855</v>
      </c>
      <c r="I9" s="12">
        <f>IF(C9=F9,0,(1-(C9/(C9-F9)))*-100)</f>
        <v>-5.2631578947368478</v>
      </c>
      <c r="J9" s="12">
        <f>IF(D9=G9,0,(1-(D9/(D9-G9)))*-100)</f>
        <v>12.5</v>
      </c>
      <c r="K9" s="4">
        <f>L9+M9</f>
        <v>-10</v>
      </c>
      <c r="L9" s="4">
        <f>SUM(L10:L30)</f>
        <v>-1</v>
      </c>
      <c r="M9" s="4">
        <f>SUM(M10:M30)</f>
        <v>-9</v>
      </c>
      <c r="N9" s="12">
        <f>IF(B9=K9,0,(1-(B9/(B9-K9)))*-100)</f>
        <v>-9.1743119266055047</v>
      </c>
      <c r="O9" s="12">
        <f t="shared" ref="O9:P10" si="0">IF(C9=L9,0,(1-(C9/(C9-L9)))*-100)</f>
        <v>-1.8181818181818188</v>
      </c>
      <c r="P9" s="12">
        <f>IF(D9=M9,0,(1-(D9/(D9-M9)))*-100)</f>
        <v>-16.666666666666664</v>
      </c>
      <c r="Q9" s="4">
        <f>R9+S9</f>
        <v>189</v>
      </c>
      <c r="R9" s="4">
        <f>SUM(R10:R30)</f>
        <v>86</v>
      </c>
      <c r="S9" s="4">
        <f>SUM(S10:S30)</f>
        <v>103</v>
      </c>
      <c r="T9" s="4">
        <f>U9+V9</f>
        <v>58</v>
      </c>
      <c r="U9" s="4">
        <f>SUM(U10:U30)</f>
        <v>22</v>
      </c>
      <c r="V9" s="4">
        <f>SUM(V10:V30)</f>
        <v>36</v>
      </c>
      <c r="W9" s="12">
        <f>IF(Q9=T9,0,(1-(Q9/(Q9-T9)))*-100)</f>
        <v>44.274809160305352</v>
      </c>
      <c r="X9" s="12">
        <f t="shared" ref="X9:Y24" si="1">IF(R9=U9,0,(1-(R9/(R9-U9)))*-100)</f>
        <v>34.375</v>
      </c>
      <c r="Y9" s="12">
        <f>IF(S9=V9,0,(1-(S9/(S9-V9)))*-100)</f>
        <v>53.731343283582092</v>
      </c>
      <c r="Z9" s="4">
        <f>AA9+AB9</f>
        <v>9</v>
      </c>
      <c r="AA9" s="4">
        <f>SUM(AA10:AA30)</f>
        <v>-6</v>
      </c>
      <c r="AB9" s="4">
        <f>SUM(AB10:AB30)</f>
        <v>15</v>
      </c>
      <c r="AC9" s="12">
        <f>IF(Q9=Z9,0,(1-(Q9/(Q9-Z9)))*-100)</f>
        <v>5.0000000000000044</v>
      </c>
      <c r="AD9" s="12">
        <f t="shared" ref="AD9:AE24" si="2">IF(R9=AA9,0,(1-(R9/(R9-AA9)))*-100)</f>
        <v>-6.5217391304347778</v>
      </c>
      <c r="AE9" s="12">
        <f>IF(S9=AB9,0,(1-(S9/(S9-AB9)))*-100)</f>
        <v>17.04545454545454</v>
      </c>
      <c r="AH9" s="4">
        <f t="shared" ref="AH9:AJ30" si="3">Q9-T9</f>
        <v>131</v>
      </c>
      <c r="AI9" s="4">
        <f t="shared" si="3"/>
        <v>64</v>
      </c>
      <c r="AJ9" s="4">
        <f t="shared" si="3"/>
        <v>67</v>
      </c>
      <c r="AK9" s="4">
        <f t="shared" ref="AK9:AM30" si="4">Q9-Z9</f>
        <v>180</v>
      </c>
      <c r="AL9" s="4">
        <f t="shared" si="4"/>
        <v>92</v>
      </c>
      <c r="AM9" s="4">
        <f t="shared" si="4"/>
        <v>88</v>
      </c>
    </row>
    <row r="10" spans="1:39" s="1" customFormat="1" ht="18" customHeight="1" x14ac:dyDescent="0.15">
      <c r="A10" s="4" t="s">
        <v>65</v>
      </c>
      <c r="B10" s="4">
        <f t="shared" ref="B10" si="5">C10+D10</f>
        <v>99</v>
      </c>
      <c r="C10" s="4">
        <v>54</v>
      </c>
      <c r="D10" s="4">
        <v>45</v>
      </c>
      <c r="E10" s="4">
        <f t="shared" ref="E10" si="6">F10+G10</f>
        <v>2</v>
      </c>
      <c r="F10" s="4">
        <v>-3</v>
      </c>
      <c r="G10" s="4">
        <v>5</v>
      </c>
      <c r="H10" s="12">
        <f>IF(B10=E10,0,(1-(B10/(B10-E10)))*-100)</f>
        <v>2.0618556701030855</v>
      </c>
      <c r="I10" s="12">
        <f t="shared" ref="I10" si="7">IF(C10=F10,0,(1-(C10/(C10-F10)))*-100)</f>
        <v>-5.2631578947368478</v>
      </c>
      <c r="J10" s="12">
        <f>IF(D10=G10,0,(1-(D10/(D10-G10)))*-100)</f>
        <v>12.5</v>
      </c>
      <c r="K10" s="4">
        <f t="shared" ref="K10" si="8">L10+M10</f>
        <v>-10</v>
      </c>
      <c r="L10" s="4">
        <v>-1</v>
      </c>
      <c r="M10" s="4">
        <v>-9</v>
      </c>
      <c r="N10" s="12">
        <f>IF(B10=K10,0,(1-(B10/(B10-K10)))*-100)</f>
        <v>-9.1743119266055047</v>
      </c>
      <c r="O10" s="12">
        <f t="shared" si="0"/>
        <v>-1.8181818181818188</v>
      </c>
      <c r="P10" s="12">
        <f t="shared" si="0"/>
        <v>-16.666666666666664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-1</v>
      </c>
      <c r="U17" s="4">
        <v>-1</v>
      </c>
      <c r="V17" s="4">
        <v>0</v>
      </c>
      <c r="W17" s="12">
        <f t="shared" si="11"/>
        <v>-100</v>
      </c>
      <c r="X17" s="12">
        <f t="shared" si="1"/>
        <v>-100</v>
      </c>
      <c r="Y17" s="12">
        <f t="shared" si="1"/>
        <v>0</v>
      </c>
      <c r="Z17" s="4">
        <f t="shared" si="12"/>
        <v>-1</v>
      </c>
      <c r="AA17" s="4">
        <v>-1</v>
      </c>
      <c r="AB17" s="4">
        <v>0</v>
      </c>
      <c r="AC17" s="12">
        <f t="shared" si="13"/>
        <v>-100</v>
      </c>
      <c r="AD17" s="12">
        <f t="shared" si="2"/>
        <v>-100</v>
      </c>
      <c r="AE17" s="12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0</v>
      </c>
      <c r="V18" s="4">
        <v>-1</v>
      </c>
      <c r="W18" s="12">
        <f t="shared" si="11"/>
        <v>-100</v>
      </c>
      <c r="X18" s="12">
        <f t="shared" si="1"/>
        <v>0</v>
      </c>
      <c r="Y18" s="12">
        <f t="shared" si="1"/>
        <v>-100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4</v>
      </c>
      <c r="R19" s="4">
        <v>4</v>
      </c>
      <c r="S19" s="4">
        <v>0</v>
      </c>
      <c r="T19" s="4">
        <f t="shared" si="10"/>
        <v>2</v>
      </c>
      <c r="U19" s="4">
        <v>3</v>
      </c>
      <c r="V19" s="4">
        <v>-1</v>
      </c>
      <c r="W19" s="12">
        <f t="shared" si="11"/>
        <v>100</v>
      </c>
      <c r="X19" s="12">
        <f t="shared" si="1"/>
        <v>300</v>
      </c>
      <c r="Y19" s="12">
        <f t="shared" si="1"/>
        <v>-100</v>
      </c>
      <c r="Z19" s="4">
        <f t="shared" si="12"/>
        <v>2</v>
      </c>
      <c r="AA19" s="4">
        <v>3</v>
      </c>
      <c r="AB19" s="4">
        <v>-1</v>
      </c>
      <c r="AC19" s="12">
        <f>IF(Q19=Z19,0,(1-(Q19/(Q19-Z19)))*-100)</f>
        <v>100</v>
      </c>
      <c r="AD19" s="12">
        <f t="shared" si="2"/>
        <v>300</v>
      </c>
      <c r="AE19" s="12">
        <f t="shared" si="2"/>
        <v>-100</v>
      </c>
      <c r="AH19" s="4">
        <f t="shared" si="3"/>
        <v>2</v>
      </c>
      <c r="AI19" s="4">
        <f t="shared" si="3"/>
        <v>1</v>
      </c>
      <c r="AJ19" s="4">
        <f t="shared" si="3"/>
        <v>1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3</v>
      </c>
      <c r="R20" s="4">
        <v>1</v>
      </c>
      <c r="S20" s="4">
        <v>2</v>
      </c>
      <c r="T20" s="4">
        <f t="shared" si="10"/>
        <v>2</v>
      </c>
      <c r="U20" s="4">
        <v>1</v>
      </c>
      <c r="V20" s="4">
        <v>1</v>
      </c>
      <c r="W20" s="12">
        <f t="shared" si="11"/>
        <v>200</v>
      </c>
      <c r="X20" s="12">
        <f t="shared" si="1"/>
        <v>0</v>
      </c>
      <c r="Y20" s="12">
        <f t="shared" si="1"/>
        <v>100</v>
      </c>
      <c r="Z20" s="4">
        <f t="shared" si="12"/>
        <v>2</v>
      </c>
      <c r="AA20" s="4">
        <v>0</v>
      </c>
      <c r="AB20" s="4">
        <v>2</v>
      </c>
      <c r="AC20" s="12">
        <f t="shared" si="13"/>
        <v>200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3</v>
      </c>
      <c r="R21" s="4">
        <v>1</v>
      </c>
      <c r="S21" s="4">
        <v>2</v>
      </c>
      <c r="T21" s="4">
        <f t="shared" si="10"/>
        <v>3</v>
      </c>
      <c r="U21" s="4">
        <v>1</v>
      </c>
      <c r="V21" s="4">
        <v>2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2</v>
      </c>
      <c r="AA21" s="4">
        <v>1</v>
      </c>
      <c r="AB21" s="4">
        <v>1</v>
      </c>
      <c r="AC21" s="12">
        <f>IF(Q21=Z21,0,(1-(Q21/(Q21-Z21)))*-100)</f>
        <v>200</v>
      </c>
      <c r="AD21" s="12">
        <f t="shared" si="2"/>
        <v>0</v>
      </c>
      <c r="AE21" s="12">
        <f t="shared" si="2"/>
        <v>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7</v>
      </c>
      <c r="R22" s="4">
        <v>5</v>
      </c>
      <c r="S22" s="4">
        <v>2</v>
      </c>
      <c r="T22" s="4">
        <f t="shared" si="10"/>
        <v>4</v>
      </c>
      <c r="U22" s="4">
        <v>3</v>
      </c>
      <c r="V22" s="4">
        <v>1</v>
      </c>
      <c r="W22" s="12">
        <f t="shared" si="11"/>
        <v>133.33333333333334</v>
      </c>
      <c r="X22" s="12">
        <f t="shared" si="1"/>
        <v>150</v>
      </c>
      <c r="Y22" s="12">
        <f t="shared" si="1"/>
        <v>100</v>
      </c>
      <c r="Z22" s="4">
        <f t="shared" si="12"/>
        <v>-3</v>
      </c>
      <c r="AA22" s="4">
        <v>-1</v>
      </c>
      <c r="AB22" s="4">
        <v>-2</v>
      </c>
      <c r="AC22" s="12">
        <f t="shared" si="13"/>
        <v>-30.000000000000004</v>
      </c>
      <c r="AD22" s="12">
        <f t="shared" si="2"/>
        <v>-16.666666666666664</v>
      </c>
      <c r="AE22" s="12">
        <f t="shared" si="2"/>
        <v>-50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10</v>
      </c>
      <c r="AL22" s="4">
        <f t="shared" si="4"/>
        <v>6</v>
      </c>
      <c r="AM22" s="4">
        <f t="shared" si="4"/>
        <v>4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8</v>
      </c>
      <c r="R23" s="4">
        <v>5</v>
      </c>
      <c r="S23" s="4">
        <v>3</v>
      </c>
      <c r="T23" s="4">
        <f t="shared" si="10"/>
        <v>-5</v>
      </c>
      <c r="U23" s="4">
        <v>-5</v>
      </c>
      <c r="V23" s="4">
        <v>0</v>
      </c>
      <c r="W23" s="12">
        <f>IF(Q23=T23,0,(1-(Q23/(Q23-T23)))*-100)</f>
        <v>-38.46153846153846</v>
      </c>
      <c r="X23" s="12">
        <f t="shared" si="1"/>
        <v>-50</v>
      </c>
      <c r="Y23" s="12">
        <f t="shared" si="1"/>
        <v>0</v>
      </c>
      <c r="Z23" s="4">
        <f t="shared" si="12"/>
        <v>2</v>
      </c>
      <c r="AA23" s="4">
        <v>-1</v>
      </c>
      <c r="AB23" s="4">
        <v>3</v>
      </c>
      <c r="AC23" s="12">
        <f t="shared" si="13"/>
        <v>33.333333333333329</v>
      </c>
      <c r="AD23" s="12">
        <f t="shared" si="2"/>
        <v>-16.666666666666664</v>
      </c>
      <c r="AE23" s="12">
        <f t="shared" si="2"/>
        <v>0</v>
      </c>
      <c r="AH23" s="4">
        <f t="shared" si="3"/>
        <v>13</v>
      </c>
      <c r="AI23" s="4">
        <f t="shared" si="3"/>
        <v>10</v>
      </c>
      <c r="AJ23" s="4">
        <f t="shared" si="3"/>
        <v>3</v>
      </c>
      <c r="AK23" s="4">
        <f t="shared" si="4"/>
        <v>6</v>
      </c>
      <c r="AL23" s="4">
        <f t="shared" si="4"/>
        <v>6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26</v>
      </c>
      <c r="R24" s="4">
        <v>16</v>
      </c>
      <c r="S24" s="4">
        <v>10</v>
      </c>
      <c r="T24" s="4">
        <f t="shared" si="10"/>
        <v>15</v>
      </c>
      <c r="U24" s="4">
        <v>7</v>
      </c>
      <c r="V24" s="4">
        <v>8</v>
      </c>
      <c r="W24" s="12">
        <f t="shared" si="11"/>
        <v>136.36363636363637</v>
      </c>
      <c r="X24" s="12">
        <f t="shared" si="1"/>
        <v>77.777777777777771</v>
      </c>
      <c r="Y24" s="12">
        <f t="shared" si="1"/>
        <v>400</v>
      </c>
      <c r="Z24" s="4">
        <f t="shared" si="12"/>
        <v>9</v>
      </c>
      <c r="AA24" s="4">
        <v>4</v>
      </c>
      <c r="AB24" s="4">
        <v>5</v>
      </c>
      <c r="AC24" s="12">
        <f t="shared" si="13"/>
        <v>52.941176470588225</v>
      </c>
      <c r="AD24" s="12">
        <f t="shared" si="2"/>
        <v>33.333333333333329</v>
      </c>
      <c r="AE24" s="12">
        <f t="shared" si="2"/>
        <v>100</v>
      </c>
      <c r="AH24" s="4">
        <f t="shared" si="3"/>
        <v>11</v>
      </c>
      <c r="AI24" s="4">
        <f t="shared" si="3"/>
        <v>9</v>
      </c>
      <c r="AJ24" s="4">
        <f t="shared" si="3"/>
        <v>2</v>
      </c>
      <c r="AK24" s="4">
        <f t="shared" si="4"/>
        <v>17</v>
      </c>
      <c r="AL24" s="4">
        <f t="shared" si="4"/>
        <v>12</v>
      </c>
      <c r="AM24" s="4">
        <f t="shared" si="4"/>
        <v>5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25</v>
      </c>
      <c r="R25" s="4">
        <v>15</v>
      </c>
      <c r="S25" s="4">
        <v>10</v>
      </c>
      <c r="T25" s="4">
        <f t="shared" si="10"/>
        <v>13</v>
      </c>
      <c r="U25" s="4">
        <v>7</v>
      </c>
      <c r="V25" s="4">
        <v>6</v>
      </c>
      <c r="W25" s="12">
        <f t="shared" si="11"/>
        <v>108.33333333333334</v>
      </c>
      <c r="X25" s="12">
        <f t="shared" si="11"/>
        <v>87.5</v>
      </c>
      <c r="Y25" s="12">
        <f t="shared" si="11"/>
        <v>150</v>
      </c>
      <c r="Z25" s="4">
        <f t="shared" si="12"/>
        <v>15</v>
      </c>
      <c r="AA25" s="4">
        <v>10</v>
      </c>
      <c r="AB25" s="4">
        <v>5</v>
      </c>
      <c r="AC25" s="12">
        <f t="shared" si="13"/>
        <v>150</v>
      </c>
      <c r="AD25" s="12">
        <f t="shared" si="13"/>
        <v>200</v>
      </c>
      <c r="AE25" s="12">
        <f t="shared" si="13"/>
        <v>100</v>
      </c>
      <c r="AH25" s="4">
        <f t="shared" si="3"/>
        <v>12</v>
      </c>
      <c r="AI25" s="4">
        <f t="shared" si="3"/>
        <v>8</v>
      </c>
      <c r="AJ25" s="4">
        <f t="shared" si="3"/>
        <v>4</v>
      </c>
      <c r="AK25" s="4">
        <f t="shared" si="4"/>
        <v>10</v>
      </c>
      <c r="AL25" s="4">
        <f t="shared" si="4"/>
        <v>5</v>
      </c>
      <c r="AM25" s="4">
        <f t="shared" si="4"/>
        <v>5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36</v>
      </c>
      <c r="R26" s="4">
        <v>18</v>
      </c>
      <c r="S26" s="4">
        <v>18</v>
      </c>
      <c r="T26" s="4">
        <f t="shared" si="10"/>
        <v>24</v>
      </c>
      <c r="U26" s="4">
        <v>14</v>
      </c>
      <c r="V26" s="4">
        <v>10</v>
      </c>
      <c r="W26" s="12">
        <f t="shared" si="11"/>
        <v>200</v>
      </c>
      <c r="X26" s="12">
        <f t="shared" si="11"/>
        <v>350</v>
      </c>
      <c r="Y26" s="12">
        <f t="shared" si="11"/>
        <v>125</v>
      </c>
      <c r="Z26" s="4">
        <f t="shared" si="12"/>
        <v>10</v>
      </c>
      <c r="AA26" s="4">
        <v>5</v>
      </c>
      <c r="AB26" s="4">
        <v>5</v>
      </c>
      <c r="AC26" s="12">
        <f t="shared" si="13"/>
        <v>38.46153846153846</v>
      </c>
      <c r="AD26" s="12">
        <f t="shared" si="13"/>
        <v>38.46153846153846</v>
      </c>
      <c r="AE26" s="12">
        <f t="shared" si="13"/>
        <v>38.46153846153846</v>
      </c>
      <c r="AH26" s="4">
        <f t="shared" si="3"/>
        <v>12</v>
      </c>
      <c r="AI26" s="4">
        <f t="shared" si="3"/>
        <v>4</v>
      </c>
      <c r="AJ26" s="4">
        <f t="shared" si="3"/>
        <v>8</v>
      </c>
      <c r="AK26" s="4">
        <f t="shared" si="4"/>
        <v>26</v>
      </c>
      <c r="AL26" s="4">
        <f t="shared" si="4"/>
        <v>13</v>
      </c>
      <c r="AM26" s="4">
        <f t="shared" si="4"/>
        <v>13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24</v>
      </c>
      <c r="R27" s="4">
        <v>12</v>
      </c>
      <c r="S27" s="4">
        <v>12</v>
      </c>
      <c r="T27" s="4">
        <f t="shared" si="10"/>
        <v>-14</v>
      </c>
      <c r="U27" s="4">
        <v>-6</v>
      </c>
      <c r="V27" s="4">
        <v>-8</v>
      </c>
      <c r="W27" s="12">
        <f t="shared" si="11"/>
        <v>-36.842105263157897</v>
      </c>
      <c r="X27" s="12">
        <f t="shared" si="11"/>
        <v>-33.333333333333336</v>
      </c>
      <c r="Y27" s="12">
        <f t="shared" si="11"/>
        <v>-40</v>
      </c>
      <c r="Z27" s="4">
        <f t="shared" si="12"/>
        <v>-18</v>
      </c>
      <c r="AA27" s="4">
        <v>-13</v>
      </c>
      <c r="AB27" s="4">
        <v>-5</v>
      </c>
      <c r="AC27" s="12">
        <f t="shared" si="13"/>
        <v>-42.857142857142861</v>
      </c>
      <c r="AD27" s="12">
        <f t="shared" si="13"/>
        <v>-52</v>
      </c>
      <c r="AE27" s="12">
        <f t="shared" si="13"/>
        <v>-29.411764705882348</v>
      </c>
      <c r="AH27" s="4">
        <f t="shared" si="3"/>
        <v>38</v>
      </c>
      <c r="AI27" s="4">
        <f t="shared" si="3"/>
        <v>18</v>
      </c>
      <c r="AJ27" s="4">
        <f t="shared" si="3"/>
        <v>20</v>
      </c>
      <c r="AK27" s="4">
        <f t="shared" si="4"/>
        <v>42</v>
      </c>
      <c r="AL27" s="4">
        <f t="shared" si="4"/>
        <v>25</v>
      </c>
      <c r="AM27" s="4">
        <f t="shared" si="4"/>
        <v>17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31</v>
      </c>
      <c r="R28" s="4">
        <v>3</v>
      </c>
      <c r="S28" s="4">
        <v>28</v>
      </c>
      <c r="T28" s="4">
        <f t="shared" si="10"/>
        <v>3</v>
      </c>
      <c r="U28" s="4">
        <v>-5</v>
      </c>
      <c r="V28" s="4">
        <v>8</v>
      </c>
      <c r="W28" s="12">
        <f t="shared" si="11"/>
        <v>10.714285714285721</v>
      </c>
      <c r="X28" s="12">
        <f t="shared" si="11"/>
        <v>-62.5</v>
      </c>
      <c r="Y28" s="12">
        <f t="shared" si="11"/>
        <v>39.999999999999993</v>
      </c>
      <c r="Z28" s="4">
        <f t="shared" si="12"/>
        <v>-21</v>
      </c>
      <c r="AA28" s="4">
        <v>-17</v>
      </c>
      <c r="AB28" s="4">
        <v>-4</v>
      </c>
      <c r="AC28" s="12">
        <f t="shared" si="13"/>
        <v>-40.384615384615387</v>
      </c>
      <c r="AD28" s="12">
        <f t="shared" si="13"/>
        <v>-85</v>
      </c>
      <c r="AE28" s="12">
        <f t="shared" si="13"/>
        <v>-12.5</v>
      </c>
      <c r="AH28" s="4">
        <f t="shared" si="3"/>
        <v>28</v>
      </c>
      <c r="AI28" s="4">
        <f t="shared" si="3"/>
        <v>8</v>
      </c>
      <c r="AJ28" s="4">
        <f t="shared" si="3"/>
        <v>20</v>
      </c>
      <c r="AK28" s="4">
        <f t="shared" si="4"/>
        <v>52</v>
      </c>
      <c r="AL28" s="4">
        <f t="shared" si="4"/>
        <v>20</v>
      </c>
      <c r="AM28" s="4">
        <f t="shared" si="4"/>
        <v>32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18</v>
      </c>
      <c r="R29" s="4">
        <v>5</v>
      </c>
      <c r="S29" s="4">
        <v>13</v>
      </c>
      <c r="T29" s="4">
        <f t="shared" si="10"/>
        <v>10</v>
      </c>
      <c r="U29" s="4">
        <v>3</v>
      </c>
      <c r="V29" s="4">
        <v>7</v>
      </c>
      <c r="W29" s="12">
        <f t="shared" si="11"/>
        <v>125</v>
      </c>
      <c r="X29" s="12">
        <f t="shared" si="11"/>
        <v>150</v>
      </c>
      <c r="Y29" s="12">
        <f t="shared" si="11"/>
        <v>116.66666666666666</v>
      </c>
      <c r="Z29" s="4">
        <f t="shared" si="12"/>
        <v>7</v>
      </c>
      <c r="AA29" s="4">
        <v>3</v>
      </c>
      <c r="AB29" s="4">
        <v>4</v>
      </c>
      <c r="AC29" s="12">
        <f t="shared" si="13"/>
        <v>63.636363636363647</v>
      </c>
      <c r="AD29" s="12">
        <f t="shared" si="13"/>
        <v>150</v>
      </c>
      <c r="AE29" s="12">
        <f t="shared" si="13"/>
        <v>44.444444444444443</v>
      </c>
      <c r="AH29" s="4">
        <f t="shared" si="3"/>
        <v>8</v>
      </c>
      <c r="AI29" s="4">
        <f t="shared" si="3"/>
        <v>2</v>
      </c>
      <c r="AJ29" s="4">
        <f t="shared" si="3"/>
        <v>6</v>
      </c>
      <c r="AK29" s="4">
        <f t="shared" si="4"/>
        <v>11</v>
      </c>
      <c r="AL29" s="4">
        <f t="shared" si="4"/>
        <v>2</v>
      </c>
      <c r="AM29" s="4">
        <f t="shared" si="4"/>
        <v>9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3</v>
      </c>
      <c r="R30" s="4">
        <v>0</v>
      </c>
      <c r="S30" s="4">
        <v>3</v>
      </c>
      <c r="T30" s="4">
        <f t="shared" si="10"/>
        <v>2</v>
      </c>
      <c r="U30" s="4">
        <v>-1</v>
      </c>
      <c r="V30" s="4">
        <v>3</v>
      </c>
      <c r="W30" s="12">
        <f t="shared" si="11"/>
        <v>200</v>
      </c>
      <c r="X30" s="12">
        <f t="shared" si="11"/>
        <v>-100</v>
      </c>
      <c r="Y30" s="12">
        <f t="shared" si="11"/>
        <v>0</v>
      </c>
      <c r="Z30" s="4">
        <f t="shared" si="12"/>
        <v>2</v>
      </c>
      <c r="AA30" s="4">
        <v>0</v>
      </c>
      <c r="AB30" s="4">
        <v>2</v>
      </c>
      <c r="AC30" s="12">
        <f t="shared" si="13"/>
        <v>200</v>
      </c>
      <c r="AD30" s="12">
        <f t="shared" si="13"/>
        <v>0</v>
      </c>
      <c r="AE30" s="12">
        <f t="shared" si="13"/>
        <v>200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18</v>
      </c>
      <c r="R33" s="4">
        <f t="shared" si="16"/>
        <v>12</v>
      </c>
      <c r="S33" s="4">
        <f>SUM(S13:S22)</f>
        <v>6</v>
      </c>
      <c r="T33" s="4">
        <f t="shared" si="16"/>
        <v>10</v>
      </c>
      <c r="U33" s="4">
        <f t="shared" si="16"/>
        <v>8</v>
      </c>
      <c r="V33" s="4">
        <f t="shared" si="16"/>
        <v>2</v>
      </c>
      <c r="W33" s="12">
        <f t="shared" si="11"/>
        <v>125</v>
      </c>
      <c r="X33" s="12">
        <f t="shared" si="11"/>
        <v>200</v>
      </c>
      <c r="Y33" s="12">
        <f t="shared" si="11"/>
        <v>50</v>
      </c>
      <c r="Z33" s="4">
        <f t="shared" si="16"/>
        <v>3</v>
      </c>
      <c r="AA33" s="4">
        <f t="shared" si="16"/>
        <v>3</v>
      </c>
      <c r="AB33" s="4">
        <f t="shared" si="16"/>
        <v>0</v>
      </c>
      <c r="AC33" s="12">
        <f t="shared" si="13"/>
        <v>19.999999999999996</v>
      </c>
      <c r="AD33" s="12">
        <f t="shared" si="13"/>
        <v>33.333333333333329</v>
      </c>
      <c r="AE33" s="12">
        <f t="shared" si="13"/>
        <v>0</v>
      </c>
      <c r="AH33" s="4">
        <f t="shared" ref="AH33:AJ33" si="17">SUM(AH13:AH22)</f>
        <v>8</v>
      </c>
      <c r="AI33" s="4">
        <f t="shared" si="17"/>
        <v>4</v>
      </c>
      <c r="AJ33" s="4">
        <f t="shared" si="17"/>
        <v>4</v>
      </c>
      <c r="AK33" s="4">
        <f>SUM(AK13:AK22)</f>
        <v>15</v>
      </c>
      <c r="AL33" s="4">
        <f>SUM(AL13:AL22)</f>
        <v>9</v>
      </c>
      <c r="AM33" s="4">
        <f>SUM(AM13:AM22)</f>
        <v>6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171</v>
      </c>
      <c r="R34" s="4">
        <f t="shared" si="18"/>
        <v>74</v>
      </c>
      <c r="S34" s="4">
        <f t="shared" si="18"/>
        <v>97</v>
      </c>
      <c r="T34" s="4">
        <f t="shared" si="18"/>
        <v>48</v>
      </c>
      <c r="U34" s="4">
        <f t="shared" si="18"/>
        <v>14</v>
      </c>
      <c r="V34" s="4">
        <f t="shared" si="18"/>
        <v>34</v>
      </c>
      <c r="W34" s="12">
        <f t="shared" si="11"/>
        <v>39.024390243902431</v>
      </c>
      <c r="X34" s="12">
        <f t="shared" si="11"/>
        <v>23.333333333333339</v>
      </c>
      <c r="Y34" s="12">
        <f t="shared" si="11"/>
        <v>53.968253968253975</v>
      </c>
      <c r="Z34" s="4">
        <f t="shared" si="18"/>
        <v>6</v>
      </c>
      <c r="AA34" s="4">
        <f t="shared" si="18"/>
        <v>-9</v>
      </c>
      <c r="AB34" s="4">
        <f t="shared" si="18"/>
        <v>15</v>
      </c>
      <c r="AC34" s="12">
        <f t="shared" si="13"/>
        <v>3.6363636363636376</v>
      </c>
      <c r="AD34" s="12">
        <f t="shared" si="13"/>
        <v>-10.843373493975905</v>
      </c>
      <c r="AE34" s="12">
        <f t="shared" si="13"/>
        <v>18.292682926829261</v>
      </c>
      <c r="AH34" s="4">
        <f t="shared" ref="AH34:AJ34" si="19">SUM(AH23:AH30)</f>
        <v>123</v>
      </c>
      <c r="AI34" s="4">
        <f t="shared" si="19"/>
        <v>60</v>
      </c>
      <c r="AJ34" s="4">
        <f t="shared" si="19"/>
        <v>63</v>
      </c>
      <c r="AK34" s="4">
        <f>SUM(AK23:AK30)</f>
        <v>165</v>
      </c>
      <c r="AL34" s="4">
        <f>SUM(AL23:AL30)</f>
        <v>83</v>
      </c>
      <c r="AM34" s="4">
        <f>SUM(AM23:AM30)</f>
        <v>82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137</v>
      </c>
      <c r="R35" s="4">
        <f t="shared" si="20"/>
        <v>53</v>
      </c>
      <c r="S35" s="4">
        <f t="shared" si="20"/>
        <v>84</v>
      </c>
      <c r="T35" s="4">
        <f t="shared" si="20"/>
        <v>38</v>
      </c>
      <c r="U35" s="4">
        <f t="shared" si="20"/>
        <v>12</v>
      </c>
      <c r="V35" s="4">
        <f t="shared" si="20"/>
        <v>26</v>
      </c>
      <c r="W35" s="12">
        <f t="shared" si="11"/>
        <v>38.383838383838388</v>
      </c>
      <c r="X35" s="12">
        <f t="shared" si="11"/>
        <v>29.268292682926834</v>
      </c>
      <c r="Y35" s="12">
        <f t="shared" si="11"/>
        <v>44.827586206896555</v>
      </c>
      <c r="Z35" s="4">
        <f t="shared" si="20"/>
        <v>-5</v>
      </c>
      <c r="AA35" s="4">
        <f t="shared" si="20"/>
        <v>-12</v>
      </c>
      <c r="AB35" s="4">
        <f t="shared" si="20"/>
        <v>7</v>
      </c>
      <c r="AC35" s="12">
        <f t="shared" si="13"/>
        <v>-3.5211267605633756</v>
      </c>
      <c r="AD35" s="12">
        <f t="shared" si="13"/>
        <v>-18.461538461538463</v>
      </c>
      <c r="AE35" s="12">
        <f t="shared" si="13"/>
        <v>9.0909090909090828</v>
      </c>
      <c r="AH35" s="4">
        <f t="shared" ref="AH35:AJ35" si="21">SUM(AH25:AH30)</f>
        <v>99</v>
      </c>
      <c r="AI35" s="4">
        <f t="shared" si="21"/>
        <v>41</v>
      </c>
      <c r="AJ35" s="4">
        <f t="shared" si="21"/>
        <v>58</v>
      </c>
      <c r="AK35" s="4">
        <f>SUM(AK25:AK30)</f>
        <v>142</v>
      </c>
      <c r="AL35" s="4">
        <f>SUM(AL25:AL30)</f>
        <v>65</v>
      </c>
      <c r="AM35" s="4">
        <f>SUM(AM25:AM30)</f>
        <v>77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76</v>
      </c>
      <c r="R36" s="4">
        <f t="shared" si="22"/>
        <v>20</v>
      </c>
      <c r="S36" s="4">
        <f t="shared" si="22"/>
        <v>56</v>
      </c>
      <c r="T36" s="4">
        <f t="shared" si="22"/>
        <v>1</v>
      </c>
      <c r="U36" s="4">
        <f t="shared" si="22"/>
        <v>-9</v>
      </c>
      <c r="V36" s="4">
        <f t="shared" si="22"/>
        <v>10</v>
      </c>
      <c r="W36" s="12">
        <f t="shared" si="11"/>
        <v>1.3333333333333419</v>
      </c>
      <c r="X36" s="12">
        <f t="shared" si="11"/>
        <v>-31.034482758620683</v>
      </c>
      <c r="Y36" s="12">
        <f t="shared" si="11"/>
        <v>21.739130434782616</v>
      </c>
      <c r="Z36" s="4">
        <f t="shared" si="22"/>
        <v>-30</v>
      </c>
      <c r="AA36" s="4">
        <f t="shared" si="22"/>
        <v>-27</v>
      </c>
      <c r="AB36" s="4">
        <f t="shared" si="22"/>
        <v>-3</v>
      </c>
      <c r="AC36" s="12">
        <f t="shared" si="13"/>
        <v>-28.301886792452834</v>
      </c>
      <c r="AD36" s="12">
        <f t="shared" si="13"/>
        <v>-57.446808510638306</v>
      </c>
      <c r="AE36" s="12">
        <f t="shared" si="13"/>
        <v>-5.0847457627118615</v>
      </c>
      <c r="AH36" s="4">
        <f t="shared" ref="AH36:AJ36" si="23">SUM(AH27:AH30)</f>
        <v>75</v>
      </c>
      <c r="AI36" s="4">
        <f t="shared" si="23"/>
        <v>29</v>
      </c>
      <c r="AJ36" s="4">
        <f t="shared" si="23"/>
        <v>46</v>
      </c>
      <c r="AK36" s="4">
        <f>SUM(AK27:AK30)</f>
        <v>106</v>
      </c>
      <c r="AL36" s="4">
        <f>SUM(AL27:AL30)</f>
        <v>47</v>
      </c>
      <c r="AM36" s="4">
        <f>SUM(AM27:AM30)</f>
        <v>59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9.5238095238095237</v>
      </c>
      <c r="R39" s="13">
        <f>R33/R9*100</f>
        <v>13.953488372093023</v>
      </c>
      <c r="S39" s="14">
        <f t="shared" si="30"/>
        <v>5.825242718446602</v>
      </c>
      <c r="T39" s="13">
        <f>T33/T9*100</f>
        <v>17.241379310344829</v>
      </c>
      <c r="U39" s="13">
        <f t="shared" ref="U39:V39" si="31">U33/U9*100</f>
        <v>36.363636363636367</v>
      </c>
      <c r="V39" s="13">
        <f t="shared" si="31"/>
        <v>5.5555555555555554</v>
      </c>
      <c r="W39" s="13">
        <f>Q39-AH39</f>
        <v>3.4169392948018906</v>
      </c>
      <c r="X39" s="13">
        <f t="shared" si="26"/>
        <v>7.7034883720930232</v>
      </c>
      <c r="Y39" s="13">
        <f>S39-AJ39</f>
        <v>-0.14490653528474073</v>
      </c>
      <c r="Z39" s="13">
        <f t="shared" si="30"/>
        <v>33.333333333333329</v>
      </c>
      <c r="AA39" s="13">
        <f t="shared" si="30"/>
        <v>-50</v>
      </c>
      <c r="AB39" s="13">
        <f t="shared" si="30"/>
        <v>0</v>
      </c>
      <c r="AC39" s="13">
        <f>Q39-AK39</f>
        <v>1.1904761904761916</v>
      </c>
      <c r="AD39" s="13">
        <f t="shared" si="28"/>
        <v>4.1708796764408493</v>
      </c>
      <c r="AE39" s="13">
        <f t="shared" si="28"/>
        <v>-0.99293909973521544</v>
      </c>
      <c r="AH39" s="13">
        <f t="shared" ref="AH39:AJ39" si="32">AH33/AH9*100</f>
        <v>6.1068702290076331</v>
      </c>
      <c r="AI39" s="13">
        <f t="shared" si="32"/>
        <v>6.25</v>
      </c>
      <c r="AJ39" s="13">
        <f t="shared" si="32"/>
        <v>5.9701492537313428</v>
      </c>
      <c r="AK39" s="13">
        <f>AK33/AK9*100</f>
        <v>8.3333333333333321</v>
      </c>
      <c r="AL39" s="13">
        <f>AL33/AL9*100</f>
        <v>9.7826086956521738</v>
      </c>
      <c r="AM39" s="13">
        <f>AM33/AM9*100</f>
        <v>6.8181818181818175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90.476190476190482</v>
      </c>
      <c r="R40" s="13">
        <f t="shared" si="33"/>
        <v>86.04651162790698</v>
      </c>
      <c r="S40" s="13">
        <f t="shared" si="33"/>
        <v>94.174757281553397</v>
      </c>
      <c r="T40" s="13">
        <f>T34/T9*100</f>
        <v>82.758620689655174</v>
      </c>
      <c r="U40" s="13">
        <f t="shared" ref="U40:V40" si="34">U34/U9*100</f>
        <v>63.636363636363633</v>
      </c>
      <c r="V40" s="13">
        <f t="shared" si="34"/>
        <v>94.444444444444443</v>
      </c>
      <c r="W40" s="13">
        <f t="shared" ref="W40:W42" si="35">Q40-AH40</f>
        <v>-3.4169392948018924</v>
      </c>
      <c r="X40" s="13">
        <f t="shared" si="26"/>
        <v>-7.7034883720930196</v>
      </c>
      <c r="Y40" s="13">
        <f>S40-AJ40</f>
        <v>0.14490653528473274</v>
      </c>
      <c r="Z40" s="13">
        <f>Z34/Z9*100</f>
        <v>66.666666666666657</v>
      </c>
      <c r="AA40" s="13">
        <f t="shared" ref="AA40:AB40" si="36">AA34/AA9*100</f>
        <v>150</v>
      </c>
      <c r="AB40" s="13">
        <f t="shared" si="36"/>
        <v>100</v>
      </c>
      <c r="AC40" s="13">
        <f t="shared" ref="AC40:AC42" si="37">Q40-AK40</f>
        <v>-1.1904761904761756</v>
      </c>
      <c r="AD40" s="13">
        <f t="shared" si="28"/>
        <v>-4.1708796764408476</v>
      </c>
      <c r="AE40" s="13">
        <f t="shared" si="28"/>
        <v>0.99293909973522432</v>
      </c>
      <c r="AH40" s="13">
        <f t="shared" ref="AH40:AJ40" si="38">AH34/AH9*100</f>
        <v>93.893129770992374</v>
      </c>
      <c r="AI40" s="13">
        <f t="shared" si="38"/>
        <v>93.75</v>
      </c>
      <c r="AJ40" s="13">
        <f t="shared" si="38"/>
        <v>94.029850746268664</v>
      </c>
      <c r="AK40" s="13">
        <f>AK34/AK9*100</f>
        <v>91.666666666666657</v>
      </c>
      <c r="AL40" s="13">
        <f>AL34/AL9*100</f>
        <v>90.217391304347828</v>
      </c>
      <c r="AM40" s="13">
        <f>AM34/AM9*100</f>
        <v>93.181818181818173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72.486772486772495</v>
      </c>
      <c r="R41" s="13">
        <f t="shared" si="39"/>
        <v>61.627906976744185</v>
      </c>
      <c r="S41" s="13">
        <f t="shared" si="39"/>
        <v>81.553398058252426</v>
      </c>
      <c r="T41" s="13">
        <f>T35/T9*100</f>
        <v>65.517241379310349</v>
      </c>
      <c r="U41" s="13">
        <f t="shared" ref="U41:V41" si="40">U35/U9*100</f>
        <v>54.54545454545454</v>
      </c>
      <c r="V41" s="13">
        <f t="shared" si="40"/>
        <v>72.222222222222214</v>
      </c>
      <c r="W41" s="13">
        <f t="shared" si="35"/>
        <v>-3.0857465971969731</v>
      </c>
      <c r="X41" s="13">
        <f t="shared" si="26"/>
        <v>-2.4345930232558146</v>
      </c>
      <c r="Y41" s="13">
        <f>S41-AJ41</f>
        <v>-5.0137661208520399</v>
      </c>
      <c r="Z41" s="13">
        <f>Z35/Z9*100</f>
        <v>-55.555555555555557</v>
      </c>
      <c r="AA41" s="13">
        <f t="shared" ref="AA41:AB41" si="41">AA35/AA9*100</f>
        <v>200</v>
      </c>
      <c r="AB41" s="13">
        <f t="shared" si="41"/>
        <v>46.666666666666664</v>
      </c>
      <c r="AC41" s="13">
        <f t="shared" si="37"/>
        <v>-6.4021164021163912</v>
      </c>
      <c r="AD41" s="13">
        <f>R41-AL41</f>
        <v>-9.0242669362992984</v>
      </c>
      <c r="AE41" s="13">
        <f t="shared" si="28"/>
        <v>-5.9466019417475735</v>
      </c>
      <c r="AH41" s="13">
        <f>AH35/AH9*100</f>
        <v>75.572519083969468</v>
      </c>
      <c r="AI41" s="13">
        <f>AI35/AI9*100</f>
        <v>64.0625</v>
      </c>
      <c r="AJ41" s="13">
        <f>AJ35/AJ9*100</f>
        <v>86.567164179104466</v>
      </c>
      <c r="AK41" s="13">
        <f t="shared" ref="AK41:AM41" si="42">AK35/AK9*100</f>
        <v>78.888888888888886</v>
      </c>
      <c r="AL41" s="13">
        <f t="shared" si="42"/>
        <v>70.652173913043484</v>
      </c>
      <c r="AM41" s="13">
        <f t="shared" si="42"/>
        <v>87.5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40.211640211640209</v>
      </c>
      <c r="R42" s="13">
        <f t="shared" si="43"/>
        <v>23.255813953488371</v>
      </c>
      <c r="S42" s="13">
        <f t="shared" si="43"/>
        <v>54.368932038834949</v>
      </c>
      <c r="T42" s="13">
        <f t="shared" si="43"/>
        <v>1.7241379310344827</v>
      </c>
      <c r="U42" s="13">
        <f t="shared" si="43"/>
        <v>-40.909090909090914</v>
      </c>
      <c r="V42" s="13">
        <f t="shared" si="43"/>
        <v>27.777777777777779</v>
      </c>
      <c r="W42" s="13">
        <f t="shared" si="35"/>
        <v>-17.040268185306353</v>
      </c>
      <c r="X42" s="13">
        <f t="shared" si="26"/>
        <v>-22.056686046511629</v>
      </c>
      <c r="Y42" s="13">
        <f>S42-AJ42</f>
        <v>-14.287784379075497</v>
      </c>
      <c r="Z42" s="13">
        <f t="shared" si="43"/>
        <v>-333.33333333333337</v>
      </c>
      <c r="AA42" s="13">
        <f t="shared" si="43"/>
        <v>450</v>
      </c>
      <c r="AB42" s="13">
        <f t="shared" si="43"/>
        <v>-20</v>
      </c>
      <c r="AC42" s="13">
        <f t="shared" si="37"/>
        <v>-18.677248677248684</v>
      </c>
      <c r="AD42" s="13">
        <f>R42-AL42</f>
        <v>-27.831142568250762</v>
      </c>
      <c r="AE42" s="13">
        <f t="shared" si="28"/>
        <v>-12.676522506619598</v>
      </c>
      <c r="AH42" s="13">
        <f t="shared" ref="AH42:AJ42" si="44">AH36/AH9*100</f>
        <v>57.251908396946561</v>
      </c>
      <c r="AI42" s="13">
        <f t="shared" si="44"/>
        <v>45.3125</v>
      </c>
      <c r="AJ42" s="13">
        <f t="shared" si="44"/>
        <v>68.656716417910445</v>
      </c>
      <c r="AK42" s="13">
        <f>AK36/AK9*100</f>
        <v>58.888888888888893</v>
      </c>
      <c r="AL42" s="13">
        <f>AL36/AL9*100</f>
        <v>51.086956521739133</v>
      </c>
      <c r="AM42" s="13">
        <f>AM36/AM9*100</f>
        <v>67.045454545454547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29</v>
      </c>
      <c r="C9" s="4">
        <f>SUM(C10:C30)</f>
        <v>15</v>
      </c>
      <c r="D9" s="4">
        <f>SUM(D10:D30)</f>
        <v>14</v>
      </c>
      <c r="E9" s="4">
        <f>F9+G9</f>
        <v>-4</v>
      </c>
      <c r="F9" s="4">
        <f>SUM(F10:F30)</f>
        <v>-1</v>
      </c>
      <c r="G9" s="4">
        <f>SUM(G10:G30)</f>
        <v>-3</v>
      </c>
      <c r="H9" s="12">
        <f>IF(B9=E9,0,(1-(B9/(B9-E9)))*-100)</f>
        <v>-12.121212121212121</v>
      </c>
      <c r="I9" s="12">
        <f>IF(C9=F9,0,(1-(C9/(C9-F9)))*-100)</f>
        <v>-6.25</v>
      </c>
      <c r="J9" s="12">
        <f>IF(D9=G9,0,(1-(D9/(D9-G9)))*-100)</f>
        <v>-17.647058823529417</v>
      </c>
      <c r="K9" s="4">
        <f>L9+M9</f>
        <v>-4</v>
      </c>
      <c r="L9" s="4">
        <f>SUM(L10:L30)</f>
        <v>0</v>
      </c>
      <c r="M9" s="4">
        <f>SUM(M10:M30)</f>
        <v>-4</v>
      </c>
      <c r="N9" s="12">
        <f>IF(B9=K9,0,(1-(B9/(B9-K9)))*-100)</f>
        <v>-12.121212121212121</v>
      </c>
      <c r="O9" s="12">
        <f t="shared" ref="O9:P10" si="0">IF(C9=L9,0,(1-(C9/(C9-L9)))*-100)</f>
        <v>0</v>
      </c>
      <c r="P9" s="12">
        <f>IF(D9=M9,0,(1-(D9/(D9-M9)))*-100)</f>
        <v>-22.222222222222221</v>
      </c>
      <c r="Q9" s="4">
        <f>R9+S9</f>
        <v>83</v>
      </c>
      <c r="R9" s="4">
        <f>SUM(R10:R30)</f>
        <v>43</v>
      </c>
      <c r="S9" s="4">
        <f>SUM(S10:S30)</f>
        <v>40</v>
      </c>
      <c r="T9" s="4">
        <f>U9+V9</f>
        <v>26</v>
      </c>
      <c r="U9" s="4">
        <f>SUM(U10:U30)</f>
        <v>14</v>
      </c>
      <c r="V9" s="4">
        <f>SUM(V10:V30)</f>
        <v>12</v>
      </c>
      <c r="W9" s="12">
        <f>IF(Q9=T9,0,(1-(Q9/(Q9-T9)))*-100)</f>
        <v>45.614035087719309</v>
      </c>
      <c r="X9" s="12">
        <f t="shared" ref="X9:Y24" si="1">IF(R9=U9,0,(1-(R9/(R9-U9)))*-100)</f>
        <v>48.275862068965523</v>
      </c>
      <c r="Y9" s="12">
        <f>IF(S9=V9,0,(1-(S9/(S9-V9)))*-100)</f>
        <v>42.857142857142861</v>
      </c>
      <c r="Z9" s="4">
        <f>AA9+AB9</f>
        <v>7</v>
      </c>
      <c r="AA9" s="4">
        <f>SUM(AA10:AA30)</f>
        <v>6</v>
      </c>
      <c r="AB9" s="4">
        <f>SUM(AB10:AB30)</f>
        <v>1</v>
      </c>
      <c r="AC9" s="12">
        <f>IF(Q9=Z9,0,(1-(Q9/(Q9-Z9)))*-100)</f>
        <v>9.210526315789469</v>
      </c>
      <c r="AD9" s="12">
        <f t="shared" ref="AD9:AE24" si="2">IF(R9=AA9,0,(1-(R9/(R9-AA9)))*-100)</f>
        <v>16.216216216216207</v>
      </c>
      <c r="AE9" s="12">
        <f>IF(S9=AB9,0,(1-(S9/(S9-AB9)))*-100)</f>
        <v>2.564102564102555</v>
      </c>
      <c r="AH9" s="4">
        <f t="shared" ref="AH9:AJ30" si="3">Q9-T9</f>
        <v>57</v>
      </c>
      <c r="AI9" s="4">
        <f t="shared" si="3"/>
        <v>29</v>
      </c>
      <c r="AJ9" s="4">
        <f t="shared" si="3"/>
        <v>28</v>
      </c>
      <c r="AK9" s="4">
        <f t="shared" ref="AK9:AM30" si="4">Q9-Z9</f>
        <v>76</v>
      </c>
      <c r="AL9" s="4">
        <f t="shared" si="4"/>
        <v>37</v>
      </c>
      <c r="AM9" s="4">
        <f t="shared" si="4"/>
        <v>39</v>
      </c>
    </row>
    <row r="10" spans="1:39" s="1" customFormat="1" ht="18" customHeight="1" x14ac:dyDescent="0.15">
      <c r="A10" s="4" t="s">
        <v>65</v>
      </c>
      <c r="B10" s="4">
        <f t="shared" ref="B10" si="5">C10+D10</f>
        <v>29</v>
      </c>
      <c r="C10" s="4">
        <v>15</v>
      </c>
      <c r="D10" s="4">
        <v>14</v>
      </c>
      <c r="E10" s="4">
        <f t="shared" ref="E10" si="6">F10+G10</f>
        <v>-4</v>
      </c>
      <c r="F10" s="4">
        <v>-1</v>
      </c>
      <c r="G10" s="4">
        <v>-3</v>
      </c>
      <c r="H10" s="12">
        <f>IF(B10=E10,0,(1-(B10/(B10-E10)))*-100)</f>
        <v>-12.121212121212121</v>
      </c>
      <c r="I10" s="12">
        <f t="shared" ref="I10" si="7">IF(C10=F10,0,(1-(C10/(C10-F10)))*-100)</f>
        <v>-6.25</v>
      </c>
      <c r="J10" s="12">
        <f>IF(D10=G10,0,(1-(D10/(D10-G10)))*-100)</f>
        <v>-17.647058823529417</v>
      </c>
      <c r="K10" s="4">
        <f t="shared" ref="K10" si="8">L10+M10</f>
        <v>-4</v>
      </c>
      <c r="L10" s="4">
        <v>0</v>
      </c>
      <c r="M10" s="4">
        <v>-4</v>
      </c>
      <c r="N10" s="12">
        <f>IF(B10=K10,0,(1-(B10/(B10-K10)))*-100)</f>
        <v>-12.121212121212121</v>
      </c>
      <c r="O10" s="12">
        <f t="shared" si="0"/>
        <v>0</v>
      </c>
      <c r="P10" s="12">
        <f t="shared" si="0"/>
        <v>-22.222222222222221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1</v>
      </c>
      <c r="R13" s="4">
        <v>0</v>
      </c>
      <c r="S13" s="4">
        <v>1</v>
      </c>
      <c r="T13" s="4">
        <f t="shared" si="10"/>
        <v>1</v>
      </c>
      <c r="U13" s="4">
        <v>0</v>
      </c>
      <c r="V13" s="4">
        <v>1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1</v>
      </c>
      <c r="AA13" s="4">
        <v>0</v>
      </c>
      <c r="AB13" s="4">
        <v>1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-1</v>
      </c>
      <c r="U14" s="4">
        <v>-1</v>
      </c>
      <c r="V14" s="4">
        <v>0</v>
      </c>
      <c r="W14" s="12">
        <f t="shared" si="11"/>
        <v>-100</v>
      </c>
      <c r="X14" s="12">
        <f t="shared" si="1"/>
        <v>-100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0</v>
      </c>
      <c r="AB20" s="4">
        <v>-1</v>
      </c>
      <c r="AC20" s="12">
        <f t="shared" si="13"/>
        <v>-100</v>
      </c>
      <c r="AD20" s="12">
        <f t="shared" si="2"/>
        <v>0</v>
      </c>
      <c r="AE20" s="12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1</v>
      </c>
      <c r="S21" s="4">
        <v>1</v>
      </c>
      <c r="T21" s="4">
        <f t="shared" si="10"/>
        <v>2</v>
      </c>
      <c r="U21" s="4">
        <v>1</v>
      </c>
      <c r="V21" s="4">
        <v>1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4</v>
      </c>
      <c r="R22" s="4">
        <v>4</v>
      </c>
      <c r="S22" s="4">
        <v>0</v>
      </c>
      <c r="T22" s="4">
        <f t="shared" si="10"/>
        <v>3</v>
      </c>
      <c r="U22" s="4">
        <v>3</v>
      </c>
      <c r="V22" s="4">
        <v>0</v>
      </c>
      <c r="W22" s="12">
        <f t="shared" si="11"/>
        <v>300</v>
      </c>
      <c r="X22" s="12">
        <f t="shared" si="1"/>
        <v>300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-19.999999999999996</v>
      </c>
      <c r="AD22" s="12">
        <f t="shared" si="2"/>
        <v>-19.999999999999996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5</v>
      </c>
      <c r="AL22" s="4">
        <f t="shared" si="4"/>
        <v>5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7</v>
      </c>
      <c r="R23" s="4">
        <v>4</v>
      </c>
      <c r="S23" s="4">
        <v>3</v>
      </c>
      <c r="T23" s="4">
        <f t="shared" si="10"/>
        <v>4</v>
      </c>
      <c r="U23" s="4">
        <v>2</v>
      </c>
      <c r="V23" s="4">
        <v>2</v>
      </c>
      <c r="W23" s="12">
        <f>IF(Q23=T23,0,(1-(Q23/(Q23-T23)))*-100)</f>
        <v>133.33333333333334</v>
      </c>
      <c r="X23" s="12">
        <f t="shared" si="1"/>
        <v>100</v>
      </c>
      <c r="Y23" s="12">
        <f t="shared" si="1"/>
        <v>200</v>
      </c>
      <c r="Z23" s="4">
        <f t="shared" si="12"/>
        <v>-3</v>
      </c>
      <c r="AA23" s="4">
        <v>-3</v>
      </c>
      <c r="AB23" s="4">
        <v>0</v>
      </c>
      <c r="AC23" s="12">
        <f t="shared" si="13"/>
        <v>-30.000000000000004</v>
      </c>
      <c r="AD23" s="12">
        <f t="shared" si="2"/>
        <v>-42.857142857142861</v>
      </c>
      <c r="AE23" s="12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10</v>
      </c>
      <c r="AL23" s="4">
        <f t="shared" si="4"/>
        <v>7</v>
      </c>
      <c r="AM23" s="4">
        <f t="shared" si="4"/>
        <v>3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9</v>
      </c>
      <c r="R24" s="4">
        <v>5</v>
      </c>
      <c r="S24" s="4">
        <v>4</v>
      </c>
      <c r="T24" s="4">
        <f t="shared" si="10"/>
        <v>6</v>
      </c>
      <c r="U24" s="4">
        <v>3</v>
      </c>
      <c r="V24" s="4">
        <v>3</v>
      </c>
      <c r="W24" s="12">
        <f t="shared" si="11"/>
        <v>200</v>
      </c>
      <c r="X24" s="12">
        <f t="shared" si="1"/>
        <v>150</v>
      </c>
      <c r="Y24" s="12">
        <f t="shared" si="1"/>
        <v>300</v>
      </c>
      <c r="Z24" s="4">
        <f t="shared" si="12"/>
        <v>6</v>
      </c>
      <c r="AA24" s="4">
        <v>3</v>
      </c>
      <c r="AB24" s="4">
        <v>3</v>
      </c>
      <c r="AC24" s="12">
        <f t="shared" si="13"/>
        <v>200</v>
      </c>
      <c r="AD24" s="12">
        <f t="shared" si="2"/>
        <v>150</v>
      </c>
      <c r="AE24" s="12">
        <f t="shared" si="2"/>
        <v>300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8</v>
      </c>
      <c r="R25" s="4">
        <v>5</v>
      </c>
      <c r="S25" s="4">
        <v>3</v>
      </c>
      <c r="T25" s="4">
        <f t="shared" si="10"/>
        <v>6</v>
      </c>
      <c r="U25" s="4">
        <v>4</v>
      </c>
      <c r="V25" s="4">
        <v>2</v>
      </c>
      <c r="W25" s="12">
        <f t="shared" si="11"/>
        <v>300</v>
      </c>
      <c r="X25" s="12">
        <f t="shared" si="11"/>
        <v>400</v>
      </c>
      <c r="Y25" s="12">
        <f t="shared" si="11"/>
        <v>200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-16.666666666666664</v>
      </c>
      <c r="AE25" s="12">
        <f t="shared" si="13"/>
        <v>50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8</v>
      </c>
      <c r="AL25" s="4">
        <f t="shared" si="4"/>
        <v>6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12</v>
      </c>
      <c r="R26" s="4">
        <v>7</v>
      </c>
      <c r="S26" s="4">
        <v>5</v>
      </c>
      <c r="T26" s="4">
        <f t="shared" si="10"/>
        <v>3</v>
      </c>
      <c r="U26" s="4">
        <v>1</v>
      </c>
      <c r="V26" s="4">
        <v>2</v>
      </c>
      <c r="W26" s="12">
        <f t="shared" si="11"/>
        <v>33.333333333333329</v>
      </c>
      <c r="X26" s="12">
        <f t="shared" si="11"/>
        <v>16.666666666666675</v>
      </c>
      <c r="Y26" s="12">
        <f t="shared" si="11"/>
        <v>66.666666666666671</v>
      </c>
      <c r="Z26" s="4">
        <f t="shared" si="12"/>
        <v>4</v>
      </c>
      <c r="AA26" s="4">
        <v>3</v>
      </c>
      <c r="AB26" s="4">
        <v>1</v>
      </c>
      <c r="AC26" s="12">
        <f t="shared" si="13"/>
        <v>50</v>
      </c>
      <c r="AD26" s="12">
        <f t="shared" si="13"/>
        <v>75</v>
      </c>
      <c r="AE26" s="12">
        <f t="shared" si="13"/>
        <v>25</v>
      </c>
      <c r="AH26" s="4">
        <f t="shared" si="3"/>
        <v>9</v>
      </c>
      <c r="AI26" s="4">
        <f t="shared" si="3"/>
        <v>6</v>
      </c>
      <c r="AJ26" s="4">
        <f t="shared" si="3"/>
        <v>3</v>
      </c>
      <c r="AK26" s="4">
        <f t="shared" si="4"/>
        <v>8</v>
      </c>
      <c r="AL26" s="4">
        <f t="shared" si="4"/>
        <v>4</v>
      </c>
      <c r="AM26" s="4">
        <f t="shared" si="4"/>
        <v>4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13</v>
      </c>
      <c r="R27" s="4">
        <v>6</v>
      </c>
      <c r="S27" s="4">
        <v>7</v>
      </c>
      <c r="T27" s="4">
        <f t="shared" si="10"/>
        <v>0</v>
      </c>
      <c r="U27" s="4">
        <v>-1</v>
      </c>
      <c r="V27" s="4">
        <v>1</v>
      </c>
      <c r="W27" s="12">
        <f t="shared" si="11"/>
        <v>0</v>
      </c>
      <c r="X27" s="12">
        <f t="shared" si="11"/>
        <v>-14.28571428571429</v>
      </c>
      <c r="Y27" s="12">
        <f t="shared" si="11"/>
        <v>16.666666666666675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13</v>
      </c>
      <c r="AI27" s="4">
        <f t="shared" si="3"/>
        <v>7</v>
      </c>
      <c r="AJ27" s="4">
        <f t="shared" si="3"/>
        <v>6</v>
      </c>
      <c r="AK27" s="4">
        <f t="shared" si="4"/>
        <v>13</v>
      </c>
      <c r="AL27" s="4">
        <f t="shared" si="4"/>
        <v>6</v>
      </c>
      <c r="AM27" s="4">
        <f t="shared" si="4"/>
        <v>7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16</v>
      </c>
      <c r="R28" s="4">
        <v>6</v>
      </c>
      <c r="S28" s="4">
        <v>10</v>
      </c>
      <c r="T28" s="4">
        <f t="shared" si="10"/>
        <v>1</v>
      </c>
      <c r="U28" s="4">
        <v>0</v>
      </c>
      <c r="V28" s="4">
        <v>1</v>
      </c>
      <c r="W28" s="12">
        <f t="shared" si="11"/>
        <v>6.6666666666666652</v>
      </c>
      <c r="X28" s="12">
        <f t="shared" si="11"/>
        <v>0</v>
      </c>
      <c r="Y28" s="12">
        <f t="shared" si="11"/>
        <v>11.111111111111116</v>
      </c>
      <c r="Z28" s="4">
        <f t="shared" si="12"/>
        <v>-1</v>
      </c>
      <c r="AA28" s="4">
        <v>0</v>
      </c>
      <c r="AB28" s="4">
        <v>-1</v>
      </c>
      <c r="AC28" s="12">
        <f t="shared" si="13"/>
        <v>-5.8823529411764719</v>
      </c>
      <c r="AD28" s="12">
        <f t="shared" si="13"/>
        <v>0</v>
      </c>
      <c r="AE28" s="12">
        <f t="shared" si="13"/>
        <v>-9.0909090909090935</v>
      </c>
      <c r="AH28" s="4">
        <f t="shared" si="3"/>
        <v>15</v>
      </c>
      <c r="AI28" s="4">
        <f t="shared" si="3"/>
        <v>6</v>
      </c>
      <c r="AJ28" s="4">
        <f t="shared" si="3"/>
        <v>9</v>
      </c>
      <c r="AK28" s="4">
        <f t="shared" si="4"/>
        <v>17</v>
      </c>
      <c r="AL28" s="4">
        <f t="shared" si="4"/>
        <v>6</v>
      </c>
      <c r="AM28" s="4">
        <f t="shared" si="4"/>
        <v>11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9</v>
      </c>
      <c r="R29" s="4">
        <v>3</v>
      </c>
      <c r="S29" s="4">
        <v>6</v>
      </c>
      <c r="T29" s="4">
        <f t="shared" si="10"/>
        <v>4</v>
      </c>
      <c r="U29" s="4">
        <v>1</v>
      </c>
      <c r="V29" s="4">
        <v>3</v>
      </c>
      <c r="W29" s="12">
        <f t="shared" si="11"/>
        <v>80</v>
      </c>
      <c r="X29" s="12">
        <f t="shared" si="11"/>
        <v>50</v>
      </c>
      <c r="Y29" s="12">
        <f t="shared" si="11"/>
        <v>100</v>
      </c>
      <c r="Z29" s="4">
        <f t="shared" si="12"/>
        <v>0</v>
      </c>
      <c r="AA29" s="4">
        <v>3</v>
      </c>
      <c r="AB29" s="4">
        <v>-3</v>
      </c>
      <c r="AC29" s="12">
        <f t="shared" si="13"/>
        <v>0</v>
      </c>
      <c r="AD29" s="12">
        <f t="shared" si="13"/>
        <v>0</v>
      </c>
      <c r="AE29" s="12">
        <f t="shared" si="13"/>
        <v>-33.333333333333336</v>
      </c>
      <c r="AH29" s="4">
        <f t="shared" si="3"/>
        <v>5</v>
      </c>
      <c r="AI29" s="4">
        <f t="shared" si="3"/>
        <v>2</v>
      </c>
      <c r="AJ29" s="4">
        <f t="shared" si="3"/>
        <v>3</v>
      </c>
      <c r="AK29" s="4">
        <f t="shared" si="4"/>
        <v>9</v>
      </c>
      <c r="AL29" s="4">
        <f t="shared" si="4"/>
        <v>0</v>
      </c>
      <c r="AM29" s="4">
        <f t="shared" si="4"/>
        <v>9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-4</v>
      </c>
      <c r="U30" s="4">
        <v>0</v>
      </c>
      <c r="V30" s="4">
        <v>-4</v>
      </c>
      <c r="W30" s="12">
        <f t="shared" si="11"/>
        <v>-80</v>
      </c>
      <c r="X30" s="12">
        <f t="shared" si="11"/>
        <v>0</v>
      </c>
      <c r="Y30" s="12">
        <f t="shared" si="11"/>
        <v>-100</v>
      </c>
      <c r="Z30" s="4">
        <f t="shared" si="12"/>
        <v>1</v>
      </c>
      <c r="AA30" s="4">
        <v>1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8</v>
      </c>
      <c r="R33" s="4">
        <f t="shared" si="16"/>
        <v>6</v>
      </c>
      <c r="S33" s="4">
        <f>SUM(S13:S22)</f>
        <v>2</v>
      </c>
      <c r="T33" s="4">
        <f t="shared" si="16"/>
        <v>6</v>
      </c>
      <c r="U33" s="4">
        <f t="shared" si="16"/>
        <v>4</v>
      </c>
      <c r="V33" s="4">
        <f t="shared" si="16"/>
        <v>2</v>
      </c>
      <c r="W33" s="12">
        <f t="shared" si="11"/>
        <v>300</v>
      </c>
      <c r="X33" s="12">
        <f t="shared" si="11"/>
        <v>200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8</v>
      </c>
      <c r="AL33" s="4">
        <f>SUM(AL13:AL22)</f>
        <v>6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75</v>
      </c>
      <c r="R34" s="4">
        <f t="shared" si="18"/>
        <v>37</v>
      </c>
      <c r="S34" s="4">
        <f t="shared" si="18"/>
        <v>38</v>
      </c>
      <c r="T34" s="4">
        <f t="shared" si="18"/>
        <v>20</v>
      </c>
      <c r="U34" s="4">
        <f t="shared" si="18"/>
        <v>10</v>
      </c>
      <c r="V34" s="4">
        <f t="shared" si="18"/>
        <v>10</v>
      </c>
      <c r="W34" s="12">
        <f t="shared" si="11"/>
        <v>36.363636363636353</v>
      </c>
      <c r="X34" s="12">
        <f t="shared" si="11"/>
        <v>37.037037037037045</v>
      </c>
      <c r="Y34" s="12">
        <f t="shared" si="11"/>
        <v>35.714285714285722</v>
      </c>
      <c r="Z34" s="4">
        <f t="shared" si="18"/>
        <v>7</v>
      </c>
      <c r="AA34" s="4">
        <f t="shared" si="18"/>
        <v>6</v>
      </c>
      <c r="AB34" s="4">
        <f t="shared" si="18"/>
        <v>1</v>
      </c>
      <c r="AC34" s="12">
        <f t="shared" si="13"/>
        <v>10.294117647058831</v>
      </c>
      <c r="AD34" s="12">
        <f t="shared" si="13"/>
        <v>19.354838709677423</v>
      </c>
      <c r="AE34" s="12">
        <f t="shared" si="13"/>
        <v>2.7027027027026973</v>
      </c>
      <c r="AH34" s="4">
        <f t="shared" ref="AH34:AJ34" si="19">SUM(AH23:AH30)</f>
        <v>55</v>
      </c>
      <c r="AI34" s="4">
        <f t="shared" si="19"/>
        <v>27</v>
      </c>
      <c r="AJ34" s="4">
        <f t="shared" si="19"/>
        <v>28</v>
      </c>
      <c r="AK34" s="4">
        <f>SUM(AK23:AK30)</f>
        <v>68</v>
      </c>
      <c r="AL34" s="4">
        <f>SUM(AL23:AL30)</f>
        <v>31</v>
      </c>
      <c r="AM34" s="4">
        <f>SUM(AM23:AM30)</f>
        <v>37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59</v>
      </c>
      <c r="R35" s="4">
        <f t="shared" si="20"/>
        <v>28</v>
      </c>
      <c r="S35" s="4">
        <f t="shared" si="20"/>
        <v>31</v>
      </c>
      <c r="T35" s="4">
        <f t="shared" si="20"/>
        <v>10</v>
      </c>
      <c r="U35" s="4">
        <f t="shared" si="20"/>
        <v>5</v>
      </c>
      <c r="V35" s="4">
        <f t="shared" si="20"/>
        <v>5</v>
      </c>
      <c r="W35" s="12">
        <f t="shared" si="11"/>
        <v>20.408163265306122</v>
      </c>
      <c r="X35" s="12">
        <f t="shared" si="11"/>
        <v>21.739130434782616</v>
      </c>
      <c r="Y35" s="12">
        <f t="shared" si="11"/>
        <v>19.23076923076923</v>
      </c>
      <c r="Z35" s="4">
        <f t="shared" si="20"/>
        <v>4</v>
      </c>
      <c r="AA35" s="4">
        <f t="shared" si="20"/>
        <v>6</v>
      </c>
      <c r="AB35" s="4">
        <f t="shared" si="20"/>
        <v>-2</v>
      </c>
      <c r="AC35" s="12">
        <f t="shared" si="13"/>
        <v>7.2727272727272751</v>
      </c>
      <c r="AD35" s="12">
        <f t="shared" si="13"/>
        <v>27.27272727272727</v>
      </c>
      <c r="AE35" s="12">
        <f t="shared" si="13"/>
        <v>-6.0606060606060552</v>
      </c>
      <c r="AH35" s="4">
        <f t="shared" ref="AH35:AJ35" si="21">SUM(AH25:AH30)</f>
        <v>49</v>
      </c>
      <c r="AI35" s="4">
        <f t="shared" si="21"/>
        <v>23</v>
      </c>
      <c r="AJ35" s="4">
        <f t="shared" si="21"/>
        <v>26</v>
      </c>
      <c r="AK35" s="4">
        <f>SUM(AK25:AK30)</f>
        <v>55</v>
      </c>
      <c r="AL35" s="4">
        <f>SUM(AL25:AL30)</f>
        <v>22</v>
      </c>
      <c r="AM35" s="4">
        <f>SUM(AM25:AM30)</f>
        <v>33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39</v>
      </c>
      <c r="R36" s="4">
        <f t="shared" si="22"/>
        <v>16</v>
      </c>
      <c r="S36" s="4">
        <f t="shared" si="22"/>
        <v>23</v>
      </c>
      <c r="T36" s="4">
        <f t="shared" si="22"/>
        <v>1</v>
      </c>
      <c r="U36" s="4">
        <f t="shared" si="22"/>
        <v>0</v>
      </c>
      <c r="V36" s="4">
        <f t="shared" si="22"/>
        <v>1</v>
      </c>
      <c r="W36" s="12">
        <f t="shared" si="11"/>
        <v>2.6315789473684292</v>
      </c>
      <c r="X36" s="12">
        <f t="shared" si="11"/>
        <v>0</v>
      </c>
      <c r="Y36" s="12">
        <f t="shared" si="11"/>
        <v>4.5454545454545414</v>
      </c>
      <c r="Z36" s="4">
        <f t="shared" si="22"/>
        <v>0</v>
      </c>
      <c r="AA36" s="4">
        <f t="shared" si="22"/>
        <v>4</v>
      </c>
      <c r="AB36" s="4">
        <f t="shared" si="22"/>
        <v>-4</v>
      </c>
      <c r="AC36" s="12">
        <f t="shared" si="13"/>
        <v>0</v>
      </c>
      <c r="AD36" s="12">
        <f t="shared" si="13"/>
        <v>33.333333333333329</v>
      </c>
      <c r="AE36" s="12">
        <f t="shared" si="13"/>
        <v>-14.814814814814813</v>
      </c>
      <c r="AH36" s="4">
        <f t="shared" ref="AH36:AJ36" si="23">SUM(AH27:AH30)</f>
        <v>38</v>
      </c>
      <c r="AI36" s="4">
        <f t="shared" si="23"/>
        <v>16</v>
      </c>
      <c r="AJ36" s="4">
        <f t="shared" si="23"/>
        <v>22</v>
      </c>
      <c r="AK36" s="4">
        <f>SUM(AK27:AK30)</f>
        <v>39</v>
      </c>
      <c r="AL36" s="4">
        <f>SUM(AL27:AL30)</f>
        <v>12</v>
      </c>
      <c r="AM36" s="4">
        <f>SUM(AM27:AM30)</f>
        <v>27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9.6385542168674707</v>
      </c>
      <c r="R39" s="13">
        <f>R33/R9*100</f>
        <v>13.953488372093023</v>
      </c>
      <c r="S39" s="14">
        <f t="shared" si="30"/>
        <v>5</v>
      </c>
      <c r="T39" s="13">
        <f>T33/T9*100</f>
        <v>23.076923076923077</v>
      </c>
      <c r="U39" s="13">
        <f t="shared" ref="U39:V39" si="31">U33/U9*100</f>
        <v>28.571428571428569</v>
      </c>
      <c r="V39" s="13">
        <f t="shared" si="31"/>
        <v>16.666666666666664</v>
      </c>
      <c r="W39" s="13">
        <f>Q39-AH39</f>
        <v>6.1297822870429091</v>
      </c>
      <c r="X39" s="13">
        <f t="shared" si="26"/>
        <v>7.0569366479550926</v>
      </c>
      <c r="Y39" s="13">
        <f>S39-AJ39</f>
        <v>5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-0.88776157260621247</v>
      </c>
      <c r="AD39" s="13">
        <f t="shared" si="28"/>
        <v>-2.2627278441231944</v>
      </c>
      <c r="AE39" s="13">
        <f t="shared" si="28"/>
        <v>-0.12820512820512775</v>
      </c>
      <c r="AH39" s="13">
        <f t="shared" ref="AH39:AJ39" si="32">AH33/AH9*100</f>
        <v>3.5087719298245612</v>
      </c>
      <c r="AI39" s="13">
        <f t="shared" si="32"/>
        <v>6.8965517241379306</v>
      </c>
      <c r="AJ39" s="13">
        <f t="shared" si="32"/>
        <v>0</v>
      </c>
      <c r="AK39" s="13">
        <f>AK33/AK9*100</f>
        <v>10.526315789473683</v>
      </c>
      <c r="AL39" s="13">
        <f>AL33/AL9*100</f>
        <v>16.216216216216218</v>
      </c>
      <c r="AM39" s="13">
        <f>AM33/AM9*100</f>
        <v>5.1282051282051277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90.361445783132538</v>
      </c>
      <c r="R40" s="13">
        <f t="shared" si="33"/>
        <v>86.04651162790698</v>
      </c>
      <c r="S40" s="13">
        <f t="shared" si="33"/>
        <v>95</v>
      </c>
      <c r="T40" s="13">
        <f>T34/T9*100</f>
        <v>76.923076923076934</v>
      </c>
      <c r="U40" s="13">
        <f t="shared" ref="U40:V40" si="34">U34/U9*100</f>
        <v>71.428571428571431</v>
      </c>
      <c r="V40" s="13">
        <f t="shared" si="34"/>
        <v>83.333333333333343</v>
      </c>
      <c r="W40" s="13">
        <f t="shared" ref="W40:W42" si="35">Q40-AH40</f>
        <v>-6.1297822870429002</v>
      </c>
      <c r="X40" s="13">
        <f t="shared" si="26"/>
        <v>-7.0569366479550837</v>
      </c>
      <c r="Y40" s="13">
        <f>S40-AJ40</f>
        <v>-5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0.88776157260622313</v>
      </c>
      <c r="AD40" s="13">
        <f t="shared" si="28"/>
        <v>2.2627278441231908</v>
      </c>
      <c r="AE40" s="13">
        <f t="shared" si="28"/>
        <v>0.12820512820513841</v>
      </c>
      <c r="AH40" s="13">
        <f t="shared" ref="AH40:AJ40" si="38">AH34/AH9*100</f>
        <v>96.491228070175438</v>
      </c>
      <c r="AI40" s="13">
        <f t="shared" si="38"/>
        <v>93.103448275862064</v>
      </c>
      <c r="AJ40" s="13">
        <f t="shared" si="38"/>
        <v>100</v>
      </c>
      <c r="AK40" s="13">
        <f>AK34/AK9*100</f>
        <v>89.473684210526315</v>
      </c>
      <c r="AL40" s="13">
        <f>AL34/AL9*100</f>
        <v>83.78378378378379</v>
      </c>
      <c r="AM40" s="13">
        <f>AM34/AM9*100</f>
        <v>94.871794871794862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71.084337349397586</v>
      </c>
      <c r="R41" s="13">
        <f t="shared" si="39"/>
        <v>65.116279069767444</v>
      </c>
      <c r="S41" s="13">
        <f t="shared" si="39"/>
        <v>77.5</v>
      </c>
      <c r="T41" s="13">
        <f>T35/T9*100</f>
        <v>38.461538461538467</v>
      </c>
      <c r="U41" s="13">
        <f t="shared" ref="U41:V41" si="40">U35/U9*100</f>
        <v>35.714285714285715</v>
      </c>
      <c r="V41" s="13">
        <f t="shared" si="40"/>
        <v>41.666666666666671</v>
      </c>
      <c r="W41" s="13">
        <f t="shared" si="35"/>
        <v>-14.880574931304167</v>
      </c>
      <c r="X41" s="13">
        <f t="shared" si="26"/>
        <v>-14.194065757818763</v>
      </c>
      <c r="Y41" s="13">
        <f>S41-AJ41</f>
        <v>-15.357142857142861</v>
      </c>
      <c r="Z41" s="13">
        <f>Z35/Z9*100</f>
        <v>57.142857142857139</v>
      </c>
      <c r="AA41" s="13">
        <f t="shared" ref="AA41:AB41" si="41">AA35/AA9*100</f>
        <v>100</v>
      </c>
      <c r="AB41" s="13">
        <f t="shared" si="41"/>
        <v>-200</v>
      </c>
      <c r="AC41" s="13">
        <f t="shared" si="37"/>
        <v>-1.2840837032339891</v>
      </c>
      <c r="AD41" s="13">
        <f>R41-AL41</f>
        <v>5.6568196103079842</v>
      </c>
      <c r="AE41" s="13">
        <f t="shared" si="28"/>
        <v>-7.1153846153846132</v>
      </c>
      <c r="AH41" s="13">
        <f>AH35/AH9*100</f>
        <v>85.964912280701753</v>
      </c>
      <c r="AI41" s="13">
        <f>AI35/AI9*100</f>
        <v>79.310344827586206</v>
      </c>
      <c r="AJ41" s="13">
        <f>AJ35/AJ9*100</f>
        <v>92.857142857142861</v>
      </c>
      <c r="AK41" s="13">
        <f t="shared" ref="AK41:AM41" si="42">AK35/AK9*100</f>
        <v>72.368421052631575</v>
      </c>
      <c r="AL41" s="13">
        <f t="shared" si="42"/>
        <v>59.45945945945946</v>
      </c>
      <c r="AM41" s="13">
        <f t="shared" si="42"/>
        <v>84.615384615384613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46.987951807228917</v>
      </c>
      <c r="R42" s="13">
        <f t="shared" si="43"/>
        <v>37.209302325581397</v>
      </c>
      <c r="S42" s="13">
        <f t="shared" si="43"/>
        <v>57.499999999999993</v>
      </c>
      <c r="T42" s="13">
        <f t="shared" si="43"/>
        <v>3.8461538461538463</v>
      </c>
      <c r="U42" s="13">
        <f t="shared" si="43"/>
        <v>0</v>
      </c>
      <c r="V42" s="13">
        <f t="shared" si="43"/>
        <v>8.3333333333333321</v>
      </c>
      <c r="W42" s="13">
        <f t="shared" si="35"/>
        <v>-19.67871485943774</v>
      </c>
      <c r="X42" s="13">
        <f t="shared" si="26"/>
        <v>-17.963111467522047</v>
      </c>
      <c r="Y42" s="13">
        <f>S42-AJ42</f>
        <v>-21.071428571428577</v>
      </c>
      <c r="Z42" s="13">
        <f t="shared" si="43"/>
        <v>0</v>
      </c>
      <c r="AA42" s="13">
        <f t="shared" si="43"/>
        <v>66.666666666666657</v>
      </c>
      <c r="AB42" s="13">
        <f t="shared" si="43"/>
        <v>-400</v>
      </c>
      <c r="AC42" s="13">
        <f t="shared" si="37"/>
        <v>-4.3278376664552951</v>
      </c>
      <c r="AD42" s="13">
        <f>R42-AL42</f>
        <v>4.7768698931489624</v>
      </c>
      <c r="AE42" s="13">
        <f t="shared" si="28"/>
        <v>-11.730769230769234</v>
      </c>
      <c r="AH42" s="13">
        <f t="shared" ref="AH42:AJ42" si="44">AH36/AH9*100</f>
        <v>66.666666666666657</v>
      </c>
      <c r="AI42" s="13">
        <f t="shared" si="44"/>
        <v>55.172413793103445</v>
      </c>
      <c r="AJ42" s="13">
        <f t="shared" si="44"/>
        <v>78.571428571428569</v>
      </c>
      <c r="AK42" s="13">
        <f>AK36/AK9*100</f>
        <v>51.315789473684212</v>
      </c>
      <c r="AL42" s="13">
        <f>AL36/AL9*100</f>
        <v>32.432432432432435</v>
      </c>
      <c r="AM42" s="13">
        <f>AM36/AM9*100</f>
        <v>69.230769230769226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22</v>
      </c>
      <c r="C9" s="4">
        <f>SUM(C10:C30)</f>
        <v>15</v>
      </c>
      <c r="D9" s="4">
        <f>SUM(D10:D30)</f>
        <v>7</v>
      </c>
      <c r="E9" s="4">
        <f>F9+G9</f>
        <v>3</v>
      </c>
      <c r="F9" s="4">
        <f>SUM(F10:F30)</f>
        <v>4</v>
      </c>
      <c r="G9" s="4">
        <f>SUM(G10:G30)</f>
        <v>-1</v>
      </c>
      <c r="H9" s="12">
        <f>IF(B9=E9,0,(1-(B9/(B9-E9)))*-100)</f>
        <v>15.789473684210531</v>
      </c>
      <c r="I9" s="12">
        <f>IF(C9=F9,0,(1-(C9/(C9-F9)))*-100)</f>
        <v>36.363636363636353</v>
      </c>
      <c r="J9" s="12">
        <f>IF(D9=G9,0,(1-(D9/(D9-G9)))*-100)</f>
        <v>-12.5</v>
      </c>
      <c r="K9" s="4">
        <f>L9+M9</f>
        <v>0</v>
      </c>
      <c r="L9" s="4">
        <f>SUM(L10:L30)</f>
        <v>2</v>
      </c>
      <c r="M9" s="4">
        <f>SUM(M10:M30)</f>
        <v>-2</v>
      </c>
      <c r="N9" s="12">
        <f>IF(B9=K9,0,(1-(B9/(B9-K9)))*-100)</f>
        <v>0</v>
      </c>
      <c r="O9" s="12">
        <f t="shared" ref="O9:P10" si="0">IF(C9=L9,0,(1-(C9/(C9-L9)))*-100)</f>
        <v>15.384615384615374</v>
      </c>
      <c r="P9" s="12">
        <f>IF(D9=M9,0,(1-(D9/(D9-M9)))*-100)</f>
        <v>-22.222222222222221</v>
      </c>
      <c r="Q9" s="4">
        <f>R9+S9</f>
        <v>52</v>
      </c>
      <c r="R9" s="4">
        <f>SUM(R10:R30)</f>
        <v>26</v>
      </c>
      <c r="S9" s="4">
        <f>SUM(S10:S30)</f>
        <v>26</v>
      </c>
      <c r="T9" s="4">
        <f>U9+V9</f>
        <v>9</v>
      </c>
      <c r="U9" s="4">
        <f>SUM(U10:U30)</f>
        <v>-3</v>
      </c>
      <c r="V9" s="4">
        <f>SUM(V10:V30)</f>
        <v>12</v>
      </c>
      <c r="W9" s="12">
        <f>IF(Q9=T9,0,(1-(Q9/(Q9-T9)))*-100)</f>
        <v>20.930232558139529</v>
      </c>
      <c r="X9" s="12">
        <f t="shared" ref="X9:Y24" si="1">IF(R9=U9,0,(1-(R9/(R9-U9)))*-100)</f>
        <v>-10.344827586206895</v>
      </c>
      <c r="Y9" s="12">
        <f>IF(S9=V9,0,(1-(S9/(S9-V9)))*-100)</f>
        <v>85.714285714285722</v>
      </c>
      <c r="Z9" s="4">
        <f>AA9+AB9</f>
        <v>16</v>
      </c>
      <c r="AA9" s="4">
        <f>SUM(AA10:AA30)</f>
        <v>12</v>
      </c>
      <c r="AB9" s="4">
        <f>SUM(AB10:AB30)</f>
        <v>4</v>
      </c>
      <c r="AC9" s="12">
        <f>IF(Q9=Z9,0,(1-(Q9/(Q9-Z9)))*-100)</f>
        <v>44.444444444444443</v>
      </c>
      <c r="AD9" s="12">
        <f t="shared" ref="AD9:AE24" si="2">IF(R9=AA9,0,(1-(R9/(R9-AA9)))*-100)</f>
        <v>85.714285714285722</v>
      </c>
      <c r="AE9" s="12">
        <f>IF(S9=AB9,0,(1-(S9/(S9-AB9)))*-100)</f>
        <v>18.181818181818187</v>
      </c>
      <c r="AH9" s="4">
        <f t="shared" ref="AH9:AJ30" si="3">Q9-T9</f>
        <v>43</v>
      </c>
      <c r="AI9" s="4">
        <f t="shared" si="3"/>
        <v>29</v>
      </c>
      <c r="AJ9" s="4">
        <f t="shared" si="3"/>
        <v>14</v>
      </c>
      <c r="AK9" s="4">
        <f t="shared" ref="AK9:AM30" si="4">Q9-Z9</f>
        <v>36</v>
      </c>
      <c r="AL9" s="4">
        <f t="shared" si="4"/>
        <v>14</v>
      </c>
      <c r="AM9" s="4">
        <f t="shared" si="4"/>
        <v>22</v>
      </c>
    </row>
    <row r="10" spans="1:39" s="1" customFormat="1" ht="18" customHeight="1" x14ac:dyDescent="0.15">
      <c r="A10" s="4" t="s">
        <v>65</v>
      </c>
      <c r="B10" s="4">
        <f t="shared" ref="B10" si="5">C10+D10</f>
        <v>22</v>
      </c>
      <c r="C10" s="4">
        <v>15</v>
      </c>
      <c r="D10" s="4">
        <v>7</v>
      </c>
      <c r="E10" s="4">
        <f t="shared" ref="E10" si="6">F10+G10</f>
        <v>3</v>
      </c>
      <c r="F10" s="4">
        <v>4</v>
      </c>
      <c r="G10" s="4">
        <v>-1</v>
      </c>
      <c r="H10" s="12">
        <f>IF(B10=E10,0,(1-(B10/(B10-E10)))*-100)</f>
        <v>15.789473684210531</v>
      </c>
      <c r="I10" s="12">
        <f t="shared" ref="I10" si="7">IF(C10=F10,0,(1-(C10/(C10-F10)))*-100)</f>
        <v>36.363636363636353</v>
      </c>
      <c r="J10" s="12">
        <f>IF(D10=G10,0,(1-(D10/(D10-G10)))*-100)</f>
        <v>-12.5</v>
      </c>
      <c r="K10" s="4">
        <f t="shared" ref="K10" si="8">L10+M10</f>
        <v>0</v>
      </c>
      <c r="L10" s="4">
        <v>2</v>
      </c>
      <c r="M10" s="4">
        <v>-2</v>
      </c>
      <c r="N10" s="12">
        <f>IF(B10=K10,0,(1-(B10/(B10-K10)))*-100)</f>
        <v>0</v>
      </c>
      <c r="O10" s="12">
        <f t="shared" si="0"/>
        <v>15.384615384615374</v>
      </c>
      <c r="P10" s="12">
        <f t="shared" si="0"/>
        <v>-22.222222222222221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5</v>
      </c>
      <c r="R23" s="4">
        <v>3</v>
      </c>
      <c r="S23" s="4">
        <v>2</v>
      </c>
      <c r="T23" s="4">
        <f t="shared" si="10"/>
        <v>4</v>
      </c>
      <c r="U23" s="4">
        <v>2</v>
      </c>
      <c r="V23" s="4">
        <v>2</v>
      </c>
      <c r="W23" s="12">
        <f>IF(Q23=T23,0,(1-(Q23/(Q23-T23)))*-100)</f>
        <v>400</v>
      </c>
      <c r="X23" s="12">
        <f t="shared" si="1"/>
        <v>200</v>
      </c>
      <c r="Y23" s="12">
        <f t="shared" si="1"/>
        <v>0</v>
      </c>
      <c r="Z23" s="4">
        <f t="shared" si="12"/>
        <v>4</v>
      </c>
      <c r="AA23" s="4">
        <v>2</v>
      </c>
      <c r="AB23" s="4">
        <v>2</v>
      </c>
      <c r="AC23" s="12">
        <f t="shared" si="13"/>
        <v>400</v>
      </c>
      <c r="AD23" s="12">
        <f t="shared" si="2"/>
        <v>200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9</v>
      </c>
      <c r="R24" s="4">
        <v>6</v>
      </c>
      <c r="S24" s="4">
        <v>3</v>
      </c>
      <c r="T24" s="4">
        <f t="shared" si="10"/>
        <v>1</v>
      </c>
      <c r="U24" s="4">
        <v>1</v>
      </c>
      <c r="V24" s="4">
        <v>0</v>
      </c>
      <c r="W24" s="12">
        <f t="shared" si="11"/>
        <v>12.5</v>
      </c>
      <c r="X24" s="12">
        <f t="shared" si="1"/>
        <v>19.999999999999996</v>
      </c>
      <c r="Y24" s="12">
        <f t="shared" si="1"/>
        <v>0</v>
      </c>
      <c r="Z24" s="4">
        <f t="shared" si="12"/>
        <v>7</v>
      </c>
      <c r="AA24" s="4">
        <v>5</v>
      </c>
      <c r="AB24" s="4">
        <v>2</v>
      </c>
      <c r="AC24" s="12">
        <f t="shared" si="13"/>
        <v>350</v>
      </c>
      <c r="AD24" s="12">
        <f t="shared" si="2"/>
        <v>500</v>
      </c>
      <c r="AE24" s="12">
        <f t="shared" si="2"/>
        <v>200</v>
      </c>
      <c r="AH24" s="4">
        <f t="shared" si="3"/>
        <v>8</v>
      </c>
      <c r="AI24" s="4">
        <f t="shared" si="3"/>
        <v>5</v>
      </c>
      <c r="AJ24" s="4">
        <f t="shared" si="3"/>
        <v>3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6</v>
      </c>
      <c r="R25" s="4">
        <v>3</v>
      </c>
      <c r="S25" s="4">
        <v>3</v>
      </c>
      <c r="T25" s="4">
        <f t="shared" si="10"/>
        <v>1</v>
      </c>
      <c r="U25" s="4">
        <v>-2</v>
      </c>
      <c r="V25" s="4">
        <v>3</v>
      </c>
      <c r="W25" s="12">
        <f t="shared" si="11"/>
        <v>19.999999999999996</v>
      </c>
      <c r="X25" s="12">
        <f t="shared" si="11"/>
        <v>-40</v>
      </c>
      <c r="Y25" s="12">
        <f t="shared" si="11"/>
        <v>0</v>
      </c>
      <c r="Z25" s="4">
        <f t="shared" si="12"/>
        <v>2</v>
      </c>
      <c r="AA25" s="4">
        <v>2</v>
      </c>
      <c r="AB25" s="4">
        <v>0</v>
      </c>
      <c r="AC25" s="12">
        <f t="shared" si="13"/>
        <v>50</v>
      </c>
      <c r="AD25" s="12">
        <f t="shared" si="13"/>
        <v>200</v>
      </c>
      <c r="AE25" s="12">
        <f t="shared" si="13"/>
        <v>0</v>
      </c>
      <c r="AH25" s="4">
        <f t="shared" si="3"/>
        <v>5</v>
      </c>
      <c r="AI25" s="4">
        <f t="shared" si="3"/>
        <v>5</v>
      </c>
      <c r="AJ25" s="4">
        <f t="shared" si="3"/>
        <v>0</v>
      </c>
      <c r="AK25" s="4">
        <f t="shared" si="4"/>
        <v>4</v>
      </c>
      <c r="AL25" s="4">
        <f t="shared" si="4"/>
        <v>1</v>
      </c>
      <c r="AM25" s="4">
        <f t="shared" si="4"/>
        <v>3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9</v>
      </c>
      <c r="R26" s="4">
        <v>5</v>
      </c>
      <c r="S26" s="4">
        <v>4</v>
      </c>
      <c r="T26" s="4">
        <f t="shared" si="10"/>
        <v>2</v>
      </c>
      <c r="U26" s="4">
        <v>-1</v>
      </c>
      <c r="V26" s="4">
        <v>3</v>
      </c>
      <c r="W26" s="12">
        <f t="shared" si="11"/>
        <v>28.57142857142858</v>
      </c>
      <c r="X26" s="12">
        <f t="shared" si="11"/>
        <v>-16.666666666666664</v>
      </c>
      <c r="Y26" s="12">
        <f t="shared" si="11"/>
        <v>300</v>
      </c>
      <c r="Z26" s="4">
        <f t="shared" si="12"/>
        <v>3</v>
      </c>
      <c r="AA26" s="4">
        <v>3</v>
      </c>
      <c r="AB26" s="4">
        <v>0</v>
      </c>
      <c r="AC26" s="12">
        <f t="shared" si="13"/>
        <v>50</v>
      </c>
      <c r="AD26" s="12">
        <f t="shared" si="13"/>
        <v>150</v>
      </c>
      <c r="AE26" s="12">
        <f t="shared" si="13"/>
        <v>0</v>
      </c>
      <c r="AH26" s="4">
        <f t="shared" si="3"/>
        <v>7</v>
      </c>
      <c r="AI26" s="4">
        <f t="shared" si="3"/>
        <v>6</v>
      </c>
      <c r="AJ26" s="4">
        <f t="shared" si="3"/>
        <v>1</v>
      </c>
      <c r="AK26" s="4">
        <f t="shared" si="4"/>
        <v>6</v>
      </c>
      <c r="AL26" s="4">
        <f t="shared" si="4"/>
        <v>2</v>
      </c>
      <c r="AM26" s="4">
        <f t="shared" si="4"/>
        <v>4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8</v>
      </c>
      <c r="R27" s="4">
        <v>4</v>
      </c>
      <c r="S27" s="4">
        <v>4</v>
      </c>
      <c r="T27" s="4">
        <f t="shared" si="10"/>
        <v>-1</v>
      </c>
      <c r="U27" s="4">
        <v>-2</v>
      </c>
      <c r="V27" s="4">
        <v>1</v>
      </c>
      <c r="W27" s="12">
        <f t="shared" si="11"/>
        <v>-11.111111111111116</v>
      </c>
      <c r="X27" s="12">
        <f t="shared" si="11"/>
        <v>-33.333333333333336</v>
      </c>
      <c r="Y27" s="12">
        <f t="shared" si="11"/>
        <v>33.333333333333329</v>
      </c>
      <c r="Z27" s="4">
        <f t="shared" si="12"/>
        <v>-2</v>
      </c>
      <c r="AA27" s="4">
        <v>1</v>
      </c>
      <c r="AB27" s="4">
        <v>-3</v>
      </c>
      <c r="AC27" s="12">
        <f t="shared" si="13"/>
        <v>-19.999999999999996</v>
      </c>
      <c r="AD27" s="12">
        <f t="shared" si="13"/>
        <v>33.333333333333329</v>
      </c>
      <c r="AE27" s="12">
        <f t="shared" si="13"/>
        <v>-42.857142857142861</v>
      </c>
      <c r="AH27" s="4">
        <f t="shared" si="3"/>
        <v>9</v>
      </c>
      <c r="AI27" s="4">
        <f t="shared" si="3"/>
        <v>6</v>
      </c>
      <c r="AJ27" s="4">
        <f t="shared" si="3"/>
        <v>3</v>
      </c>
      <c r="AK27" s="4">
        <f t="shared" si="4"/>
        <v>10</v>
      </c>
      <c r="AL27" s="4">
        <f t="shared" si="4"/>
        <v>3</v>
      </c>
      <c r="AM27" s="4">
        <f t="shared" si="4"/>
        <v>7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7</v>
      </c>
      <c r="R28" s="4">
        <v>3</v>
      </c>
      <c r="S28" s="4">
        <v>4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-25</v>
      </c>
      <c r="Y28" s="12">
        <f t="shared" si="11"/>
        <v>33.333333333333329</v>
      </c>
      <c r="Z28" s="4">
        <f t="shared" si="12"/>
        <v>-3</v>
      </c>
      <c r="AA28" s="4">
        <v>-1</v>
      </c>
      <c r="AB28" s="4">
        <v>-2</v>
      </c>
      <c r="AC28" s="12">
        <f t="shared" si="13"/>
        <v>-30.000000000000004</v>
      </c>
      <c r="AD28" s="12">
        <f t="shared" si="13"/>
        <v>-25</v>
      </c>
      <c r="AE28" s="12">
        <f t="shared" si="13"/>
        <v>-33.333333333333336</v>
      </c>
      <c r="AH28" s="4">
        <f t="shared" si="3"/>
        <v>7</v>
      </c>
      <c r="AI28" s="4">
        <f t="shared" si="3"/>
        <v>4</v>
      </c>
      <c r="AJ28" s="4">
        <f t="shared" si="3"/>
        <v>3</v>
      </c>
      <c r="AK28" s="4">
        <f t="shared" si="4"/>
        <v>10</v>
      </c>
      <c r="AL28" s="4">
        <f t="shared" si="4"/>
        <v>4</v>
      </c>
      <c r="AM28" s="4">
        <f t="shared" si="4"/>
        <v>6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-3</v>
      </c>
      <c r="U29" s="4">
        <v>-1</v>
      </c>
      <c r="V29" s="4">
        <v>-2</v>
      </c>
      <c r="W29" s="12">
        <f t="shared" si="11"/>
        <v>-60</v>
      </c>
      <c r="X29" s="12">
        <f t="shared" si="11"/>
        <v>-100</v>
      </c>
      <c r="Y29" s="12">
        <f t="shared" si="11"/>
        <v>-50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-100</v>
      </c>
      <c r="AE29" s="12">
        <f t="shared" si="13"/>
        <v>100</v>
      </c>
      <c r="AH29" s="4">
        <f t="shared" si="3"/>
        <v>5</v>
      </c>
      <c r="AI29" s="4">
        <f t="shared" si="3"/>
        <v>1</v>
      </c>
      <c r="AJ29" s="4">
        <f t="shared" si="3"/>
        <v>4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4</v>
      </c>
      <c r="R30" s="4">
        <v>0</v>
      </c>
      <c r="S30" s="4">
        <v>4</v>
      </c>
      <c r="T30" s="4">
        <f t="shared" si="10"/>
        <v>4</v>
      </c>
      <c r="U30" s="4">
        <v>0</v>
      </c>
      <c r="V30" s="4">
        <v>4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4</v>
      </c>
      <c r="AA30" s="4">
        <v>0</v>
      </c>
      <c r="AB30" s="4">
        <v>4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100</v>
      </c>
      <c r="X33" s="12">
        <f t="shared" si="11"/>
        <v>100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100</v>
      </c>
      <c r="AD33" s="12">
        <f t="shared" si="13"/>
        <v>100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50</v>
      </c>
      <c r="R34" s="4">
        <f t="shared" si="18"/>
        <v>24</v>
      </c>
      <c r="S34" s="4">
        <f t="shared" si="18"/>
        <v>26</v>
      </c>
      <c r="T34" s="4">
        <f t="shared" si="18"/>
        <v>8</v>
      </c>
      <c r="U34" s="4">
        <f t="shared" si="18"/>
        <v>-4</v>
      </c>
      <c r="V34" s="4">
        <f t="shared" si="18"/>
        <v>12</v>
      </c>
      <c r="W34" s="12">
        <f t="shared" si="11"/>
        <v>19.047619047619047</v>
      </c>
      <c r="X34" s="12">
        <f t="shared" si="11"/>
        <v>-14.28571428571429</v>
      </c>
      <c r="Y34" s="12">
        <f t="shared" si="11"/>
        <v>85.714285714285722</v>
      </c>
      <c r="Z34" s="4">
        <f t="shared" si="18"/>
        <v>15</v>
      </c>
      <c r="AA34" s="4">
        <f t="shared" si="18"/>
        <v>11</v>
      </c>
      <c r="AB34" s="4">
        <f t="shared" si="18"/>
        <v>4</v>
      </c>
      <c r="AC34" s="12">
        <f t="shared" si="13"/>
        <v>42.857142857142861</v>
      </c>
      <c r="AD34" s="12">
        <f t="shared" si="13"/>
        <v>84.615384615384627</v>
      </c>
      <c r="AE34" s="12">
        <f t="shared" si="13"/>
        <v>18.181818181818187</v>
      </c>
      <c r="AH34" s="4">
        <f t="shared" ref="AH34:AJ34" si="19">SUM(AH23:AH30)</f>
        <v>42</v>
      </c>
      <c r="AI34" s="4">
        <f t="shared" si="19"/>
        <v>28</v>
      </c>
      <c r="AJ34" s="4">
        <f t="shared" si="19"/>
        <v>14</v>
      </c>
      <c r="AK34" s="4">
        <f>SUM(AK23:AK30)</f>
        <v>35</v>
      </c>
      <c r="AL34" s="4">
        <f>SUM(AL23:AL30)</f>
        <v>13</v>
      </c>
      <c r="AM34" s="4">
        <f>SUM(AM23:AM30)</f>
        <v>22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36</v>
      </c>
      <c r="R35" s="4">
        <f t="shared" si="20"/>
        <v>15</v>
      </c>
      <c r="S35" s="4">
        <f t="shared" si="20"/>
        <v>21</v>
      </c>
      <c r="T35" s="4">
        <f t="shared" si="20"/>
        <v>3</v>
      </c>
      <c r="U35" s="4">
        <f t="shared" si="20"/>
        <v>-7</v>
      </c>
      <c r="V35" s="4">
        <f t="shared" si="20"/>
        <v>10</v>
      </c>
      <c r="W35" s="12">
        <f t="shared" si="11"/>
        <v>9.0909090909090828</v>
      </c>
      <c r="X35" s="12">
        <f t="shared" si="11"/>
        <v>-31.818181818181824</v>
      </c>
      <c r="Y35" s="12">
        <f t="shared" si="11"/>
        <v>90.909090909090921</v>
      </c>
      <c r="Z35" s="4">
        <f t="shared" si="20"/>
        <v>4</v>
      </c>
      <c r="AA35" s="4">
        <f t="shared" si="20"/>
        <v>4</v>
      </c>
      <c r="AB35" s="4">
        <f t="shared" si="20"/>
        <v>0</v>
      </c>
      <c r="AC35" s="12">
        <f t="shared" si="13"/>
        <v>12.5</v>
      </c>
      <c r="AD35" s="12">
        <f t="shared" si="13"/>
        <v>36.363636363636353</v>
      </c>
      <c r="AE35" s="12">
        <f t="shared" si="13"/>
        <v>0</v>
      </c>
      <c r="AH35" s="4">
        <f t="shared" ref="AH35:AJ35" si="21">SUM(AH25:AH30)</f>
        <v>33</v>
      </c>
      <c r="AI35" s="4">
        <f t="shared" si="21"/>
        <v>22</v>
      </c>
      <c r="AJ35" s="4">
        <f t="shared" si="21"/>
        <v>11</v>
      </c>
      <c r="AK35" s="4">
        <f>SUM(AK25:AK30)</f>
        <v>32</v>
      </c>
      <c r="AL35" s="4">
        <f>SUM(AL25:AL30)</f>
        <v>11</v>
      </c>
      <c r="AM35" s="4">
        <f>SUM(AM25:AM30)</f>
        <v>21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21</v>
      </c>
      <c r="R36" s="4">
        <f t="shared" si="22"/>
        <v>7</v>
      </c>
      <c r="S36" s="4">
        <f t="shared" si="22"/>
        <v>14</v>
      </c>
      <c r="T36" s="4">
        <f t="shared" si="22"/>
        <v>0</v>
      </c>
      <c r="U36" s="4">
        <f t="shared" si="22"/>
        <v>-4</v>
      </c>
      <c r="V36" s="4">
        <f t="shared" si="22"/>
        <v>4</v>
      </c>
      <c r="W36" s="12">
        <f t="shared" si="11"/>
        <v>0</v>
      </c>
      <c r="X36" s="12">
        <f t="shared" si="11"/>
        <v>-36.363636363636367</v>
      </c>
      <c r="Y36" s="12">
        <f t="shared" si="11"/>
        <v>39.999999999999993</v>
      </c>
      <c r="Z36" s="4">
        <f t="shared" si="22"/>
        <v>-1</v>
      </c>
      <c r="AA36" s="4">
        <f t="shared" si="22"/>
        <v>-1</v>
      </c>
      <c r="AB36" s="4">
        <f t="shared" si="22"/>
        <v>0</v>
      </c>
      <c r="AC36" s="12">
        <f t="shared" si="13"/>
        <v>-4.5454545454545414</v>
      </c>
      <c r="AD36" s="12">
        <f t="shared" si="13"/>
        <v>-12.5</v>
      </c>
      <c r="AE36" s="12">
        <f t="shared" si="13"/>
        <v>0</v>
      </c>
      <c r="AH36" s="4">
        <f t="shared" ref="AH36:AJ36" si="23">SUM(AH27:AH30)</f>
        <v>21</v>
      </c>
      <c r="AI36" s="4">
        <f t="shared" si="23"/>
        <v>11</v>
      </c>
      <c r="AJ36" s="4">
        <f t="shared" si="23"/>
        <v>10</v>
      </c>
      <c r="AK36" s="4">
        <f>SUM(AK27:AK30)</f>
        <v>22</v>
      </c>
      <c r="AL36" s="4">
        <f>SUM(AL27:AL30)</f>
        <v>8</v>
      </c>
      <c r="AM36" s="4">
        <f>SUM(AM27:AM30)</f>
        <v>14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3.8461538461538463</v>
      </c>
      <c r="R39" s="13">
        <f>R33/R9*100</f>
        <v>7.6923076923076925</v>
      </c>
      <c r="S39" s="14">
        <f t="shared" si="30"/>
        <v>0</v>
      </c>
      <c r="T39" s="13">
        <f>T33/T9*100</f>
        <v>11.111111111111111</v>
      </c>
      <c r="U39" s="13">
        <f t="shared" ref="U39:V39" si="31">U33/U9*100</f>
        <v>-33.333333333333329</v>
      </c>
      <c r="V39" s="13">
        <f t="shared" si="31"/>
        <v>0</v>
      </c>
      <c r="W39" s="13">
        <f>Q39-AH39</f>
        <v>1.5205724508050089</v>
      </c>
      <c r="X39" s="13">
        <f t="shared" si="26"/>
        <v>4.2440318302387272</v>
      </c>
      <c r="Y39" s="13">
        <f>S39-AJ39</f>
        <v>0</v>
      </c>
      <c r="Z39" s="13">
        <f t="shared" si="30"/>
        <v>6.25</v>
      </c>
      <c r="AA39" s="13">
        <f t="shared" si="30"/>
        <v>8.3333333333333321</v>
      </c>
      <c r="AB39" s="13">
        <f t="shared" si="30"/>
        <v>0</v>
      </c>
      <c r="AC39" s="13">
        <f>Q39-AK39</f>
        <v>1.0683760683760686</v>
      </c>
      <c r="AD39" s="13">
        <f t="shared" si="28"/>
        <v>0.54945054945055016</v>
      </c>
      <c r="AE39" s="13">
        <f t="shared" si="28"/>
        <v>0</v>
      </c>
      <c r="AH39" s="13">
        <f t="shared" ref="AH39:AJ39" si="32">AH33/AH9*100</f>
        <v>2.3255813953488373</v>
      </c>
      <c r="AI39" s="13">
        <f t="shared" si="32"/>
        <v>3.4482758620689653</v>
      </c>
      <c r="AJ39" s="13">
        <f t="shared" si="32"/>
        <v>0</v>
      </c>
      <c r="AK39" s="13">
        <f>AK33/AK9*100</f>
        <v>2.7777777777777777</v>
      </c>
      <c r="AL39" s="13">
        <f>AL33/AL9*100</f>
        <v>7.1428571428571423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96.15384615384616</v>
      </c>
      <c r="R40" s="13">
        <f t="shared" si="33"/>
        <v>92.307692307692307</v>
      </c>
      <c r="S40" s="13">
        <f t="shared" si="33"/>
        <v>100</v>
      </c>
      <c r="T40" s="13">
        <f>T34/T9*100</f>
        <v>88.888888888888886</v>
      </c>
      <c r="U40" s="13">
        <f t="shared" ref="U40:V40" si="34">U34/U9*100</f>
        <v>133.33333333333331</v>
      </c>
      <c r="V40" s="13">
        <f t="shared" si="34"/>
        <v>100</v>
      </c>
      <c r="W40" s="13">
        <f t="shared" ref="W40:W42" si="35">Q40-AH40</f>
        <v>-1.5205724508049911</v>
      </c>
      <c r="X40" s="13">
        <f t="shared" si="26"/>
        <v>-4.2440318302387254</v>
      </c>
      <c r="Y40" s="13">
        <f>S40-AJ40</f>
        <v>0</v>
      </c>
      <c r="Z40" s="13">
        <f>Z34/Z9*100</f>
        <v>93.75</v>
      </c>
      <c r="AA40" s="13">
        <f t="shared" ref="AA40:AB40" si="36">AA34/AA9*100</f>
        <v>91.666666666666657</v>
      </c>
      <c r="AB40" s="13">
        <f t="shared" si="36"/>
        <v>100</v>
      </c>
      <c r="AC40" s="13">
        <f t="shared" ref="AC40:AC42" si="37">Q40-AK40</f>
        <v>-1.0683760683760539</v>
      </c>
      <c r="AD40" s="13">
        <f t="shared" si="28"/>
        <v>-0.5494505494505546</v>
      </c>
      <c r="AE40" s="13">
        <f t="shared" si="28"/>
        <v>0</v>
      </c>
      <c r="AH40" s="13">
        <f t="shared" ref="AH40:AJ40" si="38">AH34/AH9*100</f>
        <v>97.674418604651152</v>
      </c>
      <c r="AI40" s="13">
        <f t="shared" si="38"/>
        <v>96.551724137931032</v>
      </c>
      <c r="AJ40" s="13">
        <f t="shared" si="38"/>
        <v>100</v>
      </c>
      <c r="AK40" s="13">
        <f>AK34/AK9*100</f>
        <v>97.222222222222214</v>
      </c>
      <c r="AL40" s="13">
        <f>AL34/AL9*100</f>
        <v>92.857142857142861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69.230769230769226</v>
      </c>
      <c r="R41" s="13">
        <f t="shared" si="39"/>
        <v>57.692307692307686</v>
      </c>
      <c r="S41" s="13">
        <f t="shared" si="39"/>
        <v>80.769230769230774</v>
      </c>
      <c r="T41" s="13">
        <f>T35/T9*100</f>
        <v>33.333333333333329</v>
      </c>
      <c r="U41" s="13">
        <f t="shared" ref="U41:V41" si="40">U35/U9*100</f>
        <v>233.33333333333334</v>
      </c>
      <c r="V41" s="13">
        <f t="shared" si="40"/>
        <v>83.333333333333343</v>
      </c>
      <c r="W41" s="13">
        <f t="shared" si="35"/>
        <v>-7.5134168157424028</v>
      </c>
      <c r="X41" s="13">
        <f t="shared" si="26"/>
        <v>-18.169761273209552</v>
      </c>
      <c r="Y41" s="13">
        <f>S41-AJ41</f>
        <v>2.1978021978022042</v>
      </c>
      <c r="Z41" s="13">
        <f>Z35/Z9*100</f>
        <v>25</v>
      </c>
      <c r="AA41" s="13">
        <f t="shared" ref="AA41:AB41" si="41">AA35/AA9*100</f>
        <v>33.333333333333329</v>
      </c>
      <c r="AB41" s="13">
        <f t="shared" si="41"/>
        <v>0</v>
      </c>
      <c r="AC41" s="13">
        <f t="shared" si="37"/>
        <v>-19.658119658119659</v>
      </c>
      <c r="AD41" s="13">
        <f>R41-AL41</f>
        <v>-20.879120879120883</v>
      </c>
      <c r="AE41" s="13">
        <f t="shared" si="28"/>
        <v>-14.68531468531468</v>
      </c>
      <c r="AH41" s="13">
        <f>AH35/AH9*100</f>
        <v>76.744186046511629</v>
      </c>
      <c r="AI41" s="13">
        <f>AI35/AI9*100</f>
        <v>75.862068965517238</v>
      </c>
      <c r="AJ41" s="13">
        <f>AJ35/AJ9*100</f>
        <v>78.571428571428569</v>
      </c>
      <c r="AK41" s="13">
        <f t="shared" ref="AK41:AM41" si="42">AK35/AK9*100</f>
        <v>88.888888888888886</v>
      </c>
      <c r="AL41" s="13">
        <f t="shared" si="42"/>
        <v>78.571428571428569</v>
      </c>
      <c r="AM41" s="13">
        <f t="shared" si="42"/>
        <v>95.454545454545453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40.384615384615387</v>
      </c>
      <c r="R42" s="13">
        <f t="shared" si="43"/>
        <v>26.923076923076923</v>
      </c>
      <c r="S42" s="13">
        <f t="shared" si="43"/>
        <v>53.846153846153847</v>
      </c>
      <c r="T42" s="13">
        <f t="shared" si="43"/>
        <v>0</v>
      </c>
      <c r="U42" s="13">
        <f t="shared" si="43"/>
        <v>133.33333333333331</v>
      </c>
      <c r="V42" s="13">
        <f t="shared" si="43"/>
        <v>33.333333333333329</v>
      </c>
      <c r="W42" s="13">
        <f t="shared" si="35"/>
        <v>-8.452593917710189</v>
      </c>
      <c r="X42" s="13">
        <f t="shared" si="26"/>
        <v>-11.007957559681696</v>
      </c>
      <c r="Y42" s="13">
        <f>S42-AJ42</f>
        <v>-17.582417582417584</v>
      </c>
      <c r="Z42" s="13">
        <f t="shared" si="43"/>
        <v>-6.25</v>
      </c>
      <c r="AA42" s="13">
        <f t="shared" si="43"/>
        <v>-8.3333333333333321</v>
      </c>
      <c r="AB42" s="13">
        <f t="shared" si="43"/>
        <v>0</v>
      </c>
      <c r="AC42" s="13">
        <f t="shared" si="37"/>
        <v>-20.726495726495727</v>
      </c>
      <c r="AD42" s="13">
        <f>R42-AL42</f>
        <v>-30.219780219780215</v>
      </c>
      <c r="AE42" s="13">
        <f t="shared" si="28"/>
        <v>-9.7902097902097864</v>
      </c>
      <c r="AH42" s="13">
        <f t="shared" ref="AH42:AJ42" si="44">AH36/AH9*100</f>
        <v>48.837209302325576</v>
      </c>
      <c r="AI42" s="13">
        <f t="shared" si="44"/>
        <v>37.931034482758619</v>
      </c>
      <c r="AJ42" s="13">
        <f t="shared" si="44"/>
        <v>71.428571428571431</v>
      </c>
      <c r="AK42" s="13">
        <f>AK36/AK9*100</f>
        <v>61.111111111111114</v>
      </c>
      <c r="AL42" s="13">
        <f>AL36/AL9*100</f>
        <v>57.142857142857139</v>
      </c>
      <c r="AM42" s="13">
        <f>AM36/AM9*100</f>
        <v>63.636363636363633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3</v>
      </c>
      <c r="D9" s="4">
        <f>SUM(D10:D30)</f>
        <v>4</v>
      </c>
      <c r="E9" s="4">
        <f>F9+G9</f>
        <v>3</v>
      </c>
      <c r="F9" s="4">
        <f>SUM(F10:F30)</f>
        <v>1</v>
      </c>
      <c r="G9" s="4">
        <f>SUM(G10:G30)</f>
        <v>2</v>
      </c>
      <c r="H9" s="12">
        <f>IF(B9=E9,0,(1-(B9/(B9-E9)))*-100)</f>
        <v>75</v>
      </c>
      <c r="I9" s="12">
        <f>IF(C9=F9,0,(1-(C9/(C9-F9)))*-100)</f>
        <v>50</v>
      </c>
      <c r="J9" s="12">
        <f>IF(D9=G9,0,(1-(D9/(D9-G9)))*-100)</f>
        <v>100</v>
      </c>
      <c r="K9" s="4">
        <f>L9+M9</f>
        <v>2</v>
      </c>
      <c r="L9" s="4">
        <f>SUM(L10:L30)</f>
        <v>1</v>
      </c>
      <c r="M9" s="4">
        <f>SUM(M10:M30)</f>
        <v>1</v>
      </c>
      <c r="N9" s="12">
        <f>IF(B9=K9,0,(1-(B9/(B9-K9)))*-100)</f>
        <v>39.999999999999993</v>
      </c>
      <c r="O9" s="12">
        <f t="shared" ref="O9:P10" si="0">IF(C9=L9,0,(1-(C9/(C9-L9)))*-100)</f>
        <v>50</v>
      </c>
      <c r="P9" s="12">
        <f>IF(D9=M9,0,(1-(D9/(D9-M9)))*-100)</f>
        <v>33.333333333333329</v>
      </c>
      <c r="Q9" s="4">
        <f>R9+S9</f>
        <v>12</v>
      </c>
      <c r="R9" s="4">
        <f>SUM(R10:R30)</f>
        <v>8</v>
      </c>
      <c r="S9" s="4">
        <f>SUM(S10:S30)</f>
        <v>4</v>
      </c>
      <c r="T9" s="4">
        <f>U9+V9</f>
        <v>-1</v>
      </c>
      <c r="U9" s="4">
        <f>SUM(U10:U30)</f>
        <v>2</v>
      </c>
      <c r="V9" s="4">
        <f>SUM(V10:V30)</f>
        <v>-3</v>
      </c>
      <c r="W9" s="12">
        <f>IF(Q9=T9,0,(1-(Q9/(Q9-T9)))*-100)</f>
        <v>-7.6923076923076872</v>
      </c>
      <c r="X9" s="12">
        <f t="shared" ref="X9:Y24" si="1">IF(R9=U9,0,(1-(R9/(R9-U9)))*-100)</f>
        <v>33.333333333333329</v>
      </c>
      <c r="Y9" s="12">
        <f>IF(S9=V9,0,(1-(S9/(S9-V9)))*-100)</f>
        <v>-42.857142857142861</v>
      </c>
      <c r="Z9" s="4">
        <f>AA9+AB9</f>
        <v>-4</v>
      </c>
      <c r="AA9" s="4">
        <f>SUM(AA10:AA30)</f>
        <v>3</v>
      </c>
      <c r="AB9" s="4">
        <f>SUM(AB10:AB30)</f>
        <v>-7</v>
      </c>
      <c r="AC9" s="12">
        <f>IF(Q9=Z9,0,(1-(Q9/(Q9-Z9)))*-100)</f>
        <v>-25</v>
      </c>
      <c r="AD9" s="12">
        <f t="shared" ref="AD9:AE24" si="2">IF(R9=AA9,0,(1-(R9/(R9-AA9)))*-100)</f>
        <v>60.000000000000007</v>
      </c>
      <c r="AE9" s="12">
        <f>IF(S9=AB9,0,(1-(S9/(S9-AB9)))*-100)</f>
        <v>-63.636363636363633</v>
      </c>
      <c r="AH9" s="4">
        <f t="shared" ref="AH9:AJ30" si="3">Q9-T9</f>
        <v>13</v>
      </c>
      <c r="AI9" s="4">
        <f t="shared" si="3"/>
        <v>6</v>
      </c>
      <c r="AJ9" s="4">
        <f t="shared" si="3"/>
        <v>7</v>
      </c>
      <c r="AK9" s="4">
        <f t="shared" ref="AK9:AM30" si="4">Q9-Z9</f>
        <v>16</v>
      </c>
      <c r="AL9" s="4">
        <f t="shared" si="4"/>
        <v>5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3</v>
      </c>
      <c r="D10" s="4">
        <v>4</v>
      </c>
      <c r="E10" s="4">
        <f t="shared" ref="E10" si="6">F10+G10</f>
        <v>3</v>
      </c>
      <c r="F10" s="4">
        <v>1</v>
      </c>
      <c r="G10" s="4">
        <v>2</v>
      </c>
      <c r="H10" s="12">
        <f>IF(B10=E10,0,(1-(B10/(B10-E10)))*-100)</f>
        <v>75</v>
      </c>
      <c r="I10" s="12">
        <f t="shared" ref="I10" si="7">IF(C10=F10,0,(1-(C10/(C10-F10)))*-100)</f>
        <v>50</v>
      </c>
      <c r="J10" s="12">
        <f>IF(D10=G10,0,(1-(D10/(D10-G10)))*-100)</f>
        <v>100</v>
      </c>
      <c r="K10" s="4">
        <f t="shared" ref="K10" si="8">L10+M10</f>
        <v>2</v>
      </c>
      <c r="L10" s="4">
        <v>1</v>
      </c>
      <c r="M10" s="4">
        <v>1</v>
      </c>
      <c r="N10" s="12">
        <f>IF(B10=K10,0,(1-(B10/(B10-K10)))*-100)</f>
        <v>39.999999999999993</v>
      </c>
      <c r="O10" s="12">
        <f t="shared" si="0"/>
        <v>50</v>
      </c>
      <c r="P10" s="12">
        <f t="shared" si="0"/>
        <v>33.333333333333329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-1</v>
      </c>
      <c r="AA10" s="4">
        <v>0</v>
      </c>
      <c r="AB10" s="4">
        <v>-1</v>
      </c>
      <c r="AC10" s="12">
        <f t="shared" ref="AC10:AE36" si="13">IF(Q10=Z10,0,(1-(Q10/(Q10-Z10)))*-100)</f>
        <v>-100</v>
      </c>
      <c r="AD10" s="12">
        <f t="shared" si="2"/>
        <v>0</v>
      </c>
      <c r="AE10" s="12">
        <f t="shared" si="2"/>
        <v>-100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0</v>
      </c>
      <c r="AM10" s="4">
        <f t="shared" si="4"/>
        <v>1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0</v>
      </c>
      <c r="AB24" s="4">
        <v>-1</v>
      </c>
      <c r="AC24" s="12">
        <f t="shared" si="13"/>
        <v>-50</v>
      </c>
      <c r="AD24" s="12">
        <f t="shared" si="2"/>
        <v>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-50</v>
      </c>
      <c r="X25" s="12">
        <f t="shared" si="11"/>
        <v>-50</v>
      </c>
      <c r="Y25" s="12">
        <f t="shared" si="11"/>
        <v>0</v>
      </c>
      <c r="Z25" s="4">
        <f t="shared" si="12"/>
        <v>-1</v>
      </c>
      <c r="AA25" s="4">
        <v>1</v>
      </c>
      <c r="AB25" s="4">
        <v>-2</v>
      </c>
      <c r="AC25" s="12">
        <f t="shared" si="13"/>
        <v>-50</v>
      </c>
      <c r="AD25" s="12">
        <f t="shared" si="13"/>
        <v>0</v>
      </c>
      <c r="AE25" s="12">
        <f t="shared" si="13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2</v>
      </c>
      <c r="AL25" s="4">
        <f t="shared" si="4"/>
        <v>0</v>
      </c>
      <c r="AM25" s="4">
        <f t="shared" si="4"/>
        <v>2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3</v>
      </c>
      <c r="S26" s="4">
        <v>1</v>
      </c>
      <c r="T26" s="4">
        <f t="shared" si="10"/>
        <v>-2</v>
      </c>
      <c r="U26" s="4">
        <v>1</v>
      </c>
      <c r="V26" s="4">
        <v>-3</v>
      </c>
      <c r="W26" s="12">
        <f t="shared" si="11"/>
        <v>-33.333333333333336</v>
      </c>
      <c r="X26" s="12">
        <f t="shared" si="11"/>
        <v>50</v>
      </c>
      <c r="Y26" s="12">
        <f t="shared" si="11"/>
        <v>-75</v>
      </c>
      <c r="Z26" s="4">
        <f t="shared" si="12"/>
        <v>3</v>
      </c>
      <c r="AA26" s="4">
        <v>3</v>
      </c>
      <c r="AB26" s="4">
        <v>0</v>
      </c>
      <c r="AC26" s="12">
        <f t="shared" si="13"/>
        <v>300</v>
      </c>
      <c r="AD26" s="12">
        <f t="shared" si="13"/>
        <v>0</v>
      </c>
      <c r="AE26" s="12">
        <f t="shared" si="13"/>
        <v>0</v>
      </c>
      <c r="AH26" s="4">
        <f t="shared" si="3"/>
        <v>6</v>
      </c>
      <c r="AI26" s="4">
        <f t="shared" si="3"/>
        <v>2</v>
      </c>
      <c r="AJ26" s="4">
        <f t="shared" si="3"/>
        <v>4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0</v>
      </c>
      <c r="S27" s="4">
        <v>2</v>
      </c>
      <c r="T27" s="4">
        <f t="shared" si="10"/>
        <v>0</v>
      </c>
      <c r="U27" s="4">
        <v>-2</v>
      </c>
      <c r="V27" s="4">
        <v>2</v>
      </c>
      <c r="W27" s="12">
        <f t="shared" si="11"/>
        <v>0</v>
      </c>
      <c r="X27" s="12">
        <f t="shared" si="11"/>
        <v>-100</v>
      </c>
      <c r="Y27" s="12">
        <f t="shared" si="11"/>
        <v>0</v>
      </c>
      <c r="Z27" s="4">
        <f t="shared" si="12"/>
        <v>0</v>
      </c>
      <c r="AA27" s="4">
        <v>-1</v>
      </c>
      <c r="AB27" s="4">
        <v>1</v>
      </c>
      <c r="AC27" s="12">
        <f t="shared" si="13"/>
        <v>0</v>
      </c>
      <c r="AD27" s="12">
        <f t="shared" si="13"/>
        <v>-100</v>
      </c>
      <c r="AE27" s="12">
        <f t="shared" si="13"/>
        <v>100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3</v>
      </c>
      <c r="S28" s="4">
        <v>0</v>
      </c>
      <c r="T28" s="4">
        <f t="shared" si="10"/>
        <v>1</v>
      </c>
      <c r="U28" s="4">
        <v>3</v>
      </c>
      <c r="V28" s="4">
        <v>-2</v>
      </c>
      <c r="W28" s="12">
        <f t="shared" si="11"/>
        <v>50</v>
      </c>
      <c r="X28" s="12">
        <f t="shared" si="11"/>
        <v>0</v>
      </c>
      <c r="Y28" s="12">
        <f t="shared" si="11"/>
        <v>-100</v>
      </c>
      <c r="Z28" s="4">
        <f t="shared" si="12"/>
        <v>-1</v>
      </c>
      <c r="AA28" s="4">
        <v>2</v>
      </c>
      <c r="AB28" s="4">
        <v>-3</v>
      </c>
      <c r="AC28" s="12">
        <f t="shared" si="13"/>
        <v>-25</v>
      </c>
      <c r="AD28" s="12">
        <f t="shared" si="13"/>
        <v>200</v>
      </c>
      <c r="AE28" s="12">
        <f t="shared" si="13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-50</v>
      </c>
      <c r="AD29" s="12">
        <f t="shared" si="13"/>
        <v>0</v>
      </c>
      <c r="AE29" s="12">
        <f t="shared" si="13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-1</v>
      </c>
      <c r="AA32" s="4">
        <f t="shared" si="14"/>
        <v>0</v>
      </c>
      <c r="AB32" s="4">
        <f t="shared" si="14"/>
        <v>-1</v>
      </c>
      <c r="AC32" s="12">
        <f t="shared" si="13"/>
        <v>-100</v>
      </c>
      <c r="AD32" s="12">
        <f t="shared" si="13"/>
        <v>0</v>
      </c>
      <c r="AE32" s="12">
        <f t="shared" si="13"/>
        <v>-100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1</v>
      </c>
      <c r="AL32" s="4">
        <f t="shared" si="15"/>
        <v>0</v>
      </c>
      <c r="AM32" s="4">
        <f t="shared" si="15"/>
        <v>1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12</v>
      </c>
      <c r="R34" s="4">
        <f t="shared" si="18"/>
        <v>8</v>
      </c>
      <c r="S34" s="4">
        <f t="shared" si="18"/>
        <v>4</v>
      </c>
      <c r="T34" s="4">
        <f t="shared" si="18"/>
        <v>-1</v>
      </c>
      <c r="U34" s="4">
        <f t="shared" si="18"/>
        <v>2</v>
      </c>
      <c r="V34" s="4">
        <f t="shared" si="18"/>
        <v>-3</v>
      </c>
      <c r="W34" s="12">
        <f t="shared" si="11"/>
        <v>-7.6923076923076872</v>
      </c>
      <c r="X34" s="12">
        <f t="shared" si="11"/>
        <v>33.333333333333329</v>
      </c>
      <c r="Y34" s="12">
        <f t="shared" si="11"/>
        <v>-42.857142857142861</v>
      </c>
      <c r="Z34" s="4">
        <f t="shared" si="18"/>
        <v>-3</v>
      </c>
      <c r="AA34" s="4">
        <f t="shared" si="18"/>
        <v>3</v>
      </c>
      <c r="AB34" s="4">
        <f t="shared" si="18"/>
        <v>-6</v>
      </c>
      <c r="AC34" s="12">
        <f t="shared" si="13"/>
        <v>-19.999999999999996</v>
      </c>
      <c r="AD34" s="12">
        <f t="shared" si="13"/>
        <v>60.000000000000007</v>
      </c>
      <c r="AE34" s="12">
        <f t="shared" si="13"/>
        <v>-60</v>
      </c>
      <c r="AH34" s="4">
        <f t="shared" ref="AH34:AJ34" si="19">SUM(AH23:AH30)</f>
        <v>13</v>
      </c>
      <c r="AI34" s="4">
        <f t="shared" si="19"/>
        <v>6</v>
      </c>
      <c r="AJ34" s="4">
        <f t="shared" si="19"/>
        <v>7</v>
      </c>
      <c r="AK34" s="4">
        <f>SUM(AK23:AK30)</f>
        <v>15</v>
      </c>
      <c r="AL34" s="4">
        <f>SUM(AL23:AL30)</f>
        <v>5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11</v>
      </c>
      <c r="R35" s="4">
        <f t="shared" si="20"/>
        <v>7</v>
      </c>
      <c r="S35" s="4">
        <f t="shared" si="20"/>
        <v>4</v>
      </c>
      <c r="T35" s="4">
        <f t="shared" si="20"/>
        <v>-2</v>
      </c>
      <c r="U35" s="4">
        <f t="shared" si="20"/>
        <v>1</v>
      </c>
      <c r="V35" s="4">
        <f t="shared" si="20"/>
        <v>-3</v>
      </c>
      <c r="W35" s="12">
        <f t="shared" si="11"/>
        <v>-15.384615384615385</v>
      </c>
      <c r="X35" s="12">
        <f t="shared" si="11"/>
        <v>16.666666666666675</v>
      </c>
      <c r="Y35" s="12">
        <f t="shared" si="11"/>
        <v>-42.857142857142861</v>
      </c>
      <c r="Z35" s="4">
        <f t="shared" si="20"/>
        <v>0</v>
      </c>
      <c r="AA35" s="4">
        <f t="shared" si="20"/>
        <v>5</v>
      </c>
      <c r="AB35" s="4">
        <f t="shared" si="20"/>
        <v>-5</v>
      </c>
      <c r="AC35" s="12">
        <f t="shared" si="13"/>
        <v>0</v>
      </c>
      <c r="AD35" s="12">
        <f t="shared" si="13"/>
        <v>250</v>
      </c>
      <c r="AE35" s="12">
        <f t="shared" si="13"/>
        <v>-55.555555555555557</v>
      </c>
      <c r="AH35" s="4">
        <f t="shared" ref="AH35:AJ35" si="21">SUM(AH25:AH30)</f>
        <v>13</v>
      </c>
      <c r="AI35" s="4">
        <f t="shared" si="21"/>
        <v>6</v>
      </c>
      <c r="AJ35" s="4">
        <f t="shared" si="21"/>
        <v>7</v>
      </c>
      <c r="AK35" s="4">
        <f>SUM(AK25:AK30)</f>
        <v>11</v>
      </c>
      <c r="AL35" s="4">
        <f>SUM(AL25:AL30)</f>
        <v>2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3</v>
      </c>
      <c r="S36" s="4">
        <f t="shared" si="22"/>
        <v>3</v>
      </c>
      <c r="T36" s="4">
        <f t="shared" si="22"/>
        <v>1</v>
      </c>
      <c r="U36" s="4">
        <f t="shared" si="22"/>
        <v>1</v>
      </c>
      <c r="V36" s="4">
        <f t="shared" si="22"/>
        <v>0</v>
      </c>
      <c r="W36" s="12">
        <f t="shared" si="11"/>
        <v>19.999999999999996</v>
      </c>
      <c r="X36" s="12">
        <f t="shared" si="11"/>
        <v>50</v>
      </c>
      <c r="Y36" s="12">
        <f t="shared" si="11"/>
        <v>0</v>
      </c>
      <c r="Z36" s="4">
        <f t="shared" si="22"/>
        <v>-2</v>
      </c>
      <c r="AA36" s="4">
        <f t="shared" si="22"/>
        <v>1</v>
      </c>
      <c r="AB36" s="4">
        <f t="shared" si="22"/>
        <v>-3</v>
      </c>
      <c r="AC36" s="12">
        <f t="shared" si="13"/>
        <v>-25</v>
      </c>
      <c r="AD36" s="12">
        <f t="shared" si="13"/>
        <v>50</v>
      </c>
      <c r="AE36" s="12">
        <f t="shared" si="13"/>
        <v>-50</v>
      </c>
      <c r="AH36" s="4">
        <f t="shared" ref="AH36:AJ36" si="23">SUM(AH27:AH30)</f>
        <v>5</v>
      </c>
      <c r="AI36" s="4">
        <f t="shared" si="23"/>
        <v>2</v>
      </c>
      <c r="AJ36" s="4">
        <f t="shared" si="23"/>
        <v>3</v>
      </c>
      <c r="AK36" s="4">
        <f>SUM(AK27:AK30)</f>
        <v>8</v>
      </c>
      <c r="AL36" s="4">
        <f>SUM(AL27:AL30)</f>
        <v>2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25</v>
      </c>
      <c r="AA38" s="13">
        <f t="shared" ref="AA38:AB38" si="27">AA32/AA9*100</f>
        <v>0</v>
      </c>
      <c r="AB38" s="13">
        <f t="shared" si="27"/>
        <v>14.285714285714285</v>
      </c>
      <c r="AC38" s="13">
        <f>Q38-AK38</f>
        <v>-6.25</v>
      </c>
      <c r="AD38" s="13">
        <f t="shared" ref="AD38:AE42" si="28">R38-AL38</f>
        <v>0</v>
      </c>
      <c r="AE38" s="13">
        <f t="shared" si="28"/>
        <v>-9.0909090909090917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6.25</v>
      </c>
      <c r="AL38" s="13">
        <f>AL32/AL9*100</f>
        <v>0</v>
      </c>
      <c r="AM38" s="13">
        <f>AM32/AM9*100</f>
        <v>9.0909090909090917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75</v>
      </c>
      <c r="AA40" s="13">
        <f t="shared" ref="AA40:AB40" si="36">AA34/AA9*100</f>
        <v>100</v>
      </c>
      <c r="AB40" s="13">
        <f t="shared" si="36"/>
        <v>85.714285714285708</v>
      </c>
      <c r="AC40" s="13">
        <f t="shared" ref="AC40:AC42" si="37">Q40-AK40</f>
        <v>6.25</v>
      </c>
      <c r="AD40" s="13">
        <f t="shared" si="28"/>
        <v>0</v>
      </c>
      <c r="AE40" s="13">
        <f t="shared" si="28"/>
        <v>9.0909090909090935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93.75</v>
      </c>
      <c r="AL40" s="13">
        <f>AL34/AL9*100</f>
        <v>100</v>
      </c>
      <c r="AM40" s="13">
        <f>AM34/AM9*100</f>
        <v>90.909090909090907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91.666666666666657</v>
      </c>
      <c r="R41" s="13">
        <f t="shared" si="39"/>
        <v>87.5</v>
      </c>
      <c r="S41" s="13">
        <f t="shared" si="39"/>
        <v>100</v>
      </c>
      <c r="T41" s="13">
        <f>T35/T9*100</f>
        <v>200</v>
      </c>
      <c r="U41" s="13">
        <f t="shared" ref="U41:V41" si="40">U35/U9*100</f>
        <v>50</v>
      </c>
      <c r="V41" s="13">
        <f t="shared" si="40"/>
        <v>100</v>
      </c>
      <c r="W41" s="13">
        <f t="shared" si="35"/>
        <v>-8.3333333333333428</v>
      </c>
      <c r="X41" s="13">
        <f t="shared" si="26"/>
        <v>-12.5</v>
      </c>
      <c r="Y41" s="13">
        <f>S41-AJ41</f>
        <v>0</v>
      </c>
      <c r="Z41" s="13">
        <f>Z35/Z9*100</f>
        <v>0</v>
      </c>
      <c r="AA41" s="13">
        <f t="shared" ref="AA41:AB41" si="41">AA35/AA9*100</f>
        <v>166.66666666666669</v>
      </c>
      <c r="AB41" s="13">
        <f t="shared" si="41"/>
        <v>71.428571428571431</v>
      </c>
      <c r="AC41" s="13">
        <f t="shared" si="37"/>
        <v>22.916666666666657</v>
      </c>
      <c r="AD41" s="13">
        <f>R41-AL41</f>
        <v>47.5</v>
      </c>
      <c r="AE41" s="13">
        <f t="shared" si="28"/>
        <v>18.181818181818173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68.75</v>
      </c>
      <c r="AL41" s="13">
        <f t="shared" si="42"/>
        <v>40</v>
      </c>
      <c r="AM41" s="13">
        <f t="shared" si="42"/>
        <v>81.818181818181827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37.5</v>
      </c>
      <c r="S42" s="13">
        <f t="shared" si="43"/>
        <v>75</v>
      </c>
      <c r="T42" s="13">
        <f t="shared" si="43"/>
        <v>-100</v>
      </c>
      <c r="U42" s="13">
        <f t="shared" si="43"/>
        <v>50</v>
      </c>
      <c r="V42" s="13">
        <f t="shared" si="43"/>
        <v>0</v>
      </c>
      <c r="W42" s="13">
        <f t="shared" si="35"/>
        <v>11.538461538461533</v>
      </c>
      <c r="X42" s="13">
        <f t="shared" si="26"/>
        <v>4.1666666666666714</v>
      </c>
      <c r="Y42" s="13">
        <f>S42-AJ42</f>
        <v>32.142857142857146</v>
      </c>
      <c r="Z42" s="13">
        <f t="shared" si="43"/>
        <v>50</v>
      </c>
      <c r="AA42" s="13">
        <f t="shared" si="43"/>
        <v>33.333333333333329</v>
      </c>
      <c r="AB42" s="13">
        <f t="shared" si="43"/>
        <v>42.857142857142854</v>
      </c>
      <c r="AC42" s="13">
        <f t="shared" si="37"/>
        <v>0</v>
      </c>
      <c r="AD42" s="13">
        <f>R42-AL42</f>
        <v>-2.5</v>
      </c>
      <c r="AE42" s="13">
        <f t="shared" si="28"/>
        <v>20.45454545454546</v>
      </c>
      <c r="AH42" s="13">
        <f t="shared" ref="AH42:AJ42" si="44">AH36/AH9*100</f>
        <v>38.461538461538467</v>
      </c>
      <c r="AI42" s="13">
        <f t="shared" si="44"/>
        <v>33.333333333333329</v>
      </c>
      <c r="AJ42" s="13">
        <f t="shared" si="44"/>
        <v>42.857142857142854</v>
      </c>
      <c r="AK42" s="13">
        <f>AK36/AK9*100</f>
        <v>50</v>
      </c>
      <c r="AL42" s="13">
        <f>AL36/AL9*100</f>
        <v>40</v>
      </c>
      <c r="AM42" s="13">
        <f>AM36/AM9*100</f>
        <v>54.54545454545454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100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7</v>
      </c>
      <c r="R9" s="4">
        <f>SUM(R10:R30)</f>
        <v>3</v>
      </c>
      <c r="S9" s="4">
        <f>SUM(S10:S30)</f>
        <v>4</v>
      </c>
      <c r="T9" s="4">
        <f>U9+V9</f>
        <v>1</v>
      </c>
      <c r="U9" s="4">
        <f>SUM(U10:U30)</f>
        <v>1</v>
      </c>
      <c r="V9" s="4">
        <f>SUM(V10:V30)</f>
        <v>0</v>
      </c>
      <c r="W9" s="12">
        <f>IF(Q9=T9,0,(1-(Q9/(Q9-T9)))*-100)</f>
        <v>16.666666666666675</v>
      </c>
      <c r="X9" s="12">
        <f t="shared" ref="X9:Y24" si="1">IF(R9=U9,0,(1-(R9/(R9-U9)))*-100)</f>
        <v>50</v>
      </c>
      <c r="Y9" s="12">
        <f>IF(S9=V9,0,(1-(S9/(S9-V9)))*-100)</f>
        <v>0</v>
      </c>
      <c r="Z9" s="4">
        <f>AA9+AB9</f>
        <v>4</v>
      </c>
      <c r="AA9" s="4">
        <f>SUM(AA10:AA30)</f>
        <v>1</v>
      </c>
      <c r="AB9" s="4">
        <f>SUM(AB10:AB30)</f>
        <v>3</v>
      </c>
      <c r="AC9" s="12">
        <f>IF(Q9=Z9,0,(1-(Q9/(Q9-Z9)))*-100)</f>
        <v>133.33333333333334</v>
      </c>
      <c r="AD9" s="12">
        <f t="shared" ref="AD9:AE24" si="2">IF(R9=AA9,0,(1-(R9/(R9-AA9)))*-100)</f>
        <v>50</v>
      </c>
      <c r="AE9" s="12">
        <f>IF(S9=AB9,0,(1-(S9/(S9-AB9)))*-100)</f>
        <v>300</v>
      </c>
      <c r="AH9" s="4">
        <f t="shared" ref="AH9:AJ30" si="3">Q9-T9</f>
        <v>6</v>
      </c>
      <c r="AI9" s="4">
        <f t="shared" si="3"/>
        <v>2</v>
      </c>
      <c r="AJ9" s="4">
        <f t="shared" si="3"/>
        <v>4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100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2</v>
      </c>
      <c r="S26" s="4">
        <v>0</v>
      </c>
      <c r="T26" s="4">
        <f t="shared" si="10"/>
        <v>2</v>
      </c>
      <c r="U26" s="4">
        <v>2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-1</v>
      </c>
      <c r="AC26" s="12">
        <f t="shared" si="13"/>
        <v>0</v>
      </c>
      <c r="AD26" s="12">
        <f t="shared" si="13"/>
        <v>100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-2</v>
      </c>
      <c r="U27" s="4">
        <v>0</v>
      </c>
      <c r="V27" s="4">
        <v>-2</v>
      </c>
      <c r="W27" s="12">
        <f t="shared" si="11"/>
        <v>-100</v>
      </c>
      <c r="X27" s="12">
        <f t="shared" si="11"/>
        <v>0</v>
      </c>
      <c r="Y27" s="12">
        <f t="shared" si="11"/>
        <v>-100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-100</v>
      </c>
      <c r="Y28" s="12">
        <f t="shared" si="11"/>
        <v>100</v>
      </c>
      <c r="Z28" s="4">
        <f t="shared" si="12"/>
        <v>2</v>
      </c>
      <c r="AA28" s="4">
        <v>0</v>
      </c>
      <c r="AB28" s="4">
        <v>2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7</v>
      </c>
      <c r="R34" s="4">
        <f t="shared" si="18"/>
        <v>3</v>
      </c>
      <c r="S34" s="4">
        <f t="shared" si="18"/>
        <v>4</v>
      </c>
      <c r="T34" s="4">
        <f t="shared" si="18"/>
        <v>1</v>
      </c>
      <c r="U34" s="4">
        <f t="shared" si="18"/>
        <v>1</v>
      </c>
      <c r="V34" s="4">
        <f t="shared" si="18"/>
        <v>0</v>
      </c>
      <c r="W34" s="12">
        <f t="shared" si="11"/>
        <v>16.666666666666675</v>
      </c>
      <c r="X34" s="12">
        <f t="shared" si="11"/>
        <v>50</v>
      </c>
      <c r="Y34" s="12">
        <f t="shared" si="11"/>
        <v>0</v>
      </c>
      <c r="Z34" s="4">
        <f t="shared" si="18"/>
        <v>4</v>
      </c>
      <c r="AA34" s="4">
        <f t="shared" si="18"/>
        <v>1</v>
      </c>
      <c r="AB34" s="4">
        <f t="shared" si="18"/>
        <v>3</v>
      </c>
      <c r="AC34" s="12">
        <f t="shared" si="13"/>
        <v>133.33333333333334</v>
      </c>
      <c r="AD34" s="12">
        <f t="shared" si="13"/>
        <v>50</v>
      </c>
      <c r="AE34" s="12">
        <f t="shared" si="13"/>
        <v>300</v>
      </c>
      <c r="AH34" s="4">
        <f t="shared" ref="AH34:AJ34" si="19">SUM(AH23:AH30)</f>
        <v>6</v>
      </c>
      <c r="AI34" s="4">
        <f t="shared" si="19"/>
        <v>2</v>
      </c>
      <c r="AJ34" s="4">
        <f t="shared" si="19"/>
        <v>4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7</v>
      </c>
      <c r="R35" s="4">
        <f t="shared" si="20"/>
        <v>3</v>
      </c>
      <c r="S35" s="4">
        <f t="shared" si="20"/>
        <v>4</v>
      </c>
      <c r="T35" s="4">
        <f t="shared" si="20"/>
        <v>2</v>
      </c>
      <c r="U35" s="4">
        <f t="shared" si="20"/>
        <v>2</v>
      </c>
      <c r="V35" s="4">
        <f t="shared" si="20"/>
        <v>0</v>
      </c>
      <c r="W35" s="12">
        <f t="shared" si="11"/>
        <v>39.999999999999993</v>
      </c>
      <c r="X35" s="12">
        <f t="shared" si="11"/>
        <v>200</v>
      </c>
      <c r="Y35" s="12">
        <f t="shared" si="11"/>
        <v>0</v>
      </c>
      <c r="Z35" s="4">
        <f t="shared" si="20"/>
        <v>5</v>
      </c>
      <c r="AA35" s="4">
        <f t="shared" si="20"/>
        <v>2</v>
      </c>
      <c r="AB35" s="4">
        <f t="shared" si="20"/>
        <v>3</v>
      </c>
      <c r="AC35" s="12">
        <f t="shared" si="13"/>
        <v>250</v>
      </c>
      <c r="AD35" s="12">
        <f t="shared" si="13"/>
        <v>200</v>
      </c>
      <c r="AE35" s="12">
        <f t="shared" si="13"/>
        <v>300</v>
      </c>
      <c r="AH35" s="4">
        <f t="shared" ref="AH35:AJ35" si="21">SUM(AH25:AH30)</f>
        <v>5</v>
      </c>
      <c r="AI35" s="4">
        <f t="shared" si="21"/>
        <v>1</v>
      </c>
      <c r="AJ35" s="4">
        <f t="shared" si="21"/>
        <v>4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0</v>
      </c>
      <c r="S36" s="4">
        <f t="shared" si="22"/>
        <v>4</v>
      </c>
      <c r="T36" s="4">
        <f t="shared" si="22"/>
        <v>-1</v>
      </c>
      <c r="U36" s="4">
        <f t="shared" si="22"/>
        <v>-1</v>
      </c>
      <c r="V36" s="4">
        <f t="shared" si="22"/>
        <v>0</v>
      </c>
      <c r="W36" s="12">
        <f t="shared" si="11"/>
        <v>-19.999999999999996</v>
      </c>
      <c r="X36" s="12">
        <f t="shared" si="11"/>
        <v>-100</v>
      </c>
      <c r="Y36" s="12">
        <f t="shared" si="11"/>
        <v>0</v>
      </c>
      <c r="Z36" s="4">
        <f t="shared" si="22"/>
        <v>4</v>
      </c>
      <c r="AA36" s="4">
        <f t="shared" si="22"/>
        <v>0</v>
      </c>
      <c r="AB36" s="4">
        <f t="shared" si="22"/>
        <v>4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5</v>
      </c>
      <c r="AI36" s="4">
        <f t="shared" si="23"/>
        <v>1</v>
      </c>
      <c r="AJ36" s="4">
        <f t="shared" si="23"/>
        <v>4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 t="e">
        <f t="shared" si="31"/>
        <v>#DIV/0!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 t="e">
        <f t="shared" si="34"/>
        <v>#DIV/0!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200</v>
      </c>
      <c r="U41" s="13">
        <f t="shared" ref="U41:V41" si="40">U35/U9*100</f>
        <v>200</v>
      </c>
      <c r="V41" s="13" t="e">
        <f t="shared" si="40"/>
        <v>#DIV/0!</v>
      </c>
      <c r="W41" s="13">
        <f t="shared" si="35"/>
        <v>16.666666666666657</v>
      </c>
      <c r="X41" s="13">
        <f t="shared" si="26"/>
        <v>50</v>
      </c>
      <c r="Y41" s="13">
        <f>S41-AJ41</f>
        <v>0</v>
      </c>
      <c r="Z41" s="13">
        <f>Z35/Z9*100</f>
        <v>125</v>
      </c>
      <c r="AA41" s="13">
        <f t="shared" ref="AA41:AB41" si="41">AA35/AA9*100</f>
        <v>200</v>
      </c>
      <c r="AB41" s="13">
        <f t="shared" si="41"/>
        <v>100</v>
      </c>
      <c r="AC41" s="13">
        <f t="shared" si="37"/>
        <v>33.333333333333343</v>
      </c>
      <c r="AD41" s="13">
        <f>R41-AL41</f>
        <v>50</v>
      </c>
      <c r="AE41" s="13">
        <f t="shared" si="28"/>
        <v>0</v>
      </c>
      <c r="AH41" s="13">
        <f>AH35/AH9*100</f>
        <v>83.333333333333343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66.666666666666657</v>
      </c>
      <c r="AL41" s="13">
        <f t="shared" si="42"/>
        <v>50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57.142857142857139</v>
      </c>
      <c r="R42" s="13">
        <f t="shared" si="43"/>
        <v>0</v>
      </c>
      <c r="S42" s="13">
        <f t="shared" si="43"/>
        <v>100</v>
      </c>
      <c r="T42" s="13">
        <f t="shared" si="43"/>
        <v>-100</v>
      </c>
      <c r="U42" s="13">
        <f t="shared" si="43"/>
        <v>-100</v>
      </c>
      <c r="V42" s="13" t="e">
        <f t="shared" si="43"/>
        <v>#DIV/0!</v>
      </c>
      <c r="W42" s="13">
        <f t="shared" si="35"/>
        <v>-26.190476190476204</v>
      </c>
      <c r="X42" s="13">
        <f t="shared" si="26"/>
        <v>-50</v>
      </c>
      <c r="Y42" s="13">
        <f>S42-AJ42</f>
        <v>0</v>
      </c>
      <c r="Z42" s="13">
        <f t="shared" si="43"/>
        <v>100</v>
      </c>
      <c r="AA42" s="13">
        <f t="shared" si="43"/>
        <v>0</v>
      </c>
      <c r="AB42" s="13">
        <f t="shared" si="43"/>
        <v>133.33333333333331</v>
      </c>
      <c r="AC42" s="13">
        <f t="shared" si="37"/>
        <v>57.142857142857139</v>
      </c>
      <c r="AD42" s="13">
        <f>R42-AL42</f>
        <v>0</v>
      </c>
      <c r="AE42" s="13">
        <f t="shared" si="28"/>
        <v>100</v>
      </c>
      <c r="AH42" s="13">
        <f t="shared" ref="AH42:AJ42" si="44">AH36/AH9*100</f>
        <v>83.333333333333343</v>
      </c>
      <c r="AI42" s="13">
        <f t="shared" si="44"/>
        <v>50</v>
      </c>
      <c r="AJ42" s="13">
        <f t="shared" si="44"/>
        <v>100</v>
      </c>
      <c r="AK42" s="13">
        <f>AK36/AK9*100</f>
        <v>0</v>
      </c>
      <c r="AL42" s="13">
        <f>AL36/AL9*100</f>
        <v>0</v>
      </c>
      <c r="AM42" s="13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1</v>
      </c>
      <c r="L9" s="4">
        <f>SUM(L10:L30)</f>
        <v>0</v>
      </c>
      <c r="M9" s="4">
        <f>SUM(M10:M30)</f>
        <v>1</v>
      </c>
      <c r="N9" s="12">
        <f>IF(B9=K9,0,(1-(B9/(B9-K9)))*-100)</f>
        <v>100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10</v>
      </c>
      <c r="R9" s="4">
        <f>SUM(R10:R30)</f>
        <v>3</v>
      </c>
      <c r="S9" s="4">
        <f>SUM(S10:S30)</f>
        <v>7</v>
      </c>
      <c r="T9" s="4">
        <f>U9+V9</f>
        <v>2</v>
      </c>
      <c r="U9" s="4">
        <f>SUM(U10:U30)</f>
        <v>-1</v>
      </c>
      <c r="V9" s="4">
        <f>SUM(V10:V30)</f>
        <v>3</v>
      </c>
      <c r="W9" s="12">
        <f>IF(Q9=T9,0,(1-(Q9/(Q9-T9)))*-100)</f>
        <v>25</v>
      </c>
      <c r="X9" s="12">
        <f t="shared" ref="X9:Y24" si="1">IF(R9=U9,0,(1-(R9/(R9-U9)))*-100)</f>
        <v>-25</v>
      </c>
      <c r="Y9" s="12">
        <f>IF(S9=V9,0,(1-(S9/(S9-V9)))*-100)</f>
        <v>75</v>
      </c>
      <c r="Z9" s="4">
        <f>AA9+AB9</f>
        <v>-11</v>
      </c>
      <c r="AA9" s="4">
        <f>SUM(AA10:AA30)</f>
        <v>-12</v>
      </c>
      <c r="AB9" s="4">
        <f>SUM(AB10:AB30)</f>
        <v>1</v>
      </c>
      <c r="AC9" s="12">
        <f>IF(Q9=Z9,0,(1-(Q9/(Q9-Z9)))*-100)</f>
        <v>-52.380952380952387</v>
      </c>
      <c r="AD9" s="12">
        <f t="shared" ref="AD9:AE24" si="2">IF(R9=AA9,0,(1-(R9/(R9-AA9)))*-100)</f>
        <v>-80</v>
      </c>
      <c r="AE9" s="12">
        <f>IF(S9=AB9,0,(1-(S9/(S9-AB9)))*-100)</f>
        <v>16.666666666666675</v>
      </c>
      <c r="AH9" s="4">
        <f t="shared" ref="AH9:AJ30" si="3">Q9-T9</f>
        <v>8</v>
      </c>
      <c r="AI9" s="4">
        <f t="shared" si="3"/>
        <v>4</v>
      </c>
      <c r="AJ9" s="4">
        <f t="shared" si="3"/>
        <v>4</v>
      </c>
      <c r="AK9" s="4">
        <f t="shared" ref="AK9:AM30" si="4">Q9-Z9</f>
        <v>21</v>
      </c>
      <c r="AL9" s="4">
        <f t="shared" si="4"/>
        <v>15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1</v>
      </c>
      <c r="L10" s="4">
        <v>0</v>
      </c>
      <c r="M10" s="4">
        <v>1</v>
      </c>
      <c r="N10" s="12">
        <f>IF(B10=K10,0,(1-(B10/(B10-K10)))*-100)</f>
        <v>100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-1</v>
      </c>
      <c r="AA18" s="4">
        <v>-1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0</v>
      </c>
      <c r="U24" s="4">
        <v>-1</v>
      </c>
      <c r="V24" s="4">
        <v>1</v>
      </c>
      <c r="W24" s="12">
        <f t="shared" si="11"/>
        <v>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-2</v>
      </c>
      <c r="AB24" s="4">
        <v>1</v>
      </c>
      <c r="AC24" s="12">
        <f t="shared" si="13"/>
        <v>-50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-100</v>
      </c>
      <c r="X25" s="12">
        <f t="shared" si="11"/>
        <v>0</v>
      </c>
      <c r="Y25" s="12">
        <f t="shared" si="11"/>
        <v>-100</v>
      </c>
      <c r="Z25" s="4">
        <f t="shared" si="12"/>
        <v>-3</v>
      </c>
      <c r="AA25" s="4">
        <v>-3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2</v>
      </c>
      <c r="S26" s="4">
        <v>0</v>
      </c>
      <c r="T26" s="4">
        <f t="shared" si="10"/>
        <v>2</v>
      </c>
      <c r="U26" s="4">
        <v>2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1</v>
      </c>
      <c r="AB26" s="4">
        <v>-1</v>
      </c>
      <c r="AC26" s="12">
        <f t="shared" si="13"/>
        <v>0</v>
      </c>
      <c r="AD26" s="12">
        <f t="shared" si="13"/>
        <v>100</v>
      </c>
      <c r="AE26" s="12">
        <f t="shared" si="13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1</v>
      </c>
      <c r="U27" s="4">
        <v>0</v>
      </c>
      <c r="V27" s="4">
        <v>1</v>
      </c>
      <c r="W27" s="12">
        <f t="shared" si="11"/>
        <v>50</v>
      </c>
      <c r="X27" s="12">
        <f t="shared" si="11"/>
        <v>0</v>
      </c>
      <c r="Y27" s="12">
        <f t="shared" si="11"/>
        <v>100</v>
      </c>
      <c r="Z27" s="4">
        <f t="shared" si="12"/>
        <v>-7</v>
      </c>
      <c r="AA27" s="4">
        <v>-6</v>
      </c>
      <c r="AB27" s="4">
        <v>-1</v>
      </c>
      <c r="AC27" s="12">
        <f t="shared" si="13"/>
        <v>-70</v>
      </c>
      <c r="AD27" s="12">
        <f t="shared" si="13"/>
        <v>-85.714285714285722</v>
      </c>
      <c r="AE27" s="12">
        <f t="shared" si="13"/>
        <v>-33.333333333333336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10</v>
      </c>
      <c r="AL27" s="4">
        <f t="shared" si="4"/>
        <v>7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0</v>
      </c>
      <c r="S28" s="4">
        <v>2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-100</v>
      </c>
      <c r="Y28" s="12">
        <f t="shared" si="11"/>
        <v>100</v>
      </c>
      <c r="Z28" s="4">
        <f t="shared" si="12"/>
        <v>1</v>
      </c>
      <c r="AA28" s="4">
        <v>0</v>
      </c>
      <c r="AB28" s="4">
        <v>1</v>
      </c>
      <c r="AC28" s="12">
        <f t="shared" si="13"/>
        <v>100</v>
      </c>
      <c r="AD28" s="12">
        <f t="shared" si="13"/>
        <v>0</v>
      </c>
      <c r="AE28" s="12">
        <f t="shared" si="13"/>
        <v>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2</v>
      </c>
      <c r="U29" s="4">
        <v>0</v>
      </c>
      <c r="V29" s="4">
        <v>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-100</v>
      </c>
      <c r="AE29" s="12">
        <f t="shared" si="13"/>
        <v>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</v>
      </c>
      <c r="R34" s="4">
        <f t="shared" si="18"/>
        <v>3</v>
      </c>
      <c r="S34" s="4">
        <f t="shared" si="18"/>
        <v>7</v>
      </c>
      <c r="T34" s="4">
        <f t="shared" si="18"/>
        <v>2</v>
      </c>
      <c r="U34" s="4">
        <f t="shared" si="18"/>
        <v>-1</v>
      </c>
      <c r="V34" s="4">
        <f t="shared" si="18"/>
        <v>3</v>
      </c>
      <c r="W34" s="12">
        <f t="shared" si="11"/>
        <v>25</v>
      </c>
      <c r="X34" s="12">
        <f t="shared" si="11"/>
        <v>-25</v>
      </c>
      <c r="Y34" s="12">
        <f t="shared" si="11"/>
        <v>75</v>
      </c>
      <c r="Z34" s="4">
        <f t="shared" si="18"/>
        <v>-10</v>
      </c>
      <c r="AA34" s="4">
        <f t="shared" si="18"/>
        <v>-11</v>
      </c>
      <c r="AB34" s="4">
        <f t="shared" si="18"/>
        <v>1</v>
      </c>
      <c r="AC34" s="12">
        <f t="shared" si="13"/>
        <v>-50</v>
      </c>
      <c r="AD34" s="12">
        <f t="shared" si="13"/>
        <v>-78.571428571428569</v>
      </c>
      <c r="AE34" s="12">
        <f t="shared" si="13"/>
        <v>16.666666666666675</v>
      </c>
      <c r="AH34" s="4">
        <f t="shared" ref="AH34:AJ34" si="19">SUM(AH23:AH30)</f>
        <v>8</v>
      </c>
      <c r="AI34" s="4">
        <f t="shared" si="19"/>
        <v>4</v>
      </c>
      <c r="AJ34" s="4">
        <f t="shared" si="19"/>
        <v>4</v>
      </c>
      <c r="AK34" s="4">
        <f>SUM(AK23:AK30)</f>
        <v>20</v>
      </c>
      <c r="AL34" s="4">
        <f>SUM(AL23:AL30)</f>
        <v>14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</v>
      </c>
      <c r="R35" s="4">
        <f t="shared" si="20"/>
        <v>3</v>
      </c>
      <c r="S35" s="4">
        <f t="shared" si="20"/>
        <v>6</v>
      </c>
      <c r="T35" s="4">
        <f t="shared" si="20"/>
        <v>3</v>
      </c>
      <c r="U35" s="4">
        <f t="shared" si="20"/>
        <v>1</v>
      </c>
      <c r="V35" s="4">
        <f t="shared" si="20"/>
        <v>2</v>
      </c>
      <c r="W35" s="12">
        <f t="shared" si="11"/>
        <v>50</v>
      </c>
      <c r="X35" s="12">
        <f t="shared" si="11"/>
        <v>50</v>
      </c>
      <c r="Y35" s="12">
        <f t="shared" si="11"/>
        <v>50</v>
      </c>
      <c r="Z35" s="4">
        <f t="shared" si="20"/>
        <v>-9</v>
      </c>
      <c r="AA35" s="4">
        <f t="shared" si="20"/>
        <v>-9</v>
      </c>
      <c r="AB35" s="4">
        <f t="shared" si="20"/>
        <v>0</v>
      </c>
      <c r="AC35" s="12">
        <f t="shared" si="13"/>
        <v>-50</v>
      </c>
      <c r="AD35" s="12">
        <f t="shared" si="13"/>
        <v>-75</v>
      </c>
      <c r="AE35" s="12">
        <f t="shared" si="13"/>
        <v>0</v>
      </c>
      <c r="AH35" s="4">
        <f t="shared" ref="AH35:AJ35" si="21">SUM(AH25:AH30)</f>
        <v>6</v>
      </c>
      <c r="AI35" s="4">
        <f t="shared" si="21"/>
        <v>2</v>
      </c>
      <c r="AJ35" s="4">
        <f t="shared" si="21"/>
        <v>4</v>
      </c>
      <c r="AK35" s="4">
        <f>SUM(AK25:AK30)</f>
        <v>18</v>
      </c>
      <c r="AL35" s="4">
        <f>SUM(AL25:AL30)</f>
        <v>12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1</v>
      </c>
      <c r="S36" s="4">
        <f t="shared" si="22"/>
        <v>6</v>
      </c>
      <c r="T36" s="4">
        <f t="shared" si="22"/>
        <v>2</v>
      </c>
      <c r="U36" s="4">
        <f t="shared" si="22"/>
        <v>-1</v>
      </c>
      <c r="V36" s="4">
        <f t="shared" si="22"/>
        <v>3</v>
      </c>
      <c r="W36" s="12">
        <f t="shared" si="11"/>
        <v>39.999999999999993</v>
      </c>
      <c r="X36" s="12">
        <f t="shared" si="11"/>
        <v>-50</v>
      </c>
      <c r="Y36" s="12">
        <f t="shared" si="11"/>
        <v>100</v>
      </c>
      <c r="Z36" s="4">
        <f t="shared" si="22"/>
        <v>-6</v>
      </c>
      <c r="AA36" s="4">
        <f t="shared" si="22"/>
        <v>-7</v>
      </c>
      <c r="AB36" s="4">
        <f t="shared" si="22"/>
        <v>1</v>
      </c>
      <c r="AC36" s="12">
        <f t="shared" si="13"/>
        <v>-46.153846153846153</v>
      </c>
      <c r="AD36" s="12">
        <f t="shared" si="13"/>
        <v>-87.5</v>
      </c>
      <c r="AE36" s="12">
        <f t="shared" si="13"/>
        <v>19.999999999999996</v>
      </c>
      <c r="AH36" s="4">
        <f t="shared" ref="AH36:AJ36" si="23">SUM(AH27:AH30)</f>
        <v>5</v>
      </c>
      <c r="AI36" s="4">
        <f t="shared" si="23"/>
        <v>2</v>
      </c>
      <c r="AJ36" s="4">
        <f t="shared" si="23"/>
        <v>3</v>
      </c>
      <c r="AK36" s="4">
        <f>SUM(AK27:AK30)</f>
        <v>13</v>
      </c>
      <c r="AL36" s="4">
        <f>SUM(AL27:AL30)</f>
        <v>8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9.0909090909090917</v>
      </c>
      <c r="AA39" s="13">
        <f t="shared" si="30"/>
        <v>8.3333333333333321</v>
      </c>
      <c r="AB39" s="13">
        <f t="shared" si="30"/>
        <v>0</v>
      </c>
      <c r="AC39" s="13">
        <f>Q39-AK39</f>
        <v>-4.7619047619047619</v>
      </c>
      <c r="AD39" s="13">
        <f t="shared" si="28"/>
        <v>-6.666666666666667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4.7619047619047619</v>
      </c>
      <c r="AL39" s="13">
        <f>AL33/AL9*100</f>
        <v>6.666666666666667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90.909090909090907</v>
      </c>
      <c r="AA40" s="13">
        <f t="shared" ref="AA40:AB40" si="36">AA34/AA9*100</f>
        <v>91.666666666666657</v>
      </c>
      <c r="AB40" s="13">
        <f t="shared" si="36"/>
        <v>100</v>
      </c>
      <c r="AC40" s="13">
        <f t="shared" ref="AC40:AC42" si="37">Q40-AK40</f>
        <v>4.7619047619047734</v>
      </c>
      <c r="AD40" s="13">
        <f t="shared" si="28"/>
        <v>6.6666666666666714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95.238095238095227</v>
      </c>
      <c r="AL40" s="13">
        <f>AL34/AL9*100</f>
        <v>93.333333333333329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90</v>
      </c>
      <c r="R41" s="13">
        <f t="shared" si="39"/>
        <v>100</v>
      </c>
      <c r="S41" s="13">
        <f t="shared" si="39"/>
        <v>85.714285714285708</v>
      </c>
      <c r="T41" s="13">
        <f>T35/T9*100</f>
        <v>150</v>
      </c>
      <c r="U41" s="13">
        <f t="shared" ref="U41:V41" si="40">U35/U9*100</f>
        <v>-100</v>
      </c>
      <c r="V41" s="13">
        <f t="shared" si="40"/>
        <v>66.666666666666657</v>
      </c>
      <c r="W41" s="13">
        <f t="shared" si="35"/>
        <v>15</v>
      </c>
      <c r="X41" s="13">
        <f t="shared" si="26"/>
        <v>50</v>
      </c>
      <c r="Y41" s="13">
        <f>S41-AJ41</f>
        <v>-14.285714285714292</v>
      </c>
      <c r="Z41" s="13">
        <f>Z35/Z9*100</f>
        <v>81.818181818181827</v>
      </c>
      <c r="AA41" s="13">
        <f t="shared" ref="AA41:AB41" si="41">AA35/AA9*100</f>
        <v>75</v>
      </c>
      <c r="AB41" s="13">
        <f t="shared" si="41"/>
        <v>0</v>
      </c>
      <c r="AC41" s="13">
        <f t="shared" si="37"/>
        <v>4.2857142857142918</v>
      </c>
      <c r="AD41" s="13">
        <f>R41-AL41</f>
        <v>20</v>
      </c>
      <c r="AE41" s="13">
        <f t="shared" si="28"/>
        <v>-14.285714285714292</v>
      </c>
      <c r="AH41" s="13">
        <f>AH35/AH9*100</f>
        <v>75</v>
      </c>
      <c r="AI41" s="13">
        <f>AI35/AI9*100</f>
        <v>50</v>
      </c>
      <c r="AJ41" s="13">
        <f>AJ35/AJ9*100</f>
        <v>100</v>
      </c>
      <c r="AK41" s="13">
        <f t="shared" ref="AK41:AM41" si="42">AK35/AK9*100</f>
        <v>85.714285714285708</v>
      </c>
      <c r="AL41" s="13">
        <f t="shared" si="42"/>
        <v>80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70</v>
      </c>
      <c r="R42" s="13">
        <f t="shared" si="43"/>
        <v>33.333333333333329</v>
      </c>
      <c r="S42" s="13">
        <f t="shared" si="43"/>
        <v>85.714285714285708</v>
      </c>
      <c r="T42" s="13">
        <f t="shared" si="43"/>
        <v>100</v>
      </c>
      <c r="U42" s="13">
        <f t="shared" si="43"/>
        <v>100</v>
      </c>
      <c r="V42" s="13">
        <f t="shared" si="43"/>
        <v>100</v>
      </c>
      <c r="W42" s="13">
        <f t="shared" si="35"/>
        <v>7.5</v>
      </c>
      <c r="X42" s="13">
        <f t="shared" si="26"/>
        <v>-16.666666666666671</v>
      </c>
      <c r="Y42" s="13">
        <f>S42-AJ42</f>
        <v>10.714285714285708</v>
      </c>
      <c r="Z42" s="13">
        <f t="shared" si="43"/>
        <v>54.54545454545454</v>
      </c>
      <c r="AA42" s="13">
        <f t="shared" si="43"/>
        <v>58.333333333333336</v>
      </c>
      <c r="AB42" s="13">
        <f t="shared" si="43"/>
        <v>100</v>
      </c>
      <c r="AC42" s="13">
        <f t="shared" si="37"/>
        <v>8.0952380952380949</v>
      </c>
      <c r="AD42" s="13">
        <f>R42-AL42</f>
        <v>-20.000000000000007</v>
      </c>
      <c r="AE42" s="13">
        <f t="shared" si="28"/>
        <v>2.3809523809523654</v>
      </c>
      <c r="AH42" s="13">
        <f t="shared" ref="AH42:AJ42" si="44">AH36/AH9*100</f>
        <v>62.5</v>
      </c>
      <c r="AI42" s="13">
        <f t="shared" si="44"/>
        <v>50</v>
      </c>
      <c r="AJ42" s="13">
        <f t="shared" si="44"/>
        <v>75</v>
      </c>
      <c r="AK42" s="13">
        <f>AK36/AK9*100</f>
        <v>61.904761904761905</v>
      </c>
      <c r="AL42" s="13">
        <f>AL36/AL9*100</f>
        <v>53.333333333333336</v>
      </c>
      <c r="AM42" s="13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7</v>
      </c>
      <c r="D9" s="4">
        <f>SUM(D10:D30)</f>
        <v>3</v>
      </c>
      <c r="E9" s="4">
        <f>F9+G9</f>
        <v>4</v>
      </c>
      <c r="F9" s="4">
        <f>SUM(F10:F30)</f>
        <v>4</v>
      </c>
      <c r="G9" s="4">
        <f>SUM(G10:G30)</f>
        <v>0</v>
      </c>
      <c r="H9" s="12">
        <f>IF(B9=E9,0,(1-(B9/(B9-E9)))*-100)</f>
        <v>66.666666666666671</v>
      </c>
      <c r="I9" s="12">
        <f>IF(C9=F9,0,(1-(C9/(C9-F9)))*-100)</f>
        <v>133.33333333333334</v>
      </c>
      <c r="J9" s="12">
        <f>IF(D9=G9,0,(1-(D9/(D9-G9)))*-100)</f>
        <v>0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-9.0909090909090935</v>
      </c>
      <c r="O9" s="12">
        <f t="shared" ref="O9:P10" si="0">IF(C9=L9,0,(1-(C9/(C9-L9)))*-100)</f>
        <v>0</v>
      </c>
      <c r="P9" s="12">
        <f>IF(D9=M9,0,(1-(D9/(D9-M9)))*-100)</f>
        <v>-25</v>
      </c>
      <c r="Q9" s="4">
        <f>R9+S9</f>
        <v>28</v>
      </c>
      <c r="R9" s="4">
        <f>SUM(R10:R30)</f>
        <v>12</v>
      </c>
      <c r="S9" s="4">
        <f>SUM(S10:S30)</f>
        <v>16</v>
      </c>
      <c r="T9" s="4">
        <f>U9+V9</f>
        <v>1</v>
      </c>
      <c r="U9" s="4">
        <f>SUM(U10:U30)</f>
        <v>2</v>
      </c>
      <c r="V9" s="4">
        <f>SUM(V10:V30)</f>
        <v>-1</v>
      </c>
      <c r="W9" s="12">
        <f>IF(Q9=T9,0,(1-(Q9/(Q9-T9)))*-100)</f>
        <v>3.7037037037036979</v>
      </c>
      <c r="X9" s="12">
        <f t="shared" ref="X9:Y24" si="1">IF(R9=U9,0,(1-(R9/(R9-U9)))*-100)</f>
        <v>19.999999999999996</v>
      </c>
      <c r="Y9" s="12">
        <f>IF(S9=V9,0,(1-(S9/(S9-V9)))*-100)</f>
        <v>-5.8823529411764719</v>
      </c>
      <c r="Z9" s="4">
        <f>AA9+AB9</f>
        <v>-4</v>
      </c>
      <c r="AA9" s="4">
        <f>SUM(AA10:AA30)</f>
        <v>-8</v>
      </c>
      <c r="AB9" s="4">
        <f>SUM(AB10:AB30)</f>
        <v>4</v>
      </c>
      <c r="AC9" s="12">
        <f>IF(Q9=Z9,0,(1-(Q9/(Q9-Z9)))*-100)</f>
        <v>-12.5</v>
      </c>
      <c r="AD9" s="12">
        <f t="shared" ref="AD9:AE24" si="2">IF(R9=AA9,0,(1-(R9/(R9-AA9)))*-100)</f>
        <v>-40</v>
      </c>
      <c r="AE9" s="12">
        <f>IF(S9=AB9,0,(1-(S9/(S9-AB9)))*-100)</f>
        <v>33.333333333333329</v>
      </c>
      <c r="AH9" s="4">
        <f t="shared" ref="AH9:AJ30" si="3">Q9-T9</f>
        <v>27</v>
      </c>
      <c r="AI9" s="4">
        <f t="shared" si="3"/>
        <v>10</v>
      </c>
      <c r="AJ9" s="4">
        <f t="shared" si="3"/>
        <v>17</v>
      </c>
      <c r="AK9" s="4">
        <f t="shared" ref="AK9:AM30" si="4">Q9-Z9</f>
        <v>32</v>
      </c>
      <c r="AL9" s="4">
        <f t="shared" si="4"/>
        <v>20</v>
      </c>
      <c r="AM9" s="4">
        <f t="shared" si="4"/>
        <v>12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7</v>
      </c>
      <c r="D10" s="4">
        <v>3</v>
      </c>
      <c r="E10" s="4">
        <f t="shared" ref="E10" si="6">F10+G10</f>
        <v>4</v>
      </c>
      <c r="F10" s="4">
        <v>4</v>
      </c>
      <c r="G10" s="4">
        <v>0</v>
      </c>
      <c r="H10" s="12">
        <f>IF(B10=E10,0,(1-(B10/(B10-E10)))*-100)</f>
        <v>66.666666666666671</v>
      </c>
      <c r="I10" s="12">
        <f t="shared" ref="I10" si="7">IF(C10=F10,0,(1-(C10/(C10-F10)))*-100)</f>
        <v>133.33333333333334</v>
      </c>
      <c r="J10" s="12">
        <f>IF(D10=G10,0,(1-(D10/(D10-G10)))*-100)</f>
        <v>0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-9.0909090909090935</v>
      </c>
      <c r="O10" s="12">
        <f t="shared" si="0"/>
        <v>0</v>
      </c>
      <c r="P10" s="12">
        <f t="shared" si="0"/>
        <v>-25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-1</v>
      </c>
      <c r="U13" s="4">
        <v>-1</v>
      </c>
      <c r="V13" s="4">
        <v>0</v>
      </c>
      <c r="W13" s="12">
        <f t="shared" si="11"/>
        <v>-100</v>
      </c>
      <c r="X13" s="12">
        <f t="shared" si="1"/>
        <v>-100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0</v>
      </c>
      <c r="AB17" s="4">
        <v>-1</v>
      </c>
      <c r="AC17" s="12">
        <f t="shared" si="13"/>
        <v>-100</v>
      </c>
      <c r="AD17" s="12">
        <f t="shared" si="2"/>
        <v>0</v>
      </c>
      <c r="AE17" s="12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-1</v>
      </c>
      <c r="AA19" s="4">
        <v>-1</v>
      </c>
      <c r="AB19" s="4">
        <v>0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2</v>
      </c>
      <c r="S22" s="4">
        <v>0</v>
      </c>
      <c r="T22" s="4">
        <f t="shared" si="10"/>
        <v>2</v>
      </c>
      <c r="U22" s="4">
        <v>2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2</v>
      </c>
      <c r="AA22" s="4">
        <v>2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1</v>
      </c>
      <c r="V23" s="4">
        <v>-1</v>
      </c>
      <c r="W23" s="12">
        <f>IF(Q23=T23,0,(1-(Q23/(Q23-T23)))*-100)</f>
        <v>0</v>
      </c>
      <c r="X23" s="12">
        <f t="shared" si="1"/>
        <v>0</v>
      </c>
      <c r="Y23" s="12">
        <f t="shared" si="1"/>
        <v>-100</v>
      </c>
      <c r="Z23" s="4">
        <f t="shared" si="12"/>
        <v>-1</v>
      </c>
      <c r="AA23" s="4">
        <v>-1</v>
      </c>
      <c r="AB23" s="4">
        <v>0</v>
      </c>
      <c r="AC23" s="12">
        <f t="shared" si="13"/>
        <v>-50</v>
      </c>
      <c r="AD23" s="12">
        <f t="shared" si="2"/>
        <v>-50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2</v>
      </c>
      <c r="R24" s="4">
        <v>1</v>
      </c>
      <c r="S24" s="4">
        <v>1</v>
      </c>
      <c r="T24" s="4">
        <f t="shared" si="10"/>
        <v>0</v>
      </c>
      <c r="U24" s="4">
        <v>-1</v>
      </c>
      <c r="V24" s="4">
        <v>1</v>
      </c>
      <c r="W24" s="12">
        <f t="shared" si="11"/>
        <v>0</v>
      </c>
      <c r="X24" s="12">
        <f t="shared" si="1"/>
        <v>-50</v>
      </c>
      <c r="Y24" s="12">
        <f t="shared" si="1"/>
        <v>0</v>
      </c>
      <c r="Z24" s="4">
        <f t="shared" si="12"/>
        <v>-1</v>
      </c>
      <c r="AA24" s="4">
        <v>-2</v>
      </c>
      <c r="AB24" s="4">
        <v>1</v>
      </c>
      <c r="AC24" s="12">
        <f t="shared" si="13"/>
        <v>-33.333333333333336</v>
      </c>
      <c r="AD24" s="12">
        <f t="shared" si="2"/>
        <v>-66.666666666666671</v>
      </c>
      <c r="AE24" s="12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4</v>
      </c>
      <c r="R25" s="4">
        <v>1</v>
      </c>
      <c r="S25" s="4">
        <v>3</v>
      </c>
      <c r="T25" s="4">
        <f t="shared" si="10"/>
        <v>1</v>
      </c>
      <c r="U25" s="4">
        <v>-1</v>
      </c>
      <c r="V25" s="4">
        <v>2</v>
      </c>
      <c r="W25" s="12">
        <f t="shared" si="11"/>
        <v>33.333333333333329</v>
      </c>
      <c r="X25" s="12">
        <f t="shared" si="11"/>
        <v>-50</v>
      </c>
      <c r="Y25" s="12">
        <f t="shared" si="11"/>
        <v>200</v>
      </c>
      <c r="Z25" s="4">
        <f t="shared" si="12"/>
        <v>-3</v>
      </c>
      <c r="AA25" s="4">
        <v>-3</v>
      </c>
      <c r="AB25" s="4">
        <v>0</v>
      </c>
      <c r="AC25" s="12">
        <f t="shared" si="13"/>
        <v>-42.857142857142861</v>
      </c>
      <c r="AD25" s="12">
        <f t="shared" si="13"/>
        <v>-75</v>
      </c>
      <c r="AE25" s="12">
        <f t="shared" si="13"/>
        <v>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7</v>
      </c>
      <c r="AL25" s="4">
        <f t="shared" si="4"/>
        <v>4</v>
      </c>
      <c r="AM25" s="4">
        <f t="shared" si="4"/>
        <v>3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2</v>
      </c>
      <c r="S26" s="4">
        <v>0</v>
      </c>
      <c r="T26" s="4">
        <f t="shared" si="10"/>
        <v>-2</v>
      </c>
      <c r="U26" s="4">
        <v>1</v>
      </c>
      <c r="V26" s="4">
        <v>-3</v>
      </c>
      <c r="W26" s="12">
        <f t="shared" si="11"/>
        <v>-50</v>
      </c>
      <c r="X26" s="12">
        <f t="shared" si="11"/>
        <v>100</v>
      </c>
      <c r="Y26" s="12">
        <f t="shared" si="11"/>
        <v>-100</v>
      </c>
      <c r="Z26" s="4">
        <f t="shared" si="12"/>
        <v>-6</v>
      </c>
      <c r="AA26" s="4">
        <v>-5</v>
      </c>
      <c r="AB26" s="4">
        <v>-1</v>
      </c>
      <c r="AC26" s="12">
        <f t="shared" si="13"/>
        <v>-75</v>
      </c>
      <c r="AD26" s="12">
        <f t="shared" si="13"/>
        <v>-71.428571428571431</v>
      </c>
      <c r="AE26" s="12">
        <f t="shared" si="13"/>
        <v>-100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8</v>
      </c>
      <c r="AL26" s="4">
        <f t="shared" si="4"/>
        <v>7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4</v>
      </c>
      <c r="R27" s="4">
        <v>1</v>
      </c>
      <c r="S27" s="4">
        <v>3</v>
      </c>
      <c r="T27" s="4">
        <f t="shared" si="10"/>
        <v>-5</v>
      </c>
      <c r="U27" s="4">
        <v>-2</v>
      </c>
      <c r="V27" s="4">
        <v>-3</v>
      </c>
      <c r="W27" s="12">
        <f t="shared" si="11"/>
        <v>-55.555555555555557</v>
      </c>
      <c r="X27" s="12">
        <f t="shared" si="11"/>
        <v>-66.666666666666671</v>
      </c>
      <c r="Y27" s="12">
        <f t="shared" si="11"/>
        <v>-50</v>
      </c>
      <c r="Z27" s="4">
        <f t="shared" si="12"/>
        <v>3</v>
      </c>
      <c r="AA27" s="4">
        <v>0</v>
      </c>
      <c r="AB27" s="4">
        <v>3</v>
      </c>
      <c r="AC27" s="12">
        <f t="shared" si="13"/>
        <v>300</v>
      </c>
      <c r="AD27" s="12">
        <f t="shared" si="13"/>
        <v>0</v>
      </c>
      <c r="AE27" s="12">
        <f t="shared" si="13"/>
        <v>0</v>
      </c>
      <c r="AH27" s="4">
        <f t="shared" si="3"/>
        <v>9</v>
      </c>
      <c r="AI27" s="4">
        <f t="shared" si="3"/>
        <v>3</v>
      </c>
      <c r="AJ27" s="4">
        <f t="shared" si="3"/>
        <v>6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9</v>
      </c>
      <c r="R28" s="4">
        <v>3</v>
      </c>
      <c r="S28" s="4">
        <v>6</v>
      </c>
      <c r="T28" s="4">
        <f t="shared" si="10"/>
        <v>6</v>
      </c>
      <c r="U28" s="4">
        <v>3</v>
      </c>
      <c r="V28" s="4">
        <v>3</v>
      </c>
      <c r="W28" s="12">
        <f t="shared" si="11"/>
        <v>200</v>
      </c>
      <c r="X28" s="12">
        <f t="shared" si="11"/>
        <v>0</v>
      </c>
      <c r="Y28" s="12">
        <f t="shared" si="11"/>
        <v>100</v>
      </c>
      <c r="Z28" s="4">
        <f t="shared" si="12"/>
        <v>2</v>
      </c>
      <c r="AA28" s="4">
        <v>2</v>
      </c>
      <c r="AB28" s="4">
        <v>0</v>
      </c>
      <c r="AC28" s="12">
        <f t="shared" si="13"/>
        <v>28.57142857142858</v>
      </c>
      <c r="AD28" s="12">
        <f t="shared" si="13"/>
        <v>200</v>
      </c>
      <c r="AE28" s="12">
        <f t="shared" si="13"/>
        <v>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7</v>
      </c>
      <c r="AL28" s="4">
        <f t="shared" si="4"/>
        <v>1</v>
      </c>
      <c r="AM28" s="4">
        <f t="shared" si="4"/>
        <v>6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3</v>
      </c>
      <c r="R29" s="4">
        <v>1</v>
      </c>
      <c r="S29" s="4">
        <v>2</v>
      </c>
      <c r="T29" s="4">
        <f t="shared" si="10"/>
        <v>2</v>
      </c>
      <c r="U29" s="4">
        <v>1</v>
      </c>
      <c r="V29" s="4">
        <v>1</v>
      </c>
      <c r="W29" s="12">
        <f t="shared" si="11"/>
        <v>200</v>
      </c>
      <c r="X29" s="12">
        <f t="shared" si="11"/>
        <v>0</v>
      </c>
      <c r="Y29" s="12">
        <f t="shared" si="11"/>
        <v>100</v>
      </c>
      <c r="Z29" s="4">
        <f t="shared" si="12"/>
        <v>2</v>
      </c>
      <c r="AA29" s="4">
        <v>1</v>
      </c>
      <c r="AB29" s="4">
        <v>1</v>
      </c>
      <c r="AC29" s="12">
        <f t="shared" si="13"/>
        <v>200</v>
      </c>
      <c r="AD29" s="12">
        <f t="shared" si="13"/>
        <v>0</v>
      </c>
      <c r="AE29" s="12">
        <f t="shared" si="13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-1</v>
      </c>
      <c r="U30" s="4">
        <v>0</v>
      </c>
      <c r="V30" s="4">
        <v>-1</v>
      </c>
      <c r="W30" s="12">
        <f t="shared" si="11"/>
        <v>-50</v>
      </c>
      <c r="X30" s="12">
        <f t="shared" si="11"/>
        <v>0</v>
      </c>
      <c r="Y30" s="12">
        <f t="shared" si="11"/>
        <v>-50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-1</v>
      </c>
      <c r="AA33" s="4">
        <f t="shared" si="16"/>
        <v>0</v>
      </c>
      <c r="AB33" s="4">
        <f t="shared" si="16"/>
        <v>-1</v>
      </c>
      <c r="AC33" s="12">
        <f t="shared" si="13"/>
        <v>-33.333333333333336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26</v>
      </c>
      <c r="R34" s="4">
        <f t="shared" si="18"/>
        <v>10</v>
      </c>
      <c r="S34" s="4">
        <f t="shared" si="18"/>
        <v>16</v>
      </c>
      <c r="T34" s="4">
        <f t="shared" si="18"/>
        <v>1</v>
      </c>
      <c r="U34" s="4">
        <f t="shared" si="18"/>
        <v>2</v>
      </c>
      <c r="V34" s="4">
        <f t="shared" si="18"/>
        <v>-1</v>
      </c>
      <c r="W34" s="12">
        <f t="shared" si="11"/>
        <v>4.0000000000000036</v>
      </c>
      <c r="X34" s="12">
        <f t="shared" si="11"/>
        <v>25</v>
      </c>
      <c r="Y34" s="12">
        <f t="shared" si="11"/>
        <v>-5.8823529411764719</v>
      </c>
      <c r="Z34" s="4">
        <f t="shared" si="18"/>
        <v>-3</v>
      </c>
      <c r="AA34" s="4">
        <f t="shared" si="18"/>
        <v>-8</v>
      </c>
      <c r="AB34" s="4">
        <f t="shared" si="18"/>
        <v>5</v>
      </c>
      <c r="AC34" s="12">
        <f t="shared" si="13"/>
        <v>-10.344827586206895</v>
      </c>
      <c r="AD34" s="12">
        <f t="shared" si="13"/>
        <v>-44.444444444444443</v>
      </c>
      <c r="AE34" s="12">
        <f t="shared" si="13"/>
        <v>45.45454545454546</v>
      </c>
      <c r="AH34" s="4">
        <f t="shared" ref="AH34:AJ34" si="19">SUM(AH23:AH30)</f>
        <v>25</v>
      </c>
      <c r="AI34" s="4">
        <f t="shared" si="19"/>
        <v>8</v>
      </c>
      <c r="AJ34" s="4">
        <f t="shared" si="19"/>
        <v>17</v>
      </c>
      <c r="AK34" s="4">
        <f>SUM(AK23:AK30)</f>
        <v>29</v>
      </c>
      <c r="AL34" s="4">
        <f>SUM(AL23:AL30)</f>
        <v>18</v>
      </c>
      <c r="AM34" s="4">
        <f>SUM(AM23:AM30)</f>
        <v>11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23</v>
      </c>
      <c r="R35" s="4">
        <f t="shared" si="20"/>
        <v>8</v>
      </c>
      <c r="S35" s="4">
        <f t="shared" si="20"/>
        <v>15</v>
      </c>
      <c r="T35" s="4">
        <f t="shared" si="20"/>
        <v>1</v>
      </c>
      <c r="U35" s="4">
        <f t="shared" si="20"/>
        <v>2</v>
      </c>
      <c r="V35" s="4">
        <f t="shared" si="20"/>
        <v>-1</v>
      </c>
      <c r="W35" s="12">
        <f t="shared" si="11"/>
        <v>4.5454545454545414</v>
      </c>
      <c r="X35" s="12">
        <f t="shared" si="11"/>
        <v>33.333333333333329</v>
      </c>
      <c r="Y35" s="12">
        <f t="shared" si="11"/>
        <v>-6.25</v>
      </c>
      <c r="Z35" s="4">
        <f t="shared" si="20"/>
        <v>-1</v>
      </c>
      <c r="AA35" s="4">
        <f t="shared" si="20"/>
        <v>-5</v>
      </c>
      <c r="AB35" s="4">
        <f t="shared" si="20"/>
        <v>4</v>
      </c>
      <c r="AC35" s="12">
        <f t="shared" si="13"/>
        <v>-4.1666666666666625</v>
      </c>
      <c r="AD35" s="12">
        <f t="shared" si="13"/>
        <v>-38.46153846153846</v>
      </c>
      <c r="AE35" s="12">
        <f t="shared" si="13"/>
        <v>36.363636363636353</v>
      </c>
      <c r="AH35" s="4">
        <f t="shared" ref="AH35:AJ35" si="21">SUM(AH25:AH30)</f>
        <v>22</v>
      </c>
      <c r="AI35" s="4">
        <f t="shared" si="21"/>
        <v>6</v>
      </c>
      <c r="AJ35" s="4">
        <f t="shared" si="21"/>
        <v>16</v>
      </c>
      <c r="AK35" s="4">
        <f>SUM(AK25:AK30)</f>
        <v>24</v>
      </c>
      <c r="AL35" s="4">
        <f>SUM(AL25:AL30)</f>
        <v>13</v>
      </c>
      <c r="AM35" s="4">
        <f>SUM(AM25:AM30)</f>
        <v>11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17</v>
      </c>
      <c r="R36" s="4">
        <f t="shared" si="22"/>
        <v>5</v>
      </c>
      <c r="S36" s="4">
        <f t="shared" si="22"/>
        <v>12</v>
      </c>
      <c r="T36" s="4">
        <f t="shared" si="22"/>
        <v>2</v>
      </c>
      <c r="U36" s="4">
        <f t="shared" si="22"/>
        <v>2</v>
      </c>
      <c r="V36" s="4">
        <f t="shared" si="22"/>
        <v>0</v>
      </c>
      <c r="W36" s="12">
        <f t="shared" si="11"/>
        <v>13.33333333333333</v>
      </c>
      <c r="X36" s="12">
        <f t="shared" si="11"/>
        <v>66.666666666666671</v>
      </c>
      <c r="Y36" s="12">
        <f t="shared" si="11"/>
        <v>0</v>
      </c>
      <c r="Z36" s="4">
        <f t="shared" si="22"/>
        <v>8</v>
      </c>
      <c r="AA36" s="4">
        <f t="shared" si="22"/>
        <v>3</v>
      </c>
      <c r="AB36" s="4">
        <f t="shared" si="22"/>
        <v>5</v>
      </c>
      <c r="AC36" s="12">
        <f t="shared" si="13"/>
        <v>88.888888888888886</v>
      </c>
      <c r="AD36" s="12">
        <f t="shared" si="13"/>
        <v>150</v>
      </c>
      <c r="AE36" s="12">
        <f t="shared" si="13"/>
        <v>71.428571428571416</v>
      </c>
      <c r="AH36" s="4">
        <f t="shared" ref="AH36:AJ36" si="23">SUM(AH27:AH30)</f>
        <v>15</v>
      </c>
      <c r="AI36" s="4">
        <f t="shared" si="23"/>
        <v>3</v>
      </c>
      <c r="AJ36" s="4">
        <f t="shared" si="23"/>
        <v>12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7.1428571428571423</v>
      </c>
      <c r="R39" s="13">
        <f>R33/R9*100</f>
        <v>16.666666666666664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-0.2645502645502642</v>
      </c>
      <c r="X39" s="13">
        <f t="shared" si="26"/>
        <v>-3.3333333333333357</v>
      </c>
      <c r="Y39" s="13">
        <f>S39-AJ39</f>
        <v>0</v>
      </c>
      <c r="Z39" s="13">
        <f t="shared" si="30"/>
        <v>25</v>
      </c>
      <c r="AA39" s="13">
        <f t="shared" si="30"/>
        <v>0</v>
      </c>
      <c r="AB39" s="13">
        <f t="shared" si="30"/>
        <v>-25</v>
      </c>
      <c r="AC39" s="13">
        <f>Q39-AK39</f>
        <v>-2.2321428571428577</v>
      </c>
      <c r="AD39" s="13">
        <f t="shared" si="28"/>
        <v>6.6666666666666643</v>
      </c>
      <c r="AE39" s="13">
        <f t="shared" si="28"/>
        <v>-8.3333333333333321</v>
      </c>
      <c r="AH39" s="13">
        <f t="shared" ref="AH39:AJ39" si="32">AH33/AH9*100</f>
        <v>7.4074074074074066</v>
      </c>
      <c r="AI39" s="13">
        <f t="shared" si="32"/>
        <v>20</v>
      </c>
      <c r="AJ39" s="13">
        <f t="shared" si="32"/>
        <v>0</v>
      </c>
      <c r="AK39" s="13">
        <f>AK33/AK9*100</f>
        <v>9.375</v>
      </c>
      <c r="AL39" s="13">
        <f>AL33/AL9*100</f>
        <v>10</v>
      </c>
      <c r="AM39" s="13">
        <f>AM33/AM9*100</f>
        <v>8.3333333333333321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92.857142857142861</v>
      </c>
      <c r="R40" s="13">
        <f t="shared" si="33"/>
        <v>83.333333333333343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0.26455026455026598</v>
      </c>
      <c r="X40" s="13">
        <f t="shared" si="26"/>
        <v>3.3333333333333428</v>
      </c>
      <c r="Y40" s="13">
        <f>S40-AJ40</f>
        <v>0</v>
      </c>
      <c r="Z40" s="13">
        <f>Z34/Z9*100</f>
        <v>75</v>
      </c>
      <c r="AA40" s="13">
        <f t="shared" ref="AA40:AB40" si="36">AA34/AA9*100</f>
        <v>100</v>
      </c>
      <c r="AB40" s="13">
        <f t="shared" si="36"/>
        <v>125</v>
      </c>
      <c r="AC40" s="13">
        <f t="shared" ref="AC40:AC42" si="37">Q40-AK40</f>
        <v>2.2321428571428612</v>
      </c>
      <c r="AD40" s="13">
        <f t="shared" si="28"/>
        <v>-6.6666666666666572</v>
      </c>
      <c r="AE40" s="13">
        <f t="shared" si="28"/>
        <v>8.3333333333333428</v>
      </c>
      <c r="AH40" s="13">
        <f t="shared" ref="AH40:AJ40" si="38">AH34/AH9*100</f>
        <v>92.592592592592595</v>
      </c>
      <c r="AI40" s="13">
        <f t="shared" si="38"/>
        <v>80</v>
      </c>
      <c r="AJ40" s="13">
        <f t="shared" si="38"/>
        <v>100</v>
      </c>
      <c r="AK40" s="13">
        <f>AK34/AK9*100</f>
        <v>90.625</v>
      </c>
      <c r="AL40" s="13">
        <f>AL34/AL9*100</f>
        <v>90</v>
      </c>
      <c r="AM40" s="13">
        <f>AM34/AM9*100</f>
        <v>91.666666666666657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82.142857142857139</v>
      </c>
      <c r="R41" s="13">
        <f t="shared" si="39"/>
        <v>66.666666666666657</v>
      </c>
      <c r="S41" s="13">
        <f t="shared" si="39"/>
        <v>93.75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0.66137566137565784</v>
      </c>
      <c r="X41" s="13">
        <f t="shared" si="26"/>
        <v>6.6666666666666572</v>
      </c>
      <c r="Y41" s="13">
        <f>S41-AJ41</f>
        <v>-0.36764705882352189</v>
      </c>
      <c r="Z41" s="13">
        <f>Z35/Z9*100</f>
        <v>25</v>
      </c>
      <c r="AA41" s="13">
        <f t="shared" ref="AA41:AB41" si="41">AA35/AA9*100</f>
        <v>62.5</v>
      </c>
      <c r="AB41" s="13">
        <f t="shared" si="41"/>
        <v>100</v>
      </c>
      <c r="AC41" s="13">
        <f t="shared" si="37"/>
        <v>7.1428571428571388</v>
      </c>
      <c r="AD41" s="13">
        <f>R41-AL41</f>
        <v>1.6666666666666572</v>
      </c>
      <c r="AE41" s="13">
        <f t="shared" si="28"/>
        <v>2.0833333333333428</v>
      </c>
      <c r="AH41" s="13">
        <f>AH35/AH9*100</f>
        <v>81.481481481481481</v>
      </c>
      <c r="AI41" s="13">
        <f>AI35/AI9*100</f>
        <v>60</v>
      </c>
      <c r="AJ41" s="13">
        <f>AJ35/AJ9*100</f>
        <v>94.117647058823522</v>
      </c>
      <c r="AK41" s="13">
        <f t="shared" ref="AK41:AM41" si="42">AK35/AK9*100</f>
        <v>75</v>
      </c>
      <c r="AL41" s="13">
        <f t="shared" si="42"/>
        <v>65</v>
      </c>
      <c r="AM41" s="13">
        <f t="shared" si="42"/>
        <v>91.666666666666657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60.714285714285708</v>
      </c>
      <c r="R42" s="13">
        <f t="shared" si="43"/>
        <v>41.666666666666671</v>
      </c>
      <c r="S42" s="13">
        <f t="shared" si="43"/>
        <v>75</v>
      </c>
      <c r="T42" s="13">
        <f t="shared" si="43"/>
        <v>200</v>
      </c>
      <c r="U42" s="13">
        <f t="shared" si="43"/>
        <v>100</v>
      </c>
      <c r="V42" s="13">
        <f t="shared" si="43"/>
        <v>0</v>
      </c>
      <c r="W42" s="13">
        <f t="shared" si="35"/>
        <v>5.1587301587301511</v>
      </c>
      <c r="X42" s="13">
        <f t="shared" si="26"/>
        <v>11.666666666666671</v>
      </c>
      <c r="Y42" s="13">
        <f>S42-AJ42</f>
        <v>4.4117647058823479</v>
      </c>
      <c r="Z42" s="13">
        <f t="shared" si="43"/>
        <v>-200</v>
      </c>
      <c r="AA42" s="13">
        <f t="shared" si="43"/>
        <v>-37.5</v>
      </c>
      <c r="AB42" s="13">
        <f t="shared" si="43"/>
        <v>125</v>
      </c>
      <c r="AC42" s="13">
        <f t="shared" si="37"/>
        <v>32.589285714285708</v>
      </c>
      <c r="AD42" s="13">
        <f>R42-AL42</f>
        <v>31.666666666666671</v>
      </c>
      <c r="AE42" s="13">
        <f t="shared" si="28"/>
        <v>16.666666666666664</v>
      </c>
      <c r="AH42" s="13">
        <f t="shared" ref="AH42:AJ42" si="44">AH36/AH9*100</f>
        <v>55.555555555555557</v>
      </c>
      <c r="AI42" s="13">
        <f t="shared" si="44"/>
        <v>30</v>
      </c>
      <c r="AJ42" s="13">
        <f t="shared" si="44"/>
        <v>70.588235294117652</v>
      </c>
      <c r="AK42" s="13">
        <f>AK36/AK9*100</f>
        <v>28.125</v>
      </c>
      <c r="AL42" s="13">
        <f>AL36/AL9*100</f>
        <v>10</v>
      </c>
      <c r="AM42" s="13">
        <f>AM36/AM9*100</f>
        <v>58.333333333333336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2019-02-18T09:07:37Z</dcterms:modified>
</cp:coreProperties>
</file>