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月～12月）\HP統計表（第1表～第17表）\"/>
    </mc:Choice>
  </mc:AlternateContent>
  <bookViews>
    <workbookView xWindow="0" yWindow="0" windowWidth="20490" windowHeight="7440"/>
  </bookViews>
  <sheets>
    <sheet name="県計" sheetId="1" r:id="rId1"/>
    <sheet name="鳥取市" sheetId="2" r:id="rId2"/>
    <sheet name="米子市" sheetId="3" r:id="rId3"/>
    <sheet name="倉吉市" sheetId="7" r:id="rId4"/>
    <sheet name="境港市" sheetId="8" r:id="rId5"/>
    <sheet name="岩美町" sheetId="9" r:id="rId6"/>
    <sheet name="若桜町" sheetId="10" r:id="rId7"/>
    <sheet name="智頭町" sheetId="11" r:id="rId8"/>
    <sheet name="八頭町" sheetId="12" r:id="rId9"/>
    <sheet name="三朝町" sheetId="13" r:id="rId10"/>
    <sheet name="湯梨浜町" sheetId="14" r:id="rId11"/>
    <sheet name="琴浦町" sheetId="15" r:id="rId12"/>
    <sheet name="北栄町" sheetId="16" r:id="rId13"/>
    <sheet name="日吉津村" sheetId="17" r:id="rId14"/>
    <sheet name="大山町" sheetId="18" r:id="rId15"/>
    <sheet name="南部町" sheetId="19" r:id="rId16"/>
    <sheet name="伯耆町" sheetId="20" r:id="rId17"/>
    <sheet name="日南町" sheetId="21" r:id="rId18"/>
    <sheet name="日野町" sheetId="22" r:id="rId19"/>
    <sheet name="江府町" sheetId="23" r:id="rId20"/>
  </sheets>
  <definedNames>
    <definedName name="_xlnm.Print_Area" localSheetId="0">県計!$A$1:$K$32</definedName>
  </definedNames>
  <calcPr calcId="152511" forceFullCalc="1"/>
</workbook>
</file>

<file path=xl/calcChain.xml><?xml version="1.0" encoding="utf-8"?>
<calcChain xmlns="http://schemas.openxmlformats.org/spreadsheetml/2006/main">
  <c r="B31" i="19" l="1"/>
  <c r="B30" i="19"/>
  <c r="B29" i="19"/>
  <c r="B28" i="19"/>
  <c r="B27" i="19"/>
  <c r="B26" i="19"/>
  <c r="B25" i="19"/>
  <c r="B24" i="19"/>
  <c r="B23" i="19"/>
  <c r="B22" i="19"/>
  <c r="B21" i="19"/>
  <c r="B20" i="19"/>
  <c r="I18" i="19"/>
  <c r="F18" i="19"/>
  <c r="E18" i="19"/>
  <c r="D18" i="19"/>
  <c r="I17" i="19"/>
  <c r="F17" i="19"/>
  <c r="E17" i="19"/>
  <c r="D17" i="19"/>
  <c r="I16" i="19"/>
  <c r="F16" i="19"/>
  <c r="E16" i="19"/>
  <c r="D16" i="19"/>
  <c r="I15" i="19"/>
  <c r="F15" i="19"/>
  <c r="E15" i="19"/>
  <c r="D15" i="19"/>
  <c r="I14" i="19"/>
  <c r="F14" i="19"/>
  <c r="E14" i="19"/>
  <c r="D14" i="19"/>
  <c r="I13" i="19"/>
  <c r="F13" i="19"/>
  <c r="E13" i="19"/>
  <c r="D13" i="19"/>
  <c r="I12" i="19"/>
  <c r="F12" i="19"/>
  <c r="E12" i="19"/>
  <c r="D12" i="19"/>
  <c r="I11" i="19"/>
  <c r="F11" i="19"/>
  <c r="E11" i="19"/>
  <c r="D11" i="19"/>
  <c r="C11" i="19" s="1"/>
  <c r="I10" i="19"/>
  <c r="F10" i="19"/>
  <c r="E10" i="19"/>
  <c r="D10" i="19"/>
  <c r="I9" i="19"/>
  <c r="F9" i="19"/>
  <c r="E9" i="19"/>
  <c r="D9" i="19"/>
  <c r="I8" i="19"/>
  <c r="F8" i="19"/>
  <c r="E8" i="19"/>
  <c r="D8" i="19"/>
  <c r="I7" i="19"/>
  <c r="F7" i="19"/>
  <c r="E7" i="19"/>
  <c r="D7" i="19"/>
  <c r="K6" i="19"/>
  <c r="K31" i="19" s="1"/>
  <c r="J6" i="19"/>
  <c r="H6" i="19"/>
  <c r="G6" i="19"/>
  <c r="G31" i="19" s="1"/>
  <c r="B31" i="20"/>
  <c r="B30" i="20"/>
  <c r="B29" i="20"/>
  <c r="B28" i="20"/>
  <c r="B27" i="20"/>
  <c r="B26" i="20"/>
  <c r="B25" i="20"/>
  <c r="B24" i="20"/>
  <c r="B23" i="20"/>
  <c r="B22" i="20"/>
  <c r="B21" i="20"/>
  <c r="B20" i="20"/>
  <c r="I18" i="20"/>
  <c r="F18" i="20"/>
  <c r="E18" i="20"/>
  <c r="D18" i="20"/>
  <c r="C18" i="20" s="1"/>
  <c r="I17" i="20"/>
  <c r="F17" i="20"/>
  <c r="E17" i="20"/>
  <c r="D17" i="20"/>
  <c r="I16" i="20"/>
  <c r="F16" i="20"/>
  <c r="E16" i="20"/>
  <c r="D16" i="20"/>
  <c r="I15" i="20"/>
  <c r="F15" i="20"/>
  <c r="E15" i="20"/>
  <c r="D15" i="20"/>
  <c r="I14" i="20"/>
  <c r="F14" i="20"/>
  <c r="E14" i="20"/>
  <c r="D14" i="20"/>
  <c r="I13" i="20"/>
  <c r="F13" i="20"/>
  <c r="E13" i="20"/>
  <c r="D13" i="20"/>
  <c r="I12" i="20"/>
  <c r="F12" i="20"/>
  <c r="E12" i="20"/>
  <c r="D12" i="20"/>
  <c r="I11" i="20"/>
  <c r="F11" i="20"/>
  <c r="E11" i="20"/>
  <c r="D11" i="20"/>
  <c r="I10" i="20"/>
  <c r="F10" i="20"/>
  <c r="E10" i="20"/>
  <c r="D10" i="20"/>
  <c r="I9" i="20"/>
  <c r="F9" i="20"/>
  <c r="E9" i="20"/>
  <c r="D9" i="20"/>
  <c r="I8" i="20"/>
  <c r="F8" i="20"/>
  <c r="E8" i="20"/>
  <c r="D8" i="20"/>
  <c r="I7" i="20"/>
  <c r="F7" i="20"/>
  <c r="E7" i="20"/>
  <c r="D7" i="20"/>
  <c r="K6" i="20"/>
  <c r="K29" i="20" s="1"/>
  <c r="J6" i="20"/>
  <c r="J31" i="20" s="1"/>
  <c r="H6" i="20"/>
  <c r="H29" i="20" s="1"/>
  <c r="G6" i="20"/>
  <c r="G31" i="20" s="1"/>
  <c r="B31" i="21"/>
  <c r="B30" i="21"/>
  <c r="B29" i="21"/>
  <c r="B28" i="21"/>
  <c r="B27" i="21"/>
  <c r="B26" i="21"/>
  <c r="B25" i="21"/>
  <c r="B24" i="21"/>
  <c r="B23" i="21"/>
  <c r="B22" i="21"/>
  <c r="B21" i="21"/>
  <c r="B20" i="21"/>
  <c r="I18" i="21"/>
  <c r="F18" i="21"/>
  <c r="E18" i="21"/>
  <c r="D18" i="21"/>
  <c r="I17" i="21"/>
  <c r="F17" i="21"/>
  <c r="E17" i="21"/>
  <c r="D17" i="21"/>
  <c r="I16" i="21"/>
  <c r="F16" i="21"/>
  <c r="E16" i="21"/>
  <c r="D16" i="21"/>
  <c r="I15" i="21"/>
  <c r="F15" i="21"/>
  <c r="E15" i="21"/>
  <c r="D15" i="21"/>
  <c r="I14" i="21"/>
  <c r="F14" i="21"/>
  <c r="E14" i="21"/>
  <c r="D14" i="21"/>
  <c r="I13" i="21"/>
  <c r="F13" i="21"/>
  <c r="E13" i="21"/>
  <c r="D13" i="21"/>
  <c r="I12" i="21"/>
  <c r="F12" i="21"/>
  <c r="E12" i="21"/>
  <c r="D12" i="21"/>
  <c r="I11" i="21"/>
  <c r="F11" i="21"/>
  <c r="E11" i="21"/>
  <c r="D11" i="21"/>
  <c r="I10" i="21"/>
  <c r="F10" i="21"/>
  <c r="E10" i="21"/>
  <c r="D10" i="21"/>
  <c r="I9" i="21"/>
  <c r="F9" i="21"/>
  <c r="E9" i="21"/>
  <c r="D9" i="21"/>
  <c r="I8" i="21"/>
  <c r="F8" i="21"/>
  <c r="E8" i="21"/>
  <c r="D8" i="21"/>
  <c r="I7" i="21"/>
  <c r="F7" i="21"/>
  <c r="E7" i="21"/>
  <c r="D7" i="21"/>
  <c r="K6" i="21"/>
  <c r="K29" i="21" s="1"/>
  <c r="J6" i="21"/>
  <c r="J27" i="21" s="1"/>
  <c r="H6" i="21"/>
  <c r="G6" i="21"/>
  <c r="G29" i="21" s="1"/>
  <c r="B31" i="22"/>
  <c r="B30" i="22"/>
  <c r="B29" i="22"/>
  <c r="B28" i="22"/>
  <c r="B27" i="22"/>
  <c r="B26" i="22"/>
  <c r="B25" i="22"/>
  <c r="B24" i="22"/>
  <c r="B23" i="22"/>
  <c r="B22" i="22"/>
  <c r="B21" i="22"/>
  <c r="B20" i="22"/>
  <c r="I18" i="22"/>
  <c r="F18" i="22"/>
  <c r="E18" i="22"/>
  <c r="D18" i="22"/>
  <c r="I17" i="22"/>
  <c r="F17" i="22"/>
  <c r="E17" i="22"/>
  <c r="D17" i="22"/>
  <c r="I16" i="22"/>
  <c r="F16" i="22"/>
  <c r="E16" i="22"/>
  <c r="D16" i="22"/>
  <c r="I15" i="22"/>
  <c r="F15" i="22"/>
  <c r="E15" i="22"/>
  <c r="D15" i="22"/>
  <c r="I14" i="22"/>
  <c r="F14" i="22"/>
  <c r="E14" i="22"/>
  <c r="D14" i="22"/>
  <c r="I13" i="22"/>
  <c r="F13" i="22"/>
  <c r="E13" i="22"/>
  <c r="D13" i="22"/>
  <c r="I12" i="22"/>
  <c r="F12" i="22"/>
  <c r="E12" i="22"/>
  <c r="D12" i="22"/>
  <c r="I11" i="22"/>
  <c r="F11" i="22"/>
  <c r="E11" i="22"/>
  <c r="D11" i="22"/>
  <c r="I10" i="22"/>
  <c r="F10" i="22"/>
  <c r="E10" i="22"/>
  <c r="D10" i="22"/>
  <c r="I9" i="22"/>
  <c r="F9" i="22"/>
  <c r="E9" i="22"/>
  <c r="D9" i="22"/>
  <c r="I8" i="22"/>
  <c r="F8" i="22"/>
  <c r="E8" i="22"/>
  <c r="D8" i="22"/>
  <c r="I7" i="22"/>
  <c r="F7" i="22"/>
  <c r="E7" i="22"/>
  <c r="D7" i="22"/>
  <c r="K6" i="22"/>
  <c r="K22" i="22" s="1"/>
  <c r="J6" i="22"/>
  <c r="H6" i="22"/>
  <c r="H29" i="22" s="1"/>
  <c r="G6" i="22"/>
  <c r="G31" i="22" s="1"/>
  <c r="B31" i="23"/>
  <c r="B30" i="23"/>
  <c r="B29" i="23"/>
  <c r="B28" i="23"/>
  <c r="B27" i="23"/>
  <c r="B26" i="23"/>
  <c r="B25" i="23"/>
  <c r="B24" i="23"/>
  <c r="B23" i="23"/>
  <c r="B22" i="23"/>
  <c r="B21" i="23"/>
  <c r="B20" i="23"/>
  <c r="I18" i="23"/>
  <c r="F18" i="23"/>
  <c r="E18" i="23"/>
  <c r="D18" i="23"/>
  <c r="I17" i="23"/>
  <c r="F17" i="23"/>
  <c r="E17" i="23"/>
  <c r="D17" i="23"/>
  <c r="I16" i="23"/>
  <c r="F16" i="23"/>
  <c r="E16" i="23"/>
  <c r="D16" i="23"/>
  <c r="I15" i="23"/>
  <c r="F15" i="23"/>
  <c r="E15" i="23"/>
  <c r="D15" i="23"/>
  <c r="I14" i="23"/>
  <c r="F14" i="23"/>
  <c r="E14" i="23"/>
  <c r="D14" i="23"/>
  <c r="I13" i="23"/>
  <c r="F13" i="23"/>
  <c r="E13" i="23"/>
  <c r="D13" i="23"/>
  <c r="I12" i="23"/>
  <c r="F12" i="23"/>
  <c r="E12" i="23"/>
  <c r="D12" i="23"/>
  <c r="I11" i="23"/>
  <c r="F11" i="23"/>
  <c r="E11" i="23"/>
  <c r="D11" i="23"/>
  <c r="I10" i="23"/>
  <c r="F10" i="23"/>
  <c r="E10" i="23"/>
  <c r="D10" i="23"/>
  <c r="I9" i="23"/>
  <c r="F9" i="23"/>
  <c r="E9" i="23"/>
  <c r="D9" i="23"/>
  <c r="I8" i="23"/>
  <c r="F8" i="23"/>
  <c r="E8" i="23"/>
  <c r="D8" i="23"/>
  <c r="I7" i="23"/>
  <c r="F7" i="23"/>
  <c r="E7" i="23"/>
  <c r="D7" i="23"/>
  <c r="K6" i="23"/>
  <c r="J6" i="23"/>
  <c r="H6" i="23"/>
  <c r="H28" i="23" s="1"/>
  <c r="G6" i="23"/>
  <c r="G30" i="23" s="1"/>
  <c r="B31" i="10"/>
  <c r="B30" i="10"/>
  <c r="B29" i="10"/>
  <c r="B28" i="10"/>
  <c r="B27" i="10"/>
  <c r="B26" i="10"/>
  <c r="B25" i="10"/>
  <c r="B24" i="10"/>
  <c r="B23" i="10"/>
  <c r="B22" i="10"/>
  <c r="B21" i="10"/>
  <c r="B20" i="10"/>
  <c r="I18" i="10"/>
  <c r="F18" i="10"/>
  <c r="E18" i="10"/>
  <c r="D18" i="10"/>
  <c r="I17" i="10"/>
  <c r="F17" i="10"/>
  <c r="E17" i="10"/>
  <c r="D17" i="10"/>
  <c r="I16" i="10"/>
  <c r="F16" i="10"/>
  <c r="E16" i="10"/>
  <c r="D16" i="10"/>
  <c r="I15" i="10"/>
  <c r="F15" i="10"/>
  <c r="E15" i="10"/>
  <c r="D15" i="10"/>
  <c r="I14" i="10"/>
  <c r="F14" i="10"/>
  <c r="E14" i="10"/>
  <c r="D14" i="10"/>
  <c r="I13" i="10"/>
  <c r="F13" i="10"/>
  <c r="E13" i="10"/>
  <c r="D13" i="10"/>
  <c r="I12" i="10"/>
  <c r="F12" i="10"/>
  <c r="E12" i="10"/>
  <c r="D12" i="10"/>
  <c r="I11" i="10"/>
  <c r="F11" i="10"/>
  <c r="E11" i="10"/>
  <c r="D11" i="10"/>
  <c r="I10" i="10"/>
  <c r="F10" i="10"/>
  <c r="E10" i="10"/>
  <c r="D10" i="10"/>
  <c r="I9" i="10"/>
  <c r="F9" i="10"/>
  <c r="E9" i="10"/>
  <c r="D9" i="10"/>
  <c r="I8" i="10"/>
  <c r="F8" i="10"/>
  <c r="E8" i="10"/>
  <c r="D8" i="10"/>
  <c r="I7" i="10"/>
  <c r="F7" i="10"/>
  <c r="E7" i="10"/>
  <c r="D7" i="10"/>
  <c r="K6" i="10"/>
  <c r="K28" i="10" s="1"/>
  <c r="J6" i="10"/>
  <c r="H6" i="10"/>
  <c r="H29" i="10" s="1"/>
  <c r="G6" i="10"/>
  <c r="G28" i="10" s="1"/>
  <c r="B31" i="11"/>
  <c r="B30" i="11"/>
  <c r="B29" i="11"/>
  <c r="B28" i="11"/>
  <c r="B27" i="11"/>
  <c r="B26" i="11"/>
  <c r="B25" i="11"/>
  <c r="B24" i="11"/>
  <c r="B23" i="11"/>
  <c r="B22" i="11"/>
  <c r="B21" i="11"/>
  <c r="B20" i="11"/>
  <c r="I18" i="11"/>
  <c r="F18" i="11"/>
  <c r="E18" i="11"/>
  <c r="D18" i="11"/>
  <c r="I17" i="11"/>
  <c r="F17" i="11"/>
  <c r="E17" i="11"/>
  <c r="D17" i="11"/>
  <c r="I16" i="11"/>
  <c r="F16" i="11"/>
  <c r="E16" i="11"/>
  <c r="D16" i="11"/>
  <c r="I15" i="11"/>
  <c r="F15" i="11"/>
  <c r="E15" i="11"/>
  <c r="D15" i="11"/>
  <c r="I14" i="11"/>
  <c r="F14" i="11"/>
  <c r="E14" i="11"/>
  <c r="D14" i="11"/>
  <c r="I13" i="11"/>
  <c r="F13" i="11"/>
  <c r="E13" i="11"/>
  <c r="D13" i="11"/>
  <c r="I12" i="11"/>
  <c r="F12" i="11"/>
  <c r="E12" i="11"/>
  <c r="D12" i="11"/>
  <c r="I11" i="11"/>
  <c r="F11" i="11"/>
  <c r="E11" i="11"/>
  <c r="D11" i="11"/>
  <c r="I10" i="11"/>
  <c r="F10" i="11"/>
  <c r="E10" i="11"/>
  <c r="D10" i="11"/>
  <c r="I9" i="11"/>
  <c r="F9" i="11"/>
  <c r="E9" i="11"/>
  <c r="D9" i="11"/>
  <c r="I8" i="11"/>
  <c r="F8" i="11"/>
  <c r="E8" i="11"/>
  <c r="D8" i="11"/>
  <c r="I7" i="11"/>
  <c r="F7" i="11"/>
  <c r="E7" i="11"/>
  <c r="D7" i="11"/>
  <c r="K6" i="11"/>
  <c r="J6" i="11"/>
  <c r="H6" i="11"/>
  <c r="H28" i="11" s="1"/>
  <c r="G6" i="11"/>
  <c r="B31" i="12"/>
  <c r="B30" i="12"/>
  <c r="B29" i="12"/>
  <c r="B28" i="12"/>
  <c r="B27" i="12"/>
  <c r="B26" i="12"/>
  <c r="B25" i="12"/>
  <c r="B24" i="12"/>
  <c r="B23" i="12"/>
  <c r="B22" i="12"/>
  <c r="B21" i="12"/>
  <c r="B20" i="12"/>
  <c r="I18" i="12"/>
  <c r="F18" i="12"/>
  <c r="E18" i="12"/>
  <c r="D18" i="12"/>
  <c r="I17" i="12"/>
  <c r="F17" i="12"/>
  <c r="E17" i="12"/>
  <c r="D17" i="12"/>
  <c r="I16" i="12"/>
  <c r="F16" i="12"/>
  <c r="E16" i="12"/>
  <c r="D16" i="12"/>
  <c r="I15" i="12"/>
  <c r="F15" i="12"/>
  <c r="E15" i="12"/>
  <c r="D15" i="12"/>
  <c r="I14" i="12"/>
  <c r="F14" i="12"/>
  <c r="E14" i="12"/>
  <c r="D14" i="12"/>
  <c r="I13" i="12"/>
  <c r="F13" i="12"/>
  <c r="E13" i="12"/>
  <c r="D13" i="12"/>
  <c r="I12" i="12"/>
  <c r="F12" i="12"/>
  <c r="E12" i="12"/>
  <c r="D12" i="12"/>
  <c r="I11" i="12"/>
  <c r="F11" i="12"/>
  <c r="E11" i="12"/>
  <c r="D11" i="12"/>
  <c r="I10" i="12"/>
  <c r="F10" i="12"/>
  <c r="E10" i="12"/>
  <c r="D10" i="12"/>
  <c r="I9" i="12"/>
  <c r="F9" i="12"/>
  <c r="E9" i="12"/>
  <c r="D9" i="12"/>
  <c r="I8" i="12"/>
  <c r="F8" i="12"/>
  <c r="E8" i="12"/>
  <c r="D8" i="12"/>
  <c r="I7" i="12"/>
  <c r="F7" i="12"/>
  <c r="E7" i="12"/>
  <c r="E6" i="12" s="1"/>
  <c r="D7" i="12"/>
  <c r="C7" i="12" s="1"/>
  <c r="K6" i="12"/>
  <c r="K26" i="12" s="1"/>
  <c r="J6" i="12"/>
  <c r="J29" i="12" s="1"/>
  <c r="H6" i="12"/>
  <c r="H21" i="12" s="1"/>
  <c r="G6" i="12"/>
  <c r="G29" i="12" s="1"/>
  <c r="B31" i="13"/>
  <c r="B30" i="13"/>
  <c r="B29" i="13"/>
  <c r="B28" i="13"/>
  <c r="B27" i="13"/>
  <c r="B26" i="13"/>
  <c r="B25" i="13"/>
  <c r="B24" i="13"/>
  <c r="B23" i="13"/>
  <c r="B22" i="13"/>
  <c r="B21" i="13"/>
  <c r="B20" i="13"/>
  <c r="I18" i="13"/>
  <c r="F18" i="13"/>
  <c r="E18" i="13"/>
  <c r="D18" i="13"/>
  <c r="I17" i="13"/>
  <c r="F17" i="13"/>
  <c r="E17" i="13"/>
  <c r="D17" i="13"/>
  <c r="I16" i="13"/>
  <c r="F16" i="13"/>
  <c r="E16" i="13"/>
  <c r="D16" i="13"/>
  <c r="I15" i="13"/>
  <c r="F15" i="13"/>
  <c r="E15" i="13"/>
  <c r="D15" i="13"/>
  <c r="I14" i="13"/>
  <c r="F14" i="13"/>
  <c r="E14" i="13"/>
  <c r="D14" i="13"/>
  <c r="I13" i="13"/>
  <c r="F13" i="13"/>
  <c r="E13" i="13"/>
  <c r="D13" i="13"/>
  <c r="I12" i="13"/>
  <c r="F12" i="13"/>
  <c r="E12" i="13"/>
  <c r="D12" i="13"/>
  <c r="I11" i="13"/>
  <c r="F11" i="13"/>
  <c r="E11" i="13"/>
  <c r="D11" i="13"/>
  <c r="I10" i="13"/>
  <c r="F10" i="13"/>
  <c r="E10" i="13"/>
  <c r="D10" i="13"/>
  <c r="I9" i="13"/>
  <c r="F9" i="13"/>
  <c r="E9" i="13"/>
  <c r="D9" i="13"/>
  <c r="I8" i="13"/>
  <c r="F8" i="13"/>
  <c r="E8" i="13"/>
  <c r="D8" i="13"/>
  <c r="I7" i="13"/>
  <c r="F7" i="13"/>
  <c r="E7" i="13"/>
  <c r="D7" i="13"/>
  <c r="K6" i="13"/>
  <c r="J6" i="13"/>
  <c r="J30" i="13" s="1"/>
  <c r="H6" i="13"/>
  <c r="G6" i="13"/>
  <c r="G29" i="13" s="1"/>
  <c r="B31" i="14"/>
  <c r="B30" i="14"/>
  <c r="B29" i="14"/>
  <c r="B28" i="14"/>
  <c r="B27" i="14"/>
  <c r="B26" i="14"/>
  <c r="B25" i="14"/>
  <c r="B24" i="14"/>
  <c r="B23" i="14"/>
  <c r="B22" i="14"/>
  <c r="B21" i="14"/>
  <c r="B20" i="14"/>
  <c r="I18" i="14"/>
  <c r="F18" i="14"/>
  <c r="E18" i="14"/>
  <c r="D18" i="14"/>
  <c r="I17" i="14"/>
  <c r="F17" i="14"/>
  <c r="E17" i="14"/>
  <c r="D17" i="14"/>
  <c r="I16" i="14"/>
  <c r="F16" i="14"/>
  <c r="E16" i="14"/>
  <c r="D16" i="14"/>
  <c r="I15" i="14"/>
  <c r="F15" i="14"/>
  <c r="E15" i="14"/>
  <c r="D15" i="14"/>
  <c r="I14" i="14"/>
  <c r="F14" i="14"/>
  <c r="E14" i="14"/>
  <c r="D14" i="14"/>
  <c r="I13" i="14"/>
  <c r="F13" i="14"/>
  <c r="E13" i="14"/>
  <c r="D13" i="14"/>
  <c r="I12" i="14"/>
  <c r="F12" i="14"/>
  <c r="E12" i="14"/>
  <c r="D12" i="14"/>
  <c r="I11" i="14"/>
  <c r="F11" i="14"/>
  <c r="E11" i="14"/>
  <c r="D11" i="14"/>
  <c r="I10" i="14"/>
  <c r="F10" i="14"/>
  <c r="E10" i="14"/>
  <c r="D10" i="14"/>
  <c r="I9" i="14"/>
  <c r="F9" i="14"/>
  <c r="E9" i="14"/>
  <c r="D9" i="14"/>
  <c r="I8" i="14"/>
  <c r="F8" i="14"/>
  <c r="E8" i="14"/>
  <c r="D8" i="14"/>
  <c r="I7" i="14"/>
  <c r="F7" i="14"/>
  <c r="E7" i="14"/>
  <c r="D7" i="14"/>
  <c r="D6" i="14" s="1"/>
  <c r="K6" i="14"/>
  <c r="K29" i="14" s="1"/>
  <c r="J6" i="14"/>
  <c r="J21" i="14" s="1"/>
  <c r="H6" i="14"/>
  <c r="H31" i="14" s="1"/>
  <c r="G6" i="14"/>
  <c r="G29" i="14" s="1"/>
  <c r="B31" i="15"/>
  <c r="B30" i="15"/>
  <c r="B29" i="15"/>
  <c r="B28" i="15"/>
  <c r="B27" i="15"/>
  <c r="B26" i="15"/>
  <c r="B25" i="15"/>
  <c r="B24" i="15"/>
  <c r="B23" i="15"/>
  <c r="B22" i="15"/>
  <c r="B21" i="15"/>
  <c r="B20" i="15"/>
  <c r="I18" i="15"/>
  <c r="F18" i="15"/>
  <c r="E18" i="15"/>
  <c r="D18" i="15"/>
  <c r="I17" i="15"/>
  <c r="F17" i="15"/>
  <c r="E17" i="15"/>
  <c r="D17" i="15"/>
  <c r="I16" i="15"/>
  <c r="F16" i="15"/>
  <c r="E16" i="15"/>
  <c r="D16" i="15"/>
  <c r="I15" i="15"/>
  <c r="F15" i="15"/>
  <c r="E15" i="15"/>
  <c r="D15" i="15"/>
  <c r="I14" i="15"/>
  <c r="F14" i="15"/>
  <c r="E14" i="15"/>
  <c r="D14" i="15"/>
  <c r="I13" i="15"/>
  <c r="F13" i="15"/>
  <c r="E13" i="15"/>
  <c r="D13" i="15"/>
  <c r="I12" i="15"/>
  <c r="F12" i="15"/>
  <c r="E12" i="15"/>
  <c r="D12" i="15"/>
  <c r="I11" i="15"/>
  <c r="F11" i="15"/>
  <c r="E11" i="15"/>
  <c r="D11" i="15"/>
  <c r="I10" i="15"/>
  <c r="F10" i="15"/>
  <c r="E10" i="15"/>
  <c r="D10" i="15"/>
  <c r="I9" i="15"/>
  <c r="F9" i="15"/>
  <c r="E9" i="15"/>
  <c r="D9" i="15"/>
  <c r="I8" i="15"/>
  <c r="F8" i="15"/>
  <c r="E8" i="15"/>
  <c r="D8" i="15"/>
  <c r="I7" i="15"/>
  <c r="F7" i="15"/>
  <c r="E7" i="15"/>
  <c r="D7" i="15"/>
  <c r="K6" i="15"/>
  <c r="K29" i="15" s="1"/>
  <c r="J6" i="15"/>
  <c r="J30" i="15" s="1"/>
  <c r="H6" i="15"/>
  <c r="H30" i="15" s="1"/>
  <c r="G6" i="15"/>
  <c r="G31" i="15" s="1"/>
  <c r="B31" i="16"/>
  <c r="B30" i="16"/>
  <c r="B29" i="16"/>
  <c r="B28" i="16"/>
  <c r="B27" i="16"/>
  <c r="B26" i="16"/>
  <c r="B25" i="16"/>
  <c r="B24" i="16"/>
  <c r="B23" i="16"/>
  <c r="B22" i="16"/>
  <c r="B21" i="16"/>
  <c r="B20" i="16"/>
  <c r="I18" i="16"/>
  <c r="F18" i="16"/>
  <c r="E18" i="16"/>
  <c r="D18" i="16"/>
  <c r="I17" i="16"/>
  <c r="F17" i="16"/>
  <c r="E17" i="16"/>
  <c r="D17" i="16"/>
  <c r="I16" i="16"/>
  <c r="F16" i="16"/>
  <c r="E16" i="16"/>
  <c r="D16" i="16"/>
  <c r="I15" i="16"/>
  <c r="F15" i="16"/>
  <c r="E15" i="16"/>
  <c r="D15" i="16"/>
  <c r="I14" i="16"/>
  <c r="F14" i="16"/>
  <c r="E14" i="16"/>
  <c r="D14" i="16"/>
  <c r="I13" i="16"/>
  <c r="F13" i="16"/>
  <c r="E13" i="16"/>
  <c r="D13" i="16"/>
  <c r="I12" i="16"/>
  <c r="F12" i="16"/>
  <c r="E12" i="16"/>
  <c r="D12" i="16"/>
  <c r="I11" i="16"/>
  <c r="F11" i="16"/>
  <c r="E11" i="16"/>
  <c r="D11" i="16"/>
  <c r="I10" i="16"/>
  <c r="F10" i="16"/>
  <c r="E10" i="16"/>
  <c r="D10" i="16"/>
  <c r="I9" i="16"/>
  <c r="F9" i="16"/>
  <c r="E9" i="16"/>
  <c r="D9" i="16"/>
  <c r="I8" i="16"/>
  <c r="F8" i="16"/>
  <c r="E8" i="16"/>
  <c r="D8" i="16"/>
  <c r="I7" i="16"/>
  <c r="F7" i="16"/>
  <c r="E7" i="16"/>
  <c r="E6" i="16" s="1"/>
  <c r="D7" i="16"/>
  <c r="K6" i="16"/>
  <c r="K22" i="16" s="1"/>
  <c r="J6" i="16"/>
  <c r="J27" i="16" s="1"/>
  <c r="H6" i="16"/>
  <c r="H28" i="16" s="1"/>
  <c r="G6" i="16"/>
  <c r="G29" i="16" s="1"/>
  <c r="B31" i="17"/>
  <c r="B30" i="17"/>
  <c r="B29" i="17"/>
  <c r="B28" i="17"/>
  <c r="B27" i="17"/>
  <c r="B26" i="17"/>
  <c r="B25" i="17"/>
  <c r="B24" i="17"/>
  <c r="B23" i="17"/>
  <c r="B22" i="17"/>
  <c r="B21" i="17"/>
  <c r="B20" i="17"/>
  <c r="I18" i="17"/>
  <c r="F18" i="17"/>
  <c r="E18" i="17"/>
  <c r="D18" i="17"/>
  <c r="I17" i="17"/>
  <c r="F17" i="17"/>
  <c r="E17" i="17"/>
  <c r="D17" i="17"/>
  <c r="I16" i="17"/>
  <c r="F16" i="17"/>
  <c r="E16" i="17"/>
  <c r="D16" i="17"/>
  <c r="I15" i="17"/>
  <c r="F15" i="17"/>
  <c r="E15" i="17"/>
  <c r="D15" i="17"/>
  <c r="I14" i="17"/>
  <c r="F14" i="17"/>
  <c r="E14" i="17"/>
  <c r="D14" i="17"/>
  <c r="I13" i="17"/>
  <c r="F13" i="17"/>
  <c r="E13" i="17"/>
  <c r="D13" i="17"/>
  <c r="I12" i="17"/>
  <c r="F12" i="17"/>
  <c r="E12" i="17"/>
  <c r="D12" i="17"/>
  <c r="I11" i="17"/>
  <c r="F11" i="17"/>
  <c r="E11" i="17"/>
  <c r="D11" i="17"/>
  <c r="I10" i="17"/>
  <c r="F10" i="17"/>
  <c r="E10" i="17"/>
  <c r="D10" i="17"/>
  <c r="I9" i="17"/>
  <c r="F9" i="17"/>
  <c r="E9" i="17"/>
  <c r="D9" i="17"/>
  <c r="I8" i="17"/>
  <c r="F8" i="17"/>
  <c r="E8" i="17"/>
  <c r="D8" i="17"/>
  <c r="I7" i="17"/>
  <c r="F7" i="17"/>
  <c r="E7" i="17"/>
  <c r="D7" i="17"/>
  <c r="K6" i="17"/>
  <c r="K29" i="17" s="1"/>
  <c r="J6" i="17"/>
  <c r="H6" i="17"/>
  <c r="H25" i="17" s="1"/>
  <c r="G6" i="17"/>
  <c r="G28" i="17" s="1"/>
  <c r="B31" i="18"/>
  <c r="B30" i="18"/>
  <c r="B29" i="18"/>
  <c r="B28" i="18"/>
  <c r="B27" i="18"/>
  <c r="B26" i="18"/>
  <c r="B25" i="18"/>
  <c r="B24" i="18"/>
  <c r="B23" i="18"/>
  <c r="B22" i="18"/>
  <c r="B21" i="18"/>
  <c r="B20" i="18"/>
  <c r="I18" i="18"/>
  <c r="F18" i="18"/>
  <c r="E18" i="18"/>
  <c r="D18" i="18"/>
  <c r="I17" i="18"/>
  <c r="F17" i="18"/>
  <c r="E17" i="18"/>
  <c r="D17" i="18"/>
  <c r="I16" i="18"/>
  <c r="F16" i="18"/>
  <c r="E16" i="18"/>
  <c r="D16" i="18"/>
  <c r="I15" i="18"/>
  <c r="F15" i="18"/>
  <c r="E15" i="18"/>
  <c r="D15" i="18"/>
  <c r="I14" i="18"/>
  <c r="F14" i="18"/>
  <c r="E14" i="18"/>
  <c r="D14" i="18"/>
  <c r="I13" i="18"/>
  <c r="F13" i="18"/>
  <c r="E13" i="18"/>
  <c r="D13" i="18"/>
  <c r="I12" i="18"/>
  <c r="F12" i="18"/>
  <c r="E12" i="18"/>
  <c r="D12" i="18"/>
  <c r="I11" i="18"/>
  <c r="F11" i="18"/>
  <c r="E11" i="18"/>
  <c r="D11" i="18"/>
  <c r="I10" i="18"/>
  <c r="F10" i="18"/>
  <c r="E10" i="18"/>
  <c r="D10" i="18"/>
  <c r="I9" i="18"/>
  <c r="F9" i="18"/>
  <c r="E9" i="18"/>
  <c r="D9" i="18"/>
  <c r="I8" i="18"/>
  <c r="F8" i="18"/>
  <c r="E8" i="18"/>
  <c r="D8" i="18"/>
  <c r="I7" i="18"/>
  <c r="F7" i="18"/>
  <c r="E7" i="18"/>
  <c r="D7" i="18"/>
  <c r="K6" i="18"/>
  <c r="K25" i="18" s="1"/>
  <c r="J6" i="18"/>
  <c r="J29" i="18" s="1"/>
  <c r="H6" i="18"/>
  <c r="H29" i="18" s="1"/>
  <c r="G6" i="18"/>
  <c r="B31" i="9"/>
  <c r="B30" i="9"/>
  <c r="B29" i="9"/>
  <c r="B28" i="9"/>
  <c r="B27" i="9"/>
  <c r="B26" i="9"/>
  <c r="B25" i="9"/>
  <c r="B24" i="9"/>
  <c r="B23" i="9"/>
  <c r="B22" i="9"/>
  <c r="B21" i="9"/>
  <c r="B20" i="9"/>
  <c r="I18" i="9"/>
  <c r="F18" i="9"/>
  <c r="E18" i="9"/>
  <c r="D18" i="9"/>
  <c r="I17" i="9"/>
  <c r="F17" i="9"/>
  <c r="E17" i="9"/>
  <c r="D17" i="9"/>
  <c r="I16" i="9"/>
  <c r="F16" i="9"/>
  <c r="E16" i="9"/>
  <c r="D16" i="9"/>
  <c r="I15" i="9"/>
  <c r="F15" i="9"/>
  <c r="E15" i="9"/>
  <c r="D15" i="9"/>
  <c r="I14" i="9"/>
  <c r="F14" i="9"/>
  <c r="E14" i="9"/>
  <c r="D14" i="9"/>
  <c r="I13" i="9"/>
  <c r="F13" i="9"/>
  <c r="E13" i="9"/>
  <c r="D13" i="9"/>
  <c r="I12" i="9"/>
  <c r="F12" i="9"/>
  <c r="E12" i="9"/>
  <c r="D12" i="9"/>
  <c r="I11" i="9"/>
  <c r="F11" i="9"/>
  <c r="E11" i="9"/>
  <c r="D11" i="9"/>
  <c r="I10" i="9"/>
  <c r="F10" i="9"/>
  <c r="E10" i="9"/>
  <c r="D10" i="9"/>
  <c r="I9" i="9"/>
  <c r="F9" i="9"/>
  <c r="E9" i="9"/>
  <c r="D9" i="9"/>
  <c r="I8" i="9"/>
  <c r="F8" i="9"/>
  <c r="E8" i="9"/>
  <c r="D8" i="9"/>
  <c r="I7" i="9"/>
  <c r="F7" i="9"/>
  <c r="E7" i="9"/>
  <c r="D7" i="9"/>
  <c r="K6" i="9"/>
  <c r="K29" i="9" s="1"/>
  <c r="J6" i="9"/>
  <c r="J31" i="9" s="1"/>
  <c r="H6" i="9"/>
  <c r="H31" i="9" s="1"/>
  <c r="G6" i="9"/>
  <c r="G29" i="9" s="1"/>
  <c r="B31" i="8"/>
  <c r="B30" i="8"/>
  <c r="B29" i="8"/>
  <c r="B28" i="8"/>
  <c r="B27" i="8"/>
  <c r="B26" i="8"/>
  <c r="B25" i="8"/>
  <c r="B24" i="8"/>
  <c r="B23" i="8"/>
  <c r="B22" i="8"/>
  <c r="B21" i="8"/>
  <c r="B20" i="8"/>
  <c r="I18" i="8"/>
  <c r="F18" i="8"/>
  <c r="E18" i="8"/>
  <c r="D18" i="8"/>
  <c r="I17" i="8"/>
  <c r="F17" i="8"/>
  <c r="E17" i="8"/>
  <c r="D17" i="8"/>
  <c r="I16" i="8"/>
  <c r="F16" i="8"/>
  <c r="E16" i="8"/>
  <c r="D16" i="8"/>
  <c r="I15" i="8"/>
  <c r="F15" i="8"/>
  <c r="E15" i="8"/>
  <c r="D15" i="8"/>
  <c r="I14" i="8"/>
  <c r="F14" i="8"/>
  <c r="E14" i="8"/>
  <c r="D14" i="8"/>
  <c r="I13" i="8"/>
  <c r="F13" i="8"/>
  <c r="E13" i="8"/>
  <c r="D13" i="8"/>
  <c r="I12" i="8"/>
  <c r="F12" i="8"/>
  <c r="E12" i="8"/>
  <c r="D12" i="8"/>
  <c r="I11" i="8"/>
  <c r="F11" i="8"/>
  <c r="E11" i="8"/>
  <c r="D11" i="8"/>
  <c r="I10" i="8"/>
  <c r="F10" i="8"/>
  <c r="E10" i="8"/>
  <c r="D10" i="8"/>
  <c r="I9" i="8"/>
  <c r="F9" i="8"/>
  <c r="E9" i="8"/>
  <c r="D9" i="8"/>
  <c r="I8" i="8"/>
  <c r="F8" i="8"/>
  <c r="E8" i="8"/>
  <c r="D8" i="8"/>
  <c r="I7" i="8"/>
  <c r="F7" i="8"/>
  <c r="E7" i="8"/>
  <c r="D7" i="8"/>
  <c r="K6" i="8"/>
  <c r="K31" i="8" s="1"/>
  <c r="J6" i="8"/>
  <c r="H6" i="8"/>
  <c r="G6" i="8"/>
  <c r="G24" i="8" s="1"/>
  <c r="B31" i="7"/>
  <c r="B30" i="7"/>
  <c r="B29" i="7"/>
  <c r="B28" i="7"/>
  <c r="B27" i="7"/>
  <c r="B26" i="7"/>
  <c r="B25" i="7"/>
  <c r="B24" i="7"/>
  <c r="B23" i="7"/>
  <c r="B22" i="7"/>
  <c r="B21" i="7"/>
  <c r="B20" i="7"/>
  <c r="I18" i="7"/>
  <c r="F18" i="7"/>
  <c r="E18" i="7"/>
  <c r="D18" i="7"/>
  <c r="I17" i="7"/>
  <c r="F17" i="7"/>
  <c r="E17" i="7"/>
  <c r="D17" i="7"/>
  <c r="I16" i="7"/>
  <c r="F16" i="7"/>
  <c r="E16" i="7"/>
  <c r="D16" i="7"/>
  <c r="I15" i="7"/>
  <c r="F15" i="7"/>
  <c r="E15" i="7"/>
  <c r="D15" i="7"/>
  <c r="I14" i="7"/>
  <c r="F14" i="7"/>
  <c r="E14" i="7"/>
  <c r="D14" i="7"/>
  <c r="I13" i="7"/>
  <c r="F13" i="7"/>
  <c r="E13" i="7"/>
  <c r="D13" i="7"/>
  <c r="I12" i="7"/>
  <c r="F12" i="7"/>
  <c r="E12" i="7"/>
  <c r="D12" i="7"/>
  <c r="I11" i="7"/>
  <c r="F11" i="7"/>
  <c r="E11" i="7"/>
  <c r="D11" i="7"/>
  <c r="I10" i="7"/>
  <c r="F10" i="7"/>
  <c r="E10" i="7"/>
  <c r="D10" i="7"/>
  <c r="I9" i="7"/>
  <c r="F9" i="7"/>
  <c r="E9" i="7"/>
  <c r="D9" i="7"/>
  <c r="I8" i="7"/>
  <c r="F8" i="7"/>
  <c r="E8" i="7"/>
  <c r="D8" i="7"/>
  <c r="I7" i="7"/>
  <c r="F7" i="7"/>
  <c r="E7" i="7"/>
  <c r="D7" i="7"/>
  <c r="K6" i="7"/>
  <c r="J6" i="7"/>
  <c r="J25" i="7" s="1"/>
  <c r="H6" i="7"/>
  <c r="H22" i="7" s="1"/>
  <c r="G6" i="7"/>
  <c r="G22" i="7" s="1"/>
  <c r="C7" i="10" l="1"/>
  <c r="C10" i="22"/>
  <c r="C17" i="8"/>
  <c r="C9" i="9"/>
  <c r="C17" i="9"/>
  <c r="K20" i="14"/>
  <c r="C15" i="23"/>
  <c r="C15" i="21"/>
  <c r="C9" i="19"/>
  <c r="C10" i="19"/>
  <c r="K22" i="19"/>
  <c r="C14" i="11"/>
  <c r="C18" i="11"/>
  <c r="C17" i="19"/>
  <c r="C18" i="19"/>
  <c r="H20" i="22"/>
  <c r="C9" i="12"/>
  <c r="G23" i="23"/>
  <c r="G26" i="23"/>
  <c r="G22" i="21"/>
  <c r="C12" i="16"/>
  <c r="C13" i="16"/>
  <c r="C14" i="16"/>
  <c r="C17" i="16"/>
  <c r="K31" i="16"/>
  <c r="H27" i="14"/>
  <c r="J21" i="12"/>
  <c r="C12" i="23"/>
  <c r="F6" i="21"/>
  <c r="F25" i="21" s="1"/>
  <c r="K20" i="21"/>
  <c r="H24" i="20"/>
  <c r="J26" i="20"/>
  <c r="K30" i="19"/>
  <c r="C8" i="14"/>
  <c r="C10" i="14"/>
  <c r="C12" i="14"/>
  <c r="K22" i="14"/>
  <c r="H25" i="14"/>
  <c r="C12" i="13"/>
  <c r="C14" i="13"/>
  <c r="C15" i="13"/>
  <c r="C17" i="13"/>
  <c r="H22" i="22"/>
  <c r="C8" i="20"/>
  <c r="C9" i="20"/>
  <c r="C16" i="20"/>
  <c r="C17" i="20"/>
  <c r="J22" i="20"/>
  <c r="J24" i="20"/>
  <c r="K24" i="19"/>
  <c r="J29" i="21"/>
  <c r="K30" i="9"/>
  <c r="K30" i="12"/>
  <c r="H31" i="10"/>
  <c r="C17" i="23"/>
  <c r="J25" i="21"/>
  <c r="E6" i="20"/>
  <c r="C14" i="20"/>
  <c r="K20" i="9"/>
  <c r="C10" i="18"/>
  <c r="C12" i="18"/>
  <c r="C13" i="18"/>
  <c r="C15" i="18"/>
  <c r="C17" i="18"/>
  <c r="C7" i="17"/>
  <c r="C8" i="17"/>
  <c r="C10" i="17"/>
  <c r="C12" i="17"/>
  <c r="C15" i="17"/>
  <c r="C16" i="17"/>
  <c r="C18" i="17"/>
  <c r="H28" i="15"/>
  <c r="K20" i="12"/>
  <c r="H29" i="12"/>
  <c r="C8" i="11"/>
  <c r="C9" i="11"/>
  <c r="C11" i="11"/>
  <c r="C13" i="11"/>
  <c r="C13" i="10"/>
  <c r="C15" i="10"/>
  <c r="C16" i="10"/>
  <c r="C18" i="10"/>
  <c r="C7" i="23"/>
  <c r="C8" i="23"/>
  <c r="C11" i="23"/>
  <c r="C13" i="23"/>
  <c r="C14" i="23"/>
  <c r="G24" i="22"/>
  <c r="H26" i="22"/>
  <c r="C17" i="21"/>
  <c r="C18" i="21"/>
  <c r="G24" i="21"/>
  <c r="G26" i="21"/>
  <c r="H28" i="20"/>
  <c r="K26" i="19"/>
  <c r="H27" i="10"/>
  <c r="K24" i="9"/>
  <c r="C13" i="14"/>
  <c r="K28" i="12"/>
  <c r="K25" i="22"/>
  <c r="C12" i="20"/>
  <c r="C8" i="8"/>
  <c r="C13" i="8"/>
  <c r="C14" i="8"/>
  <c r="C16" i="8"/>
  <c r="C8" i="9"/>
  <c r="K22" i="9"/>
  <c r="K28" i="9"/>
  <c r="C10" i="15"/>
  <c r="C13" i="15"/>
  <c r="C18" i="15"/>
  <c r="K26" i="14"/>
  <c r="K22" i="10"/>
  <c r="D6" i="23"/>
  <c r="C9" i="22"/>
  <c r="C13" i="22"/>
  <c r="C15" i="22"/>
  <c r="C17" i="22"/>
  <c r="G21" i="22"/>
  <c r="H28" i="22"/>
  <c r="C7" i="21"/>
  <c r="C10" i="21"/>
  <c r="C12" i="21"/>
  <c r="C14" i="21"/>
  <c r="J21" i="21"/>
  <c r="K28" i="21"/>
  <c r="G30" i="21"/>
  <c r="H20" i="20"/>
  <c r="J30" i="20"/>
  <c r="C13" i="19"/>
  <c r="C15" i="19"/>
  <c r="K20" i="19"/>
  <c r="K28" i="19"/>
  <c r="J31" i="11"/>
  <c r="J30" i="11"/>
  <c r="J28" i="11"/>
  <c r="J26" i="11"/>
  <c r="J22" i="11"/>
  <c r="K26" i="23"/>
  <c r="K24" i="23"/>
  <c r="K23" i="23"/>
  <c r="K28" i="23"/>
  <c r="K23" i="15"/>
  <c r="H26" i="13"/>
  <c r="H27" i="13"/>
  <c r="H23" i="13"/>
  <c r="J27" i="22"/>
  <c r="J22" i="22"/>
  <c r="J21" i="22"/>
  <c r="G20" i="17"/>
  <c r="G31" i="17"/>
  <c r="G21" i="17"/>
  <c r="F6" i="17"/>
  <c r="F24" i="17" s="1"/>
  <c r="G23" i="17"/>
  <c r="G29" i="17"/>
  <c r="H29" i="15"/>
  <c r="H23" i="15"/>
  <c r="K27" i="15"/>
  <c r="G25" i="11"/>
  <c r="G31" i="11"/>
  <c r="G29" i="11"/>
  <c r="G27" i="11"/>
  <c r="G21" i="11"/>
  <c r="G23" i="11"/>
  <c r="J23" i="10"/>
  <c r="J31" i="10"/>
  <c r="J29" i="10"/>
  <c r="J27" i="10"/>
  <c r="J25" i="10"/>
  <c r="J21" i="10"/>
  <c r="K22" i="23"/>
  <c r="K31" i="23"/>
  <c r="J24" i="17"/>
  <c r="J20" i="17"/>
  <c r="J23" i="17"/>
  <c r="K21" i="15"/>
  <c r="K25" i="15"/>
  <c r="J20" i="11"/>
  <c r="J24" i="11"/>
  <c r="K23" i="18"/>
  <c r="J31" i="17"/>
  <c r="K29" i="16"/>
  <c r="K24" i="16"/>
  <c r="K20" i="16"/>
  <c r="K20" i="23"/>
  <c r="K24" i="21"/>
  <c r="I6" i="20"/>
  <c r="I25" i="20" s="1"/>
  <c r="C10" i="20"/>
  <c r="K23" i="20"/>
  <c r="K31" i="20"/>
  <c r="G25" i="7"/>
  <c r="K27" i="8"/>
  <c r="K26" i="9"/>
  <c r="C9" i="18"/>
  <c r="C15" i="16"/>
  <c r="C9" i="15"/>
  <c r="H23" i="14"/>
  <c r="K30" i="14"/>
  <c r="J20" i="13"/>
  <c r="J26" i="13"/>
  <c r="C11" i="12"/>
  <c r="C13" i="12"/>
  <c r="C14" i="12"/>
  <c r="C16" i="12"/>
  <c r="H25" i="12"/>
  <c r="E6" i="11"/>
  <c r="C10" i="10"/>
  <c r="C12" i="10"/>
  <c r="H21" i="10"/>
  <c r="E6" i="23"/>
  <c r="C9" i="23"/>
  <c r="G20" i="23"/>
  <c r="G22" i="23"/>
  <c r="G27" i="23"/>
  <c r="G31" i="23"/>
  <c r="C8" i="22"/>
  <c r="C12" i="22"/>
  <c r="G22" i="22"/>
  <c r="H25" i="22"/>
  <c r="G20" i="21"/>
  <c r="J23" i="21"/>
  <c r="K26" i="21"/>
  <c r="G28" i="21"/>
  <c r="J31" i="21"/>
  <c r="C11" i="20"/>
  <c r="C13" i="20"/>
  <c r="C15" i="20"/>
  <c r="J20" i="20"/>
  <c r="H22" i="20"/>
  <c r="K25" i="20"/>
  <c r="J28" i="20"/>
  <c r="H30" i="20"/>
  <c r="G20" i="19"/>
  <c r="G22" i="19"/>
  <c r="G24" i="19"/>
  <c r="G26" i="19"/>
  <c r="G28" i="19"/>
  <c r="G30" i="19"/>
  <c r="K27" i="20"/>
  <c r="C10" i="7"/>
  <c r="C14" i="7"/>
  <c r="C15" i="7"/>
  <c r="C16" i="7"/>
  <c r="C18" i="7"/>
  <c r="C11" i="9"/>
  <c r="C12" i="9"/>
  <c r="C14" i="9"/>
  <c r="C16" i="9"/>
  <c r="C18" i="18"/>
  <c r="J26" i="18"/>
  <c r="C13" i="17"/>
  <c r="C9" i="16"/>
  <c r="C11" i="16"/>
  <c r="C14" i="15"/>
  <c r="C16" i="15"/>
  <c r="J20" i="15"/>
  <c r="C15" i="14"/>
  <c r="C16" i="14"/>
  <c r="C18" i="14"/>
  <c r="H29" i="14"/>
  <c r="C9" i="13"/>
  <c r="C11" i="13"/>
  <c r="K20" i="10"/>
  <c r="K24" i="10"/>
  <c r="C16" i="23"/>
  <c r="G28" i="23"/>
  <c r="F6" i="22"/>
  <c r="F27" i="22" s="1"/>
  <c r="C14" i="22"/>
  <c r="C16" i="22"/>
  <c r="C18" i="22"/>
  <c r="K24" i="22"/>
  <c r="C9" i="21"/>
  <c r="C11" i="21"/>
  <c r="C13" i="21"/>
  <c r="C16" i="21"/>
  <c r="K22" i="21"/>
  <c r="K30" i="21"/>
  <c r="K21" i="20"/>
  <c r="H26" i="20"/>
  <c r="C12" i="19"/>
  <c r="C14" i="19"/>
  <c r="C16" i="19"/>
  <c r="G26" i="7"/>
  <c r="G20" i="8"/>
  <c r="E6" i="18"/>
  <c r="H24" i="18"/>
  <c r="J27" i="18"/>
  <c r="C7" i="16"/>
  <c r="G20" i="16"/>
  <c r="G23" i="16"/>
  <c r="J26" i="16"/>
  <c r="G30" i="16"/>
  <c r="G21" i="15"/>
  <c r="G24" i="14"/>
  <c r="G28" i="14"/>
  <c r="G21" i="13"/>
  <c r="J22" i="13"/>
  <c r="J29" i="13"/>
  <c r="G22" i="12"/>
  <c r="I6" i="11"/>
  <c r="I31" i="11" s="1"/>
  <c r="K31" i="11"/>
  <c r="K27" i="11"/>
  <c r="K23" i="11"/>
  <c r="H20" i="11"/>
  <c r="K21" i="11"/>
  <c r="K29" i="11"/>
  <c r="G26" i="10"/>
  <c r="F6" i="23"/>
  <c r="F25" i="23" s="1"/>
  <c r="J28" i="23"/>
  <c r="J24" i="23"/>
  <c r="J25" i="23"/>
  <c r="J20" i="23"/>
  <c r="J23" i="23"/>
  <c r="H25" i="23"/>
  <c r="F21" i="22"/>
  <c r="F22" i="22"/>
  <c r="H30" i="21"/>
  <c r="H26" i="21"/>
  <c r="H22" i="21"/>
  <c r="H28" i="21"/>
  <c r="H24" i="21"/>
  <c r="H20" i="21"/>
  <c r="H31" i="21"/>
  <c r="H29" i="21"/>
  <c r="H27" i="21"/>
  <c r="H25" i="21"/>
  <c r="H23" i="21"/>
  <c r="H21" i="21"/>
  <c r="C8" i="21"/>
  <c r="D6" i="21"/>
  <c r="J30" i="19"/>
  <c r="J26" i="19"/>
  <c r="J22" i="19"/>
  <c r="I6" i="19"/>
  <c r="I28" i="19" s="1"/>
  <c r="J28" i="19"/>
  <c r="J24" i="19"/>
  <c r="J20" i="19"/>
  <c r="J31" i="19"/>
  <c r="J29" i="19"/>
  <c r="J27" i="19"/>
  <c r="J25" i="19"/>
  <c r="J23" i="19"/>
  <c r="J21" i="19"/>
  <c r="K23" i="8"/>
  <c r="C13" i="9"/>
  <c r="C15" i="9"/>
  <c r="C18" i="9"/>
  <c r="C14" i="18"/>
  <c r="C16" i="18"/>
  <c r="J23" i="18"/>
  <c r="J24" i="18"/>
  <c r="H26" i="18"/>
  <c r="J31" i="18"/>
  <c r="C9" i="17"/>
  <c r="C11" i="17"/>
  <c r="C14" i="17"/>
  <c r="G24" i="17"/>
  <c r="G27" i="17"/>
  <c r="F6" i="16"/>
  <c r="F26" i="16" s="1"/>
  <c r="C8" i="16"/>
  <c r="C16" i="16"/>
  <c r="H20" i="16"/>
  <c r="G22" i="16"/>
  <c r="K23" i="16"/>
  <c r="K26" i="16"/>
  <c r="K27" i="16"/>
  <c r="K28" i="16"/>
  <c r="K30" i="16"/>
  <c r="F6" i="15"/>
  <c r="F20" i="15" s="1"/>
  <c r="C15" i="15"/>
  <c r="C17" i="15"/>
  <c r="H20" i="15"/>
  <c r="G23" i="15"/>
  <c r="H24" i="15"/>
  <c r="H26" i="15"/>
  <c r="G29" i="15"/>
  <c r="F6" i="14"/>
  <c r="F21" i="14" s="1"/>
  <c r="C17" i="14"/>
  <c r="G20" i="14"/>
  <c r="H21" i="14"/>
  <c r="K24" i="14"/>
  <c r="K28" i="14"/>
  <c r="I6" i="13"/>
  <c r="I24" i="13" s="1"/>
  <c r="C16" i="13"/>
  <c r="C18" i="13"/>
  <c r="H20" i="13"/>
  <c r="K21" i="13"/>
  <c r="J24" i="13"/>
  <c r="G26" i="13"/>
  <c r="K27" i="13"/>
  <c r="F6" i="12"/>
  <c r="F21" i="12" s="1"/>
  <c r="K29" i="12"/>
  <c r="K24" i="12"/>
  <c r="C15" i="12"/>
  <c r="C17" i="12"/>
  <c r="G20" i="12"/>
  <c r="K22" i="12"/>
  <c r="G24" i="12"/>
  <c r="G30" i="12"/>
  <c r="F6" i="10"/>
  <c r="F24" i="10" s="1"/>
  <c r="K31" i="10"/>
  <c r="K30" i="10"/>
  <c r="K26" i="10"/>
  <c r="C17" i="10"/>
  <c r="G20" i="10"/>
  <c r="H23" i="10"/>
  <c r="C10" i="23"/>
  <c r="J21" i="23"/>
  <c r="J26" i="23"/>
  <c r="H27" i="23"/>
  <c r="J31" i="23"/>
  <c r="C7" i="22"/>
  <c r="D6" i="22"/>
  <c r="G26" i="8"/>
  <c r="G28" i="8"/>
  <c r="G20" i="9"/>
  <c r="G22" i="9"/>
  <c r="G24" i="9"/>
  <c r="G26" i="9"/>
  <c r="G28" i="9"/>
  <c r="G30" i="9"/>
  <c r="H20" i="18"/>
  <c r="H22" i="18"/>
  <c r="H28" i="18"/>
  <c r="H30" i="18"/>
  <c r="K25" i="17"/>
  <c r="K27" i="17"/>
  <c r="G26" i="14"/>
  <c r="G30" i="14"/>
  <c r="G30" i="13"/>
  <c r="G26" i="12"/>
  <c r="G28" i="12"/>
  <c r="H29" i="11"/>
  <c r="H30" i="11"/>
  <c r="H26" i="11"/>
  <c r="H22" i="11"/>
  <c r="H24" i="11"/>
  <c r="K25" i="11"/>
  <c r="G31" i="10"/>
  <c r="G22" i="10"/>
  <c r="G30" i="10"/>
  <c r="H30" i="23"/>
  <c r="H26" i="23"/>
  <c r="H31" i="23"/>
  <c r="H29" i="23"/>
  <c r="H22" i="23"/>
  <c r="H20" i="23"/>
  <c r="J22" i="23"/>
  <c r="J27" i="23"/>
  <c r="J29" i="23"/>
  <c r="J30" i="23"/>
  <c r="F20" i="21"/>
  <c r="C8" i="19"/>
  <c r="D6" i="19"/>
  <c r="C9" i="8"/>
  <c r="C11" i="8"/>
  <c r="G22" i="8"/>
  <c r="C7" i="9"/>
  <c r="C10" i="9"/>
  <c r="I6" i="18"/>
  <c r="I21" i="18" s="1"/>
  <c r="C8" i="18"/>
  <c r="C11" i="18"/>
  <c r="J20" i="18"/>
  <c r="J22" i="18"/>
  <c r="J28" i="18"/>
  <c r="J30" i="18"/>
  <c r="C17" i="17"/>
  <c r="K21" i="17"/>
  <c r="K24" i="17"/>
  <c r="G24" i="16"/>
  <c r="G26" i="16"/>
  <c r="G27" i="16"/>
  <c r="G28" i="16"/>
  <c r="G31" i="16"/>
  <c r="C8" i="15"/>
  <c r="C12" i="15"/>
  <c r="H22" i="15"/>
  <c r="H27" i="15"/>
  <c r="J28" i="15"/>
  <c r="H31" i="15"/>
  <c r="E6" i="14"/>
  <c r="C6" i="14" s="1"/>
  <c r="C9" i="14"/>
  <c r="C11" i="14"/>
  <c r="C14" i="14"/>
  <c r="G22" i="14"/>
  <c r="C8" i="13"/>
  <c r="C10" i="13"/>
  <c r="C13" i="13"/>
  <c r="H22" i="13"/>
  <c r="J25" i="13"/>
  <c r="H31" i="12"/>
  <c r="H27" i="12"/>
  <c r="C8" i="12"/>
  <c r="C10" i="12"/>
  <c r="H23" i="12"/>
  <c r="C16" i="11"/>
  <c r="C17" i="11"/>
  <c r="G24" i="10"/>
  <c r="I6" i="23"/>
  <c r="I25" i="23" s="1"/>
  <c r="C18" i="23"/>
  <c r="H21" i="23"/>
  <c r="H23" i="23"/>
  <c r="H24" i="23"/>
  <c r="J29" i="22"/>
  <c r="J25" i="22"/>
  <c r="J31" i="22"/>
  <c r="J26" i="22"/>
  <c r="J30" i="22"/>
  <c r="J28" i="22"/>
  <c r="J24" i="22"/>
  <c r="J23" i="22"/>
  <c r="J20" i="22"/>
  <c r="I6" i="22"/>
  <c r="I24" i="22" s="1"/>
  <c r="E6" i="22"/>
  <c r="C7" i="20"/>
  <c r="D6" i="20"/>
  <c r="C12" i="12"/>
  <c r="C10" i="11"/>
  <c r="C12" i="11"/>
  <c r="C15" i="11"/>
  <c r="C9" i="10"/>
  <c r="C11" i="10"/>
  <c r="C14" i="10"/>
  <c r="G29" i="23"/>
  <c r="G25" i="23"/>
  <c r="K29" i="23"/>
  <c r="K25" i="23"/>
  <c r="G21" i="23"/>
  <c r="K21" i="23"/>
  <c r="G24" i="23"/>
  <c r="K27" i="23"/>
  <c r="K30" i="23"/>
  <c r="F23" i="22"/>
  <c r="G27" i="22"/>
  <c r="G28" i="22"/>
  <c r="G29" i="22"/>
  <c r="F24" i="21"/>
  <c r="I20" i="19"/>
  <c r="G30" i="22"/>
  <c r="G26" i="22"/>
  <c r="G25" i="22"/>
  <c r="G20" i="22"/>
  <c r="K30" i="22"/>
  <c r="K26" i="22"/>
  <c r="K28" i="22"/>
  <c r="K23" i="22"/>
  <c r="K20" i="22"/>
  <c r="C11" i="22"/>
  <c r="F31" i="22"/>
  <c r="K21" i="22"/>
  <c r="G23" i="22"/>
  <c r="K27" i="22"/>
  <c r="K29" i="22"/>
  <c r="K31" i="22"/>
  <c r="H28" i="19"/>
  <c r="H24" i="19"/>
  <c r="H20" i="19"/>
  <c r="H30" i="19"/>
  <c r="H26" i="19"/>
  <c r="H22" i="19"/>
  <c r="H31" i="19"/>
  <c r="H29" i="19"/>
  <c r="H27" i="19"/>
  <c r="H25" i="19"/>
  <c r="H23" i="19"/>
  <c r="H21" i="19"/>
  <c r="F6" i="19"/>
  <c r="F25" i="19" s="1"/>
  <c r="E6" i="19"/>
  <c r="C7" i="19"/>
  <c r="H31" i="22"/>
  <c r="H27" i="22"/>
  <c r="H23" i="22"/>
  <c r="H21" i="22"/>
  <c r="H24" i="22"/>
  <c r="H30" i="22"/>
  <c r="J28" i="21"/>
  <c r="J24" i="21"/>
  <c r="J20" i="21"/>
  <c r="J30" i="21"/>
  <c r="J26" i="21"/>
  <c r="J22" i="21"/>
  <c r="I6" i="21"/>
  <c r="I24" i="21" s="1"/>
  <c r="E6" i="21"/>
  <c r="G21" i="20"/>
  <c r="G23" i="20"/>
  <c r="G25" i="20"/>
  <c r="G27" i="20"/>
  <c r="G29" i="20"/>
  <c r="I27" i="19"/>
  <c r="G28" i="20"/>
  <c r="G24" i="20"/>
  <c r="G20" i="20"/>
  <c r="G30" i="20"/>
  <c r="G26" i="20"/>
  <c r="G22" i="20"/>
  <c r="F6" i="20"/>
  <c r="F20" i="20" s="1"/>
  <c r="K28" i="20"/>
  <c r="K24" i="20"/>
  <c r="K20" i="20"/>
  <c r="K30" i="20"/>
  <c r="K26" i="20"/>
  <c r="K22" i="20"/>
  <c r="F21" i="20"/>
  <c r="G23" i="21"/>
  <c r="K23" i="21"/>
  <c r="G27" i="21"/>
  <c r="K27" i="21"/>
  <c r="G31" i="21"/>
  <c r="K31" i="21"/>
  <c r="J21" i="20"/>
  <c r="H23" i="20"/>
  <c r="J25" i="20"/>
  <c r="H27" i="20"/>
  <c r="J29" i="20"/>
  <c r="H31" i="20"/>
  <c r="G21" i="19"/>
  <c r="K21" i="19"/>
  <c r="G25" i="19"/>
  <c r="K25" i="19"/>
  <c r="G29" i="19"/>
  <c r="K29" i="19"/>
  <c r="G21" i="21"/>
  <c r="K21" i="21"/>
  <c r="G25" i="21"/>
  <c r="K25" i="21"/>
  <c r="H21" i="20"/>
  <c r="J23" i="20"/>
  <c r="H25" i="20"/>
  <c r="J27" i="20"/>
  <c r="G23" i="19"/>
  <c r="K23" i="19"/>
  <c r="G27" i="19"/>
  <c r="K27" i="19"/>
  <c r="F6" i="7"/>
  <c r="F21" i="7" s="1"/>
  <c r="D6" i="8"/>
  <c r="F6" i="9"/>
  <c r="F20" i="9" s="1"/>
  <c r="H21" i="9"/>
  <c r="H23" i="9"/>
  <c r="H25" i="9"/>
  <c r="H27" i="9"/>
  <c r="H29" i="9"/>
  <c r="G28" i="18"/>
  <c r="G24" i="18"/>
  <c r="G20" i="18"/>
  <c r="G30" i="18"/>
  <c r="G26" i="18"/>
  <c r="G22" i="18"/>
  <c r="F6" i="18"/>
  <c r="F28" i="18" s="1"/>
  <c r="K28" i="18"/>
  <c r="K24" i="18"/>
  <c r="K20" i="18"/>
  <c r="K30" i="18"/>
  <c r="K26" i="18"/>
  <c r="K22" i="18"/>
  <c r="G25" i="18"/>
  <c r="G27" i="18"/>
  <c r="K31" i="18"/>
  <c r="H31" i="17"/>
  <c r="H27" i="17"/>
  <c r="H23" i="17"/>
  <c r="H28" i="17"/>
  <c r="H26" i="17"/>
  <c r="H20" i="17"/>
  <c r="H30" i="17"/>
  <c r="H24" i="17"/>
  <c r="H22" i="17"/>
  <c r="F25" i="17"/>
  <c r="F22" i="17"/>
  <c r="H29" i="17"/>
  <c r="D6" i="16"/>
  <c r="C6" i="16" s="1"/>
  <c r="J28" i="16"/>
  <c r="J24" i="16"/>
  <c r="J20" i="16"/>
  <c r="J25" i="16"/>
  <c r="I6" i="16"/>
  <c r="I24" i="16" s="1"/>
  <c r="J29" i="16"/>
  <c r="J21" i="16"/>
  <c r="C7" i="14"/>
  <c r="G31" i="8"/>
  <c r="G23" i="8"/>
  <c r="F6" i="8"/>
  <c r="F21" i="8" s="1"/>
  <c r="G27" i="8"/>
  <c r="G30" i="8"/>
  <c r="F30" i="9"/>
  <c r="J21" i="9"/>
  <c r="J23" i="9"/>
  <c r="J25" i="9"/>
  <c r="J27" i="9"/>
  <c r="J29" i="9"/>
  <c r="C7" i="18"/>
  <c r="D6" i="18"/>
  <c r="K21" i="18"/>
  <c r="G29" i="18"/>
  <c r="G31" i="18"/>
  <c r="D6" i="17"/>
  <c r="J29" i="17"/>
  <c r="J25" i="17"/>
  <c r="J21" i="17"/>
  <c r="J30" i="17"/>
  <c r="J22" i="17"/>
  <c r="I6" i="17"/>
  <c r="I26" i="17" s="1"/>
  <c r="J26" i="17"/>
  <c r="E6" i="17"/>
  <c r="F27" i="17"/>
  <c r="H21" i="17"/>
  <c r="J27" i="17"/>
  <c r="J28" i="17"/>
  <c r="J30" i="16"/>
  <c r="J31" i="16"/>
  <c r="C7" i="15"/>
  <c r="D6" i="15"/>
  <c r="E6" i="13"/>
  <c r="C18" i="12"/>
  <c r="D6" i="12"/>
  <c r="C6" i="12" s="1"/>
  <c r="H24" i="7"/>
  <c r="H30" i="9"/>
  <c r="H26" i="9"/>
  <c r="H22" i="9"/>
  <c r="H28" i="9"/>
  <c r="H24" i="9"/>
  <c r="H20" i="9"/>
  <c r="F28" i="17"/>
  <c r="F29" i="17"/>
  <c r="J28" i="14"/>
  <c r="J24" i="14"/>
  <c r="J20" i="14"/>
  <c r="J30" i="14"/>
  <c r="J26" i="14"/>
  <c r="J22" i="14"/>
  <c r="I6" i="14"/>
  <c r="I25" i="14" s="1"/>
  <c r="J31" i="14"/>
  <c r="J29" i="14"/>
  <c r="J27" i="14"/>
  <c r="I26" i="14"/>
  <c r="J25" i="14"/>
  <c r="D6" i="9"/>
  <c r="J28" i="9"/>
  <c r="J24" i="9"/>
  <c r="J20" i="9"/>
  <c r="J30" i="9"/>
  <c r="J26" i="9"/>
  <c r="J22" i="9"/>
  <c r="I6" i="9"/>
  <c r="E6" i="9"/>
  <c r="G21" i="18"/>
  <c r="G23" i="18"/>
  <c r="K27" i="18"/>
  <c r="K29" i="18"/>
  <c r="H30" i="16"/>
  <c r="H26" i="16"/>
  <c r="H22" i="16"/>
  <c r="H31" i="16"/>
  <c r="H29" i="16"/>
  <c r="H23" i="16"/>
  <c r="H21" i="16"/>
  <c r="H27" i="16"/>
  <c r="H25" i="16"/>
  <c r="J22" i="16"/>
  <c r="J23" i="16"/>
  <c r="H24" i="16"/>
  <c r="J29" i="15"/>
  <c r="J25" i="15"/>
  <c r="J21" i="15"/>
  <c r="J31" i="15"/>
  <c r="J27" i="15"/>
  <c r="J23" i="15"/>
  <c r="J26" i="15"/>
  <c r="J24" i="15"/>
  <c r="I6" i="15"/>
  <c r="I21" i="15" s="1"/>
  <c r="E6" i="15"/>
  <c r="J22" i="15"/>
  <c r="J23" i="14"/>
  <c r="C7" i="13"/>
  <c r="D6" i="13"/>
  <c r="J28" i="12"/>
  <c r="J24" i="12"/>
  <c r="J20" i="12"/>
  <c r="J30" i="12"/>
  <c r="J26" i="12"/>
  <c r="J22" i="12"/>
  <c r="I6" i="12"/>
  <c r="I29" i="12" s="1"/>
  <c r="J25" i="12"/>
  <c r="C9" i="7"/>
  <c r="C10" i="8"/>
  <c r="C12" i="8"/>
  <c r="K20" i="8"/>
  <c r="K22" i="8"/>
  <c r="K28" i="8"/>
  <c r="K30" i="8"/>
  <c r="G23" i="9"/>
  <c r="K23" i="9"/>
  <c r="G27" i="9"/>
  <c r="K27" i="9"/>
  <c r="G31" i="9"/>
  <c r="K31" i="9"/>
  <c r="J21" i="18"/>
  <c r="H23" i="18"/>
  <c r="J25" i="18"/>
  <c r="H27" i="18"/>
  <c r="H31" i="18"/>
  <c r="G30" i="17"/>
  <c r="G26" i="17"/>
  <c r="G22" i="17"/>
  <c r="K30" i="17"/>
  <c r="K26" i="17"/>
  <c r="K22" i="17"/>
  <c r="K20" i="17"/>
  <c r="K23" i="17"/>
  <c r="G25" i="17"/>
  <c r="K28" i="17"/>
  <c r="K31" i="17"/>
  <c r="C10" i="16"/>
  <c r="G30" i="15"/>
  <c r="G26" i="15"/>
  <c r="G22" i="15"/>
  <c r="G28" i="15"/>
  <c r="G24" i="15"/>
  <c r="G20" i="15"/>
  <c r="K30" i="15"/>
  <c r="K26" i="15"/>
  <c r="K22" i="15"/>
  <c r="K28" i="15"/>
  <c r="K24" i="15"/>
  <c r="K20" i="15"/>
  <c r="C11" i="15"/>
  <c r="G25" i="15"/>
  <c r="G27" i="15"/>
  <c r="K31" i="15"/>
  <c r="H30" i="14"/>
  <c r="H26" i="14"/>
  <c r="H22" i="14"/>
  <c r="H28" i="14"/>
  <c r="H24" i="14"/>
  <c r="H20" i="14"/>
  <c r="G25" i="13"/>
  <c r="J23" i="12"/>
  <c r="J31" i="12"/>
  <c r="H28" i="10"/>
  <c r="H24" i="10"/>
  <c r="H20" i="10"/>
  <c r="H30" i="10"/>
  <c r="H26" i="10"/>
  <c r="H22" i="10"/>
  <c r="C8" i="10"/>
  <c r="D6" i="10"/>
  <c r="H25" i="10"/>
  <c r="C17" i="7"/>
  <c r="C15" i="8"/>
  <c r="C18" i="8"/>
  <c r="K24" i="8"/>
  <c r="K26" i="8"/>
  <c r="G21" i="9"/>
  <c r="K21" i="9"/>
  <c r="G25" i="9"/>
  <c r="K25" i="9"/>
  <c r="H21" i="18"/>
  <c r="H25" i="18"/>
  <c r="C18" i="16"/>
  <c r="G28" i="13"/>
  <c r="G24" i="13"/>
  <c r="G31" i="13"/>
  <c r="G23" i="13"/>
  <c r="G20" i="13"/>
  <c r="G27" i="13"/>
  <c r="G22" i="13"/>
  <c r="F6" i="13"/>
  <c r="F28" i="13" s="1"/>
  <c r="K28" i="13"/>
  <c r="K24" i="13"/>
  <c r="K29" i="13"/>
  <c r="K26" i="13"/>
  <c r="K20" i="13"/>
  <c r="K31" i="13"/>
  <c r="K30" i="13"/>
  <c r="K25" i="13"/>
  <c r="K22" i="13"/>
  <c r="K23" i="13"/>
  <c r="J27" i="12"/>
  <c r="C7" i="11"/>
  <c r="D6" i="11"/>
  <c r="C6" i="11" s="1"/>
  <c r="G21" i="16"/>
  <c r="K21" i="16"/>
  <c r="G25" i="16"/>
  <c r="K25" i="16"/>
  <c r="H21" i="15"/>
  <c r="H25" i="15"/>
  <c r="G23" i="14"/>
  <c r="K23" i="14"/>
  <c r="G27" i="14"/>
  <c r="K27" i="14"/>
  <c r="G31" i="14"/>
  <c r="K31" i="14"/>
  <c r="J31" i="13"/>
  <c r="J27" i="13"/>
  <c r="J23" i="13"/>
  <c r="J21" i="13"/>
  <c r="H24" i="13"/>
  <c r="J28" i="13"/>
  <c r="H30" i="12"/>
  <c r="H26" i="12"/>
  <c r="H22" i="12"/>
  <c r="H28" i="12"/>
  <c r="H24" i="12"/>
  <c r="H20" i="12"/>
  <c r="J30" i="10"/>
  <c r="J26" i="10"/>
  <c r="J22" i="10"/>
  <c r="I6" i="10"/>
  <c r="I29" i="10" s="1"/>
  <c r="J28" i="10"/>
  <c r="J24" i="10"/>
  <c r="J20" i="10"/>
  <c r="E6" i="10"/>
  <c r="G21" i="14"/>
  <c r="K21" i="14"/>
  <c r="G25" i="14"/>
  <c r="K25" i="14"/>
  <c r="H31" i="13"/>
  <c r="H29" i="13"/>
  <c r="H25" i="13"/>
  <c r="H21" i="13"/>
  <c r="H28" i="13"/>
  <c r="H30" i="13"/>
  <c r="G28" i="11"/>
  <c r="G24" i="11"/>
  <c r="G20" i="11"/>
  <c r="G30" i="11"/>
  <c r="G26" i="11"/>
  <c r="G22" i="11"/>
  <c r="F6" i="11"/>
  <c r="F23" i="11" s="1"/>
  <c r="K28" i="11"/>
  <c r="K24" i="11"/>
  <c r="K20" i="11"/>
  <c r="K30" i="11"/>
  <c r="K26" i="11"/>
  <c r="K22" i="11"/>
  <c r="G23" i="12"/>
  <c r="K23" i="12"/>
  <c r="G27" i="12"/>
  <c r="K27" i="12"/>
  <c r="G31" i="12"/>
  <c r="K31" i="12"/>
  <c r="J21" i="11"/>
  <c r="H23" i="11"/>
  <c r="J25" i="11"/>
  <c r="H27" i="11"/>
  <c r="J29" i="11"/>
  <c r="H31" i="11"/>
  <c r="G21" i="10"/>
  <c r="K21" i="10"/>
  <c r="G25" i="10"/>
  <c r="K25" i="10"/>
  <c r="G29" i="10"/>
  <c r="K29" i="10"/>
  <c r="G21" i="12"/>
  <c r="K21" i="12"/>
  <c r="G25" i="12"/>
  <c r="K25" i="12"/>
  <c r="H21" i="11"/>
  <c r="J23" i="11"/>
  <c r="H25" i="11"/>
  <c r="J27" i="11"/>
  <c r="G23" i="10"/>
  <c r="K23" i="10"/>
  <c r="G27" i="10"/>
  <c r="K27" i="10"/>
  <c r="H29" i="7"/>
  <c r="H28" i="7"/>
  <c r="H26" i="7"/>
  <c r="H27" i="7"/>
  <c r="H23" i="7"/>
  <c r="H31" i="7"/>
  <c r="H28" i="8"/>
  <c r="H24" i="8"/>
  <c r="H20" i="8"/>
  <c r="H29" i="8"/>
  <c r="H25" i="8"/>
  <c r="H21" i="8"/>
  <c r="H30" i="8"/>
  <c r="H26" i="8"/>
  <c r="H22" i="8"/>
  <c r="H31" i="8"/>
  <c r="H27" i="8"/>
  <c r="H23" i="8"/>
  <c r="E6" i="8"/>
  <c r="C7" i="8"/>
  <c r="J30" i="8"/>
  <c r="J26" i="8"/>
  <c r="J22" i="8"/>
  <c r="I6" i="8"/>
  <c r="I20" i="8" s="1"/>
  <c r="J31" i="8"/>
  <c r="J27" i="8"/>
  <c r="J23" i="8"/>
  <c r="J28" i="8"/>
  <c r="J24" i="8"/>
  <c r="J20" i="8"/>
  <c r="J29" i="8"/>
  <c r="J25" i="8"/>
  <c r="J21" i="8"/>
  <c r="H20" i="7"/>
  <c r="H30" i="7"/>
  <c r="C7" i="7"/>
  <c r="C8" i="7"/>
  <c r="J20" i="7"/>
  <c r="G21" i="8"/>
  <c r="K21" i="8"/>
  <c r="G25" i="8"/>
  <c r="K25" i="8"/>
  <c r="G29" i="8"/>
  <c r="K29" i="8"/>
  <c r="C13" i="7"/>
  <c r="J21" i="7"/>
  <c r="K31" i="7"/>
  <c r="K27" i="7"/>
  <c r="K23" i="7"/>
  <c r="K28" i="7"/>
  <c r="K24" i="7"/>
  <c r="K20" i="7"/>
  <c r="K26" i="7"/>
  <c r="K25" i="7"/>
  <c r="K22" i="7"/>
  <c r="K21" i="7"/>
  <c r="K30" i="7"/>
  <c r="G31" i="7"/>
  <c r="G27" i="7"/>
  <c r="G23" i="7"/>
  <c r="G28" i="7"/>
  <c r="G24" i="7"/>
  <c r="G20" i="7"/>
  <c r="G30" i="7"/>
  <c r="G29" i="7"/>
  <c r="G21" i="7"/>
  <c r="K29" i="7"/>
  <c r="E6" i="7"/>
  <c r="J24" i="7"/>
  <c r="J30" i="7"/>
  <c r="J26" i="7"/>
  <c r="J22" i="7"/>
  <c r="I6" i="7"/>
  <c r="I21" i="7" s="1"/>
  <c r="J31" i="7"/>
  <c r="J27" i="7"/>
  <c r="J23" i="7"/>
  <c r="C11" i="7"/>
  <c r="C12" i="7"/>
  <c r="F27" i="7"/>
  <c r="J28" i="7"/>
  <c r="J29" i="7"/>
  <c r="D6" i="7"/>
  <c r="H21" i="7"/>
  <c r="H25" i="7"/>
  <c r="B31" i="3"/>
  <c r="B30" i="3"/>
  <c r="B29" i="3"/>
  <c r="B28" i="3"/>
  <c r="B27" i="3"/>
  <c r="B26" i="3"/>
  <c r="B25" i="3"/>
  <c r="B24" i="3"/>
  <c r="B23" i="3"/>
  <c r="B22" i="3"/>
  <c r="B21" i="3"/>
  <c r="B20" i="3"/>
  <c r="I18" i="3"/>
  <c r="F18" i="3"/>
  <c r="E18" i="3"/>
  <c r="D18" i="3"/>
  <c r="I17" i="3"/>
  <c r="F17" i="3"/>
  <c r="E17" i="3"/>
  <c r="D17" i="3"/>
  <c r="I16" i="3"/>
  <c r="F16" i="3"/>
  <c r="E16" i="3"/>
  <c r="D16" i="3"/>
  <c r="I15" i="3"/>
  <c r="F15" i="3"/>
  <c r="E15" i="3"/>
  <c r="D15" i="3"/>
  <c r="I14" i="3"/>
  <c r="F14" i="3"/>
  <c r="E14" i="3"/>
  <c r="D14" i="3"/>
  <c r="I13" i="3"/>
  <c r="F13" i="3"/>
  <c r="E13" i="3"/>
  <c r="D13" i="3"/>
  <c r="I12" i="3"/>
  <c r="F12" i="3"/>
  <c r="E12" i="3"/>
  <c r="D12" i="3"/>
  <c r="I11" i="3"/>
  <c r="F11" i="3"/>
  <c r="E11" i="3"/>
  <c r="D11" i="3"/>
  <c r="I10" i="3"/>
  <c r="F10" i="3"/>
  <c r="E10" i="3"/>
  <c r="D10" i="3"/>
  <c r="I9" i="3"/>
  <c r="F9" i="3"/>
  <c r="E9" i="3"/>
  <c r="D9" i="3"/>
  <c r="I8" i="3"/>
  <c r="F8" i="3"/>
  <c r="E8" i="3"/>
  <c r="D8" i="3"/>
  <c r="I7" i="3"/>
  <c r="F7" i="3"/>
  <c r="E7" i="3"/>
  <c r="D7" i="3"/>
  <c r="K6" i="3"/>
  <c r="K31" i="3" s="1"/>
  <c r="J6" i="3"/>
  <c r="J30" i="3" s="1"/>
  <c r="H6" i="3"/>
  <c r="H28" i="3" s="1"/>
  <c r="G6" i="3"/>
  <c r="G31" i="3" s="1"/>
  <c r="B31" i="2"/>
  <c r="B30" i="2"/>
  <c r="B29" i="2"/>
  <c r="B28" i="2"/>
  <c r="B27" i="2"/>
  <c r="B26" i="2"/>
  <c r="B25" i="2"/>
  <c r="B24" i="2"/>
  <c r="B23" i="2"/>
  <c r="B22" i="2"/>
  <c r="B21" i="2"/>
  <c r="B20" i="2"/>
  <c r="I18" i="2"/>
  <c r="F18" i="2"/>
  <c r="E18" i="2"/>
  <c r="D18" i="2"/>
  <c r="I17" i="2"/>
  <c r="F17" i="2"/>
  <c r="E17" i="2"/>
  <c r="D17" i="2"/>
  <c r="I16" i="2"/>
  <c r="F16" i="2"/>
  <c r="E16" i="2"/>
  <c r="D16" i="2"/>
  <c r="I15" i="2"/>
  <c r="F15" i="2"/>
  <c r="E15" i="2"/>
  <c r="D15" i="2"/>
  <c r="I14" i="2"/>
  <c r="F14" i="2"/>
  <c r="E14" i="2"/>
  <c r="D14" i="2"/>
  <c r="I13" i="2"/>
  <c r="F13" i="2"/>
  <c r="E13" i="2"/>
  <c r="D13" i="2"/>
  <c r="I12" i="2"/>
  <c r="F12" i="2"/>
  <c r="E12" i="2"/>
  <c r="D12" i="2"/>
  <c r="I11" i="2"/>
  <c r="F11" i="2"/>
  <c r="E11" i="2"/>
  <c r="D11" i="2"/>
  <c r="I10" i="2"/>
  <c r="F10" i="2"/>
  <c r="E10" i="2"/>
  <c r="D10" i="2"/>
  <c r="I9" i="2"/>
  <c r="F9" i="2"/>
  <c r="E9" i="2"/>
  <c r="D9" i="2"/>
  <c r="I8" i="2"/>
  <c r="F8" i="2"/>
  <c r="E8" i="2"/>
  <c r="D8" i="2"/>
  <c r="I7" i="2"/>
  <c r="F7" i="2"/>
  <c r="E7" i="2"/>
  <c r="D7" i="2"/>
  <c r="K6" i="2"/>
  <c r="K31" i="2" s="1"/>
  <c r="J6" i="2"/>
  <c r="J30" i="2" s="1"/>
  <c r="H6" i="2"/>
  <c r="H28" i="2" s="1"/>
  <c r="G6" i="2"/>
  <c r="G31" i="2" s="1"/>
  <c r="B21" i="1"/>
  <c r="B22" i="1"/>
  <c r="B23" i="1"/>
  <c r="B24" i="1"/>
  <c r="B25" i="1"/>
  <c r="B26" i="1"/>
  <c r="B27" i="1"/>
  <c r="B28" i="1"/>
  <c r="B29" i="1"/>
  <c r="B30" i="1"/>
  <c r="B31" i="1"/>
  <c r="B20" i="1"/>
  <c r="J19" i="21" l="1"/>
  <c r="F23" i="10"/>
  <c r="F28" i="10"/>
  <c r="I27" i="11"/>
  <c r="H19" i="14"/>
  <c r="G19" i="15"/>
  <c r="F29" i="22"/>
  <c r="I24" i="20"/>
  <c r="C6" i="23"/>
  <c r="I27" i="13"/>
  <c r="F25" i="16"/>
  <c r="I20" i="20"/>
  <c r="F25" i="22"/>
  <c r="F25" i="10"/>
  <c r="G19" i="11"/>
  <c r="F28" i="14"/>
  <c r="F30" i="17"/>
  <c r="F25" i="18"/>
  <c r="G19" i="20"/>
  <c r="F23" i="21"/>
  <c r="K19" i="14"/>
  <c r="H19" i="7"/>
  <c r="J19" i="8"/>
  <c r="F30" i="10"/>
  <c r="I31" i="12"/>
  <c r="F30" i="21"/>
  <c r="K19" i="22"/>
  <c r="F21" i="21"/>
  <c r="F30" i="14"/>
  <c r="F29" i="21"/>
  <c r="J19" i="17"/>
  <c r="F21" i="11"/>
  <c r="K19" i="20"/>
  <c r="J19" i="18"/>
  <c r="J19" i="7"/>
  <c r="F27" i="11"/>
  <c r="H19" i="11"/>
  <c r="J19" i="11"/>
  <c r="G19" i="17"/>
  <c r="K19" i="21"/>
  <c r="H19" i="8"/>
  <c r="H19" i="10"/>
  <c r="J19" i="9"/>
  <c r="H19" i="17"/>
  <c r="G19" i="18"/>
  <c r="F21" i="16"/>
  <c r="H19" i="13"/>
  <c r="H19" i="16"/>
  <c r="G19" i="8"/>
  <c r="G19" i="19"/>
  <c r="K19" i="7"/>
  <c r="H19" i="12"/>
  <c r="K19" i="15"/>
  <c r="H19" i="20"/>
  <c r="K19" i="8"/>
  <c r="G19" i="14"/>
  <c r="J19" i="23"/>
  <c r="G19" i="16"/>
  <c r="K19" i="11"/>
  <c r="K19" i="13"/>
  <c r="G19" i="13"/>
  <c r="I26" i="11"/>
  <c r="I26" i="10"/>
  <c r="H19" i="9"/>
  <c r="G19" i="22"/>
  <c r="F30" i="12"/>
  <c r="H19" i="18"/>
  <c r="F20" i="23"/>
  <c r="F23" i="12"/>
  <c r="K19" i="23"/>
  <c r="K19" i="12"/>
  <c r="J19" i="10"/>
  <c r="F31" i="17"/>
  <c r="F24" i="16"/>
  <c r="F21" i="17"/>
  <c r="I28" i="13"/>
  <c r="F26" i="17"/>
  <c r="F21" i="18"/>
  <c r="K19" i="18"/>
  <c r="F26" i="21"/>
  <c r="F27" i="21"/>
  <c r="F22" i="21"/>
  <c r="F29" i="16"/>
  <c r="H19" i="23"/>
  <c r="G19" i="12"/>
  <c r="J19" i="19"/>
  <c r="H19" i="21"/>
  <c r="J19" i="15"/>
  <c r="J19" i="20"/>
  <c r="G19" i="21"/>
  <c r="G19" i="23"/>
  <c r="K19" i="16"/>
  <c r="K19" i="19"/>
  <c r="G19" i="7"/>
  <c r="I26" i="13"/>
  <c r="F31" i="10"/>
  <c r="K19" i="17"/>
  <c r="J19" i="12"/>
  <c r="I31" i="16"/>
  <c r="F23" i="17"/>
  <c r="J19" i="14"/>
  <c r="F23" i="16"/>
  <c r="F20" i="17"/>
  <c r="J19" i="16"/>
  <c r="F28" i="21"/>
  <c r="H19" i="19"/>
  <c r="F31" i="21"/>
  <c r="J19" i="22"/>
  <c r="I25" i="13"/>
  <c r="F26" i="15"/>
  <c r="G19" i="9"/>
  <c r="G19" i="10"/>
  <c r="H19" i="15"/>
  <c r="F23" i="14"/>
  <c r="F29" i="14"/>
  <c r="K19" i="10"/>
  <c r="J19" i="13"/>
  <c r="K19" i="9"/>
  <c r="H19" i="22"/>
  <c r="F31" i="20"/>
  <c r="I27" i="18"/>
  <c r="F29" i="23"/>
  <c r="F21" i="15"/>
  <c r="I28" i="18"/>
  <c r="F29" i="20"/>
  <c r="I26" i="20"/>
  <c r="F24" i="23"/>
  <c r="F28" i="20"/>
  <c r="F30" i="22"/>
  <c r="F28" i="22"/>
  <c r="F26" i="22"/>
  <c r="F20" i="22"/>
  <c r="F23" i="20"/>
  <c r="I24" i="18"/>
  <c r="F20" i="19"/>
  <c r="I26" i="19"/>
  <c r="C6" i="20"/>
  <c r="F22" i="10"/>
  <c r="F21" i="10"/>
  <c r="F20" i="14"/>
  <c r="I30" i="18"/>
  <c r="I30" i="11"/>
  <c r="F28" i="15"/>
  <c r="I21" i="19"/>
  <c r="I23" i="19"/>
  <c r="F24" i="22"/>
  <c r="F29" i="12"/>
  <c r="F28" i="12"/>
  <c r="F24" i="12"/>
  <c r="I29" i="17"/>
  <c r="I25" i="17"/>
  <c r="I31" i="20"/>
  <c r="I22" i="19"/>
  <c r="F22" i="12"/>
  <c r="I31" i="19"/>
  <c r="I28" i="11"/>
  <c r="I27" i="12"/>
  <c r="F26" i="10"/>
  <c r="F20" i="10"/>
  <c r="F28" i="16"/>
  <c r="I23" i="14"/>
  <c r="F20" i="16"/>
  <c r="I21" i="12"/>
  <c r="F22" i="16"/>
  <c r="I22" i="18"/>
  <c r="I22" i="13"/>
  <c r="F27" i="16"/>
  <c r="I20" i="18"/>
  <c r="F30" i="16"/>
  <c r="F30" i="19"/>
  <c r="I28" i="20"/>
  <c r="I24" i="19"/>
  <c r="F30" i="20"/>
  <c r="I27" i="22"/>
  <c r="F26" i="20"/>
  <c r="I25" i="18"/>
  <c r="F26" i="12"/>
  <c r="F26" i="14"/>
  <c r="I30" i="19"/>
  <c r="F21" i="23"/>
  <c r="I22" i="20"/>
  <c r="I30" i="20"/>
  <c r="F31" i="8"/>
  <c r="I20" i="13"/>
  <c r="I23" i="13"/>
  <c r="I31" i="13"/>
  <c r="I25" i="19"/>
  <c r="I23" i="20"/>
  <c r="F27" i="12"/>
  <c r="F20" i="12"/>
  <c r="I24" i="11"/>
  <c r="I30" i="13"/>
  <c r="I22" i="11"/>
  <c r="F27" i="10"/>
  <c r="I28" i="12"/>
  <c r="I26" i="12"/>
  <c r="I29" i="13"/>
  <c r="I20" i="17"/>
  <c r="F31" i="16"/>
  <c r="I29" i="18"/>
  <c r="I26" i="18"/>
  <c r="I21" i="13"/>
  <c r="F29" i="18"/>
  <c r="F20" i="18"/>
  <c r="I29" i="19"/>
  <c r="F28" i="19"/>
  <c r="F27" i="20"/>
  <c r="I27" i="20"/>
  <c r="F24" i="20"/>
  <c r="F27" i="19"/>
  <c r="F29" i="10"/>
  <c r="F31" i="12"/>
  <c r="I23" i="18"/>
  <c r="I21" i="20"/>
  <c r="I29" i="20"/>
  <c r="I31" i="21"/>
  <c r="C6" i="22"/>
  <c r="I23" i="21"/>
  <c r="I22" i="16"/>
  <c r="F24" i="11"/>
  <c r="C6" i="18"/>
  <c r="F22" i="9"/>
  <c r="I31" i="23"/>
  <c r="I30" i="22"/>
  <c r="I20" i="22"/>
  <c r="I26" i="22"/>
  <c r="I25" i="22"/>
  <c r="I22" i="21"/>
  <c r="I29" i="22"/>
  <c r="F22" i="14"/>
  <c r="I23" i="22"/>
  <c r="I29" i="23"/>
  <c r="F27" i="14"/>
  <c r="I26" i="7"/>
  <c r="I31" i="8"/>
  <c r="C6" i="8"/>
  <c r="I21" i="10"/>
  <c r="I20" i="11"/>
  <c r="I25" i="10"/>
  <c r="I21" i="11"/>
  <c r="I25" i="12"/>
  <c r="F23" i="15"/>
  <c r="F31" i="15"/>
  <c r="I25" i="11"/>
  <c r="F27" i="15"/>
  <c r="I28" i="17"/>
  <c r="I23" i="11"/>
  <c r="I28" i="16"/>
  <c r="I20" i="16"/>
  <c r="I29" i="11"/>
  <c r="F24" i="15"/>
  <c r="F25" i="15"/>
  <c r="F22" i="19"/>
  <c r="I27" i="21"/>
  <c r="I25" i="21"/>
  <c r="I29" i="21"/>
  <c r="F22" i="20"/>
  <c r="F28" i="23"/>
  <c r="F25" i="20"/>
  <c r="F26" i="19"/>
  <c r="C6" i="19"/>
  <c r="F31" i="23"/>
  <c r="C6" i="21"/>
  <c r="F25" i="12"/>
  <c r="F26" i="23"/>
  <c r="F23" i="23"/>
  <c r="I25" i="8"/>
  <c r="F29" i="9"/>
  <c r="I21" i="21"/>
  <c r="I24" i="23"/>
  <c r="I21" i="23"/>
  <c r="I23" i="23"/>
  <c r="I20" i="23"/>
  <c r="I30" i="23"/>
  <c r="F26" i="9"/>
  <c r="F24" i="9"/>
  <c r="F27" i="9"/>
  <c r="I20" i="21"/>
  <c r="I30" i="21"/>
  <c r="I27" i="7"/>
  <c r="F24" i="8"/>
  <c r="F29" i="11"/>
  <c r="F25" i="11"/>
  <c r="I23" i="12"/>
  <c r="I24" i="12"/>
  <c r="I22" i="15"/>
  <c r="C6" i="10"/>
  <c r="F31" i="11"/>
  <c r="F24" i="14"/>
  <c r="I31" i="10"/>
  <c r="I30" i="10"/>
  <c r="F20" i="8"/>
  <c r="F29" i="15"/>
  <c r="F30" i="18"/>
  <c r="I28" i="22"/>
  <c r="F31" i="19"/>
  <c r="F23" i="19"/>
  <c r="F29" i="19"/>
  <c r="F21" i="19"/>
  <c r="I28" i="21"/>
  <c r="I22" i="22"/>
  <c r="I27" i="23"/>
  <c r="I26" i="23"/>
  <c r="F30" i="15"/>
  <c r="F24" i="19"/>
  <c r="F27" i="23"/>
  <c r="F31" i="14"/>
  <c r="I21" i="22"/>
  <c r="F30" i="23"/>
  <c r="I26" i="21"/>
  <c r="I28" i="23"/>
  <c r="F22" i="15"/>
  <c r="I31" i="18"/>
  <c r="I22" i="23"/>
  <c r="F25" i="14"/>
  <c r="F22" i="23"/>
  <c r="I31" i="22"/>
  <c r="I28" i="9"/>
  <c r="I24" i="9"/>
  <c r="I20" i="9"/>
  <c r="I29" i="15"/>
  <c r="I21" i="14"/>
  <c r="I25" i="16"/>
  <c r="I26" i="9"/>
  <c r="F20" i="7"/>
  <c r="F23" i="8"/>
  <c r="F27" i="13"/>
  <c r="I30" i="16"/>
  <c r="I30" i="17"/>
  <c r="F26" i="7"/>
  <c r="F28" i="7"/>
  <c r="F23" i="7"/>
  <c r="F29" i="7"/>
  <c r="F22" i="8"/>
  <c r="I28" i="8"/>
  <c r="I23" i="8"/>
  <c r="F30" i="13"/>
  <c r="I31" i="14"/>
  <c r="I30" i="12"/>
  <c r="I22" i="12"/>
  <c r="C6" i="13"/>
  <c r="I29" i="14"/>
  <c r="I26" i="15"/>
  <c r="I25" i="9"/>
  <c r="I20" i="12"/>
  <c r="I24" i="17"/>
  <c r="F31" i="9"/>
  <c r="F23" i="9"/>
  <c r="F26" i="8"/>
  <c r="F25" i="9"/>
  <c r="F21" i="9"/>
  <c r="F20" i="13"/>
  <c r="F22" i="13"/>
  <c r="F25" i="13"/>
  <c r="I28" i="15"/>
  <c r="I24" i="15"/>
  <c r="I20" i="15"/>
  <c r="I25" i="15"/>
  <c r="I30" i="14"/>
  <c r="I22" i="14"/>
  <c r="I27" i="15"/>
  <c r="I29" i="16"/>
  <c r="I21" i="16"/>
  <c r="I27" i="9"/>
  <c r="F28" i="8"/>
  <c r="I23" i="9"/>
  <c r="F24" i="7"/>
  <c r="F31" i="7"/>
  <c r="F30" i="8"/>
  <c r="I22" i="10"/>
  <c r="I28" i="10"/>
  <c r="I20" i="10"/>
  <c r="I24" i="10"/>
  <c r="F21" i="13"/>
  <c r="I27" i="14"/>
  <c r="I31" i="17"/>
  <c r="I23" i="17"/>
  <c r="I21" i="9"/>
  <c r="I20" i="14"/>
  <c r="F27" i="8"/>
  <c r="I31" i="15"/>
  <c r="I30" i="9"/>
  <c r="F25" i="7"/>
  <c r="F22" i="7"/>
  <c r="F30" i="7"/>
  <c r="F25" i="8"/>
  <c r="I26" i="8"/>
  <c r="F26" i="11"/>
  <c r="F30" i="11"/>
  <c r="F22" i="11"/>
  <c r="F20" i="11"/>
  <c r="F28" i="11"/>
  <c r="F31" i="13"/>
  <c r="F23" i="13"/>
  <c r="F29" i="13"/>
  <c r="I27" i="16"/>
  <c r="I23" i="10"/>
  <c r="F26" i="13"/>
  <c r="I30" i="15"/>
  <c r="I28" i="14"/>
  <c r="I23" i="16"/>
  <c r="I21" i="17"/>
  <c r="C6" i="9"/>
  <c r="I27" i="10"/>
  <c r="I27" i="17"/>
  <c r="I24" i="14"/>
  <c r="C6" i="15"/>
  <c r="I26" i="16"/>
  <c r="C6" i="17"/>
  <c r="I29" i="9"/>
  <c r="F24" i="13"/>
  <c r="F31" i="18"/>
  <c r="F27" i="18"/>
  <c r="F23" i="18"/>
  <c r="F24" i="18"/>
  <c r="F28" i="9"/>
  <c r="F29" i="8"/>
  <c r="I31" i="9"/>
  <c r="I23" i="15"/>
  <c r="F26" i="18"/>
  <c r="I22" i="9"/>
  <c r="F22" i="18"/>
  <c r="I22" i="17"/>
  <c r="C6" i="7"/>
  <c r="I30" i="7"/>
  <c r="I21" i="8"/>
  <c r="I30" i="8"/>
  <c r="I29" i="8"/>
  <c r="I24" i="8"/>
  <c r="I27" i="8"/>
  <c r="I22" i="8"/>
  <c r="I22" i="7"/>
  <c r="I31" i="7"/>
  <c r="I28" i="7"/>
  <c r="I20" i="7"/>
  <c r="I24" i="7"/>
  <c r="I23" i="7"/>
  <c r="I25" i="7"/>
  <c r="I29" i="7"/>
  <c r="E6" i="3"/>
  <c r="C14" i="2"/>
  <c r="C18" i="2"/>
  <c r="C9" i="3"/>
  <c r="G26" i="3"/>
  <c r="G30" i="3"/>
  <c r="G24" i="3"/>
  <c r="C9" i="2"/>
  <c r="C13" i="2"/>
  <c r="C15" i="3"/>
  <c r="C16" i="3"/>
  <c r="C18" i="3"/>
  <c r="G23" i="3"/>
  <c r="G28" i="3"/>
  <c r="C7" i="3"/>
  <c r="C11" i="3"/>
  <c r="C12" i="3"/>
  <c r="C14" i="3"/>
  <c r="G27" i="3"/>
  <c r="F6" i="2"/>
  <c r="F29" i="2" s="1"/>
  <c r="G22" i="2"/>
  <c r="D6" i="3"/>
  <c r="C13" i="3"/>
  <c r="J27" i="3"/>
  <c r="K28" i="3"/>
  <c r="K30" i="3"/>
  <c r="C10" i="2"/>
  <c r="C17" i="2"/>
  <c r="G26" i="2"/>
  <c r="C17" i="3"/>
  <c r="G20" i="3"/>
  <c r="G22" i="3"/>
  <c r="J23" i="3"/>
  <c r="K24" i="3"/>
  <c r="K26" i="3"/>
  <c r="K27" i="3"/>
  <c r="G30" i="2"/>
  <c r="C8" i="3"/>
  <c r="C10" i="3"/>
  <c r="K20" i="3"/>
  <c r="K22" i="3"/>
  <c r="K23" i="3"/>
  <c r="J31" i="3"/>
  <c r="K22" i="2"/>
  <c r="E6" i="2"/>
  <c r="H23" i="2"/>
  <c r="H27" i="2"/>
  <c r="H31" i="2"/>
  <c r="F6" i="3"/>
  <c r="F30" i="3" s="1"/>
  <c r="J21" i="3"/>
  <c r="H23" i="3"/>
  <c r="J25" i="3"/>
  <c r="H27" i="3"/>
  <c r="J29" i="3"/>
  <c r="H31" i="3"/>
  <c r="C11" i="2"/>
  <c r="C12" i="2"/>
  <c r="H22" i="2"/>
  <c r="H26" i="2"/>
  <c r="H30" i="2"/>
  <c r="J20" i="3"/>
  <c r="G21" i="3"/>
  <c r="K21" i="3"/>
  <c r="H22" i="3"/>
  <c r="J24" i="3"/>
  <c r="G25" i="3"/>
  <c r="K25" i="3"/>
  <c r="H26" i="3"/>
  <c r="J28" i="3"/>
  <c r="G29" i="3"/>
  <c r="K29" i="3"/>
  <c r="H30" i="3"/>
  <c r="K26" i="2"/>
  <c r="K30" i="2"/>
  <c r="H21" i="3"/>
  <c r="H25" i="3"/>
  <c r="H29" i="3"/>
  <c r="C7" i="2"/>
  <c r="C8" i="2"/>
  <c r="C15" i="2"/>
  <c r="C16" i="2"/>
  <c r="I6" i="3"/>
  <c r="I21" i="3" s="1"/>
  <c r="H20" i="3"/>
  <c r="J22" i="3"/>
  <c r="H24" i="3"/>
  <c r="J26" i="3"/>
  <c r="J21" i="2"/>
  <c r="J29" i="2"/>
  <c r="G21" i="2"/>
  <c r="G25" i="2"/>
  <c r="J28" i="2"/>
  <c r="G29" i="2"/>
  <c r="K29" i="2"/>
  <c r="D6" i="2"/>
  <c r="G20" i="2"/>
  <c r="K20" i="2"/>
  <c r="H21" i="2"/>
  <c r="J23" i="2"/>
  <c r="G24" i="2"/>
  <c r="K24" i="2"/>
  <c r="H25" i="2"/>
  <c r="J27" i="2"/>
  <c r="G28" i="2"/>
  <c r="K28" i="2"/>
  <c r="H29" i="2"/>
  <c r="J31" i="2"/>
  <c r="J25" i="2"/>
  <c r="J20" i="2"/>
  <c r="K21" i="2"/>
  <c r="J24" i="2"/>
  <c r="K25" i="2"/>
  <c r="I6" i="2"/>
  <c r="I21" i="2" s="1"/>
  <c r="H20" i="2"/>
  <c r="J22" i="2"/>
  <c r="G23" i="2"/>
  <c r="K23" i="2"/>
  <c r="H24" i="2"/>
  <c r="J26" i="2"/>
  <c r="G27" i="2"/>
  <c r="K27" i="2"/>
  <c r="I19" i="8" l="1"/>
  <c r="I19" i="20"/>
  <c r="F19" i="21"/>
  <c r="F19" i="17"/>
  <c r="F19" i="20"/>
  <c r="H19" i="2"/>
  <c r="I19" i="19"/>
  <c r="J19" i="2"/>
  <c r="K19" i="3"/>
  <c r="F19" i="11"/>
  <c r="F19" i="9"/>
  <c r="F19" i="15"/>
  <c r="K19" i="2"/>
  <c r="I19" i="7"/>
  <c r="I19" i="14"/>
  <c r="F19" i="10"/>
  <c r="F19" i="19"/>
  <c r="G19" i="2"/>
  <c r="H19" i="3"/>
  <c r="G19" i="3"/>
  <c r="I19" i="21"/>
  <c r="I19" i="11"/>
  <c r="I19" i="17"/>
  <c r="F19" i="12"/>
  <c r="F19" i="16"/>
  <c r="F19" i="23"/>
  <c r="I19" i="15"/>
  <c r="I19" i="12"/>
  <c r="F19" i="7"/>
  <c r="I19" i="23"/>
  <c r="I19" i="16"/>
  <c r="I19" i="22"/>
  <c r="J19" i="3"/>
  <c r="I19" i="10"/>
  <c r="F19" i="13"/>
  <c r="I19" i="9"/>
  <c r="F19" i="8"/>
  <c r="F19" i="18"/>
  <c r="I19" i="13"/>
  <c r="I19" i="18"/>
  <c r="F19" i="14"/>
  <c r="F19" i="22"/>
  <c r="C6" i="3"/>
  <c r="C6" i="2"/>
  <c r="F27" i="2"/>
  <c r="F25" i="2"/>
  <c r="I27" i="2"/>
  <c r="F24" i="2"/>
  <c r="F22" i="2"/>
  <c r="F28" i="2"/>
  <c r="F20" i="2"/>
  <c r="F21" i="2"/>
  <c r="F31" i="2"/>
  <c r="F23" i="2"/>
  <c r="F30" i="2"/>
  <c r="F26" i="2"/>
  <c r="I28" i="3"/>
  <c r="I29" i="2"/>
  <c r="I20" i="3"/>
  <c r="I27" i="3"/>
  <c r="I23" i="2"/>
  <c r="I31" i="3"/>
  <c r="I24" i="3"/>
  <c r="I29" i="3"/>
  <c r="F20" i="3"/>
  <c r="F24" i="3"/>
  <c r="I25" i="2"/>
  <c r="I30" i="3"/>
  <c r="I26" i="3"/>
  <c r="I22" i="3"/>
  <c r="F25" i="3"/>
  <c r="I25" i="3"/>
  <c r="I23" i="3"/>
  <c r="F31" i="3"/>
  <c r="F27" i="3"/>
  <c r="F23" i="3"/>
  <c r="F22" i="3"/>
  <c r="F29" i="3"/>
  <c r="F21" i="3"/>
  <c r="F28" i="3"/>
  <c r="F26" i="3"/>
  <c r="I30" i="2"/>
  <c r="I28" i="2"/>
  <c r="I24" i="2"/>
  <c r="I20" i="2"/>
  <c r="I31" i="2"/>
  <c r="I22" i="2"/>
  <c r="I26" i="2"/>
  <c r="I19" i="3" l="1"/>
  <c r="F19" i="2"/>
  <c r="I19" i="2"/>
  <c r="F19" i="3"/>
  <c r="D18" i="1"/>
  <c r="D17" i="1"/>
  <c r="D16" i="1"/>
  <c r="D15" i="1"/>
  <c r="D14" i="1"/>
  <c r="D13" i="1"/>
  <c r="D12" i="1"/>
  <c r="D11" i="1"/>
  <c r="D7" i="1"/>
  <c r="D8" i="1"/>
  <c r="D9" i="1"/>
  <c r="D10" i="1"/>
  <c r="G6" i="1"/>
  <c r="G29" i="1" s="1"/>
  <c r="J6" i="1"/>
  <c r="J24" i="1" s="1"/>
  <c r="F7" i="1"/>
  <c r="F8" i="1"/>
  <c r="F9" i="1"/>
  <c r="F10" i="1"/>
  <c r="F11" i="1"/>
  <c r="F12" i="1"/>
  <c r="F13" i="1"/>
  <c r="F14" i="1"/>
  <c r="F15" i="1"/>
  <c r="F16" i="1"/>
  <c r="F17" i="1"/>
  <c r="H6" i="1"/>
  <c r="H24" i="1" s="1"/>
  <c r="F18" i="1"/>
  <c r="E7" i="1"/>
  <c r="I7" i="1"/>
  <c r="E8" i="1"/>
  <c r="I8" i="1"/>
  <c r="E9" i="1"/>
  <c r="I9" i="1"/>
  <c r="E10" i="1"/>
  <c r="I10" i="1"/>
  <c r="E11" i="1"/>
  <c r="I11" i="1"/>
  <c r="E12" i="1"/>
  <c r="I12" i="1"/>
  <c r="E13" i="1"/>
  <c r="I13" i="1"/>
  <c r="E14" i="1"/>
  <c r="I14" i="1"/>
  <c r="E15" i="1"/>
  <c r="I15" i="1"/>
  <c r="E16" i="1"/>
  <c r="I16" i="1"/>
  <c r="E17" i="1"/>
  <c r="I17" i="1"/>
  <c r="E18" i="1"/>
  <c r="K6" i="1"/>
  <c r="K28" i="1" s="1"/>
  <c r="I18" i="1"/>
  <c r="H20" i="1" l="1"/>
  <c r="C18" i="1"/>
  <c r="K31" i="1"/>
  <c r="J29" i="1"/>
  <c r="H27" i="1"/>
  <c r="J22" i="1"/>
  <c r="H21" i="1"/>
  <c r="J26" i="1"/>
  <c r="J23" i="1"/>
  <c r="H29" i="1"/>
  <c r="J28" i="1"/>
  <c r="H31" i="1"/>
  <c r="J30" i="1"/>
  <c r="I6" i="1"/>
  <c r="I30" i="1" s="1"/>
  <c r="H30" i="1"/>
  <c r="H26" i="1"/>
  <c r="H22" i="1"/>
  <c r="C10" i="1"/>
  <c r="H25" i="1"/>
  <c r="J21" i="1"/>
  <c r="J27" i="1"/>
  <c r="H28" i="1"/>
  <c r="H23" i="1"/>
  <c r="G30" i="1"/>
  <c r="C14" i="1"/>
  <c r="C9" i="1"/>
  <c r="G26" i="1"/>
  <c r="K20" i="1"/>
  <c r="K22" i="1"/>
  <c r="K29" i="1"/>
  <c r="G21" i="1"/>
  <c r="G20" i="1"/>
  <c r="G27" i="1"/>
  <c r="G24" i="1"/>
  <c r="G23" i="1"/>
  <c r="C16" i="1"/>
  <c r="F6" i="1"/>
  <c r="F31" i="1" s="1"/>
  <c r="G22" i="1"/>
  <c r="G31" i="1"/>
  <c r="G25" i="1"/>
  <c r="G28" i="1"/>
  <c r="C13" i="1"/>
  <c r="C11" i="1"/>
  <c r="C15" i="1"/>
  <c r="C12" i="1"/>
  <c r="C17" i="1"/>
  <c r="E6" i="1"/>
  <c r="C7" i="1"/>
  <c r="C8" i="1"/>
  <c r="K21" i="1"/>
  <c r="J31" i="1"/>
  <c r="J20" i="1"/>
  <c r="J19" i="1" s="1"/>
  <c r="K24" i="1"/>
  <c r="D6" i="1"/>
  <c r="K30" i="1"/>
  <c r="K26" i="1"/>
  <c r="J25" i="1"/>
  <c r="K23" i="1"/>
  <c r="K27" i="1"/>
  <c r="K25" i="1"/>
  <c r="G19" i="1" l="1"/>
  <c r="K19" i="1"/>
  <c r="H19" i="1"/>
  <c r="F26" i="1"/>
  <c r="C6" i="1"/>
  <c r="I29" i="1"/>
  <c r="I26" i="1"/>
  <c r="I21" i="1"/>
  <c r="F27" i="1"/>
  <c r="F23" i="1"/>
  <c r="I28" i="1"/>
  <c r="I25" i="1"/>
  <c r="I22" i="1"/>
  <c r="I31" i="1"/>
  <c r="I23" i="1"/>
  <c r="I27" i="1"/>
  <c r="I24" i="1"/>
  <c r="I20" i="1"/>
  <c r="F29" i="1"/>
  <c r="F25" i="1"/>
  <c r="F30" i="1"/>
  <c r="F24" i="1"/>
  <c r="F28" i="1"/>
  <c r="F20" i="1"/>
  <c r="F19" i="1" s="1"/>
  <c r="F22" i="1"/>
  <c r="F21" i="1"/>
  <c r="I19" i="1" l="1"/>
</calcChain>
</file>

<file path=xl/sharedStrings.xml><?xml version="1.0" encoding="utf-8"?>
<sst xmlns="http://schemas.openxmlformats.org/spreadsheetml/2006/main" count="1400" uniqueCount="30">
  <si>
    <t>総　数</t>
  </si>
  <si>
    <t>男</t>
  </si>
  <si>
    <t>女</t>
  </si>
  <si>
    <t>総　　数</t>
  </si>
  <si>
    <t>死 　　 亡</t>
  </si>
  <si>
    <t xml:space="preserve">　　第３表　月 別 自 然 動 態 </t>
    <phoneticPr fontId="2"/>
  </si>
  <si>
    <t>月　次</t>
    <rPh sb="0" eb="1">
      <t>ツキ</t>
    </rPh>
    <rPh sb="2" eb="3">
      <t>ツギ</t>
    </rPh>
    <phoneticPr fontId="2"/>
  </si>
  <si>
    <t>自然増減</t>
    <rPh sb="0" eb="2">
      <t>シゼン</t>
    </rPh>
    <rPh sb="2" eb="4">
      <t>ゾウゲン</t>
    </rPh>
    <phoneticPr fontId="2"/>
  </si>
  <si>
    <t>出 　 　生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</si>
  <si>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</si>
  <si>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</si>
  <si>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</si>
  <si>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</si>
  <si>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</si>
  <si>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</si>
  <si>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実　　数（人）</t>
    <rPh sb="0" eb="1">
      <t>ジツ</t>
    </rPh>
    <rPh sb="3" eb="4">
      <t>スウ</t>
    </rPh>
    <rPh sb="5" eb="6">
      <t>ニン</t>
    </rPh>
    <phoneticPr fontId="2"/>
  </si>
  <si>
    <t>割　　合（％）</t>
    <rPh sb="0" eb="1">
      <t>ワリ</t>
    </rPh>
    <rPh sb="3" eb="4">
      <t>ゴウ</t>
    </rPh>
    <phoneticPr fontId="2"/>
  </si>
  <si>
    <t>（H30.1.1～H30.12.31）</t>
  </si>
  <si>
    <t>1　月</t>
  </si>
  <si>
    <t>2　月</t>
  </si>
  <si>
    <t>3　月</t>
  </si>
  <si>
    <t>4　月</t>
  </si>
  <si>
    <t>5　月</t>
  </si>
  <si>
    <t>6　月</t>
  </si>
  <si>
    <t>7　月</t>
  </si>
  <si>
    <t>8　月</t>
  </si>
  <si>
    <t>9　月</t>
  </si>
  <si>
    <t>10　月</t>
  </si>
  <si>
    <t>11　月</t>
  </si>
  <si>
    <t>12　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</si>
</sst>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_ ;[Red]\-0.0\ "/>
  </numFmts>
  <fonts count="7" x14ac:knownFonts="1"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73">
    <xf numFmtId="0" fontId="0" fillId="0" borderId="0" xfId="0" applyNumberFormat="1" applyFont="1" applyAlignment="1" applyProtection="1">
      <protection locked="0"/>
    </xf>
    <xf numFmtId="176" fontId="1" fillId="0" borderId="0" xfId="0" applyNumberFormat="1" applyFont="1" applyAlignment="1"/>
    <xf numFmtId="0" fontId="1" fillId="0" borderId="0" xfId="0" applyFont="1" applyAlignment="1"/>
    <xf numFmtId="3" fontId="1" fillId="0" borderId="0" xfId="0" applyNumberFormat="1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176" fontId="3" fillId="0" borderId="0" xfId="0" applyNumberFormat="1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/>
    <xf numFmtId="3" fontId="3" fillId="0" borderId="0" xfId="0" applyNumberFormat="1" applyFont="1" applyBorder="1" applyAlignment="1"/>
    <xf numFmtId="176" fontId="3" fillId="2" borderId="0" xfId="0" applyNumberFormat="1" applyFont="1" applyFill="1" applyAlignment="1"/>
    <xf numFmtId="0" fontId="1" fillId="2" borderId="0" xfId="0" applyFont="1" applyFill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3" borderId="7" xfId="1" applyNumberFormat="1" applyFont="1" applyFill="1" applyBorder="1" applyAlignment="1">
      <alignment vertical="center"/>
    </xf>
    <xf numFmtId="177" fontId="3" fillId="3" borderId="8" xfId="1" applyNumberFormat="1" applyFont="1" applyFill="1" applyBorder="1" applyAlignment="1">
      <alignment vertical="center"/>
    </xf>
    <xf numFmtId="177" fontId="3" fillId="3" borderId="9" xfId="1" applyNumberFormat="1" applyFont="1" applyFill="1" applyBorder="1" applyAlignment="1">
      <alignment vertical="center"/>
    </xf>
    <xf numFmtId="177" fontId="3" fillId="3" borderId="10" xfId="1" applyNumberFormat="1" applyFont="1" applyFill="1" applyBorder="1" applyAlignment="1">
      <alignment vertical="center"/>
    </xf>
    <xf numFmtId="177" fontId="3" fillId="0" borderId="11" xfId="1" applyNumberFormat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177" fontId="3" fillId="0" borderId="12" xfId="1" applyNumberFormat="1" applyFont="1" applyFill="1" applyBorder="1" applyAlignment="1">
      <alignment vertical="center"/>
    </xf>
    <xf numFmtId="177" fontId="3" fillId="0" borderId="13" xfId="1" applyNumberFormat="1" applyFont="1" applyFill="1" applyBorder="1" applyAlignment="1">
      <alignment vertical="center"/>
    </xf>
    <xf numFmtId="177" fontId="3" fillId="0" borderId="14" xfId="1" applyNumberFormat="1" applyFont="1" applyFill="1" applyBorder="1" applyAlignment="1">
      <alignment vertical="center"/>
    </xf>
    <xf numFmtId="177" fontId="3" fillId="0" borderId="6" xfId="1" applyNumberFormat="1" applyFont="1" applyBorder="1" applyAlignment="1">
      <alignment vertical="center"/>
    </xf>
    <xf numFmtId="177" fontId="3" fillId="0" borderId="15" xfId="1" applyNumberFormat="1" applyFont="1" applyBorder="1" applyAlignment="1">
      <alignment vertical="center"/>
    </xf>
    <xf numFmtId="177" fontId="3" fillId="0" borderId="16" xfId="1" applyNumberFormat="1" applyFont="1" applyFill="1" applyBorder="1" applyAlignment="1">
      <alignment vertical="center"/>
    </xf>
    <xf numFmtId="177" fontId="3" fillId="0" borderId="17" xfId="1" applyNumberFormat="1" applyFont="1" applyFill="1" applyBorder="1" applyAlignment="1">
      <alignment vertical="center"/>
    </xf>
    <xf numFmtId="177" fontId="3" fillId="0" borderId="18" xfId="1" applyNumberFormat="1" applyFont="1" applyFill="1" applyBorder="1" applyAlignment="1">
      <alignment vertical="center"/>
    </xf>
    <xf numFmtId="177" fontId="3" fillId="3" borderId="7" xfId="1" applyNumberFormat="1" applyFont="1" applyFill="1" applyBorder="1" applyAlignment="1">
      <alignment horizontal="right" vertical="center"/>
    </xf>
    <xf numFmtId="177" fontId="3" fillId="3" borderId="8" xfId="1" applyNumberFormat="1" applyFont="1" applyFill="1" applyBorder="1" applyAlignment="1">
      <alignment horizontal="right" vertical="center"/>
    </xf>
    <xf numFmtId="177" fontId="3" fillId="3" borderId="9" xfId="1" applyNumberFormat="1" applyFont="1" applyFill="1" applyBorder="1" applyAlignment="1">
      <alignment horizontal="right" vertical="center"/>
    </xf>
    <xf numFmtId="177" fontId="3" fillId="0" borderId="11" xfId="1" applyNumberFormat="1" applyFont="1" applyBorder="1" applyAlignment="1">
      <alignment horizontal="right" vertical="center"/>
    </xf>
    <xf numFmtId="177" fontId="3" fillId="0" borderId="12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2" xfId="1" quotePrefix="1" applyNumberFormat="1" applyFont="1" applyBorder="1" applyAlignment="1">
      <alignment horizontal="right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16" xfId="1" applyNumberFormat="1" applyFont="1" applyBorder="1" applyAlignment="1">
      <alignment horizontal="right" vertical="center"/>
    </xf>
    <xf numFmtId="177" fontId="3" fillId="0" borderId="15" xfId="1" applyNumberFormat="1" applyFont="1" applyBorder="1" applyAlignment="1">
      <alignment horizontal="right" vertical="center"/>
    </xf>
    <xf numFmtId="38" fontId="3" fillId="3" borderId="11" xfId="1" applyFont="1" applyFill="1" applyBorder="1" applyAlignment="1">
      <alignment vertical="center"/>
    </xf>
    <xf numFmtId="38" fontId="3" fillId="3" borderId="12" xfId="1" applyFont="1" applyFill="1" applyBorder="1" applyAlignment="1">
      <alignment vertical="center"/>
    </xf>
    <xf numFmtId="38" fontId="3" fillId="3" borderId="0" xfId="1" applyFont="1" applyFill="1" applyBorder="1" applyAlignment="1">
      <alignment vertical="center"/>
    </xf>
    <xf numFmtId="38" fontId="3" fillId="3" borderId="5" xfId="1" applyFont="1" applyFill="1" applyBorder="1" applyAlignment="1">
      <alignment vertical="center"/>
    </xf>
    <xf numFmtId="38" fontId="3" fillId="3" borderId="8" xfId="1" applyFont="1" applyFill="1" applyBorder="1" applyAlignment="1">
      <alignment vertical="center"/>
    </xf>
    <xf numFmtId="38" fontId="3" fillId="3" borderId="9" xfId="1" applyFont="1" applyFill="1" applyBorder="1" applyAlignment="1">
      <alignment vertical="center"/>
    </xf>
    <xf numFmtId="38" fontId="3" fillId="3" borderId="14" xfId="1" applyFont="1" applyFill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" fillId="0" borderId="19" xfId="0" applyFont="1" applyFill="1" applyBorder="1" applyAlignment="1">
      <alignment horizontal="center" vertical="center" textRotation="255"/>
    </xf>
    <xf numFmtId="0" fontId="1" fillId="0" borderId="20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3" fillId="0" borderId="22" xfId="0" applyNumberFormat="1" applyFont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L35"/>
  <sheetViews>
    <sheetView tabSelected="1" showOutlineSymbols="0" view="pageBreakPreview" zoomScale="85" zoomScaleNormal="87" zoomScaleSheetLayoutView="85" workbookViewId="0">
      <selection activeCell="D2" sqref="D2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17</v>
      </c>
      <c r="B3" s="60"/>
      <c r="C3" s="60"/>
      <c r="D3" s="60"/>
      <c r="E3" s="57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-3117</v>
      </c>
      <c r="D6" s="45">
        <f>SUM(D7:D18)</f>
        <v>-1376</v>
      </c>
      <c r="E6" s="46">
        <f>SUM(E7:E18)</f>
        <v>-1741</v>
      </c>
      <c r="F6" s="47">
        <f>G6+H6</f>
        <v>4223</v>
      </c>
      <c r="G6" s="48">
        <f>SUM(G7:G18)</f>
        <v>2208</v>
      </c>
      <c r="H6" s="49">
        <f>SUM(H7:H18)</f>
        <v>2015</v>
      </c>
      <c r="I6" s="46">
        <f>J6+K6</f>
        <v>7340</v>
      </c>
      <c r="J6" s="45">
        <f>SUM(J7:J18)</f>
        <v>3584</v>
      </c>
      <c r="K6" s="50">
        <f>SUM(K7:K18)</f>
        <v>3756</v>
      </c>
      <c r="L6" s="10"/>
    </row>
    <row r="7" spans="1:12" ht="24.75" customHeight="1" x14ac:dyDescent="0.2">
      <c r="A7" s="62"/>
      <c r="B7" s="16" t="s">
        <v>18</v>
      </c>
      <c r="C7" s="51">
        <f t="shared" ref="C7:C18" si="0">D7+E7</f>
        <v>-394</v>
      </c>
      <c r="D7" s="52">
        <f t="shared" ref="D7:D18" si="1">G7-J7</f>
        <v>-198</v>
      </c>
      <c r="E7" s="53">
        <f t="shared" ref="E7:E18" si="2">H7-K7</f>
        <v>-196</v>
      </c>
      <c r="F7" s="51">
        <f>G7+H7</f>
        <v>360</v>
      </c>
      <c r="G7" s="54">
        <v>173</v>
      </c>
      <c r="H7" s="55">
        <v>187</v>
      </c>
      <c r="I7" s="53">
        <f>J7+K7</f>
        <v>754</v>
      </c>
      <c r="J7" s="54">
        <v>371</v>
      </c>
      <c r="K7" s="56">
        <v>383</v>
      </c>
      <c r="L7" s="6"/>
    </row>
    <row r="8" spans="1:12" ht="24.75" customHeight="1" x14ac:dyDescent="0.2">
      <c r="A8" s="62"/>
      <c r="B8" s="16" t="s">
        <v>19</v>
      </c>
      <c r="C8" s="51">
        <f t="shared" si="0"/>
        <v>-350</v>
      </c>
      <c r="D8" s="52">
        <f t="shared" si="1"/>
        <v>-152</v>
      </c>
      <c r="E8" s="53">
        <f t="shared" si="2"/>
        <v>-198</v>
      </c>
      <c r="F8" s="51">
        <f t="shared" ref="F8:F18" si="3">G8+H8</f>
        <v>316</v>
      </c>
      <c r="G8" s="54">
        <v>162</v>
      </c>
      <c r="H8" s="55">
        <v>154</v>
      </c>
      <c r="I8" s="53">
        <f t="shared" ref="I8:I18" si="4">J8+K8</f>
        <v>666</v>
      </c>
      <c r="J8" s="54">
        <v>314</v>
      </c>
      <c r="K8" s="56">
        <v>352</v>
      </c>
      <c r="L8" s="6"/>
    </row>
    <row r="9" spans="1:12" ht="24.75" customHeight="1" x14ac:dyDescent="0.2">
      <c r="A9" s="62"/>
      <c r="B9" s="16" t="s">
        <v>20</v>
      </c>
      <c r="C9" s="51">
        <f t="shared" si="0"/>
        <v>-216</v>
      </c>
      <c r="D9" s="52">
        <f t="shared" si="1"/>
        <v>-107</v>
      </c>
      <c r="E9" s="53">
        <f t="shared" si="2"/>
        <v>-109</v>
      </c>
      <c r="F9" s="51">
        <f t="shared" si="3"/>
        <v>375</v>
      </c>
      <c r="G9" s="54">
        <v>189</v>
      </c>
      <c r="H9" s="55">
        <v>186</v>
      </c>
      <c r="I9" s="53">
        <f t="shared" si="4"/>
        <v>591</v>
      </c>
      <c r="J9" s="54">
        <v>296</v>
      </c>
      <c r="K9" s="56">
        <v>295</v>
      </c>
      <c r="L9" s="6"/>
    </row>
    <row r="10" spans="1:12" ht="24.75" customHeight="1" x14ac:dyDescent="0.2">
      <c r="A10" s="62"/>
      <c r="B10" s="16" t="s">
        <v>21</v>
      </c>
      <c r="C10" s="51">
        <f t="shared" si="0"/>
        <v>-260</v>
      </c>
      <c r="D10" s="52">
        <f t="shared" si="1"/>
        <v>-121</v>
      </c>
      <c r="E10" s="53">
        <f t="shared" si="2"/>
        <v>-139</v>
      </c>
      <c r="F10" s="51">
        <f t="shared" si="3"/>
        <v>323</v>
      </c>
      <c r="G10" s="54">
        <v>176</v>
      </c>
      <c r="H10" s="55">
        <v>147</v>
      </c>
      <c r="I10" s="53">
        <f t="shared" si="4"/>
        <v>583</v>
      </c>
      <c r="J10" s="54">
        <v>297</v>
      </c>
      <c r="K10" s="56">
        <v>286</v>
      </c>
      <c r="L10" s="6"/>
    </row>
    <row r="11" spans="1:12" ht="24.75" customHeight="1" x14ac:dyDescent="0.2">
      <c r="A11" s="62"/>
      <c r="B11" s="16" t="s">
        <v>22</v>
      </c>
      <c r="C11" s="51">
        <f t="shared" si="0"/>
        <v>-249</v>
      </c>
      <c r="D11" s="52">
        <f t="shared" si="1"/>
        <v>-87</v>
      </c>
      <c r="E11" s="53">
        <f t="shared" si="2"/>
        <v>-162</v>
      </c>
      <c r="F11" s="51">
        <f t="shared" si="3"/>
        <v>367</v>
      </c>
      <c r="G11" s="54">
        <v>206</v>
      </c>
      <c r="H11" s="55">
        <v>161</v>
      </c>
      <c r="I11" s="53">
        <f t="shared" si="4"/>
        <v>616</v>
      </c>
      <c r="J11" s="54">
        <v>293</v>
      </c>
      <c r="K11" s="56">
        <v>323</v>
      </c>
      <c r="L11" s="6"/>
    </row>
    <row r="12" spans="1:12" ht="24.75" customHeight="1" x14ac:dyDescent="0.2">
      <c r="A12" s="62"/>
      <c r="B12" s="16" t="s">
        <v>23</v>
      </c>
      <c r="C12" s="51">
        <f t="shared" si="0"/>
        <v>-176</v>
      </c>
      <c r="D12" s="52">
        <f t="shared" si="1"/>
        <v>-94</v>
      </c>
      <c r="E12" s="53">
        <f t="shared" si="2"/>
        <v>-82</v>
      </c>
      <c r="F12" s="51">
        <f t="shared" si="3"/>
        <v>363</v>
      </c>
      <c r="G12" s="54">
        <v>201</v>
      </c>
      <c r="H12" s="55">
        <v>162</v>
      </c>
      <c r="I12" s="53">
        <f t="shared" si="4"/>
        <v>539</v>
      </c>
      <c r="J12" s="54">
        <v>295</v>
      </c>
      <c r="K12" s="56">
        <v>244</v>
      </c>
      <c r="L12" s="6"/>
    </row>
    <row r="13" spans="1:12" ht="24.75" customHeight="1" x14ac:dyDescent="0.2">
      <c r="A13" s="62"/>
      <c r="B13" s="16" t="s">
        <v>24</v>
      </c>
      <c r="C13" s="51">
        <f t="shared" si="0"/>
        <v>-174</v>
      </c>
      <c r="D13" s="52">
        <f t="shared" si="1"/>
        <v>-96</v>
      </c>
      <c r="E13" s="53">
        <f t="shared" si="2"/>
        <v>-78</v>
      </c>
      <c r="F13" s="51">
        <f t="shared" si="3"/>
        <v>380</v>
      </c>
      <c r="G13" s="54">
        <v>188</v>
      </c>
      <c r="H13" s="55">
        <v>192</v>
      </c>
      <c r="I13" s="53">
        <f t="shared" si="4"/>
        <v>554</v>
      </c>
      <c r="J13" s="54">
        <v>284</v>
      </c>
      <c r="K13" s="56">
        <v>270</v>
      </c>
      <c r="L13" s="6"/>
    </row>
    <row r="14" spans="1:12" ht="24.75" customHeight="1" x14ac:dyDescent="0.2">
      <c r="A14" s="62"/>
      <c r="B14" s="16" t="s">
        <v>25</v>
      </c>
      <c r="C14" s="51">
        <f t="shared" si="0"/>
        <v>-203</v>
      </c>
      <c r="D14" s="52">
        <f t="shared" si="1"/>
        <v>-99</v>
      </c>
      <c r="E14" s="53">
        <f t="shared" si="2"/>
        <v>-104</v>
      </c>
      <c r="F14" s="51">
        <f t="shared" si="3"/>
        <v>369</v>
      </c>
      <c r="G14" s="54">
        <v>174</v>
      </c>
      <c r="H14" s="55">
        <v>195</v>
      </c>
      <c r="I14" s="53">
        <f t="shared" si="4"/>
        <v>572</v>
      </c>
      <c r="J14" s="54">
        <v>273</v>
      </c>
      <c r="K14" s="56">
        <v>299</v>
      </c>
      <c r="L14" s="6"/>
    </row>
    <row r="15" spans="1:12" ht="24.75" customHeight="1" x14ac:dyDescent="0.2">
      <c r="A15" s="62"/>
      <c r="B15" s="16" t="s">
        <v>26</v>
      </c>
      <c r="C15" s="51">
        <f t="shared" si="0"/>
        <v>-174</v>
      </c>
      <c r="D15" s="52">
        <f t="shared" si="1"/>
        <v>-56</v>
      </c>
      <c r="E15" s="53">
        <f t="shared" si="2"/>
        <v>-118</v>
      </c>
      <c r="F15" s="51">
        <f t="shared" si="3"/>
        <v>335</v>
      </c>
      <c r="G15" s="54">
        <v>186</v>
      </c>
      <c r="H15" s="55">
        <v>149</v>
      </c>
      <c r="I15" s="53">
        <f t="shared" si="4"/>
        <v>509</v>
      </c>
      <c r="J15" s="54">
        <v>242</v>
      </c>
      <c r="K15" s="56">
        <v>267</v>
      </c>
      <c r="L15" s="6"/>
    </row>
    <row r="16" spans="1:12" ht="24.75" customHeight="1" x14ac:dyDescent="0.2">
      <c r="A16" s="62"/>
      <c r="B16" s="16" t="s">
        <v>27</v>
      </c>
      <c r="C16" s="51">
        <f t="shared" si="0"/>
        <v>-259</v>
      </c>
      <c r="D16" s="52">
        <f t="shared" si="1"/>
        <v>-96</v>
      </c>
      <c r="E16" s="53">
        <f t="shared" si="2"/>
        <v>-163</v>
      </c>
      <c r="F16" s="51">
        <f t="shared" si="3"/>
        <v>384</v>
      </c>
      <c r="G16" s="54">
        <v>192</v>
      </c>
      <c r="H16" s="55">
        <v>192</v>
      </c>
      <c r="I16" s="53">
        <f t="shared" si="4"/>
        <v>643</v>
      </c>
      <c r="J16" s="54">
        <v>288</v>
      </c>
      <c r="K16" s="56">
        <v>355</v>
      </c>
      <c r="L16" s="6"/>
    </row>
    <row r="17" spans="1:12" ht="24.75" customHeight="1" x14ac:dyDescent="0.2">
      <c r="A17" s="62"/>
      <c r="B17" s="16" t="s">
        <v>28</v>
      </c>
      <c r="C17" s="51">
        <f t="shared" si="0"/>
        <v>-330</v>
      </c>
      <c r="D17" s="52">
        <f t="shared" si="1"/>
        <v>-133</v>
      </c>
      <c r="E17" s="53">
        <f t="shared" si="2"/>
        <v>-197</v>
      </c>
      <c r="F17" s="51">
        <f t="shared" si="3"/>
        <v>340</v>
      </c>
      <c r="G17" s="54">
        <v>189</v>
      </c>
      <c r="H17" s="55">
        <v>151</v>
      </c>
      <c r="I17" s="53">
        <f t="shared" si="4"/>
        <v>670</v>
      </c>
      <c r="J17" s="54">
        <v>322</v>
      </c>
      <c r="K17" s="56">
        <v>348</v>
      </c>
      <c r="L17" s="6"/>
    </row>
    <row r="18" spans="1:12" ht="24.75" customHeight="1" x14ac:dyDescent="0.2">
      <c r="A18" s="72"/>
      <c r="B18" s="16" t="s">
        <v>29</v>
      </c>
      <c r="C18" s="51">
        <f t="shared" si="0"/>
        <v>-332</v>
      </c>
      <c r="D18" s="52">
        <f t="shared" si="1"/>
        <v>-137</v>
      </c>
      <c r="E18" s="53">
        <f t="shared" si="2"/>
        <v>-195</v>
      </c>
      <c r="F18" s="51">
        <f t="shared" si="3"/>
        <v>311</v>
      </c>
      <c r="G18" s="54">
        <v>172</v>
      </c>
      <c r="H18" s="55">
        <v>139</v>
      </c>
      <c r="I18" s="53">
        <f t="shared" si="4"/>
        <v>643</v>
      </c>
      <c r="J18" s="54">
        <v>309</v>
      </c>
      <c r="K18" s="56">
        <v>334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10</v>
      </c>
      <c r="F19" s="20">
        <f t="shared" ref="F19:K19" si="5">SUM(F20:F31)</f>
        <v>100</v>
      </c>
      <c r="G19" s="21">
        <f t="shared" si="5"/>
        <v>100.00000000000001</v>
      </c>
      <c r="H19" s="22">
        <f t="shared" si="5"/>
        <v>100.00000000000001</v>
      </c>
      <c r="I19" s="21">
        <f t="shared" si="5"/>
        <v>100</v>
      </c>
      <c r="J19" s="21">
        <f t="shared" si="5"/>
        <v>100</v>
      </c>
      <c r="K19" s="23">
        <f t="shared" si="5"/>
        <v>100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10</v>
      </c>
      <c r="F20" s="24">
        <f>F7/$F$6*100</f>
        <v>8.5247454416291735</v>
      </c>
      <c r="G20" s="26">
        <f>G7/$G$6*100</f>
        <v>7.8351449275362324</v>
      </c>
      <c r="H20" s="27">
        <f>H7/$H$6*100</f>
        <v>9.2803970223325063</v>
      </c>
      <c r="I20" s="25">
        <f>I7/$I$6*100</f>
        <v>10.272479564032698</v>
      </c>
      <c r="J20" s="26">
        <f>J7/$J$6*100</f>
        <v>10.3515625</v>
      </c>
      <c r="K20" s="28">
        <f>K7/$K$6*100</f>
        <v>10.197018104366347</v>
      </c>
      <c r="L20" s="6"/>
    </row>
    <row r="21" spans="1:12" ht="24.75" customHeight="1" x14ac:dyDescent="0.2">
      <c r="A21" s="62"/>
      <c r="B21" s="16" t="str">
        <f t="shared" ref="B21:B31" si="6">B8</f>
        <v>2　月</v>
      </c>
      <c r="C21" s="37" t="s">
        <v>10</v>
      </c>
      <c r="D21" s="38" t="s">
        <v>10</v>
      </c>
      <c r="E21" s="39" t="s">
        <v>9</v>
      </c>
      <c r="F21" s="24">
        <f t="shared" ref="F21:F31" si="7">F8/$F$6*100</f>
        <v>7.4828321098744972</v>
      </c>
      <c r="G21" s="26">
        <f t="shared" ref="G21:G31" si="8">G8/$G$6*100</f>
        <v>7.3369565217391308</v>
      </c>
      <c r="H21" s="27">
        <f t="shared" ref="H21:H31" si="9">H8/$H$6*100</f>
        <v>7.6426799007444171</v>
      </c>
      <c r="I21" s="25">
        <f t="shared" ref="I21:I31" si="10">I8/$I$6*100</f>
        <v>9.0735694822888284</v>
      </c>
      <c r="J21" s="26">
        <f t="shared" ref="J21:J31" si="11">J8/$J$6*100</f>
        <v>8.7611607142857135</v>
      </c>
      <c r="K21" s="28">
        <f t="shared" ref="K21:K31" si="12">K8/$K$6*100</f>
        <v>9.3716719914802979</v>
      </c>
      <c r="L21" s="6"/>
    </row>
    <row r="22" spans="1:12" ht="24.75" customHeight="1" x14ac:dyDescent="0.2">
      <c r="A22" s="62"/>
      <c r="B22" s="16" t="str">
        <f t="shared" si="6"/>
        <v>3　月</v>
      </c>
      <c r="C22" s="37" t="s">
        <v>9</v>
      </c>
      <c r="D22" s="38" t="s">
        <v>10</v>
      </c>
      <c r="E22" s="39" t="s">
        <v>11</v>
      </c>
      <c r="F22" s="24">
        <f t="shared" si="7"/>
        <v>8.879943168363722</v>
      </c>
      <c r="G22" s="26">
        <f t="shared" si="8"/>
        <v>8.5597826086956523</v>
      </c>
      <c r="H22" s="27">
        <f t="shared" si="9"/>
        <v>9.2307692307692317</v>
      </c>
      <c r="I22" s="25">
        <f t="shared" si="10"/>
        <v>8.0517711171662114</v>
      </c>
      <c r="J22" s="26">
        <f t="shared" si="11"/>
        <v>8.2589285714285712</v>
      </c>
      <c r="K22" s="28">
        <f t="shared" si="12"/>
        <v>7.854100106496273</v>
      </c>
      <c r="L22" s="6"/>
    </row>
    <row r="23" spans="1:12" ht="24.75" customHeight="1" x14ac:dyDescent="0.2">
      <c r="A23" s="62"/>
      <c r="B23" s="16" t="str">
        <f t="shared" si="6"/>
        <v>4　月</v>
      </c>
      <c r="C23" s="37" t="s">
        <v>11</v>
      </c>
      <c r="D23" s="40" t="s">
        <v>9</v>
      </c>
      <c r="E23" s="39" t="s">
        <v>12</v>
      </c>
      <c r="F23" s="24">
        <f t="shared" si="7"/>
        <v>7.6485910490172868</v>
      </c>
      <c r="G23" s="26">
        <f t="shared" si="8"/>
        <v>7.9710144927536222</v>
      </c>
      <c r="H23" s="27">
        <f t="shared" si="9"/>
        <v>7.2952853598014888</v>
      </c>
      <c r="I23" s="25">
        <f t="shared" si="10"/>
        <v>7.9427792915531326</v>
      </c>
      <c r="J23" s="26">
        <f t="shared" si="11"/>
        <v>8.2868303571428577</v>
      </c>
      <c r="K23" s="28">
        <f t="shared" si="12"/>
        <v>7.6144834930777421</v>
      </c>
      <c r="L23" s="6"/>
    </row>
    <row r="24" spans="1:12" ht="24.75" customHeight="1" x14ac:dyDescent="0.2">
      <c r="A24" s="62"/>
      <c r="B24" s="16" t="str">
        <f t="shared" si="6"/>
        <v>5　月</v>
      </c>
      <c r="C24" s="37" t="s">
        <v>10</v>
      </c>
      <c r="D24" s="38" t="s">
        <v>10</v>
      </c>
      <c r="E24" s="39" t="s">
        <v>13</v>
      </c>
      <c r="F24" s="24">
        <f t="shared" si="7"/>
        <v>8.6905043807719622</v>
      </c>
      <c r="G24" s="26">
        <f t="shared" si="8"/>
        <v>9.3297101449275353</v>
      </c>
      <c r="H24" s="27">
        <f t="shared" si="9"/>
        <v>7.9900744416873444</v>
      </c>
      <c r="I24" s="25">
        <f t="shared" si="10"/>
        <v>8.3923705722070849</v>
      </c>
      <c r="J24" s="26">
        <f t="shared" si="11"/>
        <v>8.1752232142857135</v>
      </c>
      <c r="K24" s="28">
        <f t="shared" si="12"/>
        <v>8.5995740149094786</v>
      </c>
      <c r="L24" s="6"/>
    </row>
    <row r="25" spans="1:12" ht="24.75" customHeight="1" x14ac:dyDescent="0.2">
      <c r="A25" s="62"/>
      <c r="B25" s="16" t="str">
        <f t="shared" si="6"/>
        <v>6　月</v>
      </c>
      <c r="C25" s="37" t="s">
        <v>10</v>
      </c>
      <c r="D25" s="38" t="s">
        <v>10</v>
      </c>
      <c r="E25" s="39" t="s">
        <v>14</v>
      </c>
      <c r="F25" s="24">
        <f t="shared" si="7"/>
        <v>8.5957849869760832</v>
      </c>
      <c r="G25" s="26">
        <f t="shared" si="8"/>
        <v>9.1032608695652169</v>
      </c>
      <c r="H25" s="27">
        <f t="shared" si="9"/>
        <v>8.0397022332506207</v>
      </c>
      <c r="I25" s="25">
        <f t="shared" si="10"/>
        <v>7.3433242506811993</v>
      </c>
      <c r="J25" s="26">
        <f t="shared" si="11"/>
        <v>8.2310267857142865</v>
      </c>
      <c r="K25" s="28">
        <f t="shared" si="12"/>
        <v>6.496272630457935</v>
      </c>
      <c r="L25" s="6"/>
    </row>
    <row r="26" spans="1:12" ht="24.75" customHeight="1" x14ac:dyDescent="0.2">
      <c r="A26" s="62"/>
      <c r="B26" s="16" t="str">
        <f t="shared" si="6"/>
        <v>7　月</v>
      </c>
      <c r="C26" s="37" t="s">
        <v>10</v>
      </c>
      <c r="D26" s="38" t="s">
        <v>10</v>
      </c>
      <c r="E26" s="39" t="s">
        <v>12</v>
      </c>
      <c r="F26" s="24">
        <f t="shared" si="7"/>
        <v>8.9983424106085721</v>
      </c>
      <c r="G26" s="26">
        <f t="shared" si="8"/>
        <v>8.5144927536231894</v>
      </c>
      <c r="H26" s="27">
        <f t="shared" si="9"/>
        <v>9.5285359801488827</v>
      </c>
      <c r="I26" s="25">
        <f t="shared" si="10"/>
        <v>7.5476839237057227</v>
      </c>
      <c r="J26" s="26">
        <f t="shared" si="11"/>
        <v>7.9241071428571423</v>
      </c>
      <c r="K26" s="28">
        <f t="shared" si="12"/>
        <v>7.1884984025559113</v>
      </c>
      <c r="L26" s="6"/>
    </row>
    <row r="27" spans="1:12" ht="24.75" customHeight="1" x14ac:dyDescent="0.2">
      <c r="A27" s="62"/>
      <c r="B27" s="16" t="str">
        <f t="shared" si="6"/>
        <v>8　月</v>
      </c>
      <c r="C27" s="37" t="s">
        <v>10</v>
      </c>
      <c r="D27" s="38" t="s">
        <v>10</v>
      </c>
      <c r="E27" s="39" t="s">
        <v>12</v>
      </c>
      <c r="F27" s="24">
        <f t="shared" si="7"/>
        <v>8.7378640776699026</v>
      </c>
      <c r="G27" s="26">
        <f t="shared" si="8"/>
        <v>7.8804347826086962</v>
      </c>
      <c r="H27" s="27">
        <f t="shared" si="9"/>
        <v>9.67741935483871</v>
      </c>
      <c r="I27" s="25">
        <f t="shared" si="10"/>
        <v>7.7929155313351499</v>
      </c>
      <c r="J27" s="26">
        <f t="shared" si="11"/>
        <v>7.6171875</v>
      </c>
      <c r="K27" s="28">
        <f t="shared" si="12"/>
        <v>7.9605963791267307</v>
      </c>
      <c r="L27" s="6"/>
    </row>
    <row r="28" spans="1:12" ht="24.75" customHeight="1" x14ac:dyDescent="0.2">
      <c r="A28" s="62"/>
      <c r="B28" s="16" t="str">
        <f t="shared" si="6"/>
        <v>9　月</v>
      </c>
      <c r="C28" s="37" t="s">
        <v>10</v>
      </c>
      <c r="D28" s="38" t="s">
        <v>9</v>
      </c>
      <c r="E28" s="39" t="s">
        <v>10</v>
      </c>
      <c r="F28" s="24">
        <f t="shared" si="7"/>
        <v>7.9327492304049256</v>
      </c>
      <c r="G28" s="26">
        <f t="shared" si="8"/>
        <v>8.4239130434782616</v>
      </c>
      <c r="H28" s="27">
        <f t="shared" si="9"/>
        <v>7.3945409429280389</v>
      </c>
      <c r="I28" s="25">
        <f t="shared" si="10"/>
        <v>6.9346049046321525</v>
      </c>
      <c r="J28" s="26">
        <f t="shared" si="11"/>
        <v>6.7522321428571423</v>
      </c>
      <c r="K28" s="28">
        <f t="shared" si="12"/>
        <v>7.1086261980830665</v>
      </c>
      <c r="L28" s="6"/>
    </row>
    <row r="29" spans="1:12" ht="24.75" customHeight="1" x14ac:dyDescent="0.2">
      <c r="A29" s="62"/>
      <c r="B29" s="16" t="str">
        <f t="shared" si="6"/>
        <v>10　月</v>
      </c>
      <c r="C29" s="37" t="s">
        <v>10</v>
      </c>
      <c r="D29" s="38" t="s">
        <v>11</v>
      </c>
      <c r="E29" s="39" t="s">
        <v>10</v>
      </c>
      <c r="F29" s="24">
        <f t="shared" si="7"/>
        <v>9.0930618044044529</v>
      </c>
      <c r="G29" s="26">
        <f t="shared" si="8"/>
        <v>8.695652173913043</v>
      </c>
      <c r="H29" s="27">
        <f t="shared" si="9"/>
        <v>9.5285359801488827</v>
      </c>
      <c r="I29" s="25">
        <f t="shared" si="10"/>
        <v>8.7602179836512271</v>
      </c>
      <c r="J29" s="26">
        <f t="shared" si="11"/>
        <v>8.0357142857142865</v>
      </c>
      <c r="K29" s="28">
        <f t="shared" si="12"/>
        <v>9.4515441959531419</v>
      </c>
      <c r="L29" s="6"/>
    </row>
    <row r="30" spans="1:12" ht="24.75" customHeight="1" x14ac:dyDescent="0.2">
      <c r="A30" s="62"/>
      <c r="B30" s="16" t="str">
        <f t="shared" si="6"/>
        <v>11　月</v>
      </c>
      <c r="C30" s="37" t="s">
        <v>10</v>
      </c>
      <c r="D30" s="38" t="s">
        <v>12</v>
      </c>
      <c r="E30" s="39" t="s">
        <v>10</v>
      </c>
      <c r="F30" s="24">
        <f t="shared" si="7"/>
        <v>8.0511484726497748</v>
      </c>
      <c r="G30" s="26">
        <f t="shared" si="8"/>
        <v>8.5597826086956523</v>
      </c>
      <c r="H30" s="27">
        <f t="shared" si="9"/>
        <v>7.4937965260545898</v>
      </c>
      <c r="I30" s="25">
        <f t="shared" si="10"/>
        <v>9.1280653950953674</v>
      </c>
      <c r="J30" s="26">
        <f t="shared" si="11"/>
        <v>8.984375</v>
      </c>
      <c r="K30" s="28">
        <f t="shared" si="12"/>
        <v>9.2651757188498394</v>
      </c>
      <c r="L30" s="6"/>
    </row>
    <row r="31" spans="1:12" ht="24.75" customHeight="1" thickBot="1" x14ac:dyDescent="0.25">
      <c r="A31" s="63"/>
      <c r="B31" s="19" t="str">
        <f t="shared" si="6"/>
        <v>12　月</v>
      </c>
      <c r="C31" s="41" t="s">
        <v>10</v>
      </c>
      <c r="D31" s="42" t="s">
        <v>10</v>
      </c>
      <c r="E31" s="43" t="s">
        <v>10</v>
      </c>
      <c r="F31" s="29">
        <f t="shared" si="7"/>
        <v>7.3644328676296471</v>
      </c>
      <c r="G31" s="31">
        <f t="shared" si="8"/>
        <v>7.7898550724637676</v>
      </c>
      <c r="H31" s="32">
        <f t="shared" si="9"/>
        <v>6.8982630272952861</v>
      </c>
      <c r="I31" s="30">
        <f t="shared" si="10"/>
        <v>8.7602179836512271</v>
      </c>
      <c r="J31" s="31">
        <f t="shared" si="11"/>
        <v>8.6216517857142865</v>
      </c>
      <c r="K31" s="33">
        <f t="shared" si="12"/>
        <v>8.8924387646432379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A3:D3"/>
    <mergeCell ref="A19:A31"/>
    <mergeCell ref="F4:H4"/>
    <mergeCell ref="I4:K4"/>
    <mergeCell ref="C4:E4"/>
    <mergeCell ref="A4:B5"/>
    <mergeCell ref="A6:A18"/>
  </mergeCells>
  <phoneticPr fontId="2"/>
  <printOptions horizontalCentered="1"/>
  <pageMargins left="0.86614173228346458" right="0.59055118110236227" top="0.62992125984251968" bottom="0.27559055118110237" header="0.51181102362204722" footer="0.39370078740157483"/>
  <pageSetup paperSize="9" scale="84" firstPageNumber="12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17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-72</v>
      </c>
      <c r="D6" s="45">
        <f>SUM(D7:D18)</f>
        <v>-36</v>
      </c>
      <c r="E6" s="46">
        <f>SUM(E7:E18)</f>
        <v>-36</v>
      </c>
      <c r="F6" s="47">
        <f>G6+H6</f>
        <v>30</v>
      </c>
      <c r="G6" s="48">
        <f>SUM(G7:G18)</f>
        <v>16</v>
      </c>
      <c r="H6" s="49">
        <f>SUM(H7:H18)</f>
        <v>14</v>
      </c>
      <c r="I6" s="46">
        <f>J6+K6</f>
        <v>102</v>
      </c>
      <c r="J6" s="45">
        <f>SUM(J7:J18)</f>
        <v>52</v>
      </c>
      <c r="K6" s="50">
        <f>SUM(K7:K18)</f>
        <v>50</v>
      </c>
      <c r="L6" s="10"/>
    </row>
    <row r="7" spans="1:12" ht="24.75" customHeight="1" x14ac:dyDescent="0.2">
      <c r="A7" s="62"/>
      <c r="B7" s="16" t="s">
        <v>18</v>
      </c>
      <c r="C7" s="51">
        <f t="shared" ref="C7:C18" si="0">D7+E7</f>
        <v>-7</v>
      </c>
      <c r="D7" s="52">
        <f t="shared" ref="D7:E18" si="1">G7-J7</f>
        <v>-5</v>
      </c>
      <c r="E7" s="53">
        <f t="shared" si="1"/>
        <v>-2</v>
      </c>
      <c r="F7" s="51">
        <f>G7+H7</f>
        <v>3</v>
      </c>
      <c r="G7" s="54">
        <v>2</v>
      </c>
      <c r="H7" s="55">
        <v>1</v>
      </c>
      <c r="I7" s="53">
        <f>J7+K7</f>
        <v>10</v>
      </c>
      <c r="J7" s="54">
        <v>7</v>
      </c>
      <c r="K7" s="56">
        <v>3</v>
      </c>
      <c r="L7" s="6"/>
    </row>
    <row r="8" spans="1:12" ht="24.75" customHeight="1" x14ac:dyDescent="0.2">
      <c r="A8" s="62"/>
      <c r="B8" s="16" t="s">
        <v>19</v>
      </c>
      <c r="C8" s="51">
        <f t="shared" si="0"/>
        <v>-9</v>
      </c>
      <c r="D8" s="52">
        <f t="shared" si="1"/>
        <v>-6</v>
      </c>
      <c r="E8" s="53">
        <f t="shared" si="1"/>
        <v>-3</v>
      </c>
      <c r="F8" s="51">
        <f t="shared" ref="F8:F18" si="2">G8+H8</f>
        <v>2</v>
      </c>
      <c r="G8" s="54">
        <v>0</v>
      </c>
      <c r="H8" s="55">
        <v>2</v>
      </c>
      <c r="I8" s="53">
        <f t="shared" ref="I8:I18" si="3">J8+K8</f>
        <v>11</v>
      </c>
      <c r="J8" s="54">
        <v>6</v>
      </c>
      <c r="K8" s="56">
        <v>5</v>
      </c>
      <c r="L8" s="6"/>
    </row>
    <row r="9" spans="1:12" ht="24.75" customHeight="1" x14ac:dyDescent="0.2">
      <c r="A9" s="62"/>
      <c r="B9" s="16" t="s">
        <v>20</v>
      </c>
      <c r="C9" s="51">
        <f t="shared" si="0"/>
        <v>1</v>
      </c>
      <c r="D9" s="52">
        <f t="shared" si="1"/>
        <v>0</v>
      </c>
      <c r="E9" s="53">
        <f t="shared" si="1"/>
        <v>1</v>
      </c>
      <c r="F9" s="51">
        <f t="shared" si="2"/>
        <v>4</v>
      </c>
      <c r="G9" s="54">
        <v>3</v>
      </c>
      <c r="H9" s="55">
        <v>1</v>
      </c>
      <c r="I9" s="53">
        <f t="shared" si="3"/>
        <v>3</v>
      </c>
      <c r="J9" s="54">
        <v>3</v>
      </c>
      <c r="K9" s="56">
        <v>0</v>
      </c>
      <c r="L9" s="6"/>
    </row>
    <row r="10" spans="1:12" ht="24.75" customHeight="1" x14ac:dyDescent="0.2">
      <c r="A10" s="62"/>
      <c r="B10" s="16" t="s">
        <v>21</v>
      </c>
      <c r="C10" s="51">
        <f t="shared" si="0"/>
        <v>-3</v>
      </c>
      <c r="D10" s="52">
        <f t="shared" si="1"/>
        <v>-2</v>
      </c>
      <c r="E10" s="53">
        <f t="shared" si="1"/>
        <v>-1</v>
      </c>
      <c r="F10" s="51">
        <f t="shared" si="2"/>
        <v>6</v>
      </c>
      <c r="G10" s="54">
        <v>2</v>
      </c>
      <c r="H10" s="55">
        <v>4</v>
      </c>
      <c r="I10" s="53">
        <f t="shared" si="3"/>
        <v>9</v>
      </c>
      <c r="J10" s="54">
        <v>4</v>
      </c>
      <c r="K10" s="56">
        <v>5</v>
      </c>
      <c r="L10" s="6"/>
    </row>
    <row r="11" spans="1:12" ht="24.75" customHeight="1" x14ac:dyDescent="0.2">
      <c r="A11" s="62"/>
      <c r="B11" s="16" t="s">
        <v>22</v>
      </c>
      <c r="C11" s="51">
        <f t="shared" si="0"/>
        <v>-7</v>
      </c>
      <c r="D11" s="52">
        <f t="shared" si="1"/>
        <v>1</v>
      </c>
      <c r="E11" s="53">
        <f t="shared" si="1"/>
        <v>-8</v>
      </c>
      <c r="F11" s="51">
        <f t="shared" si="2"/>
        <v>3</v>
      </c>
      <c r="G11" s="54">
        <v>3</v>
      </c>
      <c r="H11" s="55">
        <v>0</v>
      </c>
      <c r="I11" s="53">
        <f t="shared" si="3"/>
        <v>10</v>
      </c>
      <c r="J11" s="54">
        <v>2</v>
      </c>
      <c r="K11" s="56">
        <v>8</v>
      </c>
      <c r="L11" s="6"/>
    </row>
    <row r="12" spans="1:12" ht="24.75" customHeight="1" x14ac:dyDescent="0.2">
      <c r="A12" s="62"/>
      <c r="B12" s="16" t="s">
        <v>23</v>
      </c>
      <c r="C12" s="51">
        <f t="shared" si="0"/>
        <v>-4</v>
      </c>
      <c r="D12" s="52">
        <f t="shared" si="1"/>
        <v>-4</v>
      </c>
      <c r="E12" s="53">
        <f t="shared" si="1"/>
        <v>0</v>
      </c>
      <c r="F12" s="51">
        <f t="shared" si="2"/>
        <v>2</v>
      </c>
      <c r="G12" s="54">
        <v>1</v>
      </c>
      <c r="H12" s="55">
        <v>1</v>
      </c>
      <c r="I12" s="53">
        <f t="shared" si="3"/>
        <v>6</v>
      </c>
      <c r="J12" s="54">
        <v>5</v>
      </c>
      <c r="K12" s="56">
        <v>1</v>
      </c>
      <c r="L12" s="6"/>
    </row>
    <row r="13" spans="1:12" ht="24.75" customHeight="1" x14ac:dyDescent="0.2">
      <c r="A13" s="62"/>
      <c r="B13" s="16" t="s">
        <v>24</v>
      </c>
      <c r="C13" s="51">
        <f t="shared" si="0"/>
        <v>-11</v>
      </c>
      <c r="D13" s="52">
        <f t="shared" si="1"/>
        <v>-5</v>
      </c>
      <c r="E13" s="53">
        <f t="shared" si="1"/>
        <v>-6</v>
      </c>
      <c r="F13" s="51">
        <f t="shared" si="2"/>
        <v>1</v>
      </c>
      <c r="G13" s="54">
        <v>0</v>
      </c>
      <c r="H13" s="55">
        <v>1</v>
      </c>
      <c r="I13" s="53">
        <f t="shared" si="3"/>
        <v>12</v>
      </c>
      <c r="J13" s="54">
        <v>5</v>
      </c>
      <c r="K13" s="56">
        <v>7</v>
      </c>
      <c r="L13" s="6"/>
    </row>
    <row r="14" spans="1:12" ht="24.75" customHeight="1" x14ac:dyDescent="0.2">
      <c r="A14" s="62"/>
      <c r="B14" s="16" t="s">
        <v>25</v>
      </c>
      <c r="C14" s="51">
        <f t="shared" si="0"/>
        <v>-1</v>
      </c>
      <c r="D14" s="52">
        <f t="shared" si="1"/>
        <v>-2</v>
      </c>
      <c r="E14" s="53">
        <f t="shared" si="1"/>
        <v>1</v>
      </c>
      <c r="F14" s="51">
        <f t="shared" si="2"/>
        <v>5</v>
      </c>
      <c r="G14" s="54">
        <v>3</v>
      </c>
      <c r="H14" s="55">
        <v>2</v>
      </c>
      <c r="I14" s="53">
        <f t="shared" si="3"/>
        <v>6</v>
      </c>
      <c r="J14" s="54">
        <v>5</v>
      </c>
      <c r="K14" s="56">
        <v>1</v>
      </c>
      <c r="L14" s="6"/>
    </row>
    <row r="15" spans="1:12" ht="24.75" customHeight="1" x14ac:dyDescent="0.2">
      <c r="A15" s="62"/>
      <c r="B15" s="16" t="s">
        <v>26</v>
      </c>
      <c r="C15" s="51">
        <f t="shared" si="0"/>
        <v>-9</v>
      </c>
      <c r="D15" s="52">
        <f t="shared" si="1"/>
        <v>-5</v>
      </c>
      <c r="E15" s="53">
        <f t="shared" si="1"/>
        <v>-4</v>
      </c>
      <c r="F15" s="51">
        <f t="shared" si="2"/>
        <v>0</v>
      </c>
      <c r="G15" s="54">
        <v>0</v>
      </c>
      <c r="H15" s="55">
        <v>0</v>
      </c>
      <c r="I15" s="53">
        <f t="shared" si="3"/>
        <v>9</v>
      </c>
      <c r="J15" s="54">
        <v>5</v>
      </c>
      <c r="K15" s="56">
        <v>4</v>
      </c>
      <c r="L15" s="6"/>
    </row>
    <row r="16" spans="1:12" ht="24.75" customHeight="1" x14ac:dyDescent="0.2">
      <c r="A16" s="62"/>
      <c r="B16" s="16" t="s">
        <v>27</v>
      </c>
      <c r="C16" s="51">
        <f t="shared" si="0"/>
        <v>-8</v>
      </c>
      <c r="D16" s="52">
        <f t="shared" si="1"/>
        <v>0</v>
      </c>
      <c r="E16" s="53">
        <f t="shared" si="1"/>
        <v>-8</v>
      </c>
      <c r="F16" s="51">
        <f t="shared" si="2"/>
        <v>3</v>
      </c>
      <c r="G16" s="54">
        <v>2</v>
      </c>
      <c r="H16" s="55">
        <v>1</v>
      </c>
      <c r="I16" s="53">
        <f t="shared" si="3"/>
        <v>11</v>
      </c>
      <c r="J16" s="54">
        <v>2</v>
      </c>
      <c r="K16" s="56">
        <v>9</v>
      </c>
      <c r="L16" s="6"/>
    </row>
    <row r="17" spans="1:12" ht="24.75" customHeight="1" x14ac:dyDescent="0.2">
      <c r="A17" s="62"/>
      <c r="B17" s="16" t="s">
        <v>28</v>
      </c>
      <c r="C17" s="51">
        <f t="shared" si="0"/>
        <v>-7</v>
      </c>
      <c r="D17" s="52">
        <f t="shared" si="1"/>
        <v>-4</v>
      </c>
      <c r="E17" s="53">
        <f t="shared" si="1"/>
        <v>-3</v>
      </c>
      <c r="F17" s="51">
        <f t="shared" si="2"/>
        <v>0</v>
      </c>
      <c r="G17" s="54">
        <v>0</v>
      </c>
      <c r="H17" s="55">
        <v>0</v>
      </c>
      <c r="I17" s="53">
        <f t="shared" si="3"/>
        <v>7</v>
      </c>
      <c r="J17" s="54">
        <v>4</v>
      </c>
      <c r="K17" s="56">
        <v>3</v>
      </c>
      <c r="L17" s="6"/>
    </row>
    <row r="18" spans="1:12" ht="24.75" customHeight="1" x14ac:dyDescent="0.2">
      <c r="A18" s="72"/>
      <c r="B18" s="16" t="s">
        <v>29</v>
      </c>
      <c r="C18" s="51">
        <f t="shared" si="0"/>
        <v>-7</v>
      </c>
      <c r="D18" s="52">
        <f t="shared" si="1"/>
        <v>-4</v>
      </c>
      <c r="E18" s="53">
        <f t="shared" si="1"/>
        <v>-3</v>
      </c>
      <c r="F18" s="51">
        <f t="shared" si="2"/>
        <v>1</v>
      </c>
      <c r="G18" s="54">
        <v>0</v>
      </c>
      <c r="H18" s="55">
        <v>1</v>
      </c>
      <c r="I18" s="53">
        <f t="shared" si="3"/>
        <v>8</v>
      </c>
      <c r="J18" s="54">
        <v>4</v>
      </c>
      <c r="K18" s="56">
        <v>4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99.999999999999986</v>
      </c>
      <c r="G19" s="21">
        <f t="shared" si="4"/>
        <v>100</v>
      </c>
      <c r="H19" s="22">
        <f t="shared" si="4"/>
        <v>99.999999999999972</v>
      </c>
      <c r="I19" s="21">
        <f t="shared" si="4"/>
        <v>100</v>
      </c>
      <c r="J19" s="21">
        <f t="shared" si="4"/>
        <v>99.999999999999986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10</v>
      </c>
      <c r="G20" s="26">
        <f>G7/$G$6*100</f>
        <v>12.5</v>
      </c>
      <c r="H20" s="27">
        <f>H7/$H$6*100</f>
        <v>7.1428571428571423</v>
      </c>
      <c r="I20" s="25">
        <f>I7/$I$6*100</f>
        <v>9.8039215686274517</v>
      </c>
      <c r="J20" s="26">
        <f>J7/$J$6*100</f>
        <v>13.461538461538462</v>
      </c>
      <c r="K20" s="28">
        <f>K7/$K$6*100</f>
        <v>6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6.666666666666667</v>
      </c>
      <c r="G21" s="26">
        <f t="shared" ref="G21:G31" si="7">G8/$G$6*100</f>
        <v>0</v>
      </c>
      <c r="H21" s="27">
        <f t="shared" ref="H21:H31" si="8">H8/$H$6*100</f>
        <v>14.285714285714285</v>
      </c>
      <c r="I21" s="25">
        <f t="shared" ref="I21:I31" si="9">I8/$I$6*100</f>
        <v>10.784313725490197</v>
      </c>
      <c r="J21" s="26">
        <f t="shared" ref="J21:J31" si="10">J8/$J$6*100</f>
        <v>11.538461538461538</v>
      </c>
      <c r="K21" s="28">
        <f t="shared" ref="K21:K31" si="11">K8/$K$6*100</f>
        <v>10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13.333333333333334</v>
      </c>
      <c r="G22" s="26">
        <f t="shared" si="7"/>
        <v>18.75</v>
      </c>
      <c r="H22" s="27">
        <f t="shared" si="8"/>
        <v>7.1428571428571423</v>
      </c>
      <c r="I22" s="25">
        <f t="shared" si="9"/>
        <v>2.9411764705882351</v>
      </c>
      <c r="J22" s="26">
        <f t="shared" si="10"/>
        <v>5.7692307692307692</v>
      </c>
      <c r="K22" s="28">
        <f t="shared" si="11"/>
        <v>0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20</v>
      </c>
      <c r="G23" s="26">
        <f t="shared" si="7"/>
        <v>12.5</v>
      </c>
      <c r="H23" s="27">
        <f t="shared" si="8"/>
        <v>28.571428571428569</v>
      </c>
      <c r="I23" s="25">
        <f t="shared" si="9"/>
        <v>8.8235294117647065</v>
      </c>
      <c r="J23" s="26">
        <f t="shared" si="10"/>
        <v>7.6923076923076925</v>
      </c>
      <c r="K23" s="28">
        <f t="shared" si="11"/>
        <v>10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10</v>
      </c>
      <c r="G24" s="26">
        <f t="shared" si="7"/>
        <v>18.75</v>
      </c>
      <c r="H24" s="27">
        <f t="shared" si="8"/>
        <v>0</v>
      </c>
      <c r="I24" s="25">
        <f t="shared" si="9"/>
        <v>9.8039215686274517</v>
      </c>
      <c r="J24" s="26">
        <f t="shared" si="10"/>
        <v>3.8461538461538463</v>
      </c>
      <c r="K24" s="28">
        <f t="shared" si="11"/>
        <v>16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6.666666666666667</v>
      </c>
      <c r="G25" s="26">
        <f t="shared" si="7"/>
        <v>6.25</v>
      </c>
      <c r="H25" s="27">
        <f t="shared" si="8"/>
        <v>7.1428571428571423</v>
      </c>
      <c r="I25" s="25">
        <f t="shared" si="9"/>
        <v>5.8823529411764701</v>
      </c>
      <c r="J25" s="26">
        <f t="shared" si="10"/>
        <v>9.6153846153846168</v>
      </c>
      <c r="K25" s="28">
        <f t="shared" si="11"/>
        <v>2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3.3333333333333335</v>
      </c>
      <c r="G26" s="26">
        <f t="shared" si="7"/>
        <v>0</v>
      </c>
      <c r="H26" s="27">
        <f t="shared" si="8"/>
        <v>7.1428571428571423</v>
      </c>
      <c r="I26" s="25">
        <f t="shared" si="9"/>
        <v>11.76470588235294</v>
      </c>
      <c r="J26" s="26">
        <f t="shared" si="10"/>
        <v>9.6153846153846168</v>
      </c>
      <c r="K26" s="28">
        <f t="shared" si="11"/>
        <v>14.000000000000002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16.666666666666664</v>
      </c>
      <c r="G27" s="26">
        <f t="shared" si="7"/>
        <v>18.75</v>
      </c>
      <c r="H27" s="27">
        <f t="shared" si="8"/>
        <v>14.285714285714285</v>
      </c>
      <c r="I27" s="25">
        <f t="shared" si="9"/>
        <v>5.8823529411764701</v>
      </c>
      <c r="J27" s="26">
        <f t="shared" si="10"/>
        <v>9.6153846153846168</v>
      </c>
      <c r="K27" s="28">
        <f t="shared" si="11"/>
        <v>2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8.8235294117647065</v>
      </c>
      <c r="J28" s="26">
        <f t="shared" si="10"/>
        <v>9.6153846153846168</v>
      </c>
      <c r="K28" s="28">
        <f t="shared" si="11"/>
        <v>8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10</v>
      </c>
      <c r="G29" s="26">
        <f t="shared" si="7"/>
        <v>12.5</v>
      </c>
      <c r="H29" s="27">
        <f t="shared" si="8"/>
        <v>7.1428571428571423</v>
      </c>
      <c r="I29" s="25">
        <f t="shared" si="9"/>
        <v>10.784313725490197</v>
      </c>
      <c r="J29" s="26">
        <f t="shared" si="10"/>
        <v>3.8461538461538463</v>
      </c>
      <c r="K29" s="28">
        <f t="shared" si="11"/>
        <v>18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0</v>
      </c>
      <c r="G30" s="26">
        <f t="shared" si="7"/>
        <v>0</v>
      </c>
      <c r="H30" s="27">
        <f t="shared" si="8"/>
        <v>0</v>
      </c>
      <c r="I30" s="25">
        <f t="shared" si="9"/>
        <v>6.8627450980392162</v>
      </c>
      <c r="J30" s="26">
        <f t="shared" si="10"/>
        <v>7.6923076923076925</v>
      </c>
      <c r="K30" s="28">
        <f t="shared" si="11"/>
        <v>6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3.3333333333333335</v>
      </c>
      <c r="G31" s="31">
        <f t="shared" si="7"/>
        <v>0</v>
      </c>
      <c r="H31" s="32">
        <f t="shared" si="8"/>
        <v>7.1428571428571423</v>
      </c>
      <c r="I31" s="30">
        <f t="shared" si="9"/>
        <v>7.8431372549019605</v>
      </c>
      <c r="J31" s="31">
        <f t="shared" si="10"/>
        <v>7.6923076923076925</v>
      </c>
      <c r="K31" s="33">
        <f t="shared" si="11"/>
        <v>8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17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-127</v>
      </c>
      <c r="D6" s="45">
        <f>SUM(D7:D18)</f>
        <v>-54</v>
      </c>
      <c r="E6" s="46">
        <f>SUM(E7:E18)</f>
        <v>-73</v>
      </c>
      <c r="F6" s="47">
        <f>G6+H6</f>
        <v>127</v>
      </c>
      <c r="G6" s="48">
        <f>SUM(G7:G18)</f>
        <v>60</v>
      </c>
      <c r="H6" s="49">
        <f>SUM(H7:H18)</f>
        <v>67</v>
      </c>
      <c r="I6" s="46">
        <f>J6+K6</f>
        <v>254</v>
      </c>
      <c r="J6" s="45">
        <f>SUM(J7:J18)</f>
        <v>114</v>
      </c>
      <c r="K6" s="50">
        <f>SUM(K7:K18)</f>
        <v>140</v>
      </c>
      <c r="L6" s="10"/>
    </row>
    <row r="7" spans="1:12" ht="24.75" customHeight="1" x14ac:dyDescent="0.2">
      <c r="A7" s="62"/>
      <c r="B7" s="16" t="s">
        <v>18</v>
      </c>
      <c r="C7" s="51">
        <f t="shared" ref="C7:C18" si="0">D7+E7</f>
        <v>-12</v>
      </c>
      <c r="D7" s="52">
        <f t="shared" ref="D7:E18" si="1">G7-J7</f>
        <v>-7</v>
      </c>
      <c r="E7" s="53">
        <f t="shared" si="1"/>
        <v>-5</v>
      </c>
      <c r="F7" s="51">
        <f>G7+H7</f>
        <v>9</v>
      </c>
      <c r="G7" s="54">
        <v>3</v>
      </c>
      <c r="H7" s="55">
        <v>6</v>
      </c>
      <c r="I7" s="53">
        <f>J7+K7</f>
        <v>21</v>
      </c>
      <c r="J7" s="54">
        <v>10</v>
      </c>
      <c r="K7" s="56">
        <v>11</v>
      </c>
      <c r="L7" s="6"/>
    </row>
    <row r="8" spans="1:12" ht="24.75" customHeight="1" x14ac:dyDescent="0.2">
      <c r="A8" s="62"/>
      <c r="B8" s="16" t="s">
        <v>19</v>
      </c>
      <c r="C8" s="51">
        <f t="shared" si="0"/>
        <v>-21</v>
      </c>
      <c r="D8" s="52">
        <f t="shared" si="1"/>
        <v>-6</v>
      </c>
      <c r="E8" s="53">
        <f t="shared" si="1"/>
        <v>-15</v>
      </c>
      <c r="F8" s="51">
        <f t="shared" ref="F8:F18" si="2">G8+H8</f>
        <v>6</v>
      </c>
      <c r="G8" s="54">
        <v>5</v>
      </c>
      <c r="H8" s="55">
        <v>1</v>
      </c>
      <c r="I8" s="53">
        <f t="shared" ref="I8:I18" si="3">J8+K8</f>
        <v>27</v>
      </c>
      <c r="J8" s="54">
        <v>11</v>
      </c>
      <c r="K8" s="56">
        <v>16</v>
      </c>
      <c r="L8" s="6"/>
    </row>
    <row r="9" spans="1:12" ht="24.75" customHeight="1" x14ac:dyDescent="0.2">
      <c r="A9" s="62"/>
      <c r="B9" s="16" t="s">
        <v>20</v>
      </c>
      <c r="C9" s="51">
        <f t="shared" si="0"/>
        <v>-13</v>
      </c>
      <c r="D9" s="52">
        <f t="shared" si="1"/>
        <v>-9</v>
      </c>
      <c r="E9" s="53">
        <f t="shared" si="1"/>
        <v>-4</v>
      </c>
      <c r="F9" s="51">
        <f t="shared" si="2"/>
        <v>13</v>
      </c>
      <c r="G9" s="54">
        <v>5</v>
      </c>
      <c r="H9" s="55">
        <v>8</v>
      </c>
      <c r="I9" s="53">
        <f t="shared" si="3"/>
        <v>26</v>
      </c>
      <c r="J9" s="54">
        <v>14</v>
      </c>
      <c r="K9" s="56">
        <v>12</v>
      </c>
      <c r="L9" s="6"/>
    </row>
    <row r="10" spans="1:12" ht="24.75" customHeight="1" x14ac:dyDescent="0.2">
      <c r="A10" s="62"/>
      <c r="B10" s="16" t="s">
        <v>21</v>
      </c>
      <c r="C10" s="51">
        <f t="shared" si="0"/>
        <v>-9</v>
      </c>
      <c r="D10" s="52">
        <f t="shared" si="1"/>
        <v>-7</v>
      </c>
      <c r="E10" s="53">
        <f t="shared" si="1"/>
        <v>-2</v>
      </c>
      <c r="F10" s="51">
        <f t="shared" si="2"/>
        <v>9</v>
      </c>
      <c r="G10" s="54">
        <v>3</v>
      </c>
      <c r="H10" s="55">
        <v>6</v>
      </c>
      <c r="I10" s="53">
        <f t="shared" si="3"/>
        <v>18</v>
      </c>
      <c r="J10" s="54">
        <v>10</v>
      </c>
      <c r="K10" s="56">
        <v>8</v>
      </c>
      <c r="L10" s="6"/>
    </row>
    <row r="11" spans="1:12" ht="24.75" customHeight="1" x14ac:dyDescent="0.2">
      <c r="A11" s="62"/>
      <c r="B11" s="16" t="s">
        <v>22</v>
      </c>
      <c r="C11" s="51">
        <f t="shared" si="0"/>
        <v>-13</v>
      </c>
      <c r="D11" s="52">
        <f t="shared" si="1"/>
        <v>-3</v>
      </c>
      <c r="E11" s="53">
        <f t="shared" si="1"/>
        <v>-10</v>
      </c>
      <c r="F11" s="51">
        <f t="shared" si="2"/>
        <v>9</v>
      </c>
      <c r="G11" s="54">
        <v>3</v>
      </c>
      <c r="H11" s="55">
        <v>6</v>
      </c>
      <c r="I11" s="53">
        <f t="shared" si="3"/>
        <v>22</v>
      </c>
      <c r="J11" s="54">
        <v>6</v>
      </c>
      <c r="K11" s="56">
        <v>16</v>
      </c>
      <c r="L11" s="6"/>
    </row>
    <row r="12" spans="1:12" ht="24.75" customHeight="1" x14ac:dyDescent="0.2">
      <c r="A12" s="62"/>
      <c r="B12" s="16" t="s">
        <v>23</v>
      </c>
      <c r="C12" s="51">
        <f t="shared" si="0"/>
        <v>-4</v>
      </c>
      <c r="D12" s="52">
        <f t="shared" si="1"/>
        <v>1</v>
      </c>
      <c r="E12" s="53">
        <f t="shared" si="1"/>
        <v>-5</v>
      </c>
      <c r="F12" s="51">
        <f t="shared" si="2"/>
        <v>11</v>
      </c>
      <c r="G12" s="54">
        <v>8</v>
      </c>
      <c r="H12" s="55">
        <v>3</v>
      </c>
      <c r="I12" s="53">
        <f t="shared" si="3"/>
        <v>15</v>
      </c>
      <c r="J12" s="54">
        <v>7</v>
      </c>
      <c r="K12" s="56">
        <v>8</v>
      </c>
      <c r="L12" s="6"/>
    </row>
    <row r="13" spans="1:12" ht="24.75" customHeight="1" x14ac:dyDescent="0.2">
      <c r="A13" s="62"/>
      <c r="B13" s="16" t="s">
        <v>24</v>
      </c>
      <c r="C13" s="51">
        <f t="shared" si="0"/>
        <v>-5</v>
      </c>
      <c r="D13" s="52">
        <f t="shared" si="1"/>
        <v>-4</v>
      </c>
      <c r="E13" s="53">
        <f t="shared" si="1"/>
        <v>-1</v>
      </c>
      <c r="F13" s="51">
        <f t="shared" si="2"/>
        <v>11</v>
      </c>
      <c r="G13" s="54">
        <v>5</v>
      </c>
      <c r="H13" s="55">
        <v>6</v>
      </c>
      <c r="I13" s="53">
        <f t="shared" si="3"/>
        <v>16</v>
      </c>
      <c r="J13" s="54">
        <v>9</v>
      </c>
      <c r="K13" s="56">
        <v>7</v>
      </c>
      <c r="L13" s="6"/>
    </row>
    <row r="14" spans="1:12" ht="24.75" customHeight="1" x14ac:dyDescent="0.2">
      <c r="A14" s="62"/>
      <c r="B14" s="16" t="s">
        <v>25</v>
      </c>
      <c r="C14" s="51">
        <f t="shared" si="0"/>
        <v>-12</v>
      </c>
      <c r="D14" s="52">
        <f t="shared" si="1"/>
        <v>-6</v>
      </c>
      <c r="E14" s="53">
        <f t="shared" si="1"/>
        <v>-6</v>
      </c>
      <c r="F14" s="51">
        <f t="shared" si="2"/>
        <v>8</v>
      </c>
      <c r="G14" s="54">
        <v>5</v>
      </c>
      <c r="H14" s="55">
        <v>3</v>
      </c>
      <c r="I14" s="53">
        <f t="shared" si="3"/>
        <v>20</v>
      </c>
      <c r="J14" s="54">
        <v>11</v>
      </c>
      <c r="K14" s="56">
        <v>9</v>
      </c>
      <c r="L14" s="6"/>
    </row>
    <row r="15" spans="1:12" ht="24.75" customHeight="1" x14ac:dyDescent="0.2">
      <c r="A15" s="62"/>
      <c r="B15" s="16" t="s">
        <v>26</v>
      </c>
      <c r="C15" s="51">
        <f t="shared" si="0"/>
        <v>-8</v>
      </c>
      <c r="D15" s="52">
        <f t="shared" si="1"/>
        <v>-1</v>
      </c>
      <c r="E15" s="53">
        <f t="shared" si="1"/>
        <v>-7</v>
      </c>
      <c r="F15" s="51">
        <f t="shared" si="2"/>
        <v>10</v>
      </c>
      <c r="G15" s="54">
        <v>6</v>
      </c>
      <c r="H15" s="55">
        <v>4</v>
      </c>
      <c r="I15" s="53">
        <f t="shared" si="3"/>
        <v>18</v>
      </c>
      <c r="J15" s="54">
        <v>7</v>
      </c>
      <c r="K15" s="56">
        <v>11</v>
      </c>
      <c r="L15" s="6"/>
    </row>
    <row r="16" spans="1:12" ht="24.75" customHeight="1" x14ac:dyDescent="0.2">
      <c r="A16" s="62"/>
      <c r="B16" s="16" t="s">
        <v>27</v>
      </c>
      <c r="C16" s="51">
        <f t="shared" si="0"/>
        <v>-3</v>
      </c>
      <c r="D16" s="52">
        <f t="shared" si="1"/>
        <v>-3</v>
      </c>
      <c r="E16" s="53">
        <f t="shared" si="1"/>
        <v>0</v>
      </c>
      <c r="F16" s="51">
        <f t="shared" si="2"/>
        <v>17</v>
      </c>
      <c r="G16" s="54">
        <v>5</v>
      </c>
      <c r="H16" s="55">
        <v>12</v>
      </c>
      <c r="I16" s="53">
        <f t="shared" si="3"/>
        <v>20</v>
      </c>
      <c r="J16" s="54">
        <v>8</v>
      </c>
      <c r="K16" s="56">
        <v>12</v>
      </c>
      <c r="L16" s="6"/>
    </row>
    <row r="17" spans="1:12" ht="24.75" customHeight="1" x14ac:dyDescent="0.2">
      <c r="A17" s="62"/>
      <c r="B17" s="16" t="s">
        <v>28</v>
      </c>
      <c r="C17" s="51">
        <f t="shared" si="0"/>
        <v>-10</v>
      </c>
      <c r="D17" s="52">
        <f t="shared" si="1"/>
        <v>0</v>
      </c>
      <c r="E17" s="53">
        <f t="shared" si="1"/>
        <v>-10</v>
      </c>
      <c r="F17" s="51">
        <f t="shared" si="2"/>
        <v>14</v>
      </c>
      <c r="G17" s="54">
        <v>8</v>
      </c>
      <c r="H17" s="55">
        <v>6</v>
      </c>
      <c r="I17" s="53">
        <f t="shared" si="3"/>
        <v>24</v>
      </c>
      <c r="J17" s="54">
        <v>8</v>
      </c>
      <c r="K17" s="56">
        <v>16</v>
      </c>
      <c r="L17" s="6"/>
    </row>
    <row r="18" spans="1:12" ht="24.75" customHeight="1" x14ac:dyDescent="0.2">
      <c r="A18" s="72"/>
      <c r="B18" s="16" t="s">
        <v>29</v>
      </c>
      <c r="C18" s="51">
        <f t="shared" si="0"/>
        <v>-17</v>
      </c>
      <c r="D18" s="52">
        <f t="shared" si="1"/>
        <v>-9</v>
      </c>
      <c r="E18" s="53">
        <f t="shared" si="1"/>
        <v>-8</v>
      </c>
      <c r="F18" s="51">
        <f t="shared" si="2"/>
        <v>10</v>
      </c>
      <c r="G18" s="54">
        <v>4</v>
      </c>
      <c r="H18" s="55">
        <v>6</v>
      </c>
      <c r="I18" s="53">
        <f t="shared" si="3"/>
        <v>27</v>
      </c>
      <c r="J18" s="54">
        <v>13</v>
      </c>
      <c r="K18" s="56">
        <v>14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99.999999999999986</v>
      </c>
      <c r="G19" s="21">
        <f t="shared" si="4"/>
        <v>99.999999999999986</v>
      </c>
      <c r="H19" s="22">
        <f t="shared" si="4"/>
        <v>100</v>
      </c>
      <c r="I19" s="21">
        <f t="shared" si="4"/>
        <v>99.999999999999986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7.0866141732283463</v>
      </c>
      <c r="G20" s="26">
        <f>G7/$G$6*100</f>
        <v>5</v>
      </c>
      <c r="H20" s="27">
        <f>H7/$H$6*100</f>
        <v>8.9552238805970141</v>
      </c>
      <c r="I20" s="25">
        <f>I7/$I$6*100</f>
        <v>8.2677165354330722</v>
      </c>
      <c r="J20" s="26">
        <f>J7/$J$6*100</f>
        <v>8.7719298245614024</v>
      </c>
      <c r="K20" s="28">
        <f>K7/$K$6*100</f>
        <v>7.8571428571428568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4.7244094488188972</v>
      </c>
      <c r="G21" s="26">
        <f t="shared" ref="G21:G31" si="7">G8/$G$6*100</f>
        <v>8.3333333333333321</v>
      </c>
      <c r="H21" s="27">
        <f t="shared" ref="H21:H31" si="8">H8/$H$6*100</f>
        <v>1.4925373134328357</v>
      </c>
      <c r="I21" s="25">
        <f t="shared" ref="I21:I31" si="9">I8/$I$6*100</f>
        <v>10.62992125984252</v>
      </c>
      <c r="J21" s="26">
        <f t="shared" ref="J21:J31" si="10">J8/$J$6*100</f>
        <v>9.6491228070175428</v>
      </c>
      <c r="K21" s="28">
        <f t="shared" ref="K21:K31" si="11">K8/$K$6*100</f>
        <v>11.428571428571429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10.236220472440944</v>
      </c>
      <c r="G22" s="26">
        <f t="shared" si="7"/>
        <v>8.3333333333333321</v>
      </c>
      <c r="H22" s="27">
        <f t="shared" si="8"/>
        <v>11.940298507462686</v>
      </c>
      <c r="I22" s="25">
        <f t="shared" si="9"/>
        <v>10.236220472440944</v>
      </c>
      <c r="J22" s="26">
        <f t="shared" si="10"/>
        <v>12.280701754385964</v>
      </c>
      <c r="K22" s="28">
        <f t="shared" si="11"/>
        <v>8.5714285714285712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7.0866141732283463</v>
      </c>
      <c r="G23" s="26">
        <f t="shared" si="7"/>
        <v>5</v>
      </c>
      <c r="H23" s="27">
        <f t="shared" si="8"/>
        <v>8.9552238805970141</v>
      </c>
      <c r="I23" s="25">
        <f t="shared" si="9"/>
        <v>7.0866141732283463</v>
      </c>
      <c r="J23" s="26">
        <f t="shared" si="10"/>
        <v>8.7719298245614024</v>
      </c>
      <c r="K23" s="28">
        <f t="shared" si="11"/>
        <v>5.7142857142857144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7.0866141732283463</v>
      </c>
      <c r="G24" s="26">
        <f t="shared" si="7"/>
        <v>5</v>
      </c>
      <c r="H24" s="27">
        <f t="shared" si="8"/>
        <v>8.9552238805970141</v>
      </c>
      <c r="I24" s="25">
        <f t="shared" si="9"/>
        <v>8.6614173228346463</v>
      </c>
      <c r="J24" s="26">
        <f t="shared" si="10"/>
        <v>5.2631578947368416</v>
      </c>
      <c r="K24" s="28">
        <f t="shared" si="11"/>
        <v>11.428571428571429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8.6614173228346463</v>
      </c>
      <c r="G25" s="26">
        <f t="shared" si="7"/>
        <v>13.333333333333334</v>
      </c>
      <c r="H25" s="27">
        <f t="shared" si="8"/>
        <v>4.4776119402985071</v>
      </c>
      <c r="I25" s="25">
        <f t="shared" si="9"/>
        <v>5.9055118110236222</v>
      </c>
      <c r="J25" s="26">
        <f t="shared" si="10"/>
        <v>6.140350877192982</v>
      </c>
      <c r="K25" s="28">
        <f t="shared" si="11"/>
        <v>5.7142857142857144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8.6614173228346463</v>
      </c>
      <c r="G26" s="26">
        <f t="shared" si="7"/>
        <v>8.3333333333333321</v>
      </c>
      <c r="H26" s="27">
        <f t="shared" si="8"/>
        <v>8.9552238805970141</v>
      </c>
      <c r="I26" s="25">
        <f t="shared" si="9"/>
        <v>6.2992125984251963</v>
      </c>
      <c r="J26" s="26">
        <f t="shared" si="10"/>
        <v>7.8947368421052628</v>
      </c>
      <c r="K26" s="28">
        <f t="shared" si="11"/>
        <v>5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6.2992125984251963</v>
      </c>
      <c r="G27" s="26">
        <f t="shared" si="7"/>
        <v>8.3333333333333321</v>
      </c>
      <c r="H27" s="27">
        <f t="shared" si="8"/>
        <v>4.4776119402985071</v>
      </c>
      <c r="I27" s="25">
        <f t="shared" si="9"/>
        <v>7.8740157480314963</v>
      </c>
      <c r="J27" s="26">
        <f t="shared" si="10"/>
        <v>9.6491228070175428</v>
      </c>
      <c r="K27" s="28">
        <f t="shared" si="11"/>
        <v>6.4285714285714279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7.8740157480314963</v>
      </c>
      <c r="G28" s="26">
        <f t="shared" si="7"/>
        <v>10</v>
      </c>
      <c r="H28" s="27">
        <f t="shared" si="8"/>
        <v>5.9701492537313428</v>
      </c>
      <c r="I28" s="25">
        <f t="shared" si="9"/>
        <v>7.0866141732283463</v>
      </c>
      <c r="J28" s="26">
        <f t="shared" si="10"/>
        <v>6.140350877192982</v>
      </c>
      <c r="K28" s="28">
        <f t="shared" si="11"/>
        <v>7.8571428571428568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13.385826771653544</v>
      </c>
      <c r="G29" s="26">
        <f t="shared" si="7"/>
        <v>8.3333333333333321</v>
      </c>
      <c r="H29" s="27">
        <f t="shared" si="8"/>
        <v>17.910447761194028</v>
      </c>
      <c r="I29" s="25">
        <f t="shared" si="9"/>
        <v>7.8740157480314963</v>
      </c>
      <c r="J29" s="26">
        <f t="shared" si="10"/>
        <v>7.0175438596491224</v>
      </c>
      <c r="K29" s="28">
        <f t="shared" si="11"/>
        <v>8.5714285714285712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11.023622047244094</v>
      </c>
      <c r="G30" s="26">
        <f t="shared" si="7"/>
        <v>13.333333333333334</v>
      </c>
      <c r="H30" s="27">
        <f t="shared" si="8"/>
        <v>8.9552238805970141</v>
      </c>
      <c r="I30" s="25">
        <f t="shared" si="9"/>
        <v>9.4488188976377945</v>
      </c>
      <c r="J30" s="26">
        <f t="shared" si="10"/>
        <v>7.0175438596491224</v>
      </c>
      <c r="K30" s="28">
        <f t="shared" si="11"/>
        <v>11.428571428571429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7.8740157480314963</v>
      </c>
      <c r="G31" s="31">
        <f t="shared" si="7"/>
        <v>6.666666666666667</v>
      </c>
      <c r="H31" s="32">
        <f t="shared" si="8"/>
        <v>8.9552238805970141</v>
      </c>
      <c r="I31" s="30">
        <f t="shared" si="9"/>
        <v>10.62992125984252</v>
      </c>
      <c r="J31" s="31">
        <f t="shared" si="10"/>
        <v>11.403508771929824</v>
      </c>
      <c r="K31" s="33">
        <f t="shared" si="11"/>
        <v>10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17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-162</v>
      </c>
      <c r="D6" s="45">
        <f>SUM(D7:D18)</f>
        <v>-73</v>
      </c>
      <c r="E6" s="46">
        <f>SUM(E7:E18)</f>
        <v>-89</v>
      </c>
      <c r="F6" s="47">
        <f>G6+H6</f>
        <v>133</v>
      </c>
      <c r="G6" s="48">
        <f>SUM(G7:G18)</f>
        <v>68</v>
      </c>
      <c r="H6" s="49">
        <f>SUM(H7:H18)</f>
        <v>65</v>
      </c>
      <c r="I6" s="46">
        <f>J6+K6</f>
        <v>295</v>
      </c>
      <c r="J6" s="45">
        <f>SUM(J7:J18)</f>
        <v>141</v>
      </c>
      <c r="K6" s="50">
        <f>SUM(K7:K18)</f>
        <v>154</v>
      </c>
      <c r="L6" s="10"/>
    </row>
    <row r="7" spans="1:12" ht="24.75" customHeight="1" x14ac:dyDescent="0.2">
      <c r="A7" s="62"/>
      <c r="B7" s="16" t="s">
        <v>18</v>
      </c>
      <c r="C7" s="51">
        <f t="shared" ref="C7:C18" si="0">D7+E7</f>
        <v>-29</v>
      </c>
      <c r="D7" s="52">
        <f t="shared" ref="D7:E18" si="1">G7-J7</f>
        <v>-12</v>
      </c>
      <c r="E7" s="53">
        <f t="shared" si="1"/>
        <v>-17</v>
      </c>
      <c r="F7" s="51">
        <f>G7+H7</f>
        <v>12</v>
      </c>
      <c r="G7" s="54">
        <v>5</v>
      </c>
      <c r="H7" s="55">
        <v>7</v>
      </c>
      <c r="I7" s="53">
        <f>J7+K7</f>
        <v>41</v>
      </c>
      <c r="J7" s="54">
        <v>17</v>
      </c>
      <c r="K7" s="56">
        <v>24</v>
      </c>
      <c r="L7" s="6"/>
    </row>
    <row r="8" spans="1:12" ht="24.75" customHeight="1" x14ac:dyDescent="0.2">
      <c r="A8" s="62"/>
      <c r="B8" s="16" t="s">
        <v>19</v>
      </c>
      <c r="C8" s="51">
        <f t="shared" si="0"/>
        <v>-9</v>
      </c>
      <c r="D8" s="52">
        <f t="shared" si="1"/>
        <v>-2</v>
      </c>
      <c r="E8" s="53">
        <f t="shared" si="1"/>
        <v>-7</v>
      </c>
      <c r="F8" s="51">
        <f t="shared" ref="F8:F18" si="2">G8+H8</f>
        <v>9</v>
      </c>
      <c r="G8" s="54">
        <v>8</v>
      </c>
      <c r="H8" s="55">
        <v>1</v>
      </c>
      <c r="I8" s="53">
        <f t="shared" ref="I8:I18" si="3">J8+K8</f>
        <v>18</v>
      </c>
      <c r="J8" s="54">
        <v>10</v>
      </c>
      <c r="K8" s="56">
        <v>8</v>
      </c>
      <c r="L8" s="6"/>
    </row>
    <row r="9" spans="1:12" ht="24.75" customHeight="1" x14ac:dyDescent="0.2">
      <c r="A9" s="62"/>
      <c r="B9" s="16" t="s">
        <v>20</v>
      </c>
      <c r="C9" s="51">
        <f t="shared" si="0"/>
        <v>-13</v>
      </c>
      <c r="D9" s="52">
        <f t="shared" si="1"/>
        <v>-5</v>
      </c>
      <c r="E9" s="53">
        <f t="shared" si="1"/>
        <v>-8</v>
      </c>
      <c r="F9" s="51">
        <f t="shared" si="2"/>
        <v>11</v>
      </c>
      <c r="G9" s="54">
        <v>5</v>
      </c>
      <c r="H9" s="55">
        <v>6</v>
      </c>
      <c r="I9" s="53">
        <f t="shared" si="3"/>
        <v>24</v>
      </c>
      <c r="J9" s="54">
        <v>10</v>
      </c>
      <c r="K9" s="56">
        <v>14</v>
      </c>
      <c r="L9" s="6"/>
    </row>
    <row r="10" spans="1:12" ht="24.75" customHeight="1" x14ac:dyDescent="0.2">
      <c r="A10" s="62"/>
      <c r="B10" s="16" t="s">
        <v>21</v>
      </c>
      <c r="C10" s="51">
        <f t="shared" si="0"/>
        <v>-16</v>
      </c>
      <c r="D10" s="52">
        <f t="shared" si="1"/>
        <v>-11</v>
      </c>
      <c r="E10" s="53">
        <f t="shared" si="1"/>
        <v>-5</v>
      </c>
      <c r="F10" s="51">
        <f t="shared" si="2"/>
        <v>8</v>
      </c>
      <c r="G10" s="54">
        <v>2</v>
      </c>
      <c r="H10" s="55">
        <v>6</v>
      </c>
      <c r="I10" s="53">
        <f t="shared" si="3"/>
        <v>24</v>
      </c>
      <c r="J10" s="54">
        <v>13</v>
      </c>
      <c r="K10" s="56">
        <v>11</v>
      </c>
      <c r="L10" s="6"/>
    </row>
    <row r="11" spans="1:12" ht="24.75" customHeight="1" x14ac:dyDescent="0.2">
      <c r="A11" s="62"/>
      <c r="B11" s="16" t="s">
        <v>22</v>
      </c>
      <c r="C11" s="51">
        <f t="shared" si="0"/>
        <v>-6</v>
      </c>
      <c r="D11" s="52">
        <f t="shared" si="1"/>
        <v>0</v>
      </c>
      <c r="E11" s="53">
        <f t="shared" si="1"/>
        <v>-6</v>
      </c>
      <c r="F11" s="51">
        <f t="shared" si="2"/>
        <v>14</v>
      </c>
      <c r="G11" s="54">
        <v>10</v>
      </c>
      <c r="H11" s="55">
        <v>4</v>
      </c>
      <c r="I11" s="53">
        <f t="shared" si="3"/>
        <v>20</v>
      </c>
      <c r="J11" s="54">
        <v>10</v>
      </c>
      <c r="K11" s="56">
        <v>10</v>
      </c>
      <c r="L11" s="6"/>
    </row>
    <row r="12" spans="1:12" ht="24.75" customHeight="1" x14ac:dyDescent="0.2">
      <c r="A12" s="62"/>
      <c r="B12" s="16" t="s">
        <v>23</v>
      </c>
      <c r="C12" s="51">
        <f t="shared" si="0"/>
        <v>-14</v>
      </c>
      <c r="D12" s="52">
        <f t="shared" si="1"/>
        <v>-7</v>
      </c>
      <c r="E12" s="53">
        <f t="shared" si="1"/>
        <v>-7</v>
      </c>
      <c r="F12" s="51">
        <f t="shared" si="2"/>
        <v>12</v>
      </c>
      <c r="G12" s="54">
        <v>5</v>
      </c>
      <c r="H12" s="55">
        <v>7</v>
      </c>
      <c r="I12" s="53">
        <f t="shared" si="3"/>
        <v>26</v>
      </c>
      <c r="J12" s="54">
        <v>12</v>
      </c>
      <c r="K12" s="56">
        <v>14</v>
      </c>
      <c r="L12" s="6"/>
    </row>
    <row r="13" spans="1:12" ht="24.75" customHeight="1" x14ac:dyDescent="0.2">
      <c r="A13" s="62"/>
      <c r="B13" s="16" t="s">
        <v>24</v>
      </c>
      <c r="C13" s="51">
        <f t="shared" si="0"/>
        <v>-16</v>
      </c>
      <c r="D13" s="52">
        <f t="shared" si="1"/>
        <v>-9</v>
      </c>
      <c r="E13" s="53">
        <f t="shared" si="1"/>
        <v>-7</v>
      </c>
      <c r="F13" s="51">
        <f t="shared" si="2"/>
        <v>13</v>
      </c>
      <c r="G13" s="54">
        <v>6</v>
      </c>
      <c r="H13" s="55">
        <v>7</v>
      </c>
      <c r="I13" s="53">
        <f t="shared" si="3"/>
        <v>29</v>
      </c>
      <c r="J13" s="54">
        <v>15</v>
      </c>
      <c r="K13" s="56">
        <v>14</v>
      </c>
      <c r="L13" s="6"/>
    </row>
    <row r="14" spans="1:12" ht="24.75" customHeight="1" x14ac:dyDescent="0.2">
      <c r="A14" s="62"/>
      <c r="B14" s="16" t="s">
        <v>25</v>
      </c>
      <c r="C14" s="51">
        <f t="shared" si="0"/>
        <v>-10</v>
      </c>
      <c r="D14" s="52">
        <f t="shared" si="1"/>
        <v>-7</v>
      </c>
      <c r="E14" s="53">
        <f t="shared" si="1"/>
        <v>-3</v>
      </c>
      <c r="F14" s="51">
        <f t="shared" si="2"/>
        <v>12</v>
      </c>
      <c r="G14" s="54">
        <v>4</v>
      </c>
      <c r="H14" s="55">
        <v>8</v>
      </c>
      <c r="I14" s="53">
        <f t="shared" si="3"/>
        <v>22</v>
      </c>
      <c r="J14" s="54">
        <v>11</v>
      </c>
      <c r="K14" s="56">
        <v>11</v>
      </c>
      <c r="L14" s="6"/>
    </row>
    <row r="15" spans="1:12" ht="24.75" customHeight="1" x14ac:dyDescent="0.2">
      <c r="A15" s="62"/>
      <c r="B15" s="16" t="s">
        <v>26</v>
      </c>
      <c r="C15" s="51">
        <f t="shared" si="0"/>
        <v>-9</v>
      </c>
      <c r="D15" s="52">
        <f t="shared" si="1"/>
        <v>-1</v>
      </c>
      <c r="E15" s="53">
        <f t="shared" si="1"/>
        <v>-8</v>
      </c>
      <c r="F15" s="51">
        <f t="shared" si="2"/>
        <v>12</v>
      </c>
      <c r="G15" s="54">
        <v>7</v>
      </c>
      <c r="H15" s="55">
        <v>5</v>
      </c>
      <c r="I15" s="53">
        <f t="shared" si="3"/>
        <v>21</v>
      </c>
      <c r="J15" s="54">
        <v>8</v>
      </c>
      <c r="K15" s="56">
        <v>13</v>
      </c>
      <c r="L15" s="6"/>
    </row>
    <row r="16" spans="1:12" ht="24.75" customHeight="1" x14ac:dyDescent="0.2">
      <c r="A16" s="62"/>
      <c r="B16" s="16" t="s">
        <v>27</v>
      </c>
      <c r="C16" s="51">
        <f t="shared" si="0"/>
        <v>-14</v>
      </c>
      <c r="D16" s="52">
        <f t="shared" si="1"/>
        <v>-11</v>
      </c>
      <c r="E16" s="53">
        <f t="shared" si="1"/>
        <v>-3</v>
      </c>
      <c r="F16" s="51">
        <f t="shared" si="2"/>
        <v>9</v>
      </c>
      <c r="G16" s="54">
        <v>3</v>
      </c>
      <c r="H16" s="55">
        <v>6</v>
      </c>
      <c r="I16" s="53">
        <f t="shared" si="3"/>
        <v>23</v>
      </c>
      <c r="J16" s="54">
        <v>14</v>
      </c>
      <c r="K16" s="56">
        <v>9</v>
      </c>
      <c r="L16" s="6"/>
    </row>
    <row r="17" spans="1:12" ht="24.75" customHeight="1" x14ac:dyDescent="0.2">
      <c r="A17" s="62"/>
      <c r="B17" s="16" t="s">
        <v>28</v>
      </c>
      <c r="C17" s="51">
        <f t="shared" si="0"/>
        <v>-12</v>
      </c>
      <c r="D17" s="52">
        <f t="shared" si="1"/>
        <v>-5</v>
      </c>
      <c r="E17" s="53">
        <f t="shared" si="1"/>
        <v>-7</v>
      </c>
      <c r="F17" s="51">
        <f t="shared" si="2"/>
        <v>9</v>
      </c>
      <c r="G17" s="54">
        <v>6</v>
      </c>
      <c r="H17" s="55">
        <v>3</v>
      </c>
      <c r="I17" s="53">
        <f t="shared" si="3"/>
        <v>21</v>
      </c>
      <c r="J17" s="54">
        <v>11</v>
      </c>
      <c r="K17" s="56">
        <v>10</v>
      </c>
      <c r="L17" s="6"/>
    </row>
    <row r="18" spans="1:12" ht="24.75" customHeight="1" x14ac:dyDescent="0.2">
      <c r="A18" s="72"/>
      <c r="B18" s="16" t="s">
        <v>29</v>
      </c>
      <c r="C18" s="51">
        <f t="shared" si="0"/>
        <v>-14</v>
      </c>
      <c r="D18" s="52">
        <f t="shared" si="1"/>
        <v>-3</v>
      </c>
      <c r="E18" s="53">
        <f t="shared" si="1"/>
        <v>-11</v>
      </c>
      <c r="F18" s="51">
        <f t="shared" si="2"/>
        <v>12</v>
      </c>
      <c r="G18" s="54">
        <v>7</v>
      </c>
      <c r="H18" s="55">
        <v>5</v>
      </c>
      <c r="I18" s="53">
        <f t="shared" si="3"/>
        <v>26</v>
      </c>
      <c r="J18" s="54">
        <v>10</v>
      </c>
      <c r="K18" s="56">
        <v>16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99.999999999999986</v>
      </c>
      <c r="G19" s="21">
        <f t="shared" si="4"/>
        <v>100</v>
      </c>
      <c r="H19" s="22">
        <f t="shared" si="4"/>
        <v>100</v>
      </c>
      <c r="I19" s="21">
        <f t="shared" si="4"/>
        <v>99.999999999999986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9.0225563909774422</v>
      </c>
      <c r="G20" s="26">
        <f>G7/$G$6*100</f>
        <v>7.3529411764705888</v>
      </c>
      <c r="H20" s="27">
        <f>H7/$H$6*100</f>
        <v>10.76923076923077</v>
      </c>
      <c r="I20" s="25">
        <f>I7/$I$6*100</f>
        <v>13.898305084745763</v>
      </c>
      <c r="J20" s="26">
        <f>J7/$J$6*100</f>
        <v>12.056737588652481</v>
      </c>
      <c r="K20" s="28">
        <f>K7/$K$6*100</f>
        <v>15.584415584415584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6.7669172932330826</v>
      </c>
      <c r="G21" s="26">
        <f t="shared" ref="G21:G31" si="7">G8/$G$6*100</f>
        <v>11.76470588235294</v>
      </c>
      <c r="H21" s="27">
        <f t="shared" ref="H21:H31" si="8">H8/$H$6*100</f>
        <v>1.5384615384615385</v>
      </c>
      <c r="I21" s="25">
        <f t="shared" ref="I21:I31" si="9">I8/$I$6*100</f>
        <v>6.1016949152542379</v>
      </c>
      <c r="J21" s="26">
        <f t="shared" ref="J21:J31" si="10">J8/$J$6*100</f>
        <v>7.0921985815602842</v>
      </c>
      <c r="K21" s="28">
        <f t="shared" ref="K21:K31" si="11">K8/$K$6*100</f>
        <v>5.1948051948051948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8.2706766917293226</v>
      </c>
      <c r="G22" s="26">
        <f t="shared" si="7"/>
        <v>7.3529411764705888</v>
      </c>
      <c r="H22" s="27">
        <f t="shared" si="8"/>
        <v>9.2307692307692317</v>
      </c>
      <c r="I22" s="25">
        <f t="shared" si="9"/>
        <v>8.1355932203389827</v>
      </c>
      <c r="J22" s="26">
        <f t="shared" si="10"/>
        <v>7.0921985815602842</v>
      </c>
      <c r="K22" s="28">
        <f t="shared" si="11"/>
        <v>9.0909090909090917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6.0150375939849621</v>
      </c>
      <c r="G23" s="26">
        <f t="shared" si="7"/>
        <v>2.9411764705882351</v>
      </c>
      <c r="H23" s="27">
        <f t="shared" si="8"/>
        <v>9.2307692307692317</v>
      </c>
      <c r="I23" s="25">
        <f t="shared" si="9"/>
        <v>8.1355932203389827</v>
      </c>
      <c r="J23" s="26">
        <f t="shared" si="10"/>
        <v>9.2198581560283674</v>
      </c>
      <c r="K23" s="28">
        <f t="shared" si="11"/>
        <v>7.1428571428571423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10.526315789473683</v>
      </c>
      <c r="G24" s="26">
        <f t="shared" si="7"/>
        <v>14.705882352941178</v>
      </c>
      <c r="H24" s="27">
        <f t="shared" si="8"/>
        <v>6.1538461538461542</v>
      </c>
      <c r="I24" s="25">
        <f t="shared" si="9"/>
        <v>6.7796610169491522</v>
      </c>
      <c r="J24" s="26">
        <f t="shared" si="10"/>
        <v>7.0921985815602842</v>
      </c>
      <c r="K24" s="28">
        <f t="shared" si="11"/>
        <v>6.4935064935064926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9.0225563909774422</v>
      </c>
      <c r="G25" s="26">
        <f t="shared" si="7"/>
        <v>7.3529411764705888</v>
      </c>
      <c r="H25" s="27">
        <f t="shared" si="8"/>
        <v>10.76923076923077</v>
      </c>
      <c r="I25" s="25">
        <f t="shared" si="9"/>
        <v>8.8135593220338979</v>
      </c>
      <c r="J25" s="26">
        <f t="shared" si="10"/>
        <v>8.5106382978723403</v>
      </c>
      <c r="K25" s="28">
        <f t="shared" si="11"/>
        <v>9.0909090909090917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9.7744360902255636</v>
      </c>
      <c r="G26" s="26">
        <f t="shared" si="7"/>
        <v>8.8235294117647065</v>
      </c>
      <c r="H26" s="27">
        <f t="shared" si="8"/>
        <v>10.76923076923077</v>
      </c>
      <c r="I26" s="25">
        <f t="shared" si="9"/>
        <v>9.8305084745762716</v>
      </c>
      <c r="J26" s="26">
        <f t="shared" si="10"/>
        <v>10.638297872340425</v>
      </c>
      <c r="K26" s="28">
        <f t="shared" si="11"/>
        <v>9.0909090909090917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9.0225563909774422</v>
      </c>
      <c r="G27" s="26">
        <f t="shared" si="7"/>
        <v>5.8823529411764701</v>
      </c>
      <c r="H27" s="27">
        <f t="shared" si="8"/>
        <v>12.307692307692308</v>
      </c>
      <c r="I27" s="25">
        <f t="shared" si="9"/>
        <v>7.4576271186440684</v>
      </c>
      <c r="J27" s="26">
        <f t="shared" si="10"/>
        <v>7.8014184397163122</v>
      </c>
      <c r="K27" s="28">
        <f t="shared" si="11"/>
        <v>7.1428571428571423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9.0225563909774422</v>
      </c>
      <c r="G28" s="26">
        <f t="shared" si="7"/>
        <v>10.294117647058822</v>
      </c>
      <c r="H28" s="27">
        <f t="shared" si="8"/>
        <v>7.6923076923076925</v>
      </c>
      <c r="I28" s="25">
        <f t="shared" si="9"/>
        <v>7.1186440677966107</v>
      </c>
      <c r="J28" s="26">
        <f t="shared" si="10"/>
        <v>5.6737588652482271</v>
      </c>
      <c r="K28" s="28">
        <f t="shared" si="11"/>
        <v>8.4415584415584419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6.7669172932330826</v>
      </c>
      <c r="G29" s="26">
        <f t="shared" si="7"/>
        <v>4.4117647058823533</v>
      </c>
      <c r="H29" s="27">
        <f t="shared" si="8"/>
        <v>9.2307692307692317</v>
      </c>
      <c r="I29" s="25">
        <f t="shared" si="9"/>
        <v>7.796610169491526</v>
      </c>
      <c r="J29" s="26">
        <f t="shared" si="10"/>
        <v>9.9290780141843982</v>
      </c>
      <c r="K29" s="28">
        <f t="shared" si="11"/>
        <v>5.8441558441558437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6.7669172932330826</v>
      </c>
      <c r="G30" s="26">
        <f t="shared" si="7"/>
        <v>8.8235294117647065</v>
      </c>
      <c r="H30" s="27">
        <f t="shared" si="8"/>
        <v>4.6153846153846159</v>
      </c>
      <c r="I30" s="25">
        <f t="shared" si="9"/>
        <v>7.1186440677966107</v>
      </c>
      <c r="J30" s="26">
        <f t="shared" si="10"/>
        <v>7.8014184397163122</v>
      </c>
      <c r="K30" s="28">
        <f t="shared" si="11"/>
        <v>6.4935064935064926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9.0225563909774422</v>
      </c>
      <c r="G31" s="31">
        <f t="shared" si="7"/>
        <v>10.294117647058822</v>
      </c>
      <c r="H31" s="32">
        <f t="shared" si="8"/>
        <v>7.6923076923076925</v>
      </c>
      <c r="I31" s="30">
        <f t="shared" si="9"/>
        <v>8.8135593220338979</v>
      </c>
      <c r="J31" s="31">
        <f t="shared" si="10"/>
        <v>7.0921985815602842</v>
      </c>
      <c r="K31" s="33">
        <f t="shared" si="11"/>
        <v>10.38961038961039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17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-91</v>
      </c>
      <c r="D6" s="45">
        <f>SUM(D7:D18)</f>
        <v>-41</v>
      </c>
      <c r="E6" s="46">
        <f>SUM(E7:E18)</f>
        <v>-50</v>
      </c>
      <c r="F6" s="47">
        <f>G6+H6</f>
        <v>92</v>
      </c>
      <c r="G6" s="48">
        <f>SUM(G7:G18)</f>
        <v>47</v>
      </c>
      <c r="H6" s="49">
        <f>SUM(H7:H18)</f>
        <v>45</v>
      </c>
      <c r="I6" s="46">
        <f>J6+K6</f>
        <v>183</v>
      </c>
      <c r="J6" s="45">
        <f>SUM(J7:J18)</f>
        <v>88</v>
      </c>
      <c r="K6" s="50">
        <f>SUM(K7:K18)</f>
        <v>95</v>
      </c>
      <c r="L6" s="10"/>
    </row>
    <row r="7" spans="1:12" ht="24.75" customHeight="1" x14ac:dyDescent="0.2">
      <c r="A7" s="62"/>
      <c r="B7" s="16" t="s">
        <v>18</v>
      </c>
      <c r="C7" s="51">
        <f t="shared" ref="C7:C18" si="0">D7+E7</f>
        <v>-7</v>
      </c>
      <c r="D7" s="52">
        <f t="shared" ref="D7:E18" si="1">G7-J7</f>
        <v>-3</v>
      </c>
      <c r="E7" s="53">
        <f t="shared" si="1"/>
        <v>-4</v>
      </c>
      <c r="F7" s="51">
        <f>G7+H7</f>
        <v>10</v>
      </c>
      <c r="G7" s="54">
        <v>4</v>
      </c>
      <c r="H7" s="55">
        <v>6</v>
      </c>
      <c r="I7" s="53">
        <f>J7+K7</f>
        <v>17</v>
      </c>
      <c r="J7" s="54">
        <v>7</v>
      </c>
      <c r="K7" s="56">
        <v>10</v>
      </c>
      <c r="L7" s="6"/>
    </row>
    <row r="8" spans="1:12" ht="24.75" customHeight="1" x14ac:dyDescent="0.2">
      <c r="A8" s="62"/>
      <c r="B8" s="16" t="s">
        <v>19</v>
      </c>
      <c r="C8" s="51">
        <f t="shared" si="0"/>
        <v>-4</v>
      </c>
      <c r="D8" s="52">
        <f t="shared" si="1"/>
        <v>-7</v>
      </c>
      <c r="E8" s="53">
        <f t="shared" si="1"/>
        <v>3</v>
      </c>
      <c r="F8" s="51">
        <f t="shared" ref="F8:F18" si="2">G8+H8</f>
        <v>6</v>
      </c>
      <c r="G8" s="54">
        <v>0</v>
      </c>
      <c r="H8" s="55">
        <v>6</v>
      </c>
      <c r="I8" s="53">
        <f t="shared" ref="I8:I18" si="3">J8+K8</f>
        <v>10</v>
      </c>
      <c r="J8" s="54">
        <v>7</v>
      </c>
      <c r="K8" s="56">
        <v>3</v>
      </c>
      <c r="L8" s="6"/>
    </row>
    <row r="9" spans="1:12" ht="24.75" customHeight="1" x14ac:dyDescent="0.2">
      <c r="A9" s="62"/>
      <c r="B9" s="16" t="s">
        <v>20</v>
      </c>
      <c r="C9" s="51">
        <f t="shared" si="0"/>
        <v>-8</v>
      </c>
      <c r="D9" s="52">
        <f t="shared" si="1"/>
        <v>-3</v>
      </c>
      <c r="E9" s="53">
        <f t="shared" si="1"/>
        <v>-5</v>
      </c>
      <c r="F9" s="51">
        <f t="shared" si="2"/>
        <v>11</v>
      </c>
      <c r="G9" s="54">
        <v>6</v>
      </c>
      <c r="H9" s="55">
        <v>5</v>
      </c>
      <c r="I9" s="53">
        <f t="shared" si="3"/>
        <v>19</v>
      </c>
      <c r="J9" s="54">
        <v>9</v>
      </c>
      <c r="K9" s="56">
        <v>10</v>
      </c>
      <c r="L9" s="6"/>
    </row>
    <row r="10" spans="1:12" ht="24.75" customHeight="1" x14ac:dyDescent="0.2">
      <c r="A10" s="62"/>
      <c r="B10" s="16" t="s">
        <v>21</v>
      </c>
      <c r="C10" s="51">
        <f t="shared" si="0"/>
        <v>-4</v>
      </c>
      <c r="D10" s="52">
        <f t="shared" si="1"/>
        <v>0</v>
      </c>
      <c r="E10" s="53">
        <f t="shared" si="1"/>
        <v>-4</v>
      </c>
      <c r="F10" s="51">
        <f t="shared" si="2"/>
        <v>10</v>
      </c>
      <c r="G10" s="54">
        <v>7</v>
      </c>
      <c r="H10" s="55">
        <v>3</v>
      </c>
      <c r="I10" s="53">
        <f t="shared" si="3"/>
        <v>14</v>
      </c>
      <c r="J10" s="54">
        <v>7</v>
      </c>
      <c r="K10" s="56">
        <v>7</v>
      </c>
      <c r="L10" s="6"/>
    </row>
    <row r="11" spans="1:12" ht="24.75" customHeight="1" x14ac:dyDescent="0.2">
      <c r="A11" s="62"/>
      <c r="B11" s="16" t="s">
        <v>22</v>
      </c>
      <c r="C11" s="51">
        <f t="shared" si="0"/>
        <v>-13</v>
      </c>
      <c r="D11" s="52">
        <f t="shared" si="1"/>
        <v>-2</v>
      </c>
      <c r="E11" s="53">
        <f t="shared" si="1"/>
        <v>-11</v>
      </c>
      <c r="F11" s="51">
        <f t="shared" si="2"/>
        <v>4</v>
      </c>
      <c r="G11" s="54">
        <v>4</v>
      </c>
      <c r="H11" s="55">
        <v>0</v>
      </c>
      <c r="I11" s="53">
        <f t="shared" si="3"/>
        <v>17</v>
      </c>
      <c r="J11" s="54">
        <v>6</v>
      </c>
      <c r="K11" s="56">
        <v>11</v>
      </c>
      <c r="L11" s="6"/>
    </row>
    <row r="12" spans="1:12" ht="24.75" customHeight="1" x14ac:dyDescent="0.2">
      <c r="A12" s="62"/>
      <c r="B12" s="16" t="s">
        <v>23</v>
      </c>
      <c r="C12" s="51">
        <f t="shared" si="0"/>
        <v>-6</v>
      </c>
      <c r="D12" s="52">
        <f t="shared" si="1"/>
        <v>-2</v>
      </c>
      <c r="E12" s="53">
        <f t="shared" si="1"/>
        <v>-4</v>
      </c>
      <c r="F12" s="51">
        <f t="shared" si="2"/>
        <v>7</v>
      </c>
      <c r="G12" s="54">
        <v>4</v>
      </c>
      <c r="H12" s="55">
        <v>3</v>
      </c>
      <c r="I12" s="53">
        <f t="shared" si="3"/>
        <v>13</v>
      </c>
      <c r="J12" s="54">
        <v>6</v>
      </c>
      <c r="K12" s="56">
        <v>7</v>
      </c>
      <c r="L12" s="6"/>
    </row>
    <row r="13" spans="1:12" ht="24.75" customHeight="1" x14ac:dyDescent="0.2">
      <c r="A13" s="62"/>
      <c r="B13" s="16" t="s">
        <v>24</v>
      </c>
      <c r="C13" s="51">
        <f t="shared" si="0"/>
        <v>0</v>
      </c>
      <c r="D13" s="52">
        <f t="shared" si="1"/>
        <v>-1</v>
      </c>
      <c r="E13" s="53">
        <f t="shared" si="1"/>
        <v>1</v>
      </c>
      <c r="F13" s="51">
        <f t="shared" si="2"/>
        <v>9</v>
      </c>
      <c r="G13" s="54">
        <v>5</v>
      </c>
      <c r="H13" s="55">
        <v>4</v>
      </c>
      <c r="I13" s="53">
        <f t="shared" si="3"/>
        <v>9</v>
      </c>
      <c r="J13" s="54">
        <v>6</v>
      </c>
      <c r="K13" s="56">
        <v>3</v>
      </c>
      <c r="L13" s="6"/>
    </row>
    <row r="14" spans="1:12" ht="24.75" customHeight="1" x14ac:dyDescent="0.2">
      <c r="A14" s="62"/>
      <c r="B14" s="16" t="s">
        <v>25</v>
      </c>
      <c r="C14" s="51">
        <f t="shared" si="0"/>
        <v>-6</v>
      </c>
      <c r="D14" s="52">
        <f t="shared" si="1"/>
        <v>-3</v>
      </c>
      <c r="E14" s="53">
        <f t="shared" si="1"/>
        <v>-3</v>
      </c>
      <c r="F14" s="51">
        <f t="shared" si="2"/>
        <v>7</v>
      </c>
      <c r="G14" s="54">
        <v>3</v>
      </c>
      <c r="H14" s="55">
        <v>4</v>
      </c>
      <c r="I14" s="53">
        <f t="shared" si="3"/>
        <v>13</v>
      </c>
      <c r="J14" s="54">
        <v>6</v>
      </c>
      <c r="K14" s="56">
        <v>7</v>
      </c>
      <c r="L14" s="6"/>
    </row>
    <row r="15" spans="1:12" ht="24.75" customHeight="1" x14ac:dyDescent="0.2">
      <c r="A15" s="62"/>
      <c r="B15" s="16" t="s">
        <v>26</v>
      </c>
      <c r="C15" s="51">
        <f t="shared" si="0"/>
        <v>-9</v>
      </c>
      <c r="D15" s="52">
        <f t="shared" si="1"/>
        <v>-3</v>
      </c>
      <c r="E15" s="53">
        <f t="shared" si="1"/>
        <v>-6</v>
      </c>
      <c r="F15" s="51">
        <f t="shared" si="2"/>
        <v>10</v>
      </c>
      <c r="G15" s="54">
        <v>5</v>
      </c>
      <c r="H15" s="55">
        <v>5</v>
      </c>
      <c r="I15" s="53">
        <f t="shared" si="3"/>
        <v>19</v>
      </c>
      <c r="J15" s="54">
        <v>8</v>
      </c>
      <c r="K15" s="56">
        <v>11</v>
      </c>
      <c r="L15" s="6"/>
    </row>
    <row r="16" spans="1:12" ht="24.75" customHeight="1" x14ac:dyDescent="0.2">
      <c r="A16" s="62"/>
      <c r="B16" s="16" t="s">
        <v>27</v>
      </c>
      <c r="C16" s="51">
        <f t="shared" si="0"/>
        <v>-14</v>
      </c>
      <c r="D16" s="52">
        <f t="shared" si="1"/>
        <v>-8</v>
      </c>
      <c r="E16" s="53">
        <f t="shared" si="1"/>
        <v>-6</v>
      </c>
      <c r="F16" s="51">
        <f t="shared" si="2"/>
        <v>4</v>
      </c>
      <c r="G16" s="54">
        <v>2</v>
      </c>
      <c r="H16" s="55">
        <v>2</v>
      </c>
      <c r="I16" s="53">
        <f t="shared" si="3"/>
        <v>18</v>
      </c>
      <c r="J16" s="54">
        <v>10</v>
      </c>
      <c r="K16" s="56">
        <v>8</v>
      </c>
      <c r="L16" s="6"/>
    </row>
    <row r="17" spans="1:12" ht="24.75" customHeight="1" x14ac:dyDescent="0.2">
      <c r="A17" s="62"/>
      <c r="B17" s="16" t="s">
        <v>28</v>
      </c>
      <c r="C17" s="51">
        <f t="shared" si="0"/>
        <v>-5</v>
      </c>
      <c r="D17" s="52">
        <f t="shared" si="1"/>
        <v>-2</v>
      </c>
      <c r="E17" s="53">
        <f t="shared" si="1"/>
        <v>-3</v>
      </c>
      <c r="F17" s="51">
        <f t="shared" si="2"/>
        <v>10</v>
      </c>
      <c r="G17" s="54">
        <v>4</v>
      </c>
      <c r="H17" s="55">
        <v>6</v>
      </c>
      <c r="I17" s="53">
        <f t="shared" si="3"/>
        <v>15</v>
      </c>
      <c r="J17" s="54">
        <v>6</v>
      </c>
      <c r="K17" s="56">
        <v>9</v>
      </c>
      <c r="L17" s="6"/>
    </row>
    <row r="18" spans="1:12" ht="24.75" customHeight="1" x14ac:dyDescent="0.2">
      <c r="A18" s="72"/>
      <c r="B18" s="16" t="s">
        <v>29</v>
      </c>
      <c r="C18" s="51">
        <f t="shared" si="0"/>
        <v>-15</v>
      </c>
      <c r="D18" s="52">
        <f t="shared" si="1"/>
        <v>-7</v>
      </c>
      <c r="E18" s="53">
        <f t="shared" si="1"/>
        <v>-8</v>
      </c>
      <c r="F18" s="51">
        <f t="shared" si="2"/>
        <v>4</v>
      </c>
      <c r="G18" s="54">
        <v>3</v>
      </c>
      <c r="H18" s="55">
        <v>1</v>
      </c>
      <c r="I18" s="53">
        <f t="shared" si="3"/>
        <v>19</v>
      </c>
      <c r="J18" s="54">
        <v>10</v>
      </c>
      <c r="K18" s="56">
        <v>9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99.999999999999986</v>
      </c>
      <c r="G19" s="21">
        <f t="shared" si="4"/>
        <v>100</v>
      </c>
      <c r="H19" s="22">
        <f t="shared" si="4"/>
        <v>100</v>
      </c>
      <c r="I19" s="21">
        <f t="shared" si="4"/>
        <v>100.00000000000001</v>
      </c>
      <c r="J19" s="21">
        <f t="shared" si="4"/>
        <v>100</v>
      </c>
      <c r="K19" s="23">
        <f t="shared" si="4"/>
        <v>99.999999999999986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10.869565217391305</v>
      </c>
      <c r="G20" s="26">
        <f>G7/$G$6*100</f>
        <v>8.5106382978723403</v>
      </c>
      <c r="H20" s="27">
        <f>H7/$H$6*100</f>
        <v>13.333333333333334</v>
      </c>
      <c r="I20" s="25">
        <f>I7/$I$6*100</f>
        <v>9.2896174863387984</v>
      </c>
      <c r="J20" s="26">
        <f>J7/$J$6*100</f>
        <v>7.9545454545454541</v>
      </c>
      <c r="K20" s="28">
        <f>K7/$K$6*100</f>
        <v>10.526315789473683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6.5217391304347823</v>
      </c>
      <c r="G21" s="26">
        <f t="shared" ref="G21:G31" si="7">G8/$G$6*100</f>
        <v>0</v>
      </c>
      <c r="H21" s="27">
        <f t="shared" ref="H21:H31" si="8">H8/$H$6*100</f>
        <v>13.333333333333334</v>
      </c>
      <c r="I21" s="25">
        <f t="shared" ref="I21:I31" si="9">I8/$I$6*100</f>
        <v>5.4644808743169397</v>
      </c>
      <c r="J21" s="26">
        <f t="shared" ref="J21:J31" si="10">J8/$J$6*100</f>
        <v>7.9545454545454541</v>
      </c>
      <c r="K21" s="28">
        <f t="shared" ref="K21:K31" si="11">K8/$K$6*100</f>
        <v>3.1578947368421053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11.956521739130435</v>
      </c>
      <c r="G22" s="26">
        <f t="shared" si="7"/>
        <v>12.76595744680851</v>
      </c>
      <c r="H22" s="27">
        <f t="shared" si="8"/>
        <v>11.111111111111111</v>
      </c>
      <c r="I22" s="25">
        <f t="shared" si="9"/>
        <v>10.382513661202186</v>
      </c>
      <c r="J22" s="26">
        <f t="shared" si="10"/>
        <v>10.227272727272728</v>
      </c>
      <c r="K22" s="28">
        <f t="shared" si="11"/>
        <v>10.526315789473683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10.869565217391305</v>
      </c>
      <c r="G23" s="26">
        <f t="shared" si="7"/>
        <v>14.893617021276595</v>
      </c>
      <c r="H23" s="27">
        <f t="shared" si="8"/>
        <v>6.666666666666667</v>
      </c>
      <c r="I23" s="25">
        <f t="shared" si="9"/>
        <v>7.6502732240437163</v>
      </c>
      <c r="J23" s="26">
        <f t="shared" si="10"/>
        <v>7.9545454545454541</v>
      </c>
      <c r="K23" s="28">
        <f t="shared" si="11"/>
        <v>7.3684210526315779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4.3478260869565215</v>
      </c>
      <c r="G24" s="26">
        <f t="shared" si="7"/>
        <v>8.5106382978723403</v>
      </c>
      <c r="H24" s="27">
        <f t="shared" si="8"/>
        <v>0</v>
      </c>
      <c r="I24" s="25">
        <f t="shared" si="9"/>
        <v>9.2896174863387984</v>
      </c>
      <c r="J24" s="26">
        <f t="shared" si="10"/>
        <v>6.8181818181818175</v>
      </c>
      <c r="K24" s="28">
        <f t="shared" si="11"/>
        <v>11.578947368421053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7.608695652173914</v>
      </c>
      <c r="G25" s="26">
        <f t="shared" si="7"/>
        <v>8.5106382978723403</v>
      </c>
      <c r="H25" s="27">
        <f t="shared" si="8"/>
        <v>6.666666666666667</v>
      </c>
      <c r="I25" s="25">
        <f t="shared" si="9"/>
        <v>7.1038251366120218</v>
      </c>
      <c r="J25" s="26">
        <f t="shared" si="10"/>
        <v>6.8181818181818175</v>
      </c>
      <c r="K25" s="28">
        <f t="shared" si="11"/>
        <v>7.3684210526315779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9.7826086956521738</v>
      </c>
      <c r="G26" s="26">
        <f t="shared" si="7"/>
        <v>10.638297872340425</v>
      </c>
      <c r="H26" s="27">
        <f t="shared" si="8"/>
        <v>8.8888888888888893</v>
      </c>
      <c r="I26" s="25">
        <f t="shared" si="9"/>
        <v>4.918032786885246</v>
      </c>
      <c r="J26" s="26">
        <f t="shared" si="10"/>
        <v>6.8181818181818175</v>
      </c>
      <c r="K26" s="28">
        <f t="shared" si="11"/>
        <v>3.1578947368421053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7.608695652173914</v>
      </c>
      <c r="G27" s="26">
        <f t="shared" si="7"/>
        <v>6.3829787234042552</v>
      </c>
      <c r="H27" s="27">
        <f t="shared" si="8"/>
        <v>8.8888888888888893</v>
      </c>
      <c r="I27" s="25">
        <f t="shared" si="9"/>
        <v>7.1038251366120218</v>
      </c>
      <c r="J27" s="26">
        <f t="shared" si="10"/>
        <v>6.8181818181818175</v>
      </c>
      <c r="K27" s="28">
        <f t="shared" si="11"/>
        <v>7.3684210526315779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10.869565217391305</v>
      </c>
      <c r="G28" s="26">
        <f t="shared" si="7"/>
        <v>10.638297872340425</v>
      </c>
      <c r="H28" s="27">
        <f t="shared" si="8"/>
        <v>11.111111111111111</v>
      </c>
      <c r="I28" s="25">
        <f t="shared" si="9"/>
        <v>10.382513661202186</v>
      </c>
      <c r="J28" s="26">
        <f t="shared" si="10"/>
        <v>9.0909090909090917</v>
      </c>
      <c r="K28" s="28">
        <f t="shared" si="11"/>
        <v>11.578947368421053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4.3478260869565215</v>
      </c>
      <c r="G29" s="26">
        <f t="shared" si="7"/>
        <v>4.2553191489361701</v>
      </c>
      <c r="H29" s="27">
        <f t="shared" si="8"/>
        <v>4.4444444444444446</v>
      </c>
      <c r="I29" s="25">
        <f t="shared" si="9"/>
        <v>9.8360655737704921</v>
      </c>
      <c r="J29" s="26">
        <f t="shared" si="10"/>
        <v>11.363636363636363</v>
      </c>
      <c r="K29" s="28">
        <f t="shared" si="11"/>
        <v>8.4210526315789469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10.869565217391305</v>
      </c>
      <c r="G30" s="26">
        <f t="shared" si="7"/>
        <v>8.5106382978723403</v>
      </c>
      <c r="H30" s="27">
        <f t="shared" si="8"/>
        <v>13.333333333333334</v>
      </c>
      <c r="I30" s="25">
        <f t="shared" si="9"/>
        <v>8.1967213114754092</v>
      </c>
      <c r="J30" s="26">
        <f t="shared" si="10"/>
        <v>6.8181818181818175</v>
      </c>
      <c r="K30" s="28">
        <f t="shared" si="11"/>
        <v>9.4736842105263168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4.3478260869565215</v>
      </c>
      <c r="G31" s="31">
        <f t="shared" si="7"/>
        <v>6.3829787234042552</v>
      </c>
      <c r="H31" s="32">
        <f t="shared" si="8"/>
        <v>2.2222222222222223</v>
      </c>
      <c r="I31" s="30">
        <f t="shared" si="9"/>
        <v>10.382513661202186</v>
      </c>
      <c r="J31" s="31">
        <f t="shared" si="10"/>
        <v>11.363636363636363</v>
      </c>
      <c r="K31" s="33">
        <f t="shared" si="11"/>
        <v>9.4736842105263168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17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2</v>
      </c>
      <c r="D6" s="45">
        <f>SUM(D7:D18)</f>
        <v>3</v>
      </c>
      <c r="E6" s="46">
        <f>SUM(E7:E18)</f>
        <v>-1</v>
      </c>
      <c r="F6" s="47">
        <f>G6+H6</f>
        <v>33</v>
      </c>
      <c r="G6" s="48">
        <f>SUM(G7:G18)</f>
        <v>15</v>
      </c>
      <c r="H6" s="49">
        <f>SUM(H7:H18)</f>
        <v>18</v>
      </c>
      <c r="I6" s="46">
        <f>J6+K6</f>
        <v>31</v>
      </c>
      <c r="J6" s="45">
        <f>SUM(J7:J18)</f>
        <v>12</v>
      </c>
      <c r="K6" s="50">
        <f>SUM(K7:K18)</f>
        <v>19</v>
      </c>
      <c r="L6" s="10"/>
    </row>
    <row r="7" spans="1:12" ht="24.75" customHeight="1" x14ac:dyDescent="0.2">
      <c r="A7" s="62"/>
      <c r="B7" s="16" t="s">
        <v>18</v>
      </c>
      <c r="C7" s="51">
        <f t="shared" ref="C7:C18" si="0">D7+E7</f>
        <v>0</v>
      </c>
      <c r="D7" s="52">
        <f t="shared" ref="D7:E18" si="1">G7-J7</f>
        <v>2</v>
      </c>
      <c r="E7" s="53">
        <f t="shared" si="1"/>
        <v>-2</v>
      </c>
      <c r="F7" s="51">
        <f>G7+H7</f>
        <v>2</v>
      </c>
      <c r="G7" s="54">
        <v>2</v>
      </c>
      <c r="H7" s="55">
        <v>0</v>
      </c>
      <c r="I7" s="53">
        <f>J7+K7</f>
        <v>2</v>
      </c>
      <c r="J7" s="54">
        <v>0</v>
      </c>
      <c r="K7" s="56">
        <v>2</v>
      </c>
      <c r="L7" s="6"/>
    </row>
    <row r="8" spans="1:12" ht="24.75" customHeight="1" x14ac:dyDescent="0.2">
      <c r="A8" s="62"/>
      <c r="B8" s="16" t="s">
        <v>19</v>
      </c>
      <c r="C8" s="51">
        <f t="shared" si="0"/>
        <v>-4</v>
      </c>
      <c r="D8" s="52">
        <f t="shared" si="1"/>
        <v>-1</v>
      </c>
      <c r="E8" s="53">
        <f t="shared" si="1"/>
        <v>-3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4</v>
      </c>
      <c r="J8" s="54">
        <v>1</v>
      </c>
      <c r="K8" s="56">
        <v>3</v>
      </c>
      <c r="L8" s="6"/>
    </row>
    <row r="9" spans="1:12" ht="24.75" customHeight="1" x14ac:dyDescent="0.2">
      <c r="A9" s="62"/>
      <c r="B9" s="16" t="s">
        <v>20</v>
      </c>
      <c r="C9" s="51">
        <f t="shared" si="0"/>
        <v>4</v>
      </c>
      <c r="D9" s="52">
        <f t="shared" si="1"/>
        <v>1</v>
      </c>
      <c r="E9" s="53">
        <f t="shared" si="1"/>
        <v>3</v>
      </c>
      <c r="F9" s="51">
        <f t="shared" si="2"/>
        <v>5</v>
      </c>
      <c r="G9" s="54">
        <v>1</v>
      </c>
      <c r="H9" s="55">
        <v>4</v>
      </c>
      <c r="I9" s="53">
        <f t="shared" si="3"/>
        <v>1</v>
      </c>
      <c r="J9" s="54">
        <v>0</v>
      </c>
      <c r="K9" s="56">
        <v>1</v>
      </c>
      <c r="L9" s="6"/>
    </row>
    <row r="10" spans="1:12" ht="24.75" customHeight="1" x14ac:dyDescent="0.2">
      <c r="A10" s="62"/>
      <c r="B10" s="16" t="s">
        <v>21</v>
      </c>
      <c r="C10" s="51">
        <f t="shared" si="0"/>
        <v>0</v>
      </c>
      <c r="D10" s="52">
        <f t="shared" si="1"/>
        <v>0</v>
      </c>
      <c r="E10" s="53">
        <f t="shared" si="1"/>
        <v>0</v>
      </c>
      <c r="F10" s="51">
        <f t="shared" si="2"/>
        <v>2</v>
      </c>
      <c r="G10" s="54">
        <v>0</v>
      </c>
      <c r="H10" s="55">
        <v>2</v>
      </c>
      <c r="I10" s="53">
        <f t="shared" si="3"/>
        <v>2</v>
      </c>
      <c r="J10" s="54">
        <v>0</v>
      </c>
      <c r="K10" s="56">
        <v>2</v>
      </c>
      <c r="L10" s="6"/>
    </row>
    <row r="11" spans="1:12" ht="24.75" customHeight="1" x14ac:dyDescent="0.2">
      <c r="A11" s="62"/>
      <c r="B11" s="16" t="s">
        <v>22</v>
      </c>
      <c r="C11" s="51">
        <f t="shared" si="0"/>
        <v>0</v>
      </c>
      <c r="D11" s="52">
        <f t="shared" si="1"/>
        <v>1</v>
      </c>
      <c r="E11" s="53">
        <f t="shared" si="1"/>
        <v>-1</v>
      </c>
      <c r="F11" s="51">
        <f t="shared" si="2"/>
        <v>1</v>
      </c>
      <c r="G11" s="54">
        <v>1</v>
      </c>
      <c r="H11" s="55">
        <v>0</v>
      </c>
      <c r="I11" s="53">
        <f t="shared" si="3"/>
        <v>1</v>
      </c>
      <c r="J11" s="54">
        <v>0</v>
      </c>
      <c r="K11" s="56">
        <v>1</v>
      </c>
      <c r="L11" s="6"/>
    </row>
    <row r="12" spans="1:12" ht="24.75" customHeight="1" x14ac:dyDescent="0.2">
      <c r="A12" s="62"/>
      <c r="B12" s="16" t="s">
        <v>23</v>
      </c>
      <c r="C12" s="51">
        <f t="shared" si="0"/>
        <v>5</v>
      </c>
      <c r="D12" s="52">
        <f t="shared" si="1"/>
        <v>3</v>
      </c>
      <c r="E12" s="53">
        <f t="shared" si="1"/>
        <v>2</v>
      </c>
      <c r="F12" s="51">
        <f t="shared" si="2"/>
        <v>5</v>
      </c>
      <c r="G12" s="54">
        <v>3</v>
      </c>
      <c r="H12" s="55">
        <v>2</v>
      </c>
      <c r="I12" s="53">
        <f t="shared" si="3"/>
        <v>0</v>
      </c>
      <c r="J12" s="54">
        <v>0</v>
      </c>
      <c r="K12" s="56">
        <v>0</v>
      </c>
      <c r="L12" s="6"/>
    </row>
    <row r="13" spans="1:12" ht="24.75" customHeight="1" x14ac:dyDescent="0.2">
      <c r="A13" s="62"/>
      <c r="B13" s="16" t="s">
        <v>24</v>
      </c>
      <c r="C13" s="51">
        <f t="shared" si="0"/>
        <v>4</v>
      </c>
      <c r="D13" s="52">
        <f t="shared" si="1"/>
        <v>1</v>
      </c>
      <c r="E13" s="53">
        <f t="shared" si="1"/>
        <v>3</v>
      </c>
      <c r="F13" s="51">
        <f t="shared" si="2"/>
        <v>7</v>
      </c>
      <c r="G13" s="54">
        <v>3</v>
      </c>
      <c r="H13" s="55">
        <v>4</v>
      </c>
      <c r="I13" s="53">
        <f t="shared" si="3"/>
        <v>3</v>
      </c>
      <c r="J13" s="54">
        <v>2</v>
      </c>
      <c r="K13" s="56">
        <v>1</v>
      </c>
      <c r="L13" s="6"/>
    </row>
    <row r="14" spans="1:12" ht="24.75" customHeight="1" x14ac:dyDescent="0.2">
      <c r="A14" s="62"/>
      <c r="B14" s="16" t="s">
        <v>25</v>
      </c>
      <c r="C14" s="51">
        <f t="shared" si="0"/>
        <v>1</v>
      </c>
      <c r="D14" s="52">
        <f t="shared" si="1"/>
        <v>0</v>
      </c>
      <c r="E14" s="53">
        <f t="shared" si="1"/>
        <v>1</v>
      </c>
      <c r="F14" s="51">
        <f t="shared" si="2"/>
        <v>5</v>
      </c>
      <c r="G14" s="54">
        <v>2</v>
      </c>
      <c r="H14" s="55">
        <v>3</v>
      </c>
      <c r="I14" s="53">
        <f t="shared" si="3"/>
        <v>4</v>
      </c>
      <c r="J14" s="54">
        <v>2</v>
      </c>
      <c r="K14" s="56">
        <v>2</v>
      </c>
      <c r="L14" s="6"/>
    </row>
    <row r="15" spans="1:12" ht="24.75" customHeight="1" x14ac:dyDescent="0.2">
      <c r="A15" s="62"/>
      <c r="B15" s="16" t="s">
        <v>26</v>
      </c>
      <c r="C15" s="51">
        <f t="shared" si="0"/>
        <v>1</v>
      </c>
      <c r="D15" s="52">
        <f t="shared" si="1"/>
        <v>0</v>
      </c>
      <c r="E15" s="53">
        <f t="shared" si="1"/>
        <v>1</v>
      </c>
      <c r="F15" s="51">
        <f t="shared" si="2"/>
        <v>3</v>
      </c>
      <c r="G15" s="54">
        <v>1</v>
      </c>
      <c r="H15" s="55">
        <v>2</v>
      </c>
      <c r="I15" s="53">
        <f t="shared" si="3"/>
        <v>2</v>
      </c>
      <c r="J15" s="54">
        <v>1</v>
      </c>
      <c r="K15" s="56">
        <v>1</v>
      </c>
      <c r="L15" s="6"/>
    </row>
    <row r="16" spans="1:12" ht="24.75" customHeight="1" x14ac:dyDescent="0.2">
      <c r="A16" s="62"/>
      <c r="B16" s="16" t="s">
        <v>27</v>
      </c>
      <c r="C16" s="51">
        <f t="shared" si="0"/>
        <v>-4</v>
      </c>
      <c r="D16" s="52">
        <f t="shared" si="1"/>
        <v>-1</v>
      </c>
      <c r="E16" s="53">
        <f t="shared" si="1"/>
        <v>-3</v>
      </c>
      <c r="F16" s="51">
        <f t="shared" si="2"/>
        <v>0</v>
      </c>
      <c r="G16" s="54">
        <v>0</v>
      </c>
      <c r="H16" s="55">
        <v>0</v>
      </c>
      <c r="I16" s="53">
        <f t="shared" si="3"/>
        <v>4</v>
      </c>
      <c r="J16" s="54">
        <v>1</v>
      </c>
      <c r="K16" s="56">
        <v>3</v>
      </c>
      <c r="L16" s="6"/>
    </row>
    <row r="17" spans="1:12" ht="24.75" customHeight="1" x14ac:dyDescent="0.2">
      <c r="A17" s="62"/>
      <c r="B17" s="16" t="s">
        <v>28</v>
      </c>
      <c r="C17" s="51">
        <f t="shared" si="0"/>
        <v>-3</v>
      </c>
      <c r="D17" s="52">
        <f t="shared" si="1"/>
        <v>-1</v>
      </c>
      <c r="E17" s="53">
        <f t="shared" si="1"/>
        <v>-2</v>
      </c>
      <c r="F17" s="51">
        <f t="shared" si="2"/>
        <v>2</v>
      </c>
      <c r="G17" s="54">
        <v>2</v>
      </c>
      <c r="H17" s="55">
        <v>0</v>
      </c>
      <c r="I17" s="53">
        <f t="shared" si="3"/>
        <v>5</v>
      </c>
      <c r="J17" s="54">
        <v>3</v>
      </c>
      <c r="K17" s="56">
        <v>2</v>
      </c>
      <c r="L17" s="6"/>
    </row>
    <row r="18" spans="1:12" ht="24.75" customHeight="1" x14ac:dyDescent="0.2">
      <c r="A18" s="72"/>
      <c r="B18" s="16" t="s">
        <v>29</v>
      </c>
      <c r="C18" s="51">
        <f t="shared" si="0"/>
        <v>-2</v>
      </c>
      <c r="D18" s="52">
        <f t="shared" si="1"/>
        <v>-2</v>
      </c>
      <c r="E18" s="53">
        <f t="shared" si="1"/>
        <v>0</v>
      </c>
      <c r="F18" s="51">
        <f t="shared" si="2"/>
        <v>1</v>
      </c>
      <c r="G18" s="54">
        <v>0</v>
      </c>
      <c r="H18" s="55">
        <v>1</v>
      </c>
      <c r="I18" s="53">
        <f t="shared" si="3"/>
        <v>3</v>
      </c>
      <c r="J18" s="54">
        <v>2</v>
      </c>
      <c r="K18" s="56">
        <v>1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99.999999999999986</v>
      </c>
      <c r="I19" s="21">
        <f t="shared" si="4"/>
        <v>100</v>
      </c>
      <c r="J19" s="21">
        <f t="shared" si="4"/>
        <v>99.999999999999972</v>
      </c>
      <c r="K19" s="23">
        <f t="shared" si="4"/>
        <v>99.999999999999986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6.0606060606060606</v>
      </c>
      <c r="G20" s="26">
        <f>G7/$G$6*100</f>
        <v>13.333333333333334</v>
      </c>
      <c r="H20" s="27">
        <f>H7/$H$6*100</f>
        <v>0</v>
      </c>
      <c r="I20" s="25">
        <f>I7/$I$6*100</f>
        <v>6.4516129032258061</v>
      </c>
      <c r="J20" s="26">
        <f>J7/$J$6*100</f>
        <v>0</v>
      </c>
      <c r="K20" s="28">
        <f>K7/$K$6*100</f>
        <v>10.526315789473683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12.903225806451612</v>
      </c>
      <c r="J21" s="26">
        <f t="shared" ref="J21:J31" si="10">J8/$J$6*100</f>
        <v>8.3333333333333321</v>
      </c>
      <c r="K21" s="28">
        <f t="shared" ref="K21:K31" si="11">K8/$K$6*100</f>
        <v>15.789473684210526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15.151515151515152</v>
      </c>
      <c r="G22" s="26">
        <f t="shared" si="7"/>
        <v>6.666666666666667</v>
      </c>
      <c r="H22" s="27">
        <f t="shared" si="8"/>
        <v>22.222222222222221</v>
      </c>
      <c r="I22" s="25">
        <f t="shared" si="9"/>
        <v>3.225806451612903</v>
      </c>
      <c r="J22" s="26">
        <f t="shared" si="10"/>
        <v>0</v>
      </c>
      <c r="K22" s="28">
        <f t="shared" si="11"/>
        <v>5.2631578947368416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6.0606060606060606</v>
      </c>
      <c r="G23" s="26">
        <f t="shared" si="7"/>
        <v>0</v>
      </c>
      <c r="H23" s="27">
        <f t="shared" si="8"/>
        <v>11.111111111111111</v>
      </c>
      <c r="I23" s="25">
        <f t="shared" si="9"/>
        <v>6.4516129032258061</v>
      </c>
      <c r="J23" s="26">
        <f t="shared" si="10"/>
        <v>0</v>
      </c>
      <c r="K23" s="28">
        <f t="shared" si="11"/>
        <v>10.526315789473683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3.0303030303030303</v>
      </c>
      <c r="G24" s="26">
        <f t="shared" si="7"/>
        <v>6.666666666666667</v>
      </c>
      <c r="H24" s="27">
        <f t="shared" si="8"/>
        <v>0</v>
      </c>
      <c r="I24" s="25">
        <f t="shared" si="9"/>
        <v>3.225806451612903</v>
      </c>
      <c r="J24" s="26">
        <f t="shared" si="10"/>
        <v>0</v>
      </c>
      <c r="K24" s="28">
        <f t="shared" si="11"/>
        <v>5.2631578947368416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15.151515151515152</v>
      </c>
      <c r="G25" s="26">
        <f t="shared" si="7"/>
        <v>20</v>
      </c>
      <c r="H25" s="27">
        <f t="shared" si="8"/>
        <v>11.111111111111111</v>
      </c>
      <c r="I25" s="25">
        <f t="shared" si="9"/>
        <v>0</v>
      </c>
      <c r="J25" s="26">
        <f t="shared" si="10"/>
        <v>0</v>
      </c>
      <c r="K25" s="28">
        <f t="shared" si="11"/>
        <v>0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21.212121212121211</v>
      </c>
      <c r="G26" s="26">
        <f t="shared" si="7"/>
        <v>20</v>
      </c>
      <c r="H26" s="27">
        <f t="shared" si="8"/>
        <v>22.222222222222221</v>
      </c>
      <c r="I26" s="25">
        <f t="shared" si="9"/>
        <v>9.67741935483871</v>
      </c>
      <c r="J26" s="26">
        <f t="shared" si="10"/>
        <v>16.666666666666664</v>
      </c>
      <c r="K26" s="28">
        <f t="shared" si="11"/>
        <v>5.2631578947368416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15.151515151515152</v>
      </c>
      <c r="G27" s="26">
        <f t="shared" si="7"/>
        <v>13.333333333333334</v>
      </c>
      <c r="H27" s="27">
        <f t="shared" si="8"/>
        <v>16.666666666666664</v>
      </c>
      <c r="I27" s="25">
        <f t="shared" si="9"/>
        <v>12.903225806451612</v>
      </c>
      <c r="J27" s="26">
        <f t="shared" si="10"/>
        <v>16.666666666666664</v>
      </c>
      <c r="K27" s="28">
        <f t="shared" si="11"/>
        <v>10.526315789473683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9.0909090909090917</v>
      </c>
      <c r="G28" s="26">
        <f t="shared" si="7"/>
        <v>6.666666666666667</v>
      </c>
      <c r="H28" s="27">
        <f t="shared" si="8"/>
        <v>11.111111111111111</v>
      </c>
      <c r="I28" s="25">
        <f t="shared" si="9"/>
        <v>6.4516129032258061</v>
      </c>
      <c r="J28" s="26">
        <f t="shared" si="10"/>
        <v>8.3333333333333321</v>
      </c>
      <c r="K28" s="28">
        <f t="shared" si="11"/>
        <v>5.2631578947368416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0</v>
      </c>
      <c r="G29" s="26">
        <f t="shared" si="7"/>
        <v>0</v>
      </c>
      <c r="H29" s="27">
        <f t="shared" si="8"/>
        <v>0</v>
      </c>
      <c r="I29" s="25">
        <f t="shared" si="9"/>
        <v>12.903225806451612</v>
      </c>
      <c r="J29" s="26">
        <f t="shared" si="10"/>
        <v>8.3333333333333321</v>
      </c>
      <c r="K29" s="28">
        <f t="shared" si="11"/>
        <v>15.789473684210526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6.0606060606060606</v>
      </c>
      <c r="G30" s="26">
        <f t="shared" si="7"/>
        <v>13.333333333333334</v>
      </c>
      <c r="H30" s="27">
        <f t="shared" si="8"/>
        <v>0</v>
      </c>
      <c r="I30" s="25">
        <f t="shared" si="9"/>
        <v>16.129032258064516</v>
      </c>
      <c r="J30" s="26">
        <f t="shared" si="10"/>
        <v>25</v>
      </c>
      <c r="K30" s="28">
        <f t="shared" si="11"/>
        <v>10.526315789473683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3.0303030303030303</v>
      </c>
      <c r="G31" s="31">
        <f t="shared" si="7"/>
        <v>0</v>
      </c>
      <c r="H31" s="32">
        <f t="shared" si="8"/>
        <v>5.5555555555555554</v>
      </c>
      <c r="I31" s="30">
        <f t="shared" si="9"/>
        <v>9.67741935483871</v>
      </c>
      <c r="J31" s="31">
        <f t="shared" si="10"/>
        <v>16.666666666666664</v>
      </c>
      <c r="K31" s="33">
        <f t="shared" si="11"/>
        <v>5.2631578947368416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17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-175</v>
      </c>
      <c r="D6" s="45">
        <f>SUM(D7:D18)</f>
        <v>-79</v>
      </c>
      <c r="E6" s="46">
        <f>SUM(E7:E18)</f>
        <v>-96</v>
      </c>
      <c r="F6" s="47">
        <f>G6+H6</f>
        <v>89</v>
      </c>
      <c r="G6" s="48">
        <f>SUM(G7:G18)</f>
        <v>41</v>
      </c>
      <c r="H6" s="49">
        <f>SUM(H7:H18)</f>
        <v>48</v>
      </c>
      <c r="I6" s="46">
        <f>J6+K6</f>
        <v>264</v>
      </c>
      <c r="J6" s="45">
        <f>SUM(J7:J18)</f>
        <v>120</v>
      </c>
      <c r="K6" s="50">
        <f>SUM(K7:K18)</f>
        <v>144</v>
      </c>
      <c r="L6" s="10"/>
    </row>
    <row r="7" spans="1:12" ht="24.75" customHeight="1" x14ac:dyDescent="0.2">
      <c r="A7" s="62"/>
      <c r="B7" s="16" t="s">
        <v>18</v>
      </c>
      <c r="C7" s="51">
        <f t="shared" ref="C7:C18" si="0">D7+E7</f>
        <v>-16</v>
      </c>
      <c r="D7" s="52">
        <f t="shared" ref="D7:E18" si="1">G7-J7</f>
        <v>-4</v>
      </c>
      <c r="E7" s="53">
        <f t="shared" si="1"/>
        <v>-12</v>
      </c>
      <c r="F7" s="51">
        <f>G7+H7</f>
        <v>9</v>
      </c>
      <c r="G7" s="54">
        <v>5</v>
      </c>
      <c r="H7" s="55">
        <v>4</v>
      </c>
      <c r="I7" s="53">
        <f>J7+K7</f>
        <v>25</v>
      </c>
      <c r="J7" s="54">
        <v>9</v>
      </c>
      <c r="K7" s="56">
        <v>16</v>
      </c>
      <c r="L7" s="6"/>
    </row>
    <row r="8" spans="1:12" ht="24.75" customHeight="1" x14ac:dyDescent="0.2">
      <c r="A8" s="62"/>
      <c r="B8" s="16" t="s">
        <v>19</v>
      </c>
      <c r="C8" s="51">
        <f t="shared" si="0"/>
        <v>-12</v>
      </c>
      <c r="D8" s="52">
        <f t="shared" si="1"/>
        <v>-8</v>
      </c>
      <c r="E8" s="53">
        <f t="shared" si="1"/>
        <v>-4</v>
      </c>
      <c r="F8" s="51">
        <f t="shared" ref="F8:F18" si="2">G8+H8</f>
        <v>11</v>
      </c>
      <c r="G8" s="54">
        <v>4</v>
      </c>
      <c r="H8" s="55">
        <v>7</v>
      </c>
      <c r="I8" s="53">
        <f t="shared" ref="I8:I18" si="3">J8+K8</f>
        <v>23</v>
      </c>
      <c r="J8" s="54">
        <v>12</v>
      </c>
      <c r="K8" s="56">
        <v>11</v>
      </c>
      <c r="L8" s="6"/>
    </row>
    <row r="9" spans="1:12" ht="24.75" customHeight="1" x14ac:dyDescent="0.2">
      <c r="A9" s="62"/>
      <c r="B9" s="16" t="s">
        <v>20</v>
      </c>
      <c r="C9" s="51">
        <f t="shared" si="0"/>
        <v>-6</v>
      </c>
      <c r="D9" s="52">
        <f t="shared" si="1"/>
        <v>-4</v>
      </c>
      <c r="E9" s="53">
        <f t="shared" si="1"/>
        <v>-2</v>
      </c>
      <c r="F9" s="51">
        <f t="shared" si="2"/>
        <v>11</v>
      </c>
      <c r="G9" s="54">
        <v>4</v>
      </c>
      <c r="H9" s="55">
        <v>7</v>
      </c>
      <c r="I9" s="53">
        <f t="shared" si="3"/>
        <v>17</v>
      </c>
      <c r="J9" s="54">
        <v>8</v>
      </c>
      <c r="K9" s="56">
        <v>9</v>
      </c>
      <c r="L9" s="6"/>
    </row>
    <row r="10" spans="1:12" ht="24.75" customHeight="1" x14ac:dyDescent="0.2">
      <c r="A10" s="62"/>
      <c r="B10" s="16" t="s">
        <v>21</v>
      </c>
      <c r="C10" s="51">
        <f t="shared" si="0"/>
        <v>-19</v>
      </c>
      <c r="D10" s="52">
        <f t="shared" si="1"/>
        <v>-9</v>
      </c>
      <c r="E10" s="53">
        <f t="shared" si="1"/>
        <v>-10</v>
      </c>
      <c r="F10" s="51">
        <f t="shared" si="2"/>
        <v>2</v>
      </c>
      <c r="G10" s="54">
        <v>2</v>
      </c>
      <c r="H10" s="55">
        <v>0</v>
      </c>
      <c r="I10" s="53">
        <f t="shared" si="3"/>
        <v>21</v>
      </c>
      <c r="J10" s="54">
        <v>11</v>
      </c>
      <c r="K10" s="56">
        <v>10</v>
      </c>
      <c r="L10" s="6"/>
    </row>
    <row r="11" spans="1:12" ht="24.75" customHeight="1" x14ac:dyDescent="0.2">
      <c r="A11" s="62"/>
      <c r="B11" s="16" t="s">
        <v>22</v>
      </c>
      <c r="C11" s="51">
        <f t="shared" si="0"/>
        <v>-14</v>
      </c>
      <c r="D11" s="52">
        <f t="shared" si="1"/>
        <v>-9</v>
      </c>
      <c r="E11" s="53">
        <f t="shared" si="1"/>
        <v>-5</v>
      </c>
      <c r="F11" s="51">
        <f t="shared" si="2"/>
        <v>5</v>
      </c>
      <c r="G11" s="54">
        <v>2</v>
      </c>
      <c r="H11" s="55">
        <v>3</v>
      </c>
      <c r="I11" s="53">
        <f t="shared" si="3"/>
        <v>19</v>
      </c>
      <c r="J11" s="54">
        <v>11</v>
      </c>
      <c r="K11" s="56">
        <v>8</v>
      </c>
      <c r="L11" s="6"/>
    </row>
    <row r="12" spans="1:12" ht="24.75" customHeight="1" x14ac:dyDescent="0.2">
      <c r="A12" s="62"/>
      <c r="B12" s="16" t="s">
        <v>23</v>
      </c>
      <c r="C12" s="51">
        <f t="shared" si="0"/>
        <v>-5</v>
      </c>
      <c r="D12" s="52">
        <f t="shared" si="1"/>
        <v>-3</v>
      </c>
      <c r="E12" s="53">
        <f t="shared" si="1"/>
        <v>-2</v>
      </c>
      <c r="F12" s="51">
        <f t="shared" si="2"/>
        <v>11</v>
      </c>
      <c r="G12" s="54">
        <v>7</v>
      </c>
      <c r="H12" s="55">
        <v>4</v>
      </c>
      <c r="I12" s="53">
        <f t="shared" si="3"/>
        <v>16</v>
      </c>
      <c r="J12" s="54">
        <v>10</v>
      </c>
      <c r="K12" s="56">
        <v>6</v>
      </c>
      <c r="L12" s="6"/>
    </row>
    <row r="13" spans="1:12" ht="24.75" customHeight="1" x14ac:dyDescent="0.2">
      <c r="A13" s="62"/>
      <c r="B13" s="16" t="s">
        <v>24</v>
      </c>
      <c r="C13" s="51">
        <f t="shared" si="0"/>
        <v>-7</v>
      </c>
      <c r="D13" s="52">
        <f t="shared" si="1"/>
        <v>-3</v>
      </c>
      <c r="E13" s="53">
        <f t="shared" si="1"/>
        <v>-4</v>
      </c>
      <c r="F13" s="51">
        <f t="shared" si="2"/>
        <v>11</v>
      </c>
      <c r="G13" s="54">
        <v>5</v>
      </c>
      <c r="H13" s="55">
        <v>6</v>
      </c>
      <c r="I13" s="53">
        <f t="shared" si="3"/>
        <v>18</v>
      </c>
      <c r="J13" s="54">
        <v>8</v>
      </c>
      <c r="K13" s="56">
        <v>10</v>
      </c>
      <c r="L13" s="6"/>
    </row>
    <row r="14" spans="1:12" ht="24.75" customHeight="1" x14ac:dyDescent="0.2">
      <c r="A14" s="62"/>
      <c r="B14" s="16" t="s">
        <v>25</v>
      </c>
      <c r="C14" s="51">
        <f t="shared" si="0"/>
        <v>-17</v>
      </c>
      <c r="D14" s="52">
        <f t="shared" si="1"/>
        <v>-13</v>
      </c>
      <c r="E14" s="53">
        <f t="shared" si="1"/>
        <v>-4</v>
      </c>
      <c r="F14" s="51">
        <f t="shared" si="2"/>
        <v>7</v>
      </c>
      <c r="G14" s="54">
        <v>1</v>
      </c>
      <c r="H14" s="55">
        <v>6</v>
      </c>
      <c r="I14" s="53">
        <f t="shared" si="3"/>
        <v>24</v>
      </c>
      <c r="J14" s="54">
        <v>14</v>
      </c>
      <c r="K14" s="56">
        <v>10</v>
      </c>
      <c r="L14" s="6"/>
    </row>
    <row r="15" spans="1:12" ht="24.75" customHeight="1" x14ac:dyDescent="0.2">
      <c r="A15" s="62"/>
      <c r="B15" s="16" t="s">
        <v>26</v>
      </c>
      <c r="C15" s="51">
        <f t="shared" si="0"/>
        <v>-23</v>
      </c>
      <c r="D15" s="52">
        <f t="shared" si="1"/>
        <v>-10</v>
      </c>
      <c r="E15" s="53">
        <f t="shared" si="1"/>
        <v>-13</v>
      </c>
      <c r="F15" s="51">
        <f t="shared" si="2"/>
        <v>6</v>
      </c>
      <c r="G15" s="54">
        <v>3</v>
      </c>
      <c r="H15" s="55">
        <v>3</v>
      </c>
      <c r="I15" s="53">
        <f t="shared" si="3"/>
        <v>29</v>
      </c>
      <c r="J15" s="54">
        <v>13</v>
      </c>
      <c r="K15" s="56">
        <v>16</v>
      </c>
      <c r="L15" s="6"/>
    </row>
    <row r="16" spans="1:12" ht="24.75" customHeight="1" x14ac:dyDescent="0.2">
      <c r="A16" s="62"/>
      <c r="B16" s="16" t="s">
        <v>27</v>
      </c>
      <c r="C16" s="51">
        <f t="shared" si="0"/>
        <v>-18</v>
      </c>
      <c r="D16" s="52">
        <f t="shared" si="1"/>
        <v>-1</v>
      </c>
      <c r="E16" s="53">
        <f t="shared" si="1"/>
        <v>-17</v>
      </c>
      <c r="F16" s="51">
        <f t="shared" si="2"/>
        <v>9</v>
      </c>
      <c r="G16" s="54">
        <v>6</v>
      </c>
      <c r="H16" s="55">
        <v>3</v>
      </c>
      <c r="I16" s="53">
        <f t="shared" si="3"/>
        <v>27</v>
      </c>
      <c r="J16" s="54">
        <v>7</v>
      </c>
      <c r="K16" s="56">
        <v>20</v>
      </c>
      <c r="L16" s="6"/>
    </row>
    <row r="17" spans="1:12" ht="24.75" customHeight="1" x14ac:dyDescent="0.2">
      <c r="A17" s="62"/>
      <c r="B17" s="16" t="s">
        <v>28</v>
      </c>
      <c r="C17" s="51">
        <f t="shared" si="0"/>
        <v>-16</v>
      </c>
      <c r="D17" s="52">
        <f t="shared" si="1"/>
        <v>-10</v>
      </c>
      <c r="E17" s="53">
        <f t="shared" si="1"/>
        <v>-6</v>
      </c>
      <c r="F17" s="51">
        <f t="shared" si="2"/>
        <v>2</v>
      </c>
      <c r="G17" s="54">
        <v>0</v>
      </c>
      <c r="H17" s="55">
        <v>2</v>
      </c>
      <c r="I17" s="53">
        <f t="shared" si="3"/>
        <v>18</v>
      </c>
      <c r="J17" s="54">
        <v>10</v>
      </c>
      <c r="K17" s="56">
        <v>8</v>
      </c>
      <c r="L17" s="6"/>
    </row>
    <row r="18" spans="1:12" ht="24.75" customHeight="1" x14ac:dyDescent="0.2">
      <c r="A18" s="72"/>
      <c r="B18" s="16" t="s">
        <v>29</v>
      </c>
      <c r="C18" s="51">
        <f t="shared" si="0"/>
        <v>-22</v>
      </c>
      <c r="D18" s="52">
        <f t="shared" si="1"/>
        <v>-5</v>
      </c>
      <c r="E18" s="53">
        <f t="shared" si="1"/>
        <v>-17</v>
      </c>
      <c r="F18" s="51">
        <f t="shared" si="2"/>
        <v>5</v>
      </c>
      <c r="G18" s="54">
        <v>2</v>
      </c>
      <c r="H18" s="55">
        <v>3</v>
      </c>
      <c r="I18" s="53">
        <f t="shared" si="3"/>
        <v>27</v>
      </c>
      <c r="J18" s="54">
        <v>7</v>
      </c>
      <c r="K18" s="56">
        <v>20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99.999999999999972</v>
      </c>
      <c r="G19" s="21">
        <f t="shared" si="4"/>
        <v>99.999999999999972</v>
      </c>
      <c r="H19" s="22">
        <f t="shared" si="4"/>
        <v>100</v>
      </c>
      <c r="I19" s="21">
        <f t="shared" si="4"/>
        <v>100</v>
      </c>
      <c r="J19" s="21">
        <f t="shared" si="4"/>
        <v>99.999999999999972</v>
      </c>
      <c r="K19" s="23">
        <f t="shared" si="4"/>
        <v>99.999999999999986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10.112359550561797</v>
      </c>
      <c r="G20" s="26">
        <f>G7/$G$6*100</f>
        <v>12.195121951219512</v>
      </c>
      <c r="H20" s="27">
        <f>H7/$H$6*100</f>
        <v>8.3333333333333321</v>
      </c>
      <c r="I20" s="25">
        <f>I7/$I$6*100</f>
        <v>9.4696969696969688</v>
      </c>
      <c r="J20" s="26">
        <f>J7/$J$6*100</f>
        <v>7.5</v>
      </c>
      <c r="K20" s="28">
        <f>K7/$K$6*100</f>
        <v>11.111111111111111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12.359550561797752</v>
      </c>
      <c r="G21" s="26">
        <f t="shared" ref="G21:G31" si="7">G8/$G$6*100</f>
        <v>9.7560975609756095</v>
      </c>
      <c r="H21" s="27">
        <f t="shared" ref="H21:H31" si="8">H8/$H$6*100</f>
        <v>14.583333333333334</v>
      </c>
      <c r="I21" s="25">
        <f t="shared" ref="I21:I31" si="9">I8/$I$6*100</f>
        <v>8.7121212121212128</v>
      </c>
      <c r="J21" s="26">
        <f t="shared" ref="J21:J31" si="10">J8/$J$6*100</f>
        <v>10</v>
      </c>
      <c r="K21" s="28">
        <f t="shared" ref="K21:K31" si="11">K8/$K$6*100</f>
        <v>7.6388888888888893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12.359550561797752</v>
      </c>
      <c r="G22" s="26">
        <f t="shared" si="7"/>
        <v>9.7560975609756095</v>
      </c>
      <c r="H22" s="27">
        <f t="shared" si="8"/>
        <v>14.583333333333334</v>
      </c>
      <c r="I22" s="25">
        <f t="shared" si="9"/>
        <v>6.4393939393939394</v>
      </c>
      <c r="J22" s="26">
        <f t="shared" si="10"/>
        <v>6.666666666666667</v>
      </c>
      <c r="K22" s="28">
        <f t="shared" si="11"/>
        <v>6.25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2.2471910112359552</v>
      </c>
      <c r="G23" s="26">
        <f t="shared" si="7"/>
        <v>4.8780487804878048</v>
      </c>
      <c r="H23" s="27">
        <f t="shared" si="8"/>
        <v>0</v>
      </c>
      <c r="I23" s="25">
        <f t="shared" si="9"/>
        <v>7.9545454545454541</v>
      </c>
      <c r="J23" s="26">
        <f t="shared" si="10"/>
        <v>9.1666666666666661</v>
      </c>
      <c r="K23" s="28">
        <f t="shared" si="11"/>
        <v>6.9444444444444446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5.6179775280898872</v>
      </c>
      <c r="G24" s="26">
        <f t="shared" si="7"/>
        <v>4.8780487804878048</v>
      </c>
      <c r="H24" s="27">
        <f t="shared" si="8"/>
        <v>6.25</v>
      </c>
      <c r="I24" s="25">
        <f t="shared" si="9"/>
        <v>7.1969696969696972</v>
      </c>
      <c r="J24" s="26">
        <f t="shared" si="10"/>
        <v>9.1666666666666661</v>
      </c>
      <c r="K24" s="28">
        <f t="shared" si="11"/>
        <v>5.5555555555555554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12.359550561797752</v>
      </c>
      <c r="G25" s="26">
        <f t="shared" si="7"/>
        <v>17.073170731707318</v>
      </c>
      <c r="H25" s="27">
        <f t="shared" si="8"/>
        <v>8.3333333333333321</v>
      </c>
      <c r="I25" s="25">
        <f t="shared" si="9"/>
        <v>6.0606060606060606</v>
      </c>
      <c r="J25" s="26">
        <f t="shared" si="10"/>
        <v>8.3333333333333321</v>
      </c>
      <c r="K25" s="28">
        <f t="shared" si="11"/>
        <v>4.1666666666666661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12.359550561797752</v>
      </c>
      <c r="G26" s="26">
        <f t="shared" si="7"/>
        <v>12.195121951219512</v>
      </c>
      <c r="H26" s="27">
        <f t="shared" si="8"/>
        <v>12.5</v>
      </c>
      <c r="I26" s="25">
        <f t="shared" si="9"/>
        <v>6.8181818181818175</v>
      </c>
      <c r="J26" s="26">
        <f t="shared" si="10"/>
        <v>6.666666666666667</v>
      </c>
      <c r="K26" s="28">
        <f t="shared" si="11"/>
        <v>6.9444444444444446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7.8651685393258424</v>
      </c>
      <c r="G27" s="26">
        <f t="shared" si="7"/>
        <v>2.4390243902439024</v>
      </c>
      <c r="H27" s="27">
        <f t="shared" si="8"/>
        <v>12.5</v>
      </c>
      <c r="I27" s="25">
        <f t="shared" si="9"/>
        <v>9.0909090909090917</v>
      </c>
      <c r="J27" s="26">
        <f t="shared" si="10"/>
        <v>11.666666666666666</v>
      </c>
      <c r="K27" s="28">
        <f t="shared" si="11"/>
        <v>6.9444444444444446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6.7415730337078648</v>
      </c>
      <c r="G28" s="26">
        <f t="shared" si="7"/>
        <v>7.3170731707317067</v>
      </c>
      <c r="H28" s="27">
        <f t="shared" si="8"/>
        <v>6.25</v>
      </c>
      <c r="I28" s="25">
        <f t="shared" si="9"/>
        <v>10.984848484848484</v>
      </c>
      <c r="J28" s="26">
        <f t="shared" si="10"/>
        <v>10.833333333333334</v>
      </c>
      <c r="K28" s="28">
        <f t="shared" si="11"/>
        <v>11.111111111111111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10.112359550561797</v>
      </c>
      <c r="G29" s="26">
        <f t="shared" si="7"/>
        <v>14.634146341463413</v>
      </c>
      <c r="H29" s="27">
        <f t="shared" si="8"/>
        <v>6.25</v>
      </c>
      <c r="I29" s="25">
        <f t="shared" si="9"/>
        <v>10.227272727272728</v>
      </c>
      <c r="J29" s="26">
        <f t="shared" si="10"/>
        <v>5.833333333333333</v>
      </c>
      <c r="K29" s="28">
        <f t="shared" si="11"/>
        <v>13.888888888888889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2.2471910112359552</v>
      </c>
      <c r="G30" s="26">
        <f t="shared" si="7"/>
        <v>0</v>
      </c>
      <c r="H30" s="27">
        <f t="shared" si="8"/>
        <v>4.1666666666666661</v>
      </c>
      <c r="I30" s="25">
        <f t="shared" si="9"/>
        <v>6.8181818181818175</v>
      </c>
      <c r="J30" s="26">
        <f t="shared" si="10"/>
        <v>8.3333333333333321</v>
      </c>
      <c r="K30" s="28">
        <f t="shared" si="11"/>
        <v>5.5555555555555554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5.6179775280898872</v>
      </c>
      <c r="G31" s="31">
        <f t="shared" si="7"/>
        <v>4.8780487804878048</v>
      </c>
      <c r="H31" s="32">
        <f t="shared" si="8"/>
        <v>6.25</v>
      </c>
      <c r="I31" s="30">
        <f t="shared" si="9"/>
        <v>10.227272727272728</v>
      </c>
      <c r="J31" s="31">
        <f t="shared" si="10"/>
        <v>5.833333333333333</v>
      </c>
      <c r="K31" s="33">
        <f t="shared" si="11"/>
        <v>13.888888888888889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E7" sqref="E7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17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-106</v>
      </c>
      <c r="D6" s="45">
        <f>SUM(D7:D18)</f>
        <v>-57</v>
      </c>
      <c r="E6" s="46">
        <f>SUM(E7:E18)</f>
        <v>-49</v>
      </c>
      <c r="F6" s="47">
        <f>G6+H6</f>
        <v>60</v>
      </c>
      <c r="G6" s="48">
        <f>SUM(G7:G18)</f>
        <v>26</v>
      </c>
      <c r="H6" s="49">
        <f>SUM(H7:H18)</f>
        <v>34</v>
      </c>
      <c r="I6" s="46">
        <f>J6+K6</f>
        <v>166</v>
      </c>
      <c r="J6" s="45">
        <f>SUM(J7:J18)</f>
        <v>83</v>
      </c>
      <c r="K6" s="50">
        <f>SUM(K7:K18)</f>
        <v>83</v>
      </c>
      <c r="L6" s="10"/>
    </row>
    <row r="7" spans="1:12" ht="24.75" customHeight="1" x14ac:dyDescent="0.2">
      <c r="A7" s="62"/>
      <c r="B7" s="16" t="s">
        <v>18</v>
      </c>
      <c r="C7" s="51">
        <f t="shared" ref="C7:C18" si="0">D7+E7</f>
        <v>-14</v>
      </c>
      <c r="D7" s="52">
        <f t="shared" ref="D7:E18" si="1">G7-J7</f>
        <v>-5</v>
      </c>
      <c r="E7" s="53">
        <f t="shared" si="1"/>
        <v>-9</v>
      </c>
      <c r="F7" s="51">
        <f>G7+H7</f>
        <v>1</v>
      </c>
      <c r="G7" s="54">
        <v>1</v>
      </c>
      <c r="H7" s="55">
        <v>0</v>
      </c>
      <c r="I7" s="53">
        <f>J7+K7</f>
        <v>15</v>
      </c>
      <c r="J7" s="54">
        <v>6</v>
      </c>
      <c r="K7" s="56">
        <v>9</v>
      </c>
      <c r="L7" s="6"/>
    </row>
    <row r="8" spans="1:12" ht="24.75" customHeight="1" x14ac:dyDescent="0.2">
      <c r="A8" s="62"/>
      <c r="B8" s="16" t="s">
        <v>19</v>
      </c>
      <c r="C8" s="51">
        <f t="shared" si="0"/>
        <v>-7</v>
      </c>
      <c r="D8" s="52">
        <f t="shared" si="1"/>
        <v>-5</v>
      </c>
      <c r="E8" s="53">
        <f t="shared" si="1"/>
        <v>-2</v>
      </c>
      <c r="F8" s="51">
        <f t="shared" ref="F8:F18" si="2">G8+H8</f>
        <v>7</v>
      </c>
      <c r="G8" s="54">
        <v>3</v>
      </c>
      <c r="H8" s="55">
        <v>4</v>
      </c>
      <c r="I8" s="53">
        <f t="shared" ref="I8:I18" si="3">J8+K8</f>
        <v>14</v>
      </c>
      <c r="J8" s="54">
        <v>8</v>
      </c>
      <c r="K8" s="56">
        <v>6</v>
      </c>
      <c r="L8" s="6"/>
    </row>
    <row r="9" spans="1:12" ht="24.75" customHeight="1" x14ac:dyDescent="0.2">
      <c r="A9" s="62"/>
      <c r="B9" s="16" t="s">
        <v>20</v>
      </c>
      <c r="C9" s="51">
        <f t="shared" si="0"/>
        <v>-6</v>
      </c>
      <c r="D9" s="52">
        <f t="shared" si="1"/>
        <v>-3</v>
      </c>
      <c r="E9" s="53">
        <f t="shared" si="1"/>
        <v>-3</v>
      </c>
      <c r="F9" s="51">
        <f t="shared" si="2"/>
        <v>6</v>
      </c>
      <c r="G9" s="54">
        <v>2</v>
      </c>
      <c r="H9" s="55">
        <v>4</v>
      </c>
      <c r="I9" s="53">
        <f t="shared" si="3"/>
        <v>12</v>
      </c>
      <c r="J9" s="54">
        <v>5</v>
      </c>
      <c r="K9" s="56">
        <v>7</v>
      </c>
      <c r="L9" s="6"/>
    </row>
    <row r="10" spans="1:12" ht="24.75" customHeight="1" x14ac:dyDescent="0.2">
      <c r="A10" s="62"/>
      <c r="B10" s="16" t="s">
        <v>21</v>
      </c>
      <c r="C10" s="51">
        <f t="shared" si="0"/>
        <v>0</v>
      </c>
      <c r="D10" s="52">
        <f t="shared" si="1"/>
        <v>2</v>
      </c>
      <c r="E10" s="53">
        <f t="shared" si="1"/>
        <v>-2</v>
      </c>
      <c r="F10" s="51">
        <f t="shared" si="2"/>
        <v>10</v>
      </c>
      <c r="G10" s="54">
        <v>6</v>
      </c>
      <c r="H10" s="55">
        <v>4</v>
      </c>
      <c r="I10" s="53">
        <f t="shared" si="3"/>
        <v>10</v>
      </c>
      <c r="J10" s="54">
        <v>4</v>
      </c>
      <c r="K10" s="56">
        <v>6</v>
      </c>
      <c r="L10" s="6"/>
    </row>
    <row r="11" spans="1:12" ht="24.75" customHeight="1" x14ac:dyDescent="0.2">
      <c r="A11" s="62"/>
      <c r="B11" s="16" t="s">
        <v>22</v>
      </c>
      <c r="C11" s="51">
        <f t="shared" si="0"/>
        <v>-8</v>
      </c>
      <c r="D11" s="52">
        <f t="shared" si="1"/>
        <v>-8</v>
      </c>
      <c r="E11" s="53">
        <f t="shared" si="1"/>
        <v>0</v>
      </c>
      <c r="F11" s="51">
        <f t="shared" si="2"/>
        <v>11</v>
      </c>
      <c r="G11" s="54">
        <v>3</v>
      </c>
      <c r="H11" s="55">
        <v>8</v>
      </c>
      <c r="I11" s="53">
        <f t="shared" si="3"/>
        <v>19</v>
      </c>
      <c r="J11" s="54">
        <v>11</v>
      </c>
      <c r="K11" s="56">
        <v>8</v>
      </c>
      <c r="L11" s="6"/>
    </row>
    <row r="12" spans="1:12" ht="24.75" customHeight="1" x14ac:dyDescent="0.2">
      <c r="A12" s="62"/>
      <c r="B12" s="16" t="s">
        <v>23</v>
      </c>
      <c r="C12" s="51">
        <f t="shared" si="0"/>
        <v>-14</v>
      </c>
      <c r="D12" s="52">
        <f t="shared" si="1"/>
        <v>-6</v>
      </c>
      <c r="E12" s="53">
        <f t="shared" si="1"/>
        <v>-8</v>
      </c>
      <c r="F12" s="51">
        <f t="shared" si="2"/>
        <v>2</v>
      </c>
      <c r="G12" s="54">
        <v>1</v>
      </c>
      <c r="H12" s="55">
        <v>1</v>
      </c>
      <c r="I12" s="53">
        <f t="shared" si="3"/>
        <v>16</v>
      </c>
      <c r="J12" s="54">
        <v>7</v>
      </c>
      <c r="K12" s="56">
        <v>9</v>
      </c>
      <c r="L12" s="6"/>
    </row>
    <row r="13" spans="1:12" ht="24.75" customHeight="1" x14ac:dyDescent="0.2">
      <c r="A13" s="62"/>
      <c r="B13" s="16" t="s">
        <v>24</v>
      </c>
      <c r="C13" s="51">
        <f t="shared" si="0"/>
        <v>-11</v>
      </c>
      <c r="D13" s="52">
        <f t="shared" si="1"/>
        <v>-5</v>
      </c>
      <c r="E13" s="53">
        <f t="shared" si="1"/>
        <v>-6</v>
      </c>
      <c r="F13" s="51">
        <f t="shared" si="2"/>
        <v>3</v>
      </c>
      <c r="G13" s="54">
        <v>1</v>
      </c>
      <c r="H13" s="55">
        <v>2</v>
      </c>
      <c r="I13" s="53">
        <f t="shared" si="3"/>
        <v>14</v>
      </c>
      <c r="J13" s="54">
        <v>6</v>
      </c>
      <c r="K13" s="56">
        <v>8</v>
      </c>
      <c r="L13" s="6"/>
    </row>
    <row r="14" spans="1:12" ht="24.75" customHeight="1" x14ac:dyDescent="0.2">
      <c r="A14" s="62"/>
      <c r="B14" s="16" t="s">
        <v>25</v>
      </c>
      <c r="C14" s="51">
        <f t="shared" si="0"/>
        <v>-7</v>
      </c>
      <c r="D14" s="52">
        <f t="shared" si="1"/>
        <v>-3</v>
      </c>
      <c r="E14" s="53">
        <f t="shared" si="1"/>
        <v>-4</v>
      </c>
      <c r="F14" s="51">
        <f t="shared" si="2"/>
        <v>5</v>
      </c>
      <c r="G14" s="54">
        <v>4</v>
      </c>
      <c r="H14" s="55">
        <v>1</v>
      </c>
      <c r="I14" s="53">
        <f t="shared" si="3"/>
        <v>12</v>
      </c>
      <c r="J14" s="54">
        <v>7</v>
      </c>
      <c r="K14" s="56">
        <v>5</v>
      </c>
      <c r="L14" s="6"/>
    </row>
    <row r="15" spans="1:12" ht="24.75" customHeight="1" x14ac:dyDescent="0.2">
      <c r="A15" s="62"/>
      <c r="B15" s="16" t="s">
        <v>26</v>
      </c>
      <c r="C15" s="51">
        <f t="shared" si="0"/>
        <v>-5</v>
      </c>
      <c r="D15" s="52">
        <f t="shared" si="1"/>
        <v>-4</v>
      </c>
      <c r="E15" s="53">
        <f t="shared" si="1"/>
        <v>-1</v>
      </c>
      <c r="F15" s="51">
        <f t="shared" si="2"/>
        <v>5</v>
      </c>
      <c r="G15" s="54">
        <v>1</v>
      </c>
      <c r="H15" s="55">
        <v>4</v>
      </c>
      <c r="I15" s="53">
        <f t="shared" si="3"/>
        <v>10</v>
      </c>
      <c r="J15" s="54">
        <v>5</v>
      </c>
      <c r="K15" s="56">
        <v>5</v>
      </c>
      <c r="L15" s="6"/>
    </row>
    <row r="16" spans="1:12" ht="24.75" customHeight="1" x14ac:dyDescent="0.2">
      <c r="A16" s="62"/>
      <c r="B16" s="16" t="s">
        <v>27</v>
      </c>
      <c r="C16" s="51">
        <f t="shared" si="0"/>
        <v>-10</v>
      </c>
      <c r="D16" s="52">
        <f t="shared" si="1"/>
        <v>-6</v>
      </c>
      <c r="E16" s="53">
        <f t="shared" si="1"/>
        <v>-4</v>
      </c>
      <c r="F16" s="51">
        <f t="shared" si="2"/>
        <v>4</v>
      </c>
      <c r="G16" s="54">
        <v>0</v>
      </c>
      <c r="H16" s="55">
        <v>4</v>
      </c>
      <c r="I16" s="53">
        <f t="shared" si="3"/>
        <v>14</v>
      </c>
      <c r="J16" s="54">
        <v>6</v>
      </c>
      <c r="K16" s="56">
        <v>8</v>
      </c>
      <c r="L16" s="6"/>
    </row>
    <row r="17" spans="1:12" ht="24.75" customHeight="1" x14ac:dyDescent="0.2">
      <c r="A17" s="62"/>
      <c r="B17" s="16" t="s">
        <v>28</v>
      </c>
      <c r="C17" s="51">
        <f t="shared" si="0"/>
        <v>-13</v>
      </c>
      <c r="D17" s="52">
        <f t="shared" si="1"/>
        <v>-5</v>
      </c>
      <c r="E17" s="53">
        <f t="shared" si="1"/>
        <v>-8</v>
      </c>
      <c r="F17" s="51">
        <f t="shared" si="2"/>
        <v>4</v>
      </c>
      <c r="G17" s="54">
        <v>3</v>
      </c>
      <c r="H17" s="55">
        <v>1</v>
      </c>
      <c r="I17" s="53">
        <f t="shared" si="3"/>
        <v>17</v>
      </c>
      <c r="J17" s="54">
        <v>8</v>
      </c>
      <c r="K17" s="56">
        <v>9</v>
      </c>
      <c r="L17" s="6"/>
    </row>
    <row r="18" spans="1:12" ht="24.75" customHeight="1" x14ac:dyDescent="0.2">
      <c r="A18" s="72"/>
      <c r="B18" s="16" t="s">
        <v>29</v>
      </c>
      <c r="C18" s="51">
        <f t="shared" si="0"/>
        <v>-11</v>
      </c>
      <c r="D18" s="52">
        <f t="shared" si="1"/>
        <v>-9</v>
      </c>
      <c r="E18" s="53">
        <f t="shared" si="1"/>
        <v>-2</v>
      </c>
      <c r="F18" s="51">
        <f t="shared" si="2"/>
        <v>2</v>
      </c>
      <c r="G18" s="54">
        <v>1</v>
      </c>
      <c r="H18" s="55">
        <v>1</v>
      </c>
      <c r="I18" s="53">
        <f t="shared" si="3"/>
        <v>13</v>
      </c>
      <c r="J18" s="54">
        <v>10</v>
      </c>
      <c r="K18" s="56">
        <v>3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99.999999999999986</v>
      </c>
      <c r="G19" s="21">
        <f t="shared" si="4"/>
        <v>99.999999999999986</v>
      </c>
      <c r="H19" s="22">
        <f t="shared" si="4"/>
        <v>99.999999999999972</v>
      </c>
      <c r="I19" s="21">
        <f t="shared" si="4"/>
        <v>99.999999999999986</v>
      </c>
      <c r="J19" s="21">
        <f t="shared" si="4"/>
        <v>100</v>
      </c>
      <c r="K19" s="23">
        <f t="shared" si="4"/>
        <v>99.999999999999986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1.6666666666666667</v>
      </c>
      <c r="G20" s="26">
        <f>G7/$G$6*100</f>
        <v>3.8461538461538463</v>
      </c>
      <c r="H20" s="27">
        <f>H7/$H$6*100</f>
        <v>0</v>
      </c>
      <c r="I20" s="25">
        <f>I7/$I$6*100</f>
        <v>9.0361445783132535</v>
      </c>
      <c r="J20" s="26">
        <f>J7/$J$6*100</f>
        <v>7.2289156626506017</v>
      </c>
      <c r="K20" s="28">
        <f>K7/$K$6*100</f>
        <v>10.843373493975903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11.666666666666666</v>
      </c>
      <c r="G21" s="26">
        <f t="shared" ref="G21:G31" si="7">G8/$G$6*100</f>
        <v>11.538461538461538</v>
      </c>
      <c r="H21" s="27">
        <f t="shared" ref="H21:H31" si="8">H8/$H$6*100</f>
        <v>11.76470588235294</v>
      </c>
      <c r="I21" s="25">
        <f t="shared" ref="I21:I31" si="9">I8/$I$6*100</f>
        <v>8.4337349397590362</v>
      </c>
      <c r="J21" s="26">
        <f t="shared" ref="J21:J31" si="10">J8/$J$6*100</f>
        <v>9.6385542168674707</v>
      </c>
      <c r="K21" s="28">
        <f t="shared" ref="K21:K31" si="11">K8/$K$6*100</f>
        <v>7.2289156626506017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10</v>
      </c>
      <c r="G22" s="26">
        <f t="shared" si="7"/>
        <v>7.6923076923076925</v>
      </c>
      <c r="H22" s="27">
        <f t="shared" si="8"/>
        <v>11.76470588235294</v>
      </c>
      <c r="I22" s="25">
        <f t="shared" si="9"/>
        <v>7.2289156626506017</v>
      </c>
      <c r="J22" s="26">
        <f t="shared" si="10"/>
        <v>6.024096385542169</v>
      </c>
      <c r="K22" s="28">
        <f t="shared" si="11"/>
        <v>8.4337349397590362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16.666666666666664</v>
      </c>
      <c r="G23" s="26">
        <f t="shared" si="7"/>
        <v>23.076923076923077</v>
      </c>
      <c r="H23" s="27">
        <f t="shared" si="8"/>
        <v>11.76470588235294</v>
      </c>
      <c r="I23" s="25">
        <f t="shared" si="9"/>
        <v>6.024096385542169</v>
      </c>
      <c r="J23" s="26">
        <f t="shared" si="10"/>
        <v>4.8192771084337354</v>
      </c>
      <c r="K23" s="28">
        <f t="shared" si="11"/>
        <v>7.2289156626506017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18.333333333333332</v>
      </c>
      <c r="G24" s="26">
        <f t="shared" si="7"/>
        <v>11.538461538461538</v>
      </c>
      <c r="H24" s="27">
        <f t="shared" si="8"/>
        <v>23.52941176470588</v>
      </c>
      <c r="I24" s="25">
        <f t="shared" si="9"/>
        <v>11.445783132530121</v>
      </c>
      <c r="J24" s="26">
        <f t="shared" si="10"/>
        <v>13.253012048192772</v>
      </c>
      <c r="K24" s="28">
        <f t="shared" si="11"/>
        <v>9.6385542168674707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3.3333333333333335</v>
      </c>
      <c r="G25" s="26">
        <f t="shared" si="7"/>
        <v>3.8461538461538463</v>
      </c>
      <c r="H25" s="27">
        <f t="shared" si="8"/>
        <v>2.9411764705882351</v>
      </c>
      <c r="I25" s="25">
        <f t="shared" si="9"/>
        <v>9.6385542168674707</v>
      </c>
      <c r="J25" s="26">
        <f t="shared" si="10"/>
        <v>8.4337349397590362</v>
      </c>
      <c r="K25" s="28">
        <f t="shared" si="11"/>
        <v>10.843373493975903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5</v>
      </c>
      <c r="G26" s="26">
        <f t="shared" si="7"/>
        <v>3.8461538461538463</v>
      </c>
      <c r="H26" s="27">
        <f t="shared" si="8"/>
        <v>5.8823529411764701</v>
      </c>
      <c r="I26" s="25">
        <f t="shared" si="9"/>
        <v>8.4337349397590362</v>
      </c>
      <c r="J26" s="26">
        <f t="shared" si="10"/>
        <v>7.2289156626506017</v>
      </c>
      <c r="K26" s="28">
        <f t="shared" si="11"/>
        <v>9.6385542168674707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8.3333333333333321</v>
      </c>
      <c r="G27" s="26">
        <f t="shared" si="7"/>
        <v>15.384615384615385</v>
      </c>
      <c r="H27" s="27">
        <f t="shared" si="8"/>
        <v>2.9411764705882351</v>
      </c>
      <c r="I27" s="25">
        <f t="shared" si="9"/>
        <v>7.2289156626506017</v>
      </c>
      <c r="J27" s="26">
        <f t="shared" si="10"/>
        <v>8.4337349397590362</v>
      </c>
      <c r="K27" s="28">
        <f t="shared" si="11"/>
        <v>6.024096385542169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8.3333333333333321</v>
      </c>
      <c r="G28" s="26">
        <f t="shared" si="7"/>
        <v>3.8461538461538463</v>
      </c>
      <c r="H28" s="27">
        <f t="shared" si="8"/>
        <v>11.76470588235294</v>
      </c>
      <c r="I28" s="25">
        <f t="shared" si="9"/>
        <v>6.024096385542169</v>
      </c>
      <c r="J28" s="26">
        <f t="shared" si="10"/>
        <v>6.024096385542169</v>
      </c>
      <c r="K28" s="28">
        <f t="shared" si="11"/>
        <v>6.024096385542169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6.666666666666667</v>
      </c>
      <c r="G29" s="26">
        <f t="shared" si="7"/>
        <v>0</v>
      </c>
      <c r="H29" s="27">
        <f t="shared" si="8"/>
        <v>11.76470588235294</v>
      </c>
      <c r="I29" s="25">
        <f t="shared" si="9"/>
        <v>8.4337349397590362</v>
      </c>
      <c r="J29" s="26">
        <f t="shared" si="10"/>
        <v>7.2289156626506017</v>
      </c>
      <c r="K29" s="28">
        <f t="shared" si="11"/>
        <v>9.6385542168674707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6.666666666666667</v>
      </c>
      <c r="G30" s="26">
        <f t="shared" si="7"/>
        <v>11.538461538461538</v>
      </c>
      <c r="H30" s="27">
        <f t="shared" si="8"/>
        <v>2.9411764705882351</v>
      </c>
      <c r="I30" s="25">
        <f t="shared" si="9"/>
        <v>10.240963855421686</v>
      </c>
      <c r="J30" s="26">
        <f t="shared" si="10"/>
        <v>9.6385542168674707</v>
      </c>
      <c r="K30" s="28">
        <f t="shared" si="11"/>
        <v>10.843373493975903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3.3333333333333335</v>
      </c>
      <c r="G31" s="31">
        <f t="shared" si="7"/>
        <v>3.8461538461538463</v>
      </c>
      <c r="H31" s="32">
        <f t="shared" si="8"/>
        <v>2.9411764705882351</v>
      </c>
      <c r="I31" s="30">
        <f t="shared" si="9"/>
        <v>7.8313253012048198</v>
      </c>
      <c r="J31" s="31">
        <f t="shared" si="10"/>
        <v>12.048192771084338</v>
      </c>
      <c r="K31" s="33">
        <f t="shared" si="11"/>
        <v>3.6144578313253009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E7" sqref="E7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17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-96</v>
      </c>
      <c r="D6" s="45">
        <f>SUM(D7:D18)</f>
        <v>-30</v>
      </c>
      <c r="E6" s="46">
        <f>SUM(E7:E18)</f>
        <v>-66</v>
      </c>
      <c r="F6" s="47">
        <f>G6+H6</f>
        <v>72</v>
      </c>
      <c r="G6" s="48">
        <f>SUM(G7:G18)</f>
        <v>41</v>
      </c>
      <c r="H6" s="49">
        <f>SUM(H7:H18)</f>
        <v>31</v>
      </c>
      <c r="I6" s="46">
        <f>J6+K6</f>
        <v>168</v>
      </c>
      <c r="J6" s="45">
        <f>SUM(J7:J18)</f>
        <v>71</v>
      </c>
      <c r="K6" s="50">
        <f>SUM(K7:K18)</f>
        <v>97</v>
      </c>
      <c r="L6" s="10"/>
    </row>
    <row r="7" spans="1:12" ht="24.75" customHeight="1" x14ac:dyDescent="0.2">
      <c r="A7" s="62"/>
      <c r="B7" s="16" t="s">
        <v>18</v>
      </c>
      <c r="C7" s="51">
        <f t="shared" ref="C7:C18" si="0">D7+E7</f>
        <v>-18</v>
      </c>
      <c r="D7" s="52">
        <f t="shared" ref="D7:E18" si="1">G7-J7</f>
        <v>-8</v>
      </c>
      <c r="E7" s="53">
        <f t="shared" si="1"/>
        <v>-10</v>
      </c>
      <c r="F7" s="51">
        <f>G7+H7</f>
        <v>4</v>
      </c>
      <c r="G7" s="54">
        <v>2</v>
      </c>
      <c r="H7" s="55">
        <v>2</v>
      </c>
      <c r="I7" s="53">
        <f>J7+K7</f>
        <v>22</v>
      </c>
      <c r="J7" s="54">
        <v>10</v>
      </c>
      <c r="K7" s="56">
        <v>12</v>
      </c>
      <c r="L7" s="6"/>
    </row>
    <row r="8" spans="1:12" ht="24.75" customHeight="1" x14ac:dyDescent="0.2">
      <c r="A8" s="62"/>
      <c r="B8" s="16" t="s">
        <v>19</v>
      </c>
      <c r="C8" s="51">
        <f t="shared" si="0"/>
        <v>-5</v>
      </c>
      <c r="D8" s="52">
        <f t="shared" si="1"/>
        <v>-2</v>
      </c>
      <c r="E8" s="53">
        <f t="shared" si="1"/>
        <v>-3</v>
      </c>
      <c r="F8" s="51">
        <f t="shared" ref="F8:F18" si="2">G8+H8</f>
        <v>5</v>
      </c>
      <c r="G8" s="54">
        <v>3</v>
      </c>
      <c r="H8" s="55">
        <v>2</v>
      </c>
      <c r="I8" s="53">
        <f t="shared" ref="I8:I18" si="3">J8+K8</f>
        <v>10</v>
      </c>
      <c r="J8" s="54">
        <v>5</v>
      </c>
      <c r="K8" s="56">
        <v>5</v>
      </c>
      <c r="L8" s="6"/>
    </row>
    <row r="9" spans="1:12" ht="24.75" customHeight="1" x14ac:dyDescent="0.2">
      <c r="A9" s="62"/>
      <c r="B9" s="16" t="s">
        <v>20</v>
      </c>
      <c r="C9" s="51">
        <f t="shared" si="0"/>
        <v>-7</v>
      </c>
      <c r="D9" s="52">
        <f t="shared" si="1"/>
        <v>-2</v>
      </c>
      <c r="E9" s="53">
        <f t="shared" si="1"/>
        <v>-5</v>
      </c>
      <c r="F9" s="51">
        <f t="shared" si="2"/>
        <v>7</v>
      </c>
      <c r="G9" s="54">
        <v>3</v>
      </c>
      <c r="H9" s="55">
        <v>4</v>
      </c>
      <c r="I9" s="53">
        <f t="shared" si="3"/>
        <v>14</v>
      </c>
      <c r="J9" s="54">
        <v>5</v>
      </c>
      <c r="K9" s="56">
        <v>9</v>
      </c>
      <c r="L9" s="6"/>
    </row>
    <row r="10" spans="1:12" ht="24.75" customHeight="1" x14ac:dyDescent="0.2">
      <c r="A10" s="62"/>
      <c r="B10" s="16" t="s">
        <v>21</v>
      </c>
      <c r="C10" s="51">
        <f t="shared" si="0"/>
        <v>-12</v>
      </c>
      <c r="D10" s="52">
        <f t="shared" si="1"/>
        <v>-4</v>
      </c>
      <c r="E10" s="53">
        <f t="shared" si="1"/>
        <v>-8</v>
      </c>
      <c r="F10" s="51">
        <f t="shared" si="2"/>
        <v>6</v>
      </c>
      <c r="G10" s="54">
        <v>2</v>
      </c>
      <c r="H10" s="55">
        <v>4</v>
      </c>
      <c r="I10" s="53">
        <f t="shared" si="3"/>
        <v>18</v>
      </c>
      <c r="J10" s="54">
        <v>6</v>
      </c>
      <c r="K10" s="56">
        <v>12</v>
      </c>
      <c r="L10" s="6"/>
    </row>
    <row r="11" spans="1:12" ht="24.75" customHeight="1" x14ac:dyDescent="0.2">
      <c r="A11" s="62"/>
      <c r="B11" s="16" t="s">
        <v>22</v>
      </c>
      <c r="C11" s="51">
        <f t="shared" si="0"/>
        <v>-7</v>
      </c>
      <c r="D11" s="52">
        <f t="shared" si="1"/>
        <v>-2</v>
      </c>
      <c r="E11" s="53">
        <f t="shared" si="1"/>
        <v>-5</v>
      </c>
      <c r="F11" s="51">
        <f t="shared" si="2"/>
        <v>7</v>
      </c>
      <c r="G11" s="54">
        <v>5</v>
      </c>
      <c r="H11" s="55">
        <v>2</v>
      </c>
      <c r="I11" s="53">
        <f t="shared" si="3"/>
        <v>14</v>
      </c>
      <c r="J11" s="54">
        <v>7</v>
      </c>
      <c r="K11" s="56">
        <v>7</v>
      </c>
      <c r="L11" s="6"/>
    </row>
    <row r="12" spans="1:12" ht="24.75" customHeight="1" x14ac:dyDescent="0.2">
      <c r="A12" s="62"/>
      <c r="B12" s="16" t="s">
        <v>23</v>
      </c>
      <c r="C12" s="51">
        <f t="shared" si="0"/>
        <v>-3</v>
      </c>
      <c r="D12" s="52">
        <f t="shared" si="1"/>
        <v>1</v>
      </c>
      <c r="E12" s="53">
        <f t="shared" si="1"/>
        <v>-4</v>
      </c>
      <c r="F12" s="51">
        <f t="shared" si="2"/>
        <v>7</v>
      </c>
      <c r="G12" s="54">
        <v>4</v>
      </c>
      <c r="H12" s="55">
        <v>3</v>
      </c>
      <c r="I12" s="53">
        <f t="shared" si="3"/>
        <v>10</v>
      </c>
      <c r="J12" s="54">
        <v>3</v>
      </c>
      <c r="K12" s="56">
        <v>7</v>
      </c>
      <c r="L12" s="6"/>
    </row>
    <row r="13" spans="1:12" ht="24.75" customHeight="1" x14ac:dyDescent="0.2">
      <c r="A13" s="62"/>
      <c r="B13" s="16" t="s">
        <v>24</v>
      </c>
      <c r="C13" s="51">
        <f t="shared" si="0"/>
        <v>-5</v>
      </c>
      <c r="D13" s="52">
        <f t="shared" si="1"/>
        <v>-1</v>
      </c>
      <c r="E13" s="53">
        <f t="shared" si="1"/>
        <v>-4</v>
      </c>
      <c r="F13" s="51">
        <f t="shared" si="2"/>
        <v>6</v>
      </c>
      <c r="G13" s="54">
        <v>3</v>
      </c>
      <c r="H13" s="55">
        <v>3</v>
      </c>
      <c r="I13" s="53">
        <f t="shared" si="3"/>
        <v>11</v>
      </c>
      <c r="J13" s="54">
        <v>4</v>
      </c>
      <c r="K13" s="56">
        <v>7</v>
      </c>
      <c r="L13" s="6"/>
    </row>
    <row r="14" spans="1:12" ht="24.75" customHeight="1" x14ac:dyDescent="0.2">
      <c r="A14" s="62"/>
      <c r="B14" s="16" t="s">
        <v>25</v>
      </c>
      <c r="C14" s="51">
        <f t="shared" si="0"/>
        <v>-12</v>
      </c>
      <c r="D14" s="52">
        <f t="shared" si="1"/>
        <v>-5</v>
      </c>
      <c r="E14" s="53">
        <f t="shared" si="1"/>
        <v>-7</v>
      </c>
      <c r="F14" s="51">
        <f t="shared" si="2"/>
        <v>3</v>
      </c>
      <c r="G14" s="54">
        <v>2</v>
      </c>
      <c r="H14" s="55">
        <v>1</v>
      </c>
      <c r="I14" s="53">
        <f t="shared" si="3"/>
        <v>15</v>
      </c>
      <c r="J14" s="54">
        <v>7</v>
      </c>
      <c r="K14" s="56">
        <v>8</v>
      </c>
      <c r="L14" s="6"/>
    </row>
    <row r="15" spans="1:12" ht="24.75" customHeight="1" x14ac:dyDescent="0.2">
      <c r="A15" s="62"/>
      <c r="B15" s="16" t="s">
        <v>26</v>
      </c>
      <c r="C15" s="51">
        <f t="shared" si="0"/>
        <v>-4</v>
      </c>
      <c r="D15" s="52">
        <f t="shared" si="1"/>
        <v>0</v>
      </c>
      <c r="E15" s="53">
        <f t="shared" si="1"/>
        <v>-4</v>
      </c>
      <c r="F15" s="51">
        <f t="shared" si="2"/>
        <v>8</v>
      </c>
      <c r="G15" s="54">
        <v>6</v>
      </c>
      <c r="H15" s="55">
        <v>2</v>
      </c>
      <c r="I15" s="53">
        <f t="shared" si="3"/>
        <v>12</v>
      </c>
      <c r="J15" s="54">
        <v>6</v>
      </c>
      <c r="K15" s="56">
        <v>6</v>
      </c>
      <c r="L15" s="6"/>
    </row>
    <row r="16" spans="1:12" ht="24.75" customHeight="1" x14ac:dyDescent="0.2">
      <c r="A16" s="62"/>
      <c r="B16" s="16" t="s">
        <v>27</v>
      </c>
      <c r="C16" s="51">
        <f t="shared" si="0"/>
        <v>-7</v>
      </c>
      <c r="D16" s="52">
        <f t="shared" si="1"/>
        <v>0</v>
      </c>
      <c r="E16" s="53">
        <f t="shared" si="1"/>
        <v>-7</v>
      </c>
      <c r="F16" s="51">
        <f t="shared" si="2"/>
        <v>8</v>
      </c>
      <c r="G16" s="54">
        <v>5</v>
      </c>
      <c r="H16" s="55">
        <v>3</v>
      </c>
      <c r="I16" s="53">
        <f t="shared" si="3"/>
        <v>15</v>
      </c>
      <c r="J16" s="54">
        <v>5</v>
      </c>
      <c r="K16" s="56">
        <v>10</v>
      </c>
      <c r="L16" s="6"/>
    </row>
    <row r="17" spans="1:12" ht="24.75" customHeight="1" x14ac:dyDescent="0.2">
      <c r="A17" s="62"/>
      <c r="B17" s="16" t="s">
        <v>28</v>
      </c>
      <c r="C17" s="51">
        <f t="shared" si="0"/>
        <v>-7</v>
      </c>
      <c r="D17" s="52">
        <f t="shared" si="1"/>
        <v>-3</v>
      </c>
      <c r="E17" s="53">
        <f t="shared" si="1"/>
        <v>-4</v>
      </c>
      <c r="F17" s="51">
        <f t="shared" si="2"/>
        <v>6</v>
      </c>
      <c r="G17" s="54">
        <v>3</v>
      </c>
      <c r="H17" s="55">
        <v>3</v>
      </c>
      <c r="I17" s="53">
        <f t="shared" si="3"/>
        <v>13</v>
      </c>
      <c r="J17" s="54">
        <v>6</v>
      </c>
      <c r="K17" s="56">
        <v>7</v>
      </c>
      <c r="L17" s="6"/>
    </row>
    <row r="18" spans="1:12" ht="24.75" customHeight="1" x14ac:dyDescent="0.2">
      <c r="A18" s="72"/>
      <c r="B18" s="16" t="s">
        <v>29</v>
      </c>
      <c r="C18" s="51">
        <f t="shared" si="0"/>
        <v>-9</v>
      </c>
      <c r="D18" s="52">
        <f t="shared" si="1"/>
        <v>-4</v>
      </c>
      <c r="E18" s="53">
        <f t="shared" si="1"/>
        <v>-5</v>
      </c>
      <c r="F18" s="51">
        <f t="shared" si="2"/>
        <v>5</v>
      </c>
      <c r="G18" s="54">
        <v>3</v>
      </c>
      <c r="H18" s="55">
        <v>2</v>
      </c>
      <c r="I18" s="53">
        <f t="shared" si="3"/>
        <v>14</v>
      </c>
      <c r="J18" s="54">
        <v>7</v>
      </c>
      <c r="K18" s="56">
        <v>7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99.999999999999986</v>
      </c>
      <c r="G19" s="21">
        <f t="shared" si="4"/>
        <v>99.999999999999972</v>
      </c>
      <c r="H19" s="22">
        <f t="shared" si="4"/>
        <v>99.999999999999986</v>
      </c>
      <c r="I19" s="21">
        <f t="shared" si="4"/>
        <v>100</v>
      </c>
      <c r="J19" s="21">
        <f t="shared" si="4"/>
        <v>100</v>
      </c>
      <c r="K19" s="23">
        <f t="shared" si="4"/>
        <v>100.00000000000003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5.5555555555555554</v>
      </c>
      <c r="G20" s="26">
        <f>G7/$G$6*100</f>
        <v>4.8780487804878048</v>
      </c>
      <c r="H20" s="27">
        <f>H7/$H$6*100</f>
        <v>6.4516129032258061</v>
      </c>
      <c r="I20" s="25">
        <f>I7/$I$6*100</f>
        <v>13.095238095238097</v>
      </c>
      <c r="J20" s="26">
        <f>J7/$J$6*100</f>
        <v>14.084507042253522</v>
      </c>
      <c r="K20" s="28">
        <f>K7/$K$6*100</f>
        <v>12.371134020618557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6.9444444444444446</v>
      </c>
      <c r="G21" s="26">
        <f t="shared" ref="G21:G31" si="7">G8/$G$6*100</f>
        <v>7.3170731707317067</v>
      </c>
      <c r="H21" s="27">
        <f t="shared" ref="H21:H31" si="8">H8/$H$6*100</f>
        <v>6.4516129032258061</v>
      </c>
      <c r="I21" s="25">
        <f t="shared" ref="I21:I31" si="9">I8/$I$6*100</f>
        <v>5.9523809523809517</v>
      </c>
      <c r="J21" s="26">
        <f t="shared" ref="J21:J31" si="10">J8/$J$6*100</f>
        <v>7.042253521126761</v>
      </c>
      <c r="K21" s="28">
        <f t="shared" ref="K21:K31" si="11">K8/$K$6*100</f>
        <v>5.1546391752577314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9.7222222222222232</v>
      </c>
      <c r="G22" s="26">
        <f t="shared" si="7"/>
        <v>7.3170731707317067</v>
      </c>
      <c r="H22" s="27">
        <f t="shared" si="8"/>
        <v>12.903225806451612</v>
      </c>
      <c r="I22" s="25">
        <f t="shared" si="9"/>
        <v>8.3333333333333321</v>
      </c>
      <c r="J22" s="26">
        <f t="shared" si="10"/>
        <v>7.042253521126761</v>
      </c>
      <c r="K22" s="28">
        <f t="shared" si="11"/>
        <v>9.2783505154639183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8.3333333333333321</v>
      </c>
      <c r="G23" s="26">
        <f t="shared" si="7"/>
        <v>4.8780487804878048</v>
      </c>
      <c r="H23" s="27">
        <f t="shared" si="8"/>
        <v>12.903225806451612</v>
      </c>
      <c r="I23" s="25">
        <f t="shared" si="9"/>
        <v>10.714285714285714</v>
      </c>
      <c r="J23" s="26">
        <f t="shared" si="10"/>
        <v>8.4507042253521121</v>
      </c>
      <c r="K23" s="28">
        <f t="shared" si="11"/>
        <v>12.371134020618557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9.7222222222222232</v>
      </c>
      <c r="G24" s="26">
        <f t="shared" si="7"/>
        <v>12.195121951219512</v>
      </c>
      <c r="H24" s="27">
        <f t="shared" si="8"/>
        <v>6.4516129032258061</v>
      </c>
      <c r="I24" s="25">
        <f t="shared" si="9"/>
        <v>8.3333333333333321</v>
      </c>
      <c r="J24" s="26">
        <f t="shared" si="10"/>
        <v>9.8591549295774641</v>
      </c>
      <c r="K24" s="28">
        <f t="shared" si="11"/>
        <v>7.216494845360824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9.7222222222222232</v>
      </c>
      <c r="G25" s="26">
        <f t="shared" si="7"/>
        <v>9.7560975609756095</v>
      </c>
      <c r="H25" s="27">
        <f t="shared" si="8"/>
        <v>9.67741935483871</v>
      </c>
      <c r="I25" s="25">
        <f t="shared" si="9"/>
        <v>5.9523809523809517</v>
      </c>
      <c r="J25" s="26">
        <f t="shared" si="10"/>
        <v>4.225352112676056</v>
      </c>
      <c r="K25" s="28">
        <f t="shared" si="11"/>
        <v>7.216494845360824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8.3333333333333321</v>
      </c>
      <c r="G26" s="26">
        <f t="shared" si="7"/>
        <v>7.3170731707317067</v>
      </c>
      <c r="H26" s="27">
        <f t="shared" si="8"/>
        <v>9.67741935483871</v>
      </c>
      <c r="I26" s="25">
        <f t="shared" si="9"/>
        <v>6.5476190476190483</v>
      </c>
      <c r="J26" s="26">
        <f t="shared" si="10"/>
        <v>5.6338028169014089</v>
      </c>
      <c r="K26" s="28">
        <f t="shared" si="11"/>
        <v>7.216494845360824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4.1666666666666661</v>
      </c>
      <c r="G27" s="26">
        <f t="shared" si="7"/>
        <v>4.8780487804878048</v>
      </c>
      <c r="H27" s="27">
        <f t="shared" si="8"/>
        <v>3.225806451612903</v>
      </c>
      <c r="I27" s="25">
        <f t="shared" si="9"/>
        <v>8.9285714285714288</v>
      </c>
      <c r="J27" s="26">
        <f t="shared" si="10"/>
        <v>9.8591549295774641</v>
      </c>
      <c r="K27" s="28">
        <f t="shared" si="11"/>
        <v>8.2474226804123703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11.111111111111111</v>
      </c>
      <c r="G28" s="26">
        <f t="shared" si="7"/>
        <v>14.634146341463413</v>
      </c>
      <c r="H28" s="27">
        <f t="shared" si="8"/>
        <v>6.4516129032258061</v>
      </c>
      <c r="I28" s="25">
        <f t="shared" si="9"/>
        <v>7.1428571428571423</v>
      </c>
      <c r="J28" s="26">
        <f t="shared" si="10"/>
        <v>8.4507042253521121</v>
      </c>
      <c r="K28" s="28">
        <f t="shared" si="11"/>
        <v>6.1855670103092786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11.111111111111111</v>
      </c>
      <c r="G29" s="26">
        <f t="shared" si="7"/>
        <v>12.195121951219512</v>
      </c>
      <c r="H29" s="27">
        <f t="shared" si="8"/>
        <v>9.67741935483871</v>
      </c>
      <c r="I29" s="25">
        <f t="shared" si="9"/>
        <v>8.9285714285714288</v>
      </c>
      <c r="J29" s="26">
        <f t="shared" si="10"/>
        <v>7.042253521126761</v>
      </c>
      <c r="K29" s="28">
        <f t="shared" si="11"/>
        <v>10.309278350515463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8.3333333333333321</v>
      </c>
      <c r="G30" s="26">
        <f t="shared" si="7"/>
        <v>7.3170731707317067</v>
      </c>
      <c r="H30" s="27">
        <f t="shared" si="8"/>
        <v>9.67741935483871</v>
      </c>
      <c r="I30" s="25">
        <f t="shared" si="9"/>
        <v>7.7380952380952381</v>
      </c>
      <c r="J30" s="26">
        <f t="shared" si="10"/>
        <v>8.4507042253521121</v>
      </c>
      <c r="K30" s="28">
        <f t="shared" si="11"/>
        <v>7.216494845360824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6.9444444444444446</v>
      </c>
      <c r="G31" s="31">
        <f t="shared" si="7"/>
        <v>7.3170731707317067</v>
      </c>
      <c r="H31" s="32">
        <f t="shared" si="8"/>
        <v>6.4516129032258061</v>
      </c>
      <c r="I31" s="30">
        <f t="shared" si="9"/>
        <v>8.3333333333333321</v>
      </c>
      <c r="J31" s="31">
        <f t="shared" si="10"/>
        <v>9.8591549295774641</v>
      </c>
      <c r="K31" s="33">
        <f t="shared" si="11"/>
        <v>7.216494845360824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E7" sqref="E7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17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-97</v>
      </c>
      <c r="D6" s="45">
        <f>SUM(D7:D18)</f>
        <v>-42</v>
      </c>
      <c r="E6" s="46">
        <f>SUM(E7:E18)</f>
        <v>-55</v>
      </c>
      <c r="F6" s="47">
        <f>G6+H6</f>
        <v>10</v>
      </c>
      <c r="G6" s="48">
        <f>SUM(G7:G18)</f>
        <v>5</v>
      </c>
      <c r="H6" s="49">
        <f>SUM(H7:H18)</f>
        <v>5</v>
      </c>
      <c r="I6" s="46">
        <f>J6+K6</f>
        <v>107</v>
      </c>
      <c r="J6" s="45">
        <f>SUM(J7:J18)</f>
        <v>47</v>
      </c>
      <c r="K6" s="50">
        <f>SUM(K7:K18)</f>
        <v>60</v>
      </c>
      <c r="L6" s="10"/>
    </row>
    <row r="7" spans="1:12" ht="24.75" customHeight="1" x14ac:dyDescent="0.2">
      <c r="A7" s="62"/>
      <c r="B7" s="16" t="s">
        <v>18</v>
      </c>
      <c r="C7" s="51">
        <f t="shared" ref="C7:C18" si="0">D7+E7</f>
        <v>-15</v>
      </c>
      <c r="D7" s="52">
        <f t="shared" ref="D7:E18" si="1">G7-J7</f>
        <v>-7</v>
      </c>
      <c r="E7" s="53">
        <f t="shared" si="1"/>
        <v>-8</v>
      </c>
      <c r="F7" s="51">
        <f>G7+H7</f>
        <v>0</v>
      </c>
      <c r="G7" s="54">
        <v>0</v>
      </c>
      <c r="H7" s="55">
        <v>0</v>
      </c>
      <c r="I7" s="53">
        <f>J7+K7</f>
        <v>15</v>
      </c>
      <c r="J7" s="54">
        <v>7</v>
      </c>
      <c r="K7" s="56">
        <v>8</v>
      </c>
      <c r="L7" s="6"/>
    </row>
    <row r="8" spans="1:12" ht="24.75" customHeight="1" x14ac:dyDescent="0.2">
      <c r="A8" s="62"/>
      <c r="B8" s="16" t="s">
        <v>19</v>
      </c>
      <c r="C8" s="51">
        <f t="shared" si="0"/>
        <v>-10</v>
      </c>
      <c r="D8" s="52">
        <f t="shared" si="1"/>
        <v>-4</v>
      </c>
      <c r="E8" s="53">
        <f t="shared" si="1"/>
        <v>-6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10</v>
      </c>
      <c r="J8" s="54">
        <v>4</v>
      </c>
      <c r="K8" s="56">
        <v>6</v>
      </c>
      <c r="L8" s="6"/>
    </row>
    <row r="9" spans="1:12" ht="24.75" customHeight="1" x14ac:dyDescent="0.2">
      <c r="A9" s="62"/>
      <c r="B9" s="16" t="s">
        <v>20</v>
      </c>
      <c r="C9" s="51">
        <f t="shared" si="0"/>
        <v>-5</v>
      </c>
      <c r="D9" s="52">
        <f t="shared" si="1"/>
        <v>-4</v>
      </c>
      <c r="E9" s="53">
        <f t="shared" si="1"/>
        <v>-1</v>
      </c>
      <c r="F9" s="51">
        <f t="shared" si="2"/>
        <v>1</v>
      </c>
      <c r="G9" s="54">
        <v>0</v>
      </c>
      <c r="H9" s="55">
        <v>1</v>
      </c>
      <c r="I9" s="53">
        <f t="shared" si="3"/>
        <v>6</v>
      </c>
      <c r="J9" s="54">
        <v>4</v>
      </c>
      <c r="K9" s="56">
        <v>2</v>
      </c>
      <c r="L9" s="6"/>
    </row>
    <row r="10" spans="1:12" ht="24.75" customHeight="1" x14ac:dyDescent="0.2">
      <c r="A10" s="62"/>
      <c r="B10" s="16" t="s">
        <v>21</v>
      </c>
      <c r="C10" s="51">
        <f t="shared" si="0"/>
        <v>-6</v>
      </c>
      <c r="D10" s="52">
        <f t="shared" si="1"/>
        <v>-1</v>
      </c>
      <c r="E10" s="53">
        <f t="shared" si="1"/>
        <v>-5</v>
      </c>
      <c r="F10" s="51">
        <f t="shared" si="2"/>
        <v>0</v>
      </c>
      <c r="G10" s="54">
        <v>0</v>
      </c>
      <c r="H10" s="55">
        <v>0</v>
      </c>
      <c r="I10" s="53">
        <f t="shared" si="3"/>
        <v>6</v>
      </c>
      <c r="J10" s="54">
        <v>1</v>
      </c>
      <c r="K10" s="56">
        <v>5</v>
      </c>
      <c r="L10" s="6"/>
    </row>
    <row r="11" spans="1:12" ht="24.75" customHeight="1" x14ac:dyDescent="0.2">
      <c r="A11" s="62"/>
      <c r="B11" s="16" t="s">
        <v>22</v>
      </c>
      <c r="C11" s="51">
        <f t="shared" si="0"/>
        <v>-7</v>
      </c>
      <c r="D11" s="52">
        <f t="shared" si="1"/>
        <v>-2</v>
      </c>
      <c r="E11" s="53">
        <f t="shared" si="1"/>
        <v>-5</v>
      </c>
      <c r="F11" s="51">
        <f t="shared" si="2"/>
        <v>1</v>
      </c>
      <c r="G11" s="54">
        <v>1</v>
      </c>
      <c r="H11" s="55">
        <v>0</v>
      </c>
      <c r="I11" s="53">
        <f t="shared" si="3"/>
        <v>8</v>
      </c>
      <c r="J11" s="54">
        <v>3</v>
      </c>
      <c r="K11" s="56">
        <v>5</v>
      </c>
      <c r="L11" s="6"/>
    </row>
    <row r="12" spans="1:12" ht="24.75" customHeight="1" x14ac:dyDescent="0.2">
      <c r="A12" s="62"/>
      <c r="B12" s="16" t="s">
        <v>23</v>
      </c>
      <c r="C12" s="51">
        <f t="shared" si="0"/>
        <v>-1</v>
      </c>
      <c r="D12" s="52">
        <f t="shared" si="1"/>
        <v>-1</v>
      </c>
      <c r="E12" s="53">
        <f t="shared" si="1"/>
        <v>0</v>
      </c>
      <c r="F12" s="51">
        <f t="shared" si="2"/>
        <v>2</v>
      </c>
      <c r="G12" s="54">
        <v>1</v>
      </c>
      <c r="H12" s="55">
        <v>1</v>
      </c>
      <c r="I12" s="53">
        <f t="shared" si="3"/>
        <v>3</v>
      </c>
      <c r="J12" s="54">
        <v>2</v>
      </c>
      <c r="K12" s="56">
        <v>1</v>
      </c>
      <c r="L12" s="6"/>
    </row>
    <row r="13" spans="1:12" ht="24.75" customHeight="1" x14ac:dyDescent="0.2">
      <c r="A13" s="62"/>
      <c r="B13" s="16" t="s">
        <v>24</v>
      </c>
      <c r="C13" s="51">
        <f t="shared" si="0"/>
        <v>-5</v>
      </c>
      <c r="D13" s="52">
        <f t="shared" si="1"/>
        <v>-1</v>
      </c>
      <c r="E13" s="53">
        <f t="shared" si="1"/>
        <v>-4</v>
      </c>
      <c r="F13" s="51">
        <f t="shared" si="2"/>
        <v>3</v>
      </c>
      <c r="G13" s="54">
        <v>1</v>
      </c>
      <c r="H13" s="55">
        <v>2</v>
      </c>
      <c r="I13" s="53">
        <f t="shared" si="3"/>
        <v>8</v>
      </c>
      <c r="J13" s="54">
        <v>2</v>
      </c>
      <c r="K13" s="56">
        <v>6</v>
      </c>
      <c r="L13" s="6"/>
    </row>
    <row r="14" spans="1:12" ht="24.75" customHeight="1" x14ac:dyDescent="0.2">
      <c r="A14" s="62"/>
      <c r="B14" s="16" t="s">
        <v>25</v>
      </c>
      <c r="C14" s="51">
        <f t="shared" si="0"/>
        <v>-7</v>
      </c>
      <c r="D14" s="52">
        <f t="shared" si="1"/>
        <v>-3</v>
      </c>
      <c r="E14" s="53">
        <f t="shared" si="1"/>
        <v>-4</v>
      </c>
      <c r="F14" s="51">
        <f t="shared" si="2"/>
        <v>0</v>
      </c>
      <c r="G14" s="54">
        <v>0</v>
      </c>
      <c r="H14" s="55">
        <v>0</v>
      </c>
      <c r="I14" s="53">
        <f t="shared" si="3"/>
        <v>7</v>
      </c>
      <c r="J14" s="54">
        <v>3</v>
      </c>
      <c r="K14" s="56">
        <v>4</v>
      </c>
      <c r="L14" s="6"/>
    </row>
    <row r="15" spans="1:12" ht="24.75" customHeight="1" x14ac:dyDescent="0.2">
      <c r="A15" s="62"/>
      <c r="B15" s="16" t="s">
        <v>26</v>
      </c>
      <c r="C15" s="51">
        <f t="shared" si="0"/>
        <v>-8</v>
      </c>
      <c r="D15" s="52">
        <f t="shared" si="1"/>
        <v>-4</v>
      </c>
      <c r="E15" s="53">
        <f t="shared" si="1"/>
        <v>-4</v>
      </c>
      <c r="F15" s="51">
        <f t="shared" si="2"/>
        <v>2</v>
      </c>
      <c r="G15" s="54">
        <v>1</v>
      </c>
      <c r="H15" s="55">
        <v>1</v>
      </c>
      <c r="I15" s="53">
        <f t="shared" si="3"/>
        <v>10</v>
      </c>
      <c r="J15" s="54">
        <v>5</v>
      </c>
      <c r="K15" s="56">
        <v>5</v>
      </c>
      <c r="L15" s="6"/>
    </row>
    <row r="16" spans="1:12" ht="24.75" customHeight="1" x14ac:dyDescent="0.2">
      <c r="A16" s="62"/>
      <c r="B16" s="16" t="s">
        <v>27</v>
      </c>
      <c r="C16" s="51">
        <f t="shared" si="0"/>
        <v>-11</v>
      </c>
      <c r="D16" s="52">
        <f t="shared" si="1"/>
        <v>-3</v>
      </c>
      <c r="E16" s="53">
        <f t="shared" si="1"/>
        <v>-8</v>
      </c>
      <c r="F16" s="51">
        <f t="shared" si="2"/>
        <v>0</v>
      </c>
      <c r="G16" s="54">
        <v>0</v>
      </c>
      <c r="H16" s="55">
        <v>0</v>
      </c>
      <c r="I16" s="53">
        <f t="shared" si="3"/>
        <v>11</v>
      </c>
      <c r="J16" s="54">
        <v>3</v>
      </c>
      <c r="K16" s="56">
        <v>8</v>
      </c>
      <c r="L16" s="6"/>
    </row>
    <row r="17" spans="1:12" ht="24.75" customHeight="1" x14ac:dyDescent="0.2">
      <c r="A17" s="62"/>
      <c r="B17" s="16" t="s">
        <v>28</v>
      </c>
      <c r="C17" s="51">
        <f t="shared" si="0"/>
        <v>-11</v>
      </c>
      <c r="D17" s="52">
        <f t="shared" si="1"/>
        <v>-6</v>
      </c>
      <c r="E17" s="53">
        <f t="shared" si="1"/>
        <v>-5</v>
      </c>
      <c r="F17" s="51">
        <f t="shared" si="2"/>
        <v>0</v>
      </c>
      <c r="G17" s="54">
        <v>0</v>
      </c>
      <c r="H17" s="55">
        <v>0</v>
      </c>
      <c r="I17" s="53">
        <f t="shared" si="3"/>
        <v>11</v>
      </c>
      <c r="J17" s="54">
        <v>6</v>
      </c>
      <c r="K17" s="56">
        <v>5</v>
      </c>
      <c r="L17" s="6"/>
    </row>
    <row r="18" spans="1:12" ht="24.75" customHeight="1" x14ac:dyDescent="0.2">
      <c r="A18" s="72"/>
      <c r="B18" s="16" t="s">
        <v>29</v>
      </c>
      <c r="C18" s="51">
        <f t="shared" si="0"/>
        <v>-11</v>
      </c>
      <c r="D18" s="52">
        <f t="shared" si="1"/>
        <v>-6</v>
      </c>
      <c r="E18" s="53">
        <f t="shared" si="1"/>
        <v>-5</v>
      </c>
      <c r="F18" s="51">
        <f t="shared" si="2"/>
        <v>1</v>
      </c>
      <c r="G18" s="54">
        <v>1</v>
      </c>
      <c r="H18" s="55">
        <v>0</v>
      </c>
      <c r="I18" s="53">
        <f t="shared" si="3"/>
        <v>12</v>
      </c>
      <c r="J18" s="54">
        <v>7</v>
      </c>
      <c r="K18" s="56">
        <v>5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99.999999999999972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0</v>
      </c>
      <c r="G20" s="26">
        <f>G7/$G$6*100</f>
        <v>0</v>
      </c>
      <c r="H20" s="27">
        <f>H7/$H$6*100</f>
        <v>0</v>
      </c>
      <c r="I20" s="25">
        <f>I7/$I$6*100</f>
        <v>14.018691588785046</v>
      </c>
      <c r="J20" s="26">
        <f>J7/$J$6*100</f>
        <v>14.893617021276595</v>
      </c>
      <c r="K20" s="28">
        <f>K7/$K$6*100</f>
        <v>13.333333333333334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9.3457943925233646</v>
      </c>
      <c r="J21" s="26">
        <f t="shared" ref="J21:J31" si="10">J8/$J$6*100</f>
        <v>8.5106382978723403</v>
      </c>
      <c r="K21" s="28">
        <f t="shared" ref="K21:K31" si="11">K8/$K$6*100</f>
        <v>10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10</v>
      </c>
      <c r="G22" s="26">
        <f t="shared" si="7"/>
        <v>0</v>
      </c>
      <c r="H22" s="27">
        <f t="shared" si="8"/>
        <v>20</v>
      </c>
      <c r="I22" s="25">
        <f t="shared" si="9"/>
        <v>5.6074766355140184</v>
      </c>
      <c r="J22" s="26">
        <f t="shared" si="10"/>
        <v>8.5106382978723403</v>
      </c>
      <c r="K22" s="28">
        <f t="shared" si="11"/>
        <v>3.3333333333333335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0</v>
      </c>
      <c r="G23" s="26">
        <f t="shared" si="7"/>
        <v>0</v>
      </c>
      <c r="H23" s="27">
        <f t="shared" si="8"/>
        <v>0</v>
      </c>
      <c r="I23" s="25">
        <f t="shared" si="9"/>
        <v>5.6074766355140184</v>
      </c>
      <c r="J23" s="26">
        <f t="shared" si="10"/>
        <v>2.1276595744680851</v>
      </c>
      <c r="K23" s="28">
        <f t="shared" si="11"/>
        <v>8.3333333333333321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10</v>
      </c>
      <c r="G24" s="26">
        <f t="shared" si="7"/>
        <v>20</v>
      </c>
      <c r="H24" s="27">
        <f t="shared" si="8"/>
        <v>0</v>
      </c>
      <c r="I24" s="25">
        <f t="shared" si="9"/>
        <v>7.4766355140186906</v>
      </c>
      <c r="J24" s="26">
        <f t="shared" si="10"/>
        <v>6.3829787234042552</v>
      </c>
      <c r="K24" s="28">
        <f t="shared" si="11"/>
        <v>8.3333333333333321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20</v>
      </c>
      <c r="G25" s="26">
        <f t="shared" si="7"/>
        <v>20</v>
      </c>
      <c r="H25" s="27">
        <f t="shared" si="8"/>
        <v>20</v>
      </c>
      <c r="I25" s="25">
        <f t="shared" si="9"/>
        <v>2.8037383177570092</v>
      </c>
      <c r="J25" s="26">
        <f t="shared" si="10"/>
        <v>4.2553191489361701</v>
      </c>
      <c r="K25" s="28">
        <f t="shared" si="11"/>
        <v>1.6666666666666667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30</v>
      </c>
      <c r="G26" s="26">
        <f t="shared" si="7"/>
        <v>20</v>
      </c>
      <c r="H26" s="27">
        <f t="shared" si="8"/>
        <v>40</v>
      </c>
      <c r="I26" s="25">
        <f t="shared" si="9"/>
        <v>7.4766355140186906</v>
      </c>
      <c r="J26" s="26">
        <f t="shared" si="10"/>
        <v>4.2553191489361701</v>
      </c>
      <c r="K26" s="28">
        <f t="shared" si="11"/>
        <v>10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0</v>
      </c>
      <c r="G27" s="26">
        <f t="shared" si="7"/>
        <v>0</v>
      </c>
      <c r="H27" s="27">
        <f t="shared" si="8"/>
        <v>0</v>
      </c>
      <c r="I27" s="25">
        <f t="shared" si="9"/>
        <v>6.5420560747663545</v>
      </c>
      <c r="J27" s="26">
        <f t="shared" si="10"/>
        <v>6.3829787234042552</v>
      </c>
      <c r="K27" s="28">
        <f t="shared" si="11"/>
        <v>6.666666666666667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20</v>
      </c>
      <c r="G28" s="26">
        <f t="shared" si="7"/>
        <v>20</v>
      </c>
      <c r="H28" s="27">
        <f t="shared" si="8"/>
        <v>20</v>
      </c>
      <c r="I28" s="25">
        <f t="shared" si="9"/>
        <v>9.3457943925233646</v>
      </c>
      <c r="J28" s="26">
        <f t="shared" si="10"/>
        <v>10.638297872340425</v>
      </c>
      <c r="K28" s="28">
        <f t="shared" si="11"/>
        <v>8.3333333333333321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0</v>
      </c>
      <c r="G29" s="26">
        <f t="shared" si="7"/>
        <v>0</v>
      </c>
      <c r="H29" s="27">
        <f t="shared" si="8"/>
        <v>0</v>
      </c>
      <c r="I29" s="25">
        <f t="shared" si="9"/>
        <v>10.2803738317757</v>
      </c>
      <c r="J29" s="26">
        <f t="shared" si="10"/>
        <v>6.3829787234042552</v>
      </c>
      <c r="K29" s="28">
        <f t="shared" si="11"/>
        <v>13.333333333333334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0</v>
      </c>
      <c r="G30" s="26">
        <f t="shared" si="7"/>
        <v>0</v>
      </c>
      <c r="H30" s="27">
        <f t="shared" si="8"/>
        <v>0</v>
      </c>
      <c r="I30" s="25">
        <f t="shared" si="9"/>
        <v>10.2803738317757</v>
      </c>
      <c r="J30" s="26">
        <f t="shared" si="10"/>
        <v>12.76595744680851</v>
      </c>
      <c r="K30" s="28">
        <f t="shared" si="11"/>
        <v>8.3333333333333321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10</v>
      </c>
      <c r="G31" s="31">
        <f t="shared" si="7"/>
        <v>20</v>
      </c>
      <c r="H31" s="32">
        <f t="shared" si="8"/>
        <v>0</v>
      </c>
      <c r="I31" s="30">
        <f t="shared" si="9"/>
        <v>11.214953271028037</v>
      </c>
      <c r="J31" s="31">
        <f t="shared" si="10"/>
        <v>14.893617021276595</v>
      </c>
      <c r="K31" s="33">
        <f t="shared" si="11"/>
        <v>8.3333333333333321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E7" sqref="E7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17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-69</v>
      </c>
      <c r="D6" s="45">
        <f>SUM(D7:D18)</f>
        <v>-36</v>
      </c>
      <c r="E6" s="46">
        <f>SUM(E7:E18)</f>
        <v>-33</v>
      </c>
      <c r="F6" s="47">
        <f>G6+H6</f>
        <v>12</v>
      </c>
      <c r="G6" s="48">
        <f>SUM(G7:G18)</f>
        <v>7</v>
      </c>
      <c r="H6" s="49">
        <f>SUM(H7:H18)</f>
        <v>5</v>
      </c>
      <c r="I6" s="46">
        <f>J6+K6</f>
        <v>81</v>
      </c>
      <c r="J6" s="45">
        <f>SUM(J7:J18)</f>
        <v>43</v>
      </c>
      <c r="K6" s="50">
        <f>SUM(K7:K18)</f>
        <v>38</v>
      </c>
      <c r="L6" s="10"/>
    </row>
    <row r="7" spans="1:12" ht="24.75" customHeight="1" x14ac:dyDescent="0.2">
      <c r="A7" s="62"/>
      <c r="B7" s="16" t="s">
        <v>18</v>
      </c>
      <c r="C7" s="51">
        <f t="shared" ref="C7:C18" si="0">D7+E7</f>
        <v>-7</v>
      </c>
      <c r="D7" s="52">
        <f t="shared" ref="D7:E18" si="1">G7-J7</f>
        <v>-2</v>
      </c>
      <c r="E7" s="53">
        <f t="shared" si="1"/>
        <v>-5</v>
      </c>
      <c r="F7" s="51">
        <f>G7+H7</f>
        <v>1</v>
      </c>
      <c r="G7" s="54">
        <v>1</v>
      </c>
      <c r="H7" s="55">
        <v>0</v>
      </c>
      <c r="I7" s="53">
        <f>J7+K7</f>
        <v>8</v>
      </c>
      <c r="J7" s="54">
        <v>3</v>
      </c>
      <c r="K7" s="56">
        <v>5</v>
      </c>
      <c r="L7" s="6"/>
    </row>
    <row r="8" spans="1:12" ht="24.75" customHeight="1" x14ac:dyDescent="0.2">
      <c r="A8" s="62"/>
      <c r="B8" s="16" t="s">
        <v>19</v>
      </c>
      <c r="C8" s="51">
        <f t="shared" si="0"/>
        <v>-8</v>
      </c>
      <c r="D8" s="52">
        <f t="shared" si="1"/>
        <v>-3</v>
      </c>
      <c r="E8" s="53">
        <f t="shared" si="1"/>
        <v>-5</v>
      </c>
      <c r="F8" s="51">
        <f t="shared" ref="F8:F18" si="2">G8+H8</f>
        <v>1</v>
      </c>
      <c r="G8" s="54">
        <v>1</v>
      </c>
      <c r="H8" s="55">
        <v>0</v>
      </c>
      <c r="I8" s="53">
        <f t="shared" ref="I8:I18" si="3">J8+K8</f>
        <v>9</v>
      </c>
      <c r="J8" s="54">
        <v>4</v>
      </c>
      <c r="K8" s="56">
        <v>5</v>
      </c>
      <c r="L8" s="6"/>
    </row>
    <row r="9" spans="1:12" ht="24.75" customHeight="1" x14ac:dyDescent="0.2">
      <c r="A9" s="62"/>
      <c r="B9" s="16" t="s">
        <v>20</v>
      </c>
      <c r="C9" s="51">
        <f t="shared" si="0"/>
        <v>-5</v>
      </c>
      <c r="D9" s="52">
        <f t="shared" si="1"/>
        <v>-5</v>
      </c>
      <c r="E9" s="53">
        <f t="shared" si="1"/>
        <v>0</v>
      </c>
      <c r="F9" s="51">
        <f t="shared" si="2"/>
        <v>1</v>
      </c>
      <c r="G9" s="54">
        <v>0</v>
      </c>
      <c r="H9" s="55">
        <v>1</v>
      </c>
      <c r="I9" s="53">
        <f t="shared" si="3"/>
        <v>6</v>
      </c>
      <c r="J9" s="54">
        <v>5</v>
      </c>
      <c r="K9" s="56">
        <v>1</v>
      </c>
      <c r="L9" s="6"/>
    </row>
    <row r="10" spans="1:12" ht="24.75" customHeight="1" x14ac:dyDescent="0.2">
      <c r="A10" s="62"/>
      <c r="B10" s="16" t="s">
        <v>21</v>
      </c>
      <c r="C10" s="51">
        <f t="shared" si="0"/>
        <v>-4</v>
      </c>
      <c r="D10" s="52">
        <f t="shared" si="1"/>
        <v>-3</v>
      </c>
      <c r="E10" s="53">
        <f t="shared" si="1"/>
        <v>-1</v>
      </c>
      <c r="F10" s="51">
        <f t="shared" si="2"/>
        <v>0</v>
      </c>
      <c r="G10" s="54">
        <v>0</v>
      </c>
      <c r="H10" s="55">
        <v>0</v>
      </c>
      <c r="I10" s="53">
        <f t="shared" si="3"/>
        <v>4</v>
      </c>
      <c r="J10" s="54">
        <v>3</v>
      </c>
      <c r="K10" s="56">
        <v>1</v>
      </c>
      <c r="L10" s="6"/>
    </row>
    <row r="11" spans="1:12" ht="24.75" customHeight="1" x14ac:dyDescent="0.2">
      <c r="A11" s="62"/>
      <c r="B11" s="16" t="s">
        <v>22</v>
      </c>
      <c r="C11" s="51">
        <f t="shared" si="0"/>
        <v>-4</v>
      </c>
      <c r="D11" s="52">
        <f t="shared" si="1"/>
        <v>0</v>
      </c>
      <c r="E11" s="53">
        <f t="shared" si="1"/>
        <v>-4</v>
      </c>
      <c r="F11" s="51">
        <f t="shared" si="2"/>
        <v>3</v>
      </c>
      <c r="G11" s="54">
        <v>2</v>
      </c>
      <c r="H11" s="55">
        <v>1</v>
      </c>
      <c r="I11" s="53">
        <f t="shared" si="3"/>
        <v>7</v>
      </c>
      <c r="J11" s="54">
        <v>2</v>
      </c>
      <c r="K11" s="56">
        <v>5</v>
      </c>
      <c r="L11" s="6"/>
    </row>
    <row r="12" spans="1:12" ht="24.75" customHeight="1" x14ac:dyDescent="0.2">
      <c r="A12" s="62"/>
      <c r="B12" s="16" t="s">
        <v>23</v>
      </c>
      <c r="C12" s="51">
        <f t="shared" si="0"/>
        <v>-11</v>
      </c>
      <c r="D12" s="52">
        <f t="shared" si="1"/>
        <v>-8</v>
      </c>
      <c r="E12" s="53">
        <f t="shared" si="1"/>
        <v>-3</v>
      </c>
      <c r="F12" s="51">
        <f t="shared" si="2"/>
        <v>0</v>
      </c>
      <c r="G12" s="54">
        <v>0</v>
      </c>
      <c r="H12" s="55">
        <v>0</v>
      </c>
      <c r="I12" s="53">
        <f t="shared" si="3"/>
        <v>11</v>
      </c>
      <c r="J12" s="54">
        <v>8</v>
      </c>
      <c r="K12" s="56">
        <v>3</v>
      </c>
      <c r="L12" s="6"/>
    </row>
    <row r="13" spans="1:12" ht="24.75" customHeight="1" x14ac:dyDescent="0.2">
      <c r="A13" s="62"/>
      <c r="B13" s="16" t="s">
        <v>24</v>
      </c>
      <c r="C13" s="51">
        <f t="shared" si="0"/>
        <v>-4</v>
      </c>
      <c r="D13" s="52">
        <f t="shared" si="1"/>
        <v>-3</v>
      </c>
      <c r="E13" s="53">
        <f t="shared" si="1"/>
        <v>-1</v>
      </c>
      <c r="F13" s="51">
        <f t="shared" si="2"/>
        <v>0</v>
      </c>
      <c r="G13" s="54">
        <v>0</v>
      </c>
      <c r="H13" s="55">
        <v>0</v>
      </c>
      <c r="I13" s="53">
        <f t="shared" si="3"/>
        <v>4</v>
      </c>
      <c r="J13" s="54">
        <v>3</v>
      </c>
      <c r="K13" s="56">
        <v>1</v>
      </c>
      <c r="L13" s="6"/>
    </row>
    <row r="14" spans="1:12" ht="24.75" customHeight="1" x14ac:dyDescent="0.2">
      <c r="A14" s="62"/>
      <c r="B14" s="16" t="s">
        <v>25</v>
      </c>
      <c r="C14" s="51">
        <f t="shared" si="0"/>
        <v>-4</v>
      </c>
      <c r="D14" s="52">
        <f t="shared" si="1"/>
        <v>-3</v>
      </c>
      <c r="E14" s="53">
        <f t="shared" si="1"/>
        <v>-1</v>
      </c>
      <c r="F14" s="51">
        <f t="shared" si="2"/>
        <v>3</v>
      </c>
      <c r="G14" s="54">
        <v>2</v>
      </c>
      <c r="H14" s="55">
        <v>1</v>
      </c>
      <c r="I14" s="53">
        <f t="shared" si="3"/>
        <v>7</v>
      </c>
      <c r="J14" s="54">
        <v>5</v>
      </c>
      <c r="K14" s="56">
        <v>2</v>
      </c>
      <c r="L14" s="6"/>
    </row>
    <row r="15" spans="1:12" ht="24.75" customHeight="1" x14ac:dyDescent="0.2">
      <c r="A15" s="62"/>
      <c r="B15" s="16" t="s">
        <v>26</v>
      </c>
      <c r="C15" s="51">
        <f t="shared" si="0"/>
        <v>-9</v>
      </c>
      <c r="D15" s="52">
        <f t="shared" si="1"/>
        <v>-2</v>
      </c>
      <c r="E15" s="53">
        <f t="shared" si="1"/>
        <v>-7</v>
      </c>
      <c r="F15" s="51">
        <f t="shared" si="2"/>
        <v>0</v>
      </c>
      <c r="G15" s="54">
        <v>0</v>
      </c>
      <c r="H15" s="55">
        <v>0</v>
      </c>
      <c r="I15" s="53">
        <f t="shared" si="3"/>
        <v>9</v>
      </c>
      <c r="J15" s="54">
        <v>2</v>
      </c>
      <c r="K15" s="56">
        <v>7</v>
      </c>
      <c r="L15" s="6"/>
    </row>
    <row r="16" spans="1:12" ht="24.75" customHeight="1" x14ac:dyDescent="0.2">
      <c r="A16" s="62"/>
      <c r="B16" s="16" t="s">
        <v>27</v>
      </c>
      <c r="C16" s="51">
        <f t="shared" si="0"/>
        <v>-5</v>
      </c>
      <c r="D16" s="52">
        <f t="shared" si="1"/>
        <v>-2</v>
      </c>
      <c r="E16" s="53">
        <f t="shared" si="1"/>
        <v>-3</v>
      </c>
      <c r="F16" s="51">
        <f t="shared" si="2"/>
        <v>0</v>
      </c>
      <c r="G16" s="54">
        <v>0</v>
      </c>
      <c r="H16" s="55">
        <v>0</v>
      </c>
      <c r="I16" s="53">
        <f t="shared" si="3"/>
        <v>5</v>
      </c>
      <c r="J16" s="54">
        <v>2</v>
      </c>
      <c r="K16" s="56">
        <v>3</v>
      </c>
      <c r="L16" s="6"/>
    </row>
    <row r="17" spans="1:12" ht="24.75" customHeight="1" x14ac:dyDescent="0.2">
      <c r="A17" s="62"/>
      <c r="B17" s="16" t="s">
        <v>28</v>
      </c>
      <c r="C17" s="51">
        <f t="shared" si="0"/>
        <v>-4</v>
      </c>
      <c r="D17" s="52">
        <f t="shared" si="1"/>
        <v>-4</v>
      </c>
      <c r="E17" s="53">
        <f t="shared" si="1"/>
        <v>0</v>
      </c>
      <c r="F17" s="51">
        <f t="shared" si="2"/>
        <v>1</v>
      </c>
      <c r="G17" s="54">
        <v>0</v>
      </c>
      <c r="H17" s="55">
        <v>1</v>
      </c>
      <c r="I17" s="53">
        <f t="shared" si="3"/>
        <v>5</v>
      </c>
      <c r="J17" s="54">
        <v>4</v>
      </c>
      <c r="K17" s="56">
        <v>1</v>
      </c>
      <c r="L17" s="6"/>
    </row>
    <row r="18" spans="1:12" ht="24.75" customHeight="1" x14ac:dyDescent="0.2">
      <c r="A18" s="72"/>
      <c r="B18" s="16" t="s">
        <v>29</v>
      </c>
      <c r="C18" s="51">
        <f t="shared" si="0"/>
        <v>-4</v>
      </c>
      <c r="D18" s="52">
        <f t="shared" si="1"/>
        <v>-1</v>
      </c>
      <c r="E18" s="53">
        <f t="shared" si="1"/>
        <v>-3</v>
      </c>
      <c r="F18" s="51">
        <f t="shared" si="2"/>
        <v>2</v>
      </c>
      <c r="G18" s="54">
        <v>1</v>
      </c>
      <c r="H18" s="55">
        <v>1</v>
      </c>
      <c r="I18" s="53">
        <f t="shared" si="3"/>
        <v>6</v>
      </c>
      <c r="J18" s="54">
        <v>2</v>
      </c>
      <c r="K18" s="56">
        <v>4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</v>
      </c>
      <c r="I19" s="21">
        <f t="shared" si="4"/>
        <v>99.999999999999986</v>
      </c>
      <c r="J19" s="21">
        <f t="shared" si="4"/>
        <v>99.999999999999986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8.3333333333333321</v>
      </c>
      <c r="G20" s="26">
        <f>G7/$G$6*100</f>
        <v>14.285714285714285</v>
      </c>
      <c r="H20" s="27">
        <f>H7/$H$6*100</f>
        <v>0</v>
      </c>
      <c r="I20" s="25">
        <f>I7/$I$6*100</f>
        <v>9.8765432098765427</v>
      </c>
      <c r="J20" s="26">
        <f>J7/$J$6*100</f>
        <v>6.9767441860465116</v>
      </c>
      <c r="K20" s="28">
        <f>K7/$K$6*100</f>
        <v>13.157894736842104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8.3333333333333321</v>
      </c>
      <c r="G21" s="26">
        <f t="shared" ref="G21:G31" si="7">G8/$G$6*100</f>
        <v>14.285714285714285</v>
      </c>
      <c r="H21" s="27">
        <f t="shared" ref="H21:H31" si="8">H8/$H$6*100</f>
        <v>0</v>
      </c>
      <c r="I21" s="25">
        <f t="shared" ref="I21:I31" si="9">I8/$I$6*100</f>
        <v>11.111111111111111</v>
      </c>
      <c r="J21" s="26">
        <f t="shared" ref="J21:J31" si="10">J8/$J$6*100</f>
        <v>9.3023255813953494</v>
      </c>
      <c r="K21" s="28">
        <f t="shared" ref="K21:K31" si="11">K8/$K$6*100</f>
        <v>13.157894736842104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8.3333333333333321</v>
      </c>
      <c r="G22" s="26">
        <f t="shared" si="7"/>
        <v>0</v>
      </c>
      <c r="H22" s="27">
        <f t="shared" si="8"/>
        <v>20</v>
      </c>
      <c r="I22" s="25">
        <f t="shared" si="9"/>
        <v>7.4074074074074066</v>
      </c>
      <c r="J22" s="26">
        <f t="shared" si="10"/>
        <v>11.627906976744185</v>
      </c>
      <c r="K22" s="28">
        <f t="shared" si="11"/>
        <v>2.6315789473684208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0</v>
      </c>
      <c r="G23" s="26">
        <f t="shared" si="7"/>
        <v>0</v>
      </c>
      <c r="H23" s="27">
        <f t="shared" si="8"/>
        <v>0</v>
      </c>
      <c r="I23" s="25">
        <f t="shared" si="9"/>
        <v>4.9382716049382713</v>
      </c>
      <c r="J23" s="26">
        <f t="shared" si="10"/>
        <v>6.9767441860465116</v>
      </c>
      <c r="K23" s="28">
        <f t="shared" si="11"/>
        <v>2.6315789473684208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25</v>
      </c>
      <c r="G24" s="26">
        <f t="shared" si="7"/>
        <v>28.571428571428569</v>
      </c>
      <c r="H24" s="27">
        <f t="shared" si="8"/>
        <v>20</v>
      </c>
      <c r="I24" s="25">
        <f t="shared" si="9"/>
        <v>8.6419753086419746</v>
      </c>
      <c r="J24" s="26">
        <f t="shared" si="10"/>
        <v>4.6511627906976747</v>
      </c>
      <c r="K24" s="28">
        <f t="shared" si="11"/>
        <v>13.157894736842104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0</v>
      </c>
      <c r="G25" s="26">
        <f t="shared" si="7"/>
        <v>0</v>
      </c>
      <c r="H25" s="27">
        <f t="shared" si="8"/>
        <v>0</v>
      </c>
      <c r="I25" s="25">
        <f t="shared" si="9"/>
        <v>13.580246913580247</v>
      </c>
      <c r="J25" s="26">
        <f t="shared" si="10"/>
        <v>18.604651162790699</v>
      </c>
      <c r="K25" s="28">
        <f t="shared" si="11"/>
        <v>7.8947368421052628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0</v>
      </c>
      <c r="G26" s="26">
        <f t="shared" si="7"/>
        <v>0</v>
      </c>
      <c r="H26" s="27">
        <f t="shared" si="8"/>
        <v>0</v>
      </c>
      <c r="I26" s="25">
        <f t="shared" si="9"/>
        <v>4.9382716049382713</v>
      </c>
      <c r="J26" s="26">
        <f t="shared" si="10"/>
        <v>6.9767441860465116</v>
      </c>
      <c r="K26" s="28">
        <f t="shared" si="11"/>
        <v>2.6315789473684208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25</v>
      </c>
      <c r="G27" s="26">
        <f t="shared" si="7"/>
        <v>28.571428571428569</v>
      </c>
      <c r="H27" s="27">
        <f t="shared" si="8"/>
        <v>20</v>
      </c>
      <c r="I27" s="25">
        <f t="shared" si="9"/>
        <v>8.6419753086419746</v>
      </c>
      <c r="J27" s="26">
        <f t="shared" si="10"/>
        <v>11.627906976744185</v>
      </c>
      <c r="K27" s="28">
        <f t="shared" si="11"/>
        <v>5.2631578947368416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11.111111111111111</v>
      </c>
      <c r="J28" s="26">
        <f t="shared" si="10"/>
        <v>4.6511627906976747</v>
      </c>
      <c r="K28" s="28">
        <f t="shared" si="11"/>
        <v>18.421052631578945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0</v>
      </c>
      <c r="G29" s="26">
        <f t="shared" si="7"/>
        <v>0</v>
      </c>
      <c r="H29" s="27">
        <f t="shared" si="8"/>
        <v>0</v>
      </c>
      <c r="I29" s="25">
        <f t="shared" si="9"/>
        <v>6.1728395061728394</v>
      </c>
      <c r="J29" s="26">
        <f t="shared" si="10"/>
        <v>4.6511627906976747</v>
      </c>
      <c r="K29" s="28">
        <f t="shared" si="11"/>
        <v>7.8947368421052628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8.3333333333333321</v>
      </c>
      <c r="G30" s="26">
        <f t="shared" si="7"/>
        <v>0</v>
      </c>
      <c r="H30" s="27">
        <f t="shared" si="8"/>
        <v>20</v>
      </c>
      <c r="I30" s="25">
        <f t="shared" si="9"/>
        <v>6.1728395061728394</v>
      </c>
      <c r="J30" s="26">
        <f t="shared" si="10"/>
        <v>9.3023255813953494</v>
      </c>
      <c r="K30" s="28">
        <f t="shared" si="11"/>
        <v>2.6315789473684208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16.666666666666664</v>
      </c>
      <c r="G31" s="31">
        <f t="shared" si="7"/>
        <v>14.285714285714285</v>
      </c>
      <c r="H31" s="32">
        <f t="shared" si="8"/>
        <v>20</v>
      </c>
      <c r="I31" s="30">
        <f t="shared" si="9"/>
        <v>7.4074074074074066</v>
      </c>
      <c r="J31" s="31">
        <f t="shared" si="10"/>
        <v>4.6511627906976747</v>
      </c>
      <c r="K31" s="33">
        <f t="shared" si="11"/>
        <v>10.526315789473683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5"/>
  <sheetViews>
    <sheetView zoomScale="85" zoomScaleNormal="85" workbookViewId="0">
      <selection activeCell="C17" sqref="C17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17</v>
      </c>
      <c r="B3" s="60"/>
      <c r="C3" s="60"/>
      <c r="D3" s="60"/>
      <c r="E3" s="57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-771</v>
      </c>
      <c r="D6" s="45">
        <f>SUM(D7:D18)</f>
        <v>-351</v>
      </c>
      <c r="E6" s="46">
        <f>SUM(E7:E18)</f>
        <v>-420</v>
      </c>
      <c r="F6" s="47">
        <f>G6+H6</f>
        <v>1442</v>
      </c>
      <c r="G6" s="48">
        <f>SUM(G7:G18)</f>
        <v>749</v>
      </c>
      <c r="H6" s="49">
        <f>SUM(H7:H18)</f>
        <v>693</v>
      </c>
      <c r="I6" s="46">
        <f>J6+K6</f>
        <v>2213</v>
      </c>
      <c r="J6" s="45">
        <f>SUM(J7:J18)</f>
        <v>1100</v>
      </c>
      <c r="K6" s="50">
        <f>SUM(K7:K18)</f>
        <v>1113</v>
      </c>
      <c r="L6" s="10"/>
    </row>
    <row r="7" spans="1:12" ht="24.75" customHeight="1" x14ac:dyDescent="0.2">
      <c r="A7" s="62"/>
      <c r="B7" s="16" t="s">
        <v>18</v>
      </c>
      <c r="C7" s="51">
        <f t="shared" ref="C7:C18" si="0">D7+E7</f>
        <v>-81</v>
      </c>
      <c r="D7" s="52">
        <f t="shared" ref="D7:E18" si="1">G7-J7</f>
        <v>-53</v>
      </c>
      <c r="E7" s="53">
        <f t="shared" si="1"/>
        <v>-28</v>
      </c>
      <c r="F7" s="51">
        <f>G7+H7</f>
        <v>124</v>
      </c>
      <c r="G7" s="54">
        <v>53</v>
      </c>
      <c r="H7" s="55">
        <v>71</v>
      </c>
      <c r="I7" s="53">
        <f>J7+K7</f>
        <v>205</v>
      </c>
      <c r="J7" s="54">
        <v>106</v>
      </c>
      <c r="K7" s="56">
        <v>99</v>
      </c>
      <c r="L7" s="6"/>
    </row>
    <row r="8" spans="1:12" ht="24.75" customHeight="1" x14ac:dyDescent="0.2">
      <c r="A8" s="62"/>
      <c r="B8" s="16" t="s">
        <v>19</v>
      </c>
      <c r="C8" s="51">
        <f t="shared" si="0"/>
        <v>-99</v>
      </c>
      <c r="D8" s="52">
        <f t="shared" si="1"/>
        <v>-39</v>
      </c>
      <c r="E8" s="53">
        <f t="shared" si="1"/>
        <v>-60</v>
      </c>
      <c r="F8" s="51">
        <f t="shared" ref="F8:F18" si="2">G8+H8</f>
        <v>102</v>
      </c>
      <c r="G8" s="54">
        <v>52</v>
      </c>
      <c r="H8" s="55">
        <v>50</v>
      </c>
      <c r="I8" s="53">
        <f t="shared" ref="I8:I18" si="3">J8+K8</f>
        <v>201</v>
      </c>
      <c r="J8" s="54">
        <v>91</v>
      </c>
      <c r="K8" s="56">
        <v>110</v>
      </c>
      <c r="L8" s="6"/>
    </row>
    <row r="9" spans="1:12" ht="24.75" customHeight="1" x14ac:dyDescent="0.2">
      <c r="A9" s="62"/>
      <c r="B9" s="16" t="s">
        <v>20</v>
      </c>
      <c r="C9" s="51">
        <f t="shared" si="0"/>
        <v>-56</v>
      </c>
      <c r="D9" s="52">
        <f t="shared" si="1"/>
        <v>-18</v>
      </c>
      <c r="E9" s="53">
        <f t="shared" si="1"/>
        <v>-38</v>
      </c>
      <c r="F9" s="51">
        <f t="shared" si="2"/>
        <v>128</v>
      </c>
      <c r="G9" s="54">
        <v>77</v>
      </c>
      <c r="H9" s="55">
        <v>51</v>
      </c>
      <c r="I9" s="53">
        <f t="shared" si="3"/>
        <v>184</v>
      </c>
      <c r="J9" s="54">
        <v>95</v>
      </c>
      <c r="K9" s="56">
        <v>89</v>
      </c>
      <c r="L9" s="6"/>
    </row>
    <row r="10" spans="1:12" ht="24.75" customHeight="1" x14ac:dyDescent="0.2">
      <c r="A10" s="62"/>
      <c r="B10" s="16" t="s">
        <v>21</v>
      </c>
      <c r="C10" s="51">
        <f t="shared" si="0"/>
        <v>-86</v>
      </c>
      <c r="D10" s="52">
        <f t="shared" si="1"/>
        <v>-49</v>
      </c>
      <c r="E10" s="53">
        <f t="shared" si="1"/>
        <v>-37</v>
      </c>
      <c r="F10" s="51">
        <f t="shared" si="2"/>
        <v>101</v>
      </c>
      <c r="G10" s="54">
        <v>55</v>
      </c>
      <c r="H10" s="55">
        <v>46</v>
      </c>
      <c r="I10" s="53">
        <f t="shared" si="3"/>
        <v>187</v>
      </c>
      <c r="J10" s="54">
        <v>104</v>
      </c>
      <c r="K10" s="56">
        <v>83</v>
      </c>
      <c r="L10" s="6"/>
    </row>
    <row r="11" spans="1:12" ht="24.75" customHeight="1" x14ac:dyDescent="0.2">
      <c r="A11" s="62"/>
      <c r="B11" s="16" t="s">
        <v>22</v>
      </c>
      <c r="C11" s="51">
        <f t="shared" si="0"/>
        <v>-66</v>
      </c>
      <c r="D11" s="52">
        <f t="shared" si="1"/>
        <v>-26</v>
      </c>
      <c r="E11" s="53">
        <f t="shared" si="1"/>
        <v>-40</v>
      </c>
      <c r="F11" s="51">
        <f t="shared" si="2"/>
        <v>122</v>
      </c>
      <c r="G11" s="54">
        <v>65</v>
      </c>
      <c r="H11" s="55">
        <v>57</v>
      </c>
      <c r="I11" s="53">
        <f t="shared" si="3"/>
        <v>188</v>
      </c>
      <c r="J11" s="54">
        <v>91</v>
      </c>
      <c r="K11" s="56">
        <v>97</v>
      </c>
      <c r="L11" s="6"/>
    </row>
    <row r="12" spans="1:12" ht="24.75" customHeight="1" x14ac:dyDescent="0.2">
      <c r="A12" s="62"/>
      <c r="B12" s="16" t="s">
        <v>23</v>
      </c>
      <c r="C12" s="51">
        <f t="shared" si="0"/>
        <v>-66</v>
      </c>
      <c r="D12" s="52">
        <f t="shared" si="1"/>
        <v>-38</v>
      </c>
      <c r="E12" s="53">
        <f t="shared" si="1"/>
        <v>-28</v>
      </c>
      <c r="F12" s="51">
        <f t="shared" si="2"/>
        <v>110</v>
      </c>
      <c r="G12" s="54">
        <v>62</v>
      </c>
      <c r="H12" s="55">
        <v>48</v>
      </c>
      <c r="I12" s="53">
        <f t="shared" si="3"/>
        <v>176</v>
      </c>
      <c r="J12" s="54">
        <v>100</v>
      </c>
      <c r="K12" s="56">
        <v>76</v>
      </c>
      <c r="L12" s="6"/>
    </row>
    <row r="13" spans="1:12" ht="24.75" customHeight="1" x14ac:dyDescent="0.2">
      <c r="A13" s="62"/>
      <c r="B13" s="16" t="s">
        <v>24</v>
      </c>
      <c r="C13" s="51">
        <f t="shared" si="0"/>
        <v>-23</v>
      </c>
      <c r="D13" s="52">
        <f t="shared" si="1"/>
        <v>-26</v>
      </c>
      <c r="E13" s="53">
        <f t="shared" si="1"/>
        <v>3</v>
      </c>
      <c r="F13" s="51">
        <f t="shared" si="2"/>
        <v>137</v>
      </c>
      <c r="G13" s="54">
        <v>64</v>
      </c>
      <c r="H13" s="55">
        <v>73</v>
      </c>
      <c r="I13" s="53">
        <f t="shared" si="3"/>
        <v>160</v>
      </c>
      <c r="J13" s="54">
        <v>90</v>
      </c>
      <c r="K13" s="56">
        <v>70</v>
      </c>
      <c r="L13" s="6"/>
    </row>
    <row r="14" spans="1:12" ht="24.75" customHeight="1" x14ac:dyDescent="0.2">
      <c r="A14" s="62"/>
      <c r="B14" s="16" t="s">
        <v>25</v>
      </c>
      <c r="C14" s="51">
        <f t="shared" si="0"/>
        <v>-28</v>
      </c>
      <c r="D14" s="52">
        <f t="shared" si="1"/>
        <v>-4</v>
      </c>
      <c r="E14" s="53">
        <f t="shared" si="1"/>
        <v>-24</v>
      </c>
      <c r="F14" s="51">
        <f t="shared" si="2"/>
        <v>127</v>
      </c>
      <c r="G14" s="54">
        <v>61</v>
      </c>
      <c r="H14" s="55">
        <v>66</v>
      </c>
      <c r="I14" s="53">
        <f t="shared" si="3"/>
        <v>155</v>
      </c>
      <c r="J14" s="54">
        <v>65</v>
      </c>
      <c r="K14" s="56">
        <v>90</v>
      </c>
      <c r="L14" s="6"/>
    </row>
    <row r="15" spans="1:12" ht="24.75" customHeight="1" x14ac:dyDescent="0.2">
      <c r="A15" s="62"/>
      <c r="B15" s="16" t="s">
        <v>26</v>
      </c>
      <c r="C15" s="51">
        <f t="shared" si="0"/>
        <v>-31</v>
      </c>
      <c r="D15" s="52">
        <f t="shared" si="1"/>
        <v>-6</v>
      </c>
      <c r="E15" s="53">
        <f t="shared" si="1"/>
        <v>-25</v>
      </c>
      <c r="F15" s="51">
        <f t="shared" si="2"/>
        <v>122</v>
      </c>
      <c r="G15" s="54">
        <v>65</v>
      </c>
      <c r="H15" s="55">
        <v>57</v>
      </c>
      <c r="I15" s="53">
        <f t="shared" si="3"/>
        <v>153</v>
      </c>
      <c r="J15" s="54">
        <v>71</v>
      </c>
      <c r="K15" s="56">
        <v>82</v>
      </c>
      <c r="L15" s="6"/>
    </row>
    <row r="16" spans="1:12" ht="24.75" customHeight="1" x14ac:dyDescent="0.2">
      <c r="A16" s="62"/>
      <c r="B16" s="16" t="s">
        <v>27</v>
      </c>
      <c r="C16" s="51">
        <f t="shared" si="0"/>
        <v>-50</v>
      </c>
      <c r="D16" s="52">
        <f t="shared" si="1"/>
        <v>-14</v>
      </c>
      <c r="E16" s="53">
        <f t="shared" si="1"/>
        <v>-36</v>
      </c>
      <c r="F16" s="51">
        <f t="shared" si="2"/>
        <v>146</v>
      </c>
      <c r="G16" s="54">
        <v>73</v>
      </c>
      <c r="H16" s="55">
        <v>73</v>
      </c>
      <c r="I16" s="53">
        <f t="shared" si="3"/>
        <v>196</v>
      </c>
      <c r="J16" s="54">
        <v>87</v>
      </c>
      <c r="K16" s="56">
        <v>109</v>
      </c>
      <c r="L16" s="6"/>
    </row>
    <row r="17" spans="1:12" ht="24.75" customHeight="1" x14ac:dyDescent="0.2">
      <c r="A17" s="62"/>
      <c r="B17" s="16" t="s">
        <v>28</v>
      </c>
      <c r="C17" s="51">
        <f t="shared" si="0"/>
        <v>-89</v>
      </c>
      <c r="D17" s="52">
        <f t="shared" si="1"/>
        <v>-44</v>
      </c>
      <c r="E17" s="53">
        <f t="shared" si="1"/>
        <v>-45</v>
      </c>
      <c r="F17" s="51">
        <f t="shared" si="2"/>
        <v>119</v>
      </c>
      <c r="G17" s="54">
        <v>64</v>
      </c>
      <c r="H17" s="55">
        <v>55</v>
      </c>
      <c r="I17" s="53">
        <f t="shared" si="3"/>
        <v>208</v>
      </c>
      <c r="J17" s="54">
        <v>108</v>
      </c>
      <c r="K17" s="56">
        <v>100</v>
      </c>
      <c r="L17" s="6"/>
    </row>
    <row r="18" spans="1:12" ht="24.75" customHeight="1" x14ac:dyDescent="0.2">
      <c r="A18" s="72"/>
      <c r="B18" s="16" t="s">
        <v>29</v>
      </c>
      <c r="C18" s="51">
        <f t="shared" si="0"/>
        <v>-96</v>
      </c>
      <c r="D18" s="52">
        <f t="shared" si="1"/>
        <v>-34</v>
      </c>
      <c r="E18" s="53">
        <f t="shared" si="1"/>
        <v>-62</v>
      </c>
      <c r="F18" s="51">
        <f t="shared" si="2"/>
        <v>104</v>
      </c>
      <c r="G18" s="54">
        <v>58</v>
      </c>
      <c r="H18" s="55">
        <v>46</v>
      </c>
      <c r="I18" s="53">
        <f t="shared" si="3"/>
        <v>200</v>
      </c>
      <c r="J18" s="54">
        <v>92</v>
      </c>
      <c r="K18" s="56">
        <v>108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10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</v>
      </c>
      <c r="I19" s="21">
        <f t="shared" si="4"/>
        <v>99.999999999999986</v>
      </c>
      <c r="J19" s="21">
        <f t="shared" si="4"/>
        <v>99.999999999999986</v>
      </c>
      <c r="K19" s="23">
        <f t="shared" si="4"/>
        <v>100.00000000000001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10</v>
      </c>
      <c r="F20" s="24">
        <f>F7/$F$6*100</f>
        <v>8.5991678224687931</v>
      </c>
      <c r="G20" s="26">
        <f>G7/$G$6*100</f>
        <v>7.0761014686248336</v>
      </c>
      <c r="H20" s="27">
        <f>H7/$H$6*100</f>
        <v>10.245310245310245</v>
      </c>
      <c r="I20" s="25">
        <f>I7/$I$6*100</f>
        <v>9.2634432896520558</v>
      </c>
      <c r="J20" s="26">
        <f>J7/$J$6*100</f>
        <v>9.6363636363636367</v>
      </c>
      <c r="K20" s="28">
        <f>K7/$K$6*100</f>
        <v>8.8948787061994601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10</v>
      </c>
      <c r="D21" s="38" t="s">
        <v>10</v>
      </c>
      <c r="E21" s="39" t="s">
        <v>9</v>
      </c>
      <c r="F21" s="24">
        <f t="shared" ref="F21:F31" si="6">F8/$F$6*100</f>
        <v>7.0735090152565876</v>
      </c>
      <c r="G21" s="26">
        <f t="shared" ref="G21:G31" si="7">G8/$G$6*100</f>
        <v>6.9425901201602134</v>
      </c>
      <c r="H21" s="27">
        <f t="shared" ref="H21:H31" si="8">H8/$H$6*100</f>
        <v>7.2150072150072146</v>
      </c>
      <c r="I21" s="25">
        <f t="shared" ref="I21:I31" si="9">I8/$I$6*100</f>
        <v>9.0826931766832359</v>
      </c>
      <c r="J21" s="26">
        <f t="shared" ref="J21:J31" si="10">J8/$J$6*100</f>
        <v>8.2727272727272734</v>
      </c>
      <c r="K21" s="28">
        <f t="shared" ref="K21:K31" si="11">K8/$K$6*100</f>
        <v>9.8831985624438463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10</v>
      </c>
      <c r="E22" s="39" t="s">
        <v>11</v>
      </c>
      <c r="F22" s="24">
        <f t="shared" si="6"/>
        <v>8.8765603328710121</v>
      </c>
      <c r="G22" s="26">
        <f t="shared" si="7"/>
        <v>10.2803738317757</v>
      </c>
      <c r="H22" s="27">
        <f t="shared" si="8"/>
        <v>7.3593073593073601</v>
      </c>
      <c r="I22" s="25">
        <f t="shared" si="9"/>
        <v>8.314505196565749</v>
      </c>
      <c r="J22" s="26">
        <f t="shared" si="10"/>
        <v>8.6363636363636367</v>
      </c>
      <c r="K22" s="28">
        <f t="shared" si="11"/>
        <v>7.9964061096136572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12</v>
      </c>
      <c r="F23" s="24">
        <f t="shared" si="6"/>
        <v>7.0041608876560328</v>
      </c>
      <c r="G23" s="26">
        <f t="shared" si="7"/>
        <v>7.3431241655540731</v>
      </c>
      <c r="H23" s="27">
        <f t="shared" si="8"/>
        <v>6.637806637806638</v>
      </c>
      <c r="I23" s="25">
        <f t="shared" si="9"/>
        <v>8.450067781292363</v>
      </c>
      <c r="J23" s="26">
        <f t="shared" si="10"/>
        <v>9.454545454545455</v>
      </c>
      <c r="K23" s="28">
        <f t="shared" si="11"/>
        <v>7.4573225516621742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10</v>
      </c>
      <c r="D24" s="38" t="s">
        <v>10</v>
      </c>
      <c r="E24" s="39" t="s">
        <v>13</v>
      </c>
      <c r="F24" s="24">
        <f t="shared" si="6"/>
        <v>8.4604715672676836</v>
      </c>
      <c r="G24" s="26">
        <f t="shared" si="7"/>
        <v>8.6782376502002663</v>
      </c>
      <c r="H24" s="27">
        <f t="shared" si="8"/>
        <v>8.2251082251082259</v>
      </c>
      <c r="I24" s="25">
        <f t="shared" si="9"/>
        <v>8.4952553095345689</v>
      </c>
      <c r="J24" s="26">
        <f t="shared" si="10"/>
        <v>8.2727272727272734</v>
      </c>
      <c r="K24" s="28">
        <f t="shared" si="11"/>
        <v>8.7151841868823006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10</v>
      </c>
      <c r="D25" s="38" t="s">
        <v>10</v>
      </c>
      <c r="E25" s="39" t="s">
        <v>12</v>
      </c>
      <c r="F25" s="24">
        <f t="shared" si="6"/>
        <v>7.6282940360610256</v>
      </c>
      <c r="G25" s="26">
        <f t="shared" si="7"/>
        <v>8.2777036048064083</v>
      </c>
      <c r="H25" s="27">
        <f t="shared" si="8"/>
        <v>6.9264069264069263</v>
      </c>
      <c r="I25" s="25">
        <f t="shared" si="9"/>
        <v>7.9530049706281067</v>
      </c>
      <c r="J25" s="26">
        <f t="shared" si="10"/>
        <v>9.0909090909090917</v>
      </c>
      <c r="K25" s="28">
        <f t="shared" si="11"/>
        <v>6.8283917340521114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10</v>
      </c>
      <c r="D26" s="38" t="s">
        <v>10</v>
      </c>
      <c r="E26" s="39" t="s">
        <v>12</v>
      </c>
      <c r="F26" s="24">
        <f t="shared" si="6"/>
        <v>9.5006934812760058</v>
      </c>
      <c r="G26" s="26">
        <f t="shared" si="7"/>
        <v>8.544726301735647</v>
      </c>
      <c r="H26" s="27">
        <f t="shared" si="8"/>
        <v>10.533910533910534</v>
      </c>
      <c r="I26" s="25">
        <f t="shared" si="9"/>
        <v>7.2300045187528239</v>
      </c>
      <c r="J26" s="26">
        <f t="shared" si="10"/>
        <v>8.1818181818181817</v>
      </c>
      <c r="K26" s="28">
        <f t="shared" si="11"/>
        <v>6.2893081761006293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10</v>
      </c>
      <c r="D27" s="38" t="s">
        <v>10</v>
      </c>
      <c r="E27" s="39" t="s">
        <v>12</v>
      </c>
      <c r="F27" s="24">
        <f t="shared" si="6"/>
        <v>8.8072122052704582</v>
      </c>
      <c r="G27" s="26">
        <f t="shared" si="7"/>
        <v>8.144192256341789</v>
      </c>
      <c r="H27" s="27">
        <f t="shared" si="8"/>
        <v>9.5238095238095237</v>
      </c>
      <c r="I27" s="25">
        <f t="shared" si="9"/>
        <v>7.0040668775417982</v>
      </c>
      <c r="J27" s="26">
        <f t="shared" si="10"/>
        <v>5.9090909090909092</v>
      </c>
      <c r="K27" s="28">
        <f t="shared" si="11"/>
        <v>8.0862533692722369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10</v>
      </c>
      <c r="D28" s="38" t="s">
        <v>9</v>
      </c>
      <c r="E28" s="39" t="s">
        <v>10</v>
      </c>
      <c r="F28" s="24">
        <f t="shared" si="6"/>
        <v>8.4604715672676836</v>
      </c>
      <c r="G28" s="26">
        <f t="shared" si="7"/>
        <v>8.6782376502002663</v>
      </c>
      <c r="H28" s="27">
        <f t="shared" si="8"/>
        <v>8.2251082251082259</v>
      </c>
      <c r="I28" s="25">
        <f t="shared" si="9"/>
        <v>6.9136918210573883</v>
      </c>
      <c r="J28" s="26">
        <f t="shared" si="10"/>
        <v>6.4545454545454541</v>
      </c>
      <c r="K28" s="28">
        <f t="shared" si="11"/>
        <v>7.3674752920035935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10</v>
      </c>
      <c r="D29" s="38" t="s">
        <v>11</v>
      </c>
      <c r="E29" s="39" t="s">
        <v>10</v>
      </c>
      <c r="F29" s="24">
        <f t="shared" si="6"/>
        <v>10.124826629680998</v>
      </c>
      <c r="G29" s="26">
        <f t="shared" si="7"/>
        <v>9.7463284379172226</v>
      </c>
      <c r="H29" s="27">
        <f t="shared" si="8"/>
        <v>10.533910533910534</v>
      </c>
      <c r="I29" s="25">
        <f t="shared" si="9"/>
        <v>8.8567555354722085</v>
      </c>
      <c r="J29" s="26">
        <f t="shared" si="10"/>
        <v>7.9090909090909083</v>
      </c>
      <c r="K29" s="28">
        <f t="shared" si="11"/>
        <v>9.7933513027852648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10</v>
      </c>
      <c r="D30" s="38" t="s">
        <v>12</v>
      </c>
      <c r="E30" s="39" t="s">
        <v>10</v>
      </c>
      <c r="F30" s="24">
        <f t="shared" si="6"/>
        <v>8.2524271844660202</v>
      </c>
      <c r="G30" s="26">
        <f t="shared" si="7"/>
        <v>8.544726301735647</v>
      </c>
      <c r="H30" s="27">
        <f t="shared" si="8"/>
        <v>7.9365079365079358</v>
      </c>
      <c r="I30" s="25">
        <f t="shared" si="9"/>
        <v>9.3990058743786715</v>
      </c>
      <c r="J30" s="26">
        <f t="shared" si="10"/>
        <v>9.8181818181818183</v>
      </c>
      <c r="K30" s="28">
        <f t="shared" si="11"/>
        <v>8.9847259658580416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10</v>
      </c>
      <c r="D31" s="42" t="s">
        <v>10</v>
      </c>
      <c r="E31" s="43" t="s">
        <v>10</v>
      </c>
      <c r="F31" s="29">
        <f t="shared" si="6"/>
        <v>7.2122052704576971</v>
      </c>
      <c r="G31" s="31">
        <f t="shared" si="7"/>
        <v>7.7436582109479302</v>
      </c>
      <c r="H31" s="32">
        <f t="shared" si="8"/>
        <v>6.637806637806638</v>
      </c>
      <c r="I31" s="30">
        <f t="shared" si="9"/>
        <v>9.0375056484410301</v>
      </c>
      <c r="J31" s="31">
        <f t="shared" si="10"/>
        <v>8.3636363636363633</v>
      </c>
      <c r="K31" s="33">
        <f t="shared" si="11"/>
        <v>9.703504043126685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E7" sqref="E7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17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-40</v>
      </c>
      <c r="D6" s="45">
        <f>SUM(D7:D18)</f>
        <v>-21</v>
      </c>
      <c r="E6" s="46">
        <f>SUM(E7:E18)</f>
        <v>-19</v>
      </c>
      <c r="F6" s="47">
        <f>G6+H6</f>
        <v>12</v>
      </c>
      <c r="G6" s="48">
        <f>SUM(G7:G18)</f>
        <v>5</v>
      </c>
      <c r="H6" s="49">
        <f>SUM(H7:H18)</f>
        <v>7</v>
      </c>
      <c r="I6" s="46">
        <f>J6+K6</f>
        <v>52</v>
      </c>
      <c r="J6" s="45">
        <f>SUM(J7:J18)</f>
        <v>26</v>
      </c>
      <c r="K6" s="50">
        <f>SUM(K7:K18)</f>
        <v>26</v>
      </c>
      <c r="L6" s="10"/>
    </row>
    <row r="7" spans="1:12" ht="24.75" customHeight="1" x14ac:dyDescent="0.2">
      <c r="A7" s="62"/>
      <c r="B7" s="16" t="s">
        <v>18</v>
      </c>
      <c r="C7" s="51">
        <f t="shared" ref="C7:C18" si="0">D7+E7</f>
        <v>-7</v>
      </c>
      <c r="D7" s="52">
        <f t="shared" ref="D7:E18" si="1">G7-J7</f>
        <v>-3</v>
      </c>
      <c r="E7" s="53">
        <f t="shared" si="1"/>
        <v>-4</v>
      </c>
      <c r="F7" s="51">
        <f>G7+H7</f>
        <v>2</v>
      </c>
      <c r="G7" s="54">
        <v>1</v>
      </c>
      <c r="H7" s="55">
        <v>1</v>
      </c>
      <c r="I7" s="53">
        <f>J7+K7</f>
        <v>9</v>
      </c>
      <c r="J7" s="54">
        <v>4</v>
      </c>
      <c r="K7" s="56">
        <v>5</v>
      </c>
      <c r="L7" s="6"/>
    </row>
    <row r="8" spans="1:12" ht="24.75" customHeight="1" x14ac:dyDescent="0.2">
      <c r="A8" s="62"/>
      <c r="B8" s="16" t="s">
        <v>19</v>
      </c>
      <c r="C8" s="51">
        <f t="shared" si="0"/>
        <v>1</v>
      </c>
      <c r="D8" s="52">
        <f t="shared" si="1"/>
        <v>-1</v>
      </c>
      <c r="E8" s="53">
        <f t="shared" si="1"/>
        <v>2</v>
      </c>
      <c r="F8" s="51">
        <f t="shared" ref="F8:F18" si="2">G8+H8</f>
        <v>2</v>
      </c>
      <c r="G8" s="54">
        <v>0</v>
      </c>
      <c r="H8" s="55">
        <v>2</v>
      </c>
      <c r="I8" s="53">
        <f t="shared" ref="I8:I18" si="3">J8+K8</f>
        <v>1</v>
      </c>
      <c r="J8" s="54">
        <v>1</v>
      </c>
      <c r="K8" s="56">
        <v>0</v>
      </c>
      <c r="L8" s="6"/>
    </row>
    <row r="9" spans="1:12" ht="24.75" customHeight="1" x14ac:dyDescent="0.2">
      <c r="A9" s="62"/>
      <c r="B9" s="16" t="s">
        <v>20</v>
      </c>
      <c r="C9" s="51">
        <f t="shared" si="0"/>
        <v>-4</v>
      </c>
      <c r="D9" s="52">
        <f t="shared" si="1"/>
        <v>-4</v>
      </c>
      <c r="E9" s="53">
        <f t="shared" si="1"/>
        <v>0</v>
      </c>
      <c r="F9" s="51">
        <f t="shared" si="2"/>
        <v>1</v>
      </c>
      <c r="G9" s="54">
        <v>0</v>
      </c>
      <c r="H9" s="55">
        <v>1</v>
      </c>
      <c r="I9" s="53">
        <f t="shared" si="3"/>
        <v>5</v>
      </c>
      <c r="J9" s="54">
        <v>4</v>
      </c>
      <c r="K9" s="56">
        <v>1</v>
      </c>
      <c r="L9" s="6"/>
    </row>
    <row r="10" spans="1:12" ht="24.75" customHeight="1" x14ac:dyDescent="0.2">
      <c r="A10" s="62"/>
      <c r="B10" s="16" t="s">
        <v>21</v>
      </c>
      <c r="C10" s="51">
        <f t="shared" si="0"/>
        <v>-5</v>
      </c>
      <c r="D10" s="52">
        <f t="shared" si="1"/>
        <v>-3</v>
      </c>
      <c r="E10" s="53">
        <f t="shared" si="1"/>
        <v>-2</v>
      </c>
      <c r="F10" s="51">
        <f t="shared" si="2"/>
        <v>0</v>
      </c>
      <c r="G10" s="54">
        <v>0</v>
      </c>
      <c r="H10" s="55">
        <v>0</v>
      </c>
      <c r="I10" s="53">
        <f t="shared" si="3"/>
        <v>5</v>
      </c>
      <c r="J10" s="54">
        <v>3</v>
      </c>
      <c r="K10" s="56">
        <v>2</v>
      </c>
      <c r="L10" s="6"/>
    </row>
    <row r="11" spans="1:12" ht="24.75" customHeight="1" x14ac:dyDescent="0.2">
      <c r="A11" s="62"/>
      <c r="B11" s="16" t="s">
        <v>22</v>
      </c>
      <c r="C11" s="51">
        <f t="shared" si="0"/>
        <v>-4</v>
      </c>
      <c r="D11" s="52">
        <f t="shared" si="1"/>
        <v>-2</v>
      </c>
      <c r="E11" s="53">
        <f t="shared" si="1"/>
        <v>-2</v>
      </c>
      <c r="F11" s="51">
        <f t="shared" si="2"/>
        <v>2</v>
      </c>
      <c r="G11" s="54">
        <v>2</v>
      </c>
      <c r="H11" s="55">
        <v>0</v>
      </c>
      <c r="I11" s="53">
        <f t="shared" si="3"/>
        <v>6</v>
      </c>
      <c r="J11" s="54">
        <v>4</v>
      </c>
      <c r="K11" s="56">
        <v>2</v>
      </c>
      <c r="L11" s="6"/>
    </row>
    <row r="12" spans="1:12" ht="24.75" customHeight="1" x14ac:dyDescent="0.2">
      <c r="A12" s="62"/>
      <c r="B12" s="16" t="s">
        <v>23</v>
      </c>
      <c r="C12" s="51">
        <f t="shared" si="0"/>
        <v>-6</v>
      </c>
      <c r="D12" s="52">
        <f t="shared" si="1"/>
        <v>-3</v>
      </c>
      <c r="E12" s="53">
        <f t="shared" si="1"/>
        <v>-3</v>
      </c>
      <c r="F12" s="51">
        <f t="shared" si="2"/>
        <v>1</v>
      </c>
      <c r="G12" s="54">
        <v>0</v>
      </c>
      <c r="H12" s="55">
        <v>1</v>
      </c>
      <c r="I12" s="53">
        <f t="shared" si="3"/>
        <v>7</v>
      </c>
      <c r="J12" s="54">
        <v>3</v>
      </c>
      <c r="K12" s="56">
        <v>4</v>
      </c>
      <c r="L12" s="6"/>
    </row>
    <row r="13" spans="1:12" ht="24.75" customHeight="1" x14ac:dyDescent="0.2">
      <c r="A13" s="62"/>
      <c r="B13" s="16" t="s">
        <v>24</v>
      </c>
      <c r="C13" s="51">
        <f t="shared" si="0"/>
        <v>-4</v>
      </c>
      <c r="D13" s="52">
        <f t="shared" si="1"/>
        <v>-2</v>
      </c>
      <c r="E13" s="53">
        <f t="shared" si="1"/>
        <v>-2</v>
      </c>
      <c r="F13" s="51">
        <f t="shared" si="2"/>
        <v>0</v>
      </c>
      <c r="G13" s="54">
        <v>0</v>
      </c>
      <c r="H13" s="55">
        <v>0</v>
      </c>
      <c r="I13" s="53">
        <f t="shared" si="3"/>
        <v>4</v>
      </c>
      <c r="J13" s="54">
        <v>2</v>
      </c>
      <c r="K13" s="56">
        <v>2</v>
      </c>
      <c r="L13" s="6"/>
    </row>
    <row r="14" spans="1:12" ht="24.75" customHeight="1" x14ac:dyDescent="0.2">
      <c r="A14" s="62"/>
      <c r="B14" s="16" t="s">
        <v>25</v>
      </c>
      <c r="C14" s="51">
        <f t="shared" si="0"/>
        <v>-1</v>
      </c>
      <c r="D14" s="52">
        <f t="shared" si="1"/>
        <v>0</v>
      </c>
      <c r="E14" s="53">
        <f t="shared" si="1"/>
        <v>-1</v>
      </c>
      <c r="F14" s="51">
        <f t="shared" si="2"/>
        <v>1</v>
      </c>
      <c r="G14" s="54">
        <v>0</v>
      </c>
      <c r="H14" s="55">
        <v>1</v>
      </c>
      <c r="I14" s="53">
        <f t="shared" si="3"/>
        <v>2</v>
      </c>
      <c r="J14" s="54">
        <v>0</v>
      </c>
      <c r="K14" s="56">
        <v>2</v>
      </c>
      <c r="L14" s="6"/>
    </row>
    <row r="15" spans="1:12" ht="24.75" customHeight="1" x14ac:dyDescent="0.2">
      <c r="A15" s="62"/>
      <c r="B15" s="16" t="s">
        <v>26</v>
      </c>
      <c r="C15" s="51">
        <f t="shared" si="0"/>
        <v>-2</v>
      </c>
      <c r="D15" s="52">
        <f t="shared" si="1"/>
        <v>-2</v>
      </c>
      <c r="E15" s="53">
        <f t="shared" si="1"/>
        <v>0</v>
      </c>
      <c r="F15" s="51">
        <f t="shared" si="2"/>
        <v>0</v>
      </c>
      <c r="G15" s="54">
        <v>0</v>
      </c>
      <c r="H15" s="55">
        <v>0</v>
      </c>
      <c r="I15" s="53">
        <f t="shared" si="3"/>
        <v>2</v>
      </c>
      <c r="J15" s="54">
        <v>2</v>
      </c>
      <c r="K15" s="56">
        <v>0</v>
      </c>
      <c r="L15" s="6"/>
    </row>
    <row r="16" spans="1:12" ht="24.75" customHeight="1" x14ac:dyDescent="0.2">
      <c r="A16" s="62"/>
      <c r="B16" s="16" t="s">
        <v>27</v>
      </c>
      <c r="C16" s="51">
        <f t="shared" si="0"/>
        <v>-3</v>
      </c>
      <c r="D16" s="52">
        <f t="shared" si="1"/>
        <v>0</v>
      </c>
      <c r="E16" s="53">
        <f t="shared" si="1"/>
        <v>-3</v>
      </c>
      <c r="F16" s="51">
        <f t="shared" si="2"/>
        <v>1</v>
      </c>
      <c r="G16" s="54">
        <v>1</v>
      </c>
      <c r="H16" s="55">
        <v>0</v>
      </c>
      <c r="I16" s="53">
        <f t="shared" si="3"/>
        <v>4</v>
      </c>
      <c r="J16" s="54">
        <v>1</v>
      </c>
      <c r="K16" s="56">
        <v>3</v>
      </c>
      <c r="L16" s="6"/>
    </row>
    <row r="17" spans="1:12" ht="24.75" customHeight="1" x14ac:dyDescent="0.2">
      <c r="A17" s="62"/>
      <c r="B17" s="16" t="s">
        <v>28</v>
      </c>
      <c r="C17" s="51">
        <f t="shared" si="0"/>
        <v>-4</v>
      </c>
      <c r="D17" s="52">
        <f t="shared" si="1"/>
        <v>-1</v>
      </c>
      <c r="E17" s="53">
        <f t="shared" si="1"/>
        <v>-3</v>
      </c>
      <c r="F17" s="51">
        <f t="shared" si="2"/>
        <v>0</v>
      </c>
      <c r="G17" s="54">
        <v>0</v>
      </c>
      <c r="H17" s="55">
        <v>0</v>
      </c>
      <c r="I17" s="53">
        <f t="shared" si="3"/>
        <v>4</v>
      </c>
      <c r="J17" s="54">
        <v>1</v>
      </c>
      <c r="K17" s="56">
        <v>3</v>
      </c>
      <c r="L17" s="6"/>
    </row>
    <row r="18" spans="1:12" ht="24.75" customHeight="1" x14ac:dyDescent="0.2">
      <c r="A18" s="72"/>
      <c r="B18" s="16" t="s">
        <v>29</v>
      </c>
      <c r="C18" s="51">
        <f t="shared" si="0"/>
        <v>-1</v>
      </c>
      <c r="D18" s="52">
        <f t="shared" si="1"/>
        <v>0</v>
      </c>
      <c r="E18" s="53">
        <f t="shared" si="1"/>
        <v>-1</v>
      </c>
      <c r="F18" s="51">
        <f t="shared" si="2"/>
        <v>2</v>
      </c>
      <c r="G18" s="54">
        <v>1</v>
      </c>
      <c r="H18" s="55">
        <v>1</v>
      </c>
      <c r="I18" s="53">
        <f t="shared" si="3"/>
        <v>3</v>
      </c>
      <c r="J18" s="54">
        <v>1</v>
      </c>
      <c r="K18" s="56">
        <v>2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99.999999999999972</v>
      </c>
      <c r="G19" s="21">
        <f t="shared" si="4"/>
        <v>100</v>
      </c>
      <c r="H19" s="22">
        <f t="shared" si="4"/>
        <v>99.999999999999972</v>
      </c>
      <c r="I19" s="21">
        <f t="shared" si="4"/>
        <v>100</v>
      </c>
      <c r="J19" s="21">
        <f t="shared" si="4"/>
        <v>99.999999999999986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16.666666666666664</v>
      </c>
      <c r="G20" s="26">
        <f>G7/$G$6*100</f>
        <v>20</v>
      </c>
      <c r="H20" s="27">
        <f>H7/$H$6*100</f>
        <v>14.285714285714285</v>
      </c>
      <c r="I20" s="25">
        <f>I7/$I$6*100</f>
        <v>17.307692307692307</v>
      </c>
      <c r="J20" s="26">
        <f>J7/$J$6*100</f>
        <v>15.384615384615385</v>
      </c>
      <c r="K20" s="28">
        <f>K7/$K$6*100</f>
        <v>19.230769230769234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16.666666666666664</v>
      </c>
      <c r="G21" s="26">
        <f t="shared" ref="G21:G31" si="7">G8/$G$6*100</f>
        <v>0</v>
      </c>
      <c r="H21" s="27">
        <f t="shared" ref="H21:H31" si="8">H8/$H$6*100</f>
        <v>28.571428571428569</v>
      </c>
      <c r="I21" s="25">
        <f t="shared" ref="I21:I31" si="9">I8/$I$6*100</f>
        <v>1.9230769230769231</v>
      </c>
      <c r="J21" s="26">
        <f t="shared" ref="J21:J31" si="10">J8/$J$6*100</f>
        <v>3.8461538461538463</v>
      </c>
      <c r="K21" s="28">
        <f t="shared" ref="K21:K31" si="11">K8/$K$6*100</f>
        <v>0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8.3333333333333321</v>
      </c>
      <c r="G22" s="26">
        <f t="shared" si="7"/>
        <v>0</v>
      </c>
      <c r="H22" s="27">
        <f t="shared" si="8"/>
        <v>14.285714285714285</v>
      </c>
      <c r="I22" s="25">
        <f t="shared" si="9"/>
        <v>9.6153846153846168</v>
      </c>
      <c r="J22" s="26">
        <f t="shared" si="10"/>
        <v>15.384615384615385</v>
      </c>
      <c r="K22" s="28">
        <f t="shared" si="11"/>
        <v>3.8461538461538463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0</v>
      </c>
      <c r="G23" s="26">
        <f t="shared" si="7"/>
        <v>0</v>
      </c>
      <c r="H23" s="27">
        <f t="shared" si="8"/>
        <v>0</v>
      </c>
      <c r="I23" s="25">
        <f t="shared" si="9"/>
        <v>9.6153846153846168</v>
      </c>
      <c r="J23" s="26">
        <f t="shared" si="10"/>
        <v>11.538461538461538</v>
      </c>
      <c r="K23" s="28">
        <f t="shared" si="11"/>
        <v>7.6923076923076925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16.666666666666664</v>
      </c>
      <c r="G24" s="26">
        <f t="shared" si="7"/>
        <v>40</v>
      </c>
      <c r="H24" s="27">
        <f t="shared" si="8"/>
        <v>0</v>
      </c>
      <c r="I24" s="25">
        <f t="shared" si="9"/>
        <v>11.538461538461538</v>
      </c>
      <c r="J24" s="26">
        <f t="shared" si="10"/>
        <v>15.384615384615385</v>
      </c>
      <c r="K24" s="28">
        <f t="shared" si="11"/>
        <v>7.6923076923076925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8.3333333333333321</v>
      </c>
      <c r="G25" s="26">
        <f t="shared" si="7"/>
        <v>0</v>
      </c>
      <c r="H25" s="27">
        <f t="shared" si="8"/>
        <v>14.285714285714285</v>
      </c>
      <c r="I25" s="25">
        <f t="shared" si="9"/>
        <v>13.461538461538462</v>
      </c>
      <c r="J25" s="26">
        <f t="shared" si="10"/>
        <v>11.538461538461538</v>
      </c>
      <c r="K25" s="28">
        <f t="shared" si="11"/>
        <v>15.384615384615385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0</v>
      </c>
      <c r="G26" s="26">
        <f t="shared" si="7"/>
        <v>0</v>
      </c>
      <c r="H26" s="27">
        <f t="shared" si="8"/>
        <v>0</v>
      </c>
      <c r="I26" s="25">
        <f t="shared" si="9"/>
        <v>7.6923076923076925</v>
      </c>
      <c r="J26" s="26">
        <f t="shared" si="10"/>
        <v>7.6923076923076925</v>
      </c>
      <c r="K26" s="28">
        <f t="shared" si="11"/>
        <v>7.6923076923076925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8.3333333333333321</v>
      </c>
      <c r="G27" s="26">
        <f t="shared" si="7"/>
        <v>0</v>
      </c>
      <c r="H27" s="27">
        <f t="shared" si="8"/>
        <v>14.285714285714285</v>
      </c>
      <c r="I27" s="25">
        <f t="shared" si="9"/>
        <v>3.8461538461538463</v>
      </c>
      <c r="J27" s="26">
        <f t="shared" si="10"/>
        <v>0</v>
      </c>
      <c r="K27" s="28">
        <f t="shared" si="11"/>
        <v>7.6923076923076925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3.8461538461538463</v>
      </c>
      <c r="J28" s="26">
        <f t="shared" si="10"/>
        <v>7.6923076923076925</v>
      </c>
      <c r="K28" s="28">
        <f t="shared" si="11"/>
        <v>0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8.3333333333333321</v>
      </c>
      <c r="G29" s="26">
        <f t="shared" si="7"/>
        <v>20</v>
      </c>
      <c r="H29" s="27">
        <f t="shared" si="8"/>
        <v>0</v>
      </c>
      <c r="I29" s="25">
        <f t="shared" si="9"/>
        <v>7.6923076923076925</v>
      </c>
      <c r="J29" s="26">
        <f t="shared" si="10"/>
        <v>3.8461538461538463</v>
      </c>
      <c r="K29" s="28">
        <f t="shared" si="11"/>
        <v>11.538461538461538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0</v>
      </c>
      <c r="G30" s="26">
        <f t="shared" si="7"/>
        <v>0</v>
      </c>
      <c r="H30" s="27">
        <f t="shared" si="8"/>
        <v>0</v>
      </c>
      <c r="I30" s="25">
        <f t="shared" si="9"/>
        <v>7.6923076923076925</v>
      </c>
      <c r="J30" s="26">
        <f t="shared" si="10"/>
        <v>3.8461538461538463</v>
      </c>
      <c r="K30" s="28">
        <f t="shared" si="11"/>
        <v>11.538461538461538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16.666666666666664</v>
      </c>
      <c r="G31" s="31">
        <f t="shared" si="7"/>
        <v>20</v>
      </c>
      <c r="H31" s="32">
        <f t="shared" si="8"/>
        <v>14.285714285714285</v>
      </c>
      <c r="I31" s="30">
        <f t="shared" si="9"/>
        <v>5.7692307692307692</v>
      </c>
      <c r="J31" s="31">
        <f t="shared" si="10"/>
        <v>3.8461538461538463</v>
      </c>
      <c r="K31" s="33">
        <f t="shared" si="11"/>
        <v>7.6923076923076925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5"/>
  <sheetViews>
    <sheetView zoomScale="85" zoomScaleNormal="85" workbookViewId="0">
      <selection activeCell="B10" sqref="B10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17</v>
      </c>
      <c r="B3" s="60"/>
      <c r="C3" s="60"/>
      <c r="D3" s="60"/>
      <c r="E3" s="58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-341</v>
      </c>
      <c r="D6" s="45">
        <f>SUM(D7:D18)</f>
        <v>-82</v>
      </c>
      <c r="E6" s="46">
        <f>SUM(E7:E18)</f>
        <v>-259</v>
      </c>
      <c r="F6" s="47">
        <f>G6+H6</f>
        <v>1321</v>
      </c>
      <c r="G6" s="48">
        <f>SUM(G7:G18)</f>
        <v>716</v>
      </c>
      <c r="H6" s="49">
        <f>SUM(H7:H18)</f>
        <v>605</v>
      </c>
      <c r="I6" s="46">
        <f>J6+K6</f>
        <v>1662</v>
      </c>
      <c r="J6" s="45">
        <f>SUM(J7:J18)</f>
        <v>798</v>
      </c>
      <c r="K6" s="50">
        <f>SUM(K7:K18)</f>
        <v>864</v>
      </c>
      <c r="L6" s="10"/>
    </row>
    <row r="7" spans="1:12" ht="24.75" customHeight="1" x14ac:dyDescent="0.2">
      <c r="A7" s="62"/>
      <c r="B7" s="16" t="s">
        <v>18</v>
      </c>
      <c r="C7" s="51">
        <f t="shared" ref="C7:C18" si="0">D7+E7</f>
        <v>-71</v>
      </c>
      <c r="D7" s="52">
        <f t="shared" ref="D7:E18" si="1">G7-J7</f>
        <v>-37</v>
      </c>
      <c r="E7" s="53">
        <f t="shared" si="1"/>
        <v>-34</v>
      </c>
      <c r="F7" s="51">
        <f>G7+H7</f>
        <v>109</v>
      </c>
      <c r="G7" s="54">
        <v>55</v>
      </c>
      <c r="H7" s="55">
        <v>54</v>
      </c>
      <c r="I7" s="53">
        <f>J7+K7</f>
        <v>180</v>
      </c>
      <c r="J7" s="54">
        <v>92</v>
      </c>
      <c r="K7" s="56">
        <v>88</v>
      </c>
      <c r="L7" s="6"/>
    </row>
    <row r="8" spans="1:12" ht="24.75" customHeight="1" x14ac:dyDescent="0.2">
      <c r="A8" s="62"/>
      <c r="B8" s="16" t="s">
        <v>19</v>
      </c>
      <c r="C8" s="51">
        <f t="shared" si="0"/>
        <v>-48</v>
      </c>
      <c r="D8" s="52">
        <f t="shared" si="1"/>
        <v>-15</v>
      </c>
      <c r="E8" s="53">
        <f t="shared" si="1"/>
        <v>-33</v>
      </c>
      <c r="F8" s="51">
        <f t="shared" ref="F8:F18" si="2">G8+H8</f>
        <v>105</v>
      </c>
      <c r="G8" s="54">
        <v>55</v>
      </c>
      <c r="H8" s="55">
        <v>50</v>
      </c>
      <c r="I8" s="53">
        <f t="shared" ref="I8:I18" si="3">J8+K8</f>
        <v>153</v>
      </c>
      <c r="J8" s="54">
        <v>70</v>
      </c>
      <c r="K8" s="56">
        <v>83</v>
      </c>
      <c r="L8" s="6"/>
    </row>
    <row r="9" spans="1:12" ht="24.75" customHeight="1" x14ac:dyDescent="0.2">
      <c r="A9" s="62"/>
      <c r="B9" s="16" t="s">
        <v>20</v>
      </c>
      <c r="C9" s="51">
        <f t="shared" si="0"/>
        <v>-4</v>
      </c>
      <c r="D9" s="52">
        <f t="shared" si="1"/>
        <v>-10</v>
      </c>
      <c r="E9" s="53">
        <f t="shared" si="1"/>
        <v>6</v>
      </c>
      <c r="F9" s="51">
        <f t="shared" si="2"/>
        <v>114</v>
      </c>
      <c r="G9" s="54">
        <v>52</v>
      </c>
      <c r="H9" s="55">
        <v>62</v>
      </c>
      <c r="I9" s="53">
        <f t="shared" si="3"/>
        <v>118</v>
      </c>
      <c r="J9" s="54">
        <v>62</v>
      </c>
      <c r="K9" s="56">
        <v>56</v>
      </c>
      <c r="L9" s="6"/>
    </row>
    <row r="10" spans="1:12" ht="24.75" customHeight="1" x14ac:dyDescent="0.2">
      <c r="A10" s="62"/>
      <c r="B10" s="16" t="s">
        <v>21</v>
      </c>
      <c r="C10" s="51">
        <f t="shared" si="0"/>
        <v>-28</v>
      </c>
      <c r="D10" s="52">
        <f t="shared" si="1"/>
        <v>-11</v>
      </c>
      <c r="E10" s="53">
        <f t="shared" si="1"/>
        <v>-17</v>
      </c>
      <c r="F10" s="51">
        <f t="shared" si="2"/>
        <v>112</v>
      </c>
      <c r="G10" s="54">
        <v>64</v>
      </c>
      <c r="H10" s="55">
        <v>48</v>
      </c>
      <c r="I10" s="53">
        <f t="shared" si="3"/>
        <v>140</v>
      </c>
      <c r="J10" s="54">
        <v>75</v>
      </c>
      <c r="K10" s="56">
        <v>65</v>
      </c>
      <c r="L10" s="6"/>
    </row>
    <row r="11" spans="1:12" ht="24.75" customHeight="1" x14ac:dyDescent="0.2">
      <c r="A11" s="62"/>
      <c r="B11" s="16" t="s">
        <v>22</v>
      </c>
      <c r="C11" s="51">
        <f t="shared" si="0"/>
        <v>-38</v>
      </c>
      <c r="D11" s="52">
        <f t="shared" si="1"/>
        <v>5</v>
      </c>
      <c r="E11" s="53">
        <f t="shared" si="1"/>
        <v>-43</v>
      </c>
      <c r="F11" s="51">
        <f t="shared" si="2"/>
        <v>120</v>
      </c>
      <c r="G11" s="54">
        <v>74</v>
      </c>
      <c r="H11" s="55">
        <v>46</v>
      </c>
      <c r="I11" s="53">
        <f t="shared" si="3"/>
        <v>158</v>
      </c>
      <c r="J11" s="54">
        <v>69</v>
      </c>
      <c r="K11" s="56">
        <v>89</v>
      </c>
      <c r="L11" s="6"/>
    </row>
    <row r="12" spans="1:12" ht="24.75" customHeight="1" x14ac:dyDescent="0.2">
      <c r="A12" s="62"/>
      <c r="B12" s="16" t="s">
        <v>23</v>
      </c>
      <c r="C12" s="51">
        <f t="shared" si="0"/>
        <v>8</v>
      </c>
      <c r="D12" s="52">
        <f t="shared" si="1"/>
        <v>12</v>
      </c>
      <c r="E12" s="53">
        <f t="shared" si="1"/>
        <v>-4</v>
      </c>
      <c r="F12" s="51">
        <f t="shared" si="2"/>
        <v>118</v>
      </c>
      <c r="G12" s="54">
        <v>65</v>
      </c>
      <c r="H12" s="55">
        <v>53</v>
      </c>
      <c r="I12" s="53">
        <f t="shared" si="3"/>
        <v>110</v>
      </c>
      <c r="J12" s="54">
        <v>53</v>
      </c>
      <c r="K12" s="56">
        <v>57</v>
      </c>
      <c r="L12" s="6"/>
    </row>
    <row r="13" spans="1:12" ht="24.75" customHeight="1" x14ac:dyDescent="0.2">
      <c r="A13" s="62"/>
      <c r="B13" s="16" t="s">
        <v>24</v>
      </c>
      <c r="C13" s="51">
        <f t="shared" si="0"/>
        <v>-25</v>
      </c>
      <c r="D13" s="52">
        <f t="shared" si="1"/>
        <v>-3</v>
      </c>
      <c r="E13" s="53">
        <f t="shared" si="1"/>
        <v>-22</v>
      </c>
      <c r="F13" s="51">
        <f t="shared" si="2"/>
        <v>106</v>
      </c>
      <c r="G13" s="54">
        <v>58</v>
      </c>
      <c r="H13" s="55">
        <v>48</v>
      </c>
      <c r="I13" s="53">
        <f t="shared" si="3"/>
        <v>131</v>
      </c>
      <c r="J13" s="54">
        <v>61</v>
      </c>
      <c r="K13" s="56">
        <v>70</v>
      </c>
      <c r="L13" s="6"/>
    </row>
    <row r="14" spans="1:12" ht="24.75" customHeight="1" x14ac:dyDescent="0.2">
      <c r="A14" s="62"/>
      <c r="B14" s="16" t="s">
        <v>25</v>
      </c>
      <c r="C14" s="51">
        <f t="shared" si="0"/>
        <v>-28</v>
      </c>
      <c r="D14" s="52">
        <f t="shared" si="1"/>
        <v>-11</v>
      </c>
      <c r="E14" s="53">
        <f t="shared" si="1"/>
        <v>-17</v>
      </c>
      <c r="F14" s="51">
        <f t="shared" si="2"/>
        <v>120</v>
      </c>
      <c r="G14" s="54">
        <v>59</v>
      </c>
      <c r="H14" s="55">
        <v>61</v>
      </c>
      <c r="I14" s="53">
        <f t="shared" si="3"/>
        <v>148</v>
      </c>
      <c r="J14" s="54">
        <v>70</v>
      </c>
      <c r="K14" s="56">
        <v>78</v>
      </c>
      <c r="L14" s="6"/>
    </row>
    <row r="15" spans="1:12" ht="24.75" customHeight="1" x14ac:dyDescent="0.2">
      <c r="A15" s="62"/>
      <c r="B15" s="16" t="s">
        <v>26</v>
      </c>
      <c r="C15" s="51">
        <f t="shared" si="0"/>
        <v>-15</v>
      </c>
      <c r="D15" s="52">
        <f t="shared" si="1"/>
        <v>-5</v>
      </c>
      <c r="E15" s="53">
        <f t="shared" si="1"/>
        <v>-10</v>
      </c>
      <c r="F15" s="51">
        <f t="shared" si="2"/>
        <v>89</v>
      </c>
      <c r="G15" s="54">
        <v>47</v>
      </c>
      <c r="H15" s="55">
        <v>42</v>
      </c>
      <c r="I15" s="53">
        <f t="shared" si="3"/>
        <v>104</v>
      </c>
      <c r="J15" s="54">
        <v>52</v>
      </c>
      <c r="K15" s="56">
        <v>52</v>
      </c>
      <c r="L15" s="6"/>
    </row>
    <row r="16" spans="1:12" ht="24.75" customHeight="1" x14ac:dyDescent="0.2">
      <c r="A16" s="62"/>
      <c r="B16" s="16" t="s">
        <v>27</v>
      </c>
      <c r="C16" s="51">
        <f t="shared" si="0"/>
        <v>-16</v>
      </c>
      <c r="D16" s="52">
        <f t="shared" si="1"/>
        <v>0</v>
      </c>
      <c r="E16" s="53">
        <f t="shared" si="1"/>
        <v>-16</v>
      </c>
      <c r="F16" s="51">
        <f t="shared" si="2"/>
        <v>114</v>
      </c>
      <c r="G16" s="54">
        <v>57</v>
      </c>
      <c r="H16" s="55">
        <v>57</v>
      </c>
      <c r="I16" s="53">
        <f t="shared" si="3"/>
        <v>130</v>
      </c>
      <c r="J16" s="54">
        <v>57</v>
      </c>
      <c r="K16" s="56">
        <v>73</v>
      </c>
      <c r="L16" s="6"/>
    </row>
    <row r="17" spans="1:12" ht="24.75" customHeight="1" x14ac:dyDescent="0.2">
      <c r="A17" s="62"/>
      <c r="B17" s="16" t="s">
        <v>28</v>
      </c>
      <c r="C17" s="51">
        <f t="shared" si="0"/>
        <v>-42</v>
      </c>
      <c r="D17" s="52">
        <f t="shared" si="1"/>
        <v>0</v>
      </c>
      <c r="E17" s="53">
        <f t="shared" si="1"/>
        <v>-42</v>
      </c>
      <c r="F17" s="51">
        <f t="shared" si="2"/>
        <v>117</v>
      </c>
      <c r="G17" s="54">
        <v>73</v>
      </c>
      <c r="H17" s="55">
        <v>44</v>
      </c>
      <c r="I17" s="53">
        <f t="shared" si="3"/>
        <v>159</v>
      </c>
      <c r="J17" s="54">
        <v>73</v>
      </c>
      <c r="K17" s="56">
        <v>86</v>
      </c>
      <c r="L17" s="6"/>
    </row>
    <row r="18" spans="1:12" ht="24.75" customHeight="1" x14ac:dyDescent="0.2">
      <c r="A18" s="72"/>
      <c r="B18" s="16" t="s">
        <v>29</v>
      </c>
      <c r="C18" s="51">
        <f t="shared" si="0"/>
        <v>-34</v>
      </c>
      <c r="D18" s="52">
        <f t="shared" si="1"/>
        <v>-7</v>
      </c>
      <c r="E18" s="53">
        <f t="shared" si="1"/>
        <v>-27</v>
      </c>
      <c r="F18" s="51">
        <f t="shared" si="2"/>
        <v>97</v>
      </c>
      <c r="G18" s="54">
        <v>57</v>
      </c>
      <c r="H18" s="55">
        <v>40</v>
      </c>
      <c r="I18" s="53">
        <f t="shared" si="3"/>
        <v>131</v>
      </c>
      <c r="J18" s="54">
        <v>64</v>
      </c>
      <c r="K18" s="56">
        <v>67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10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99.999999999999986</v>
      </c>
      <c r="I19" s="21">
        <f t="shared" si="4"/>
        <v>99.999999999999986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10</v>
      </c>
      <c r="F20" s="24">
        <f>F7/$F$6*100</f>
        <v>8.2513247539742629</v>
      </c>
      <c r="G20" s="26">
        <f>G7/$G$6*100</f>
        <v>7.6815642458100557</v>
      </c>
      <c r="H20" s="27">
        <f>H7/$H$6*100</f>
        <v>8.9256198347107443</v>
      </c>
      <c r="I20" s="25">
        <f>I7/$I$6*100</f>
        <v>10.830324909747292</v>
      </c>
      <c r="J20" s="26">
        <f>J7/$J$6*100</f>
        <v>11.528822055137844</v>
      </c>
      <c r="K20" s="28">
        <f>K7/$K$6*100</f>
        <v>10.185185185185185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10</v>
      </c>
      <c r="D21" s="38" t="s">
        <v>10</v>
      </c>
      <c r="E21" s="39" t="s">
        <v>9</v>
      </c>
      <c r="F21" s="24">
        <f t="shared" ref="F21:F31" si="6">F8/$F$6*100</f>
        <v>7.948523845571537</v>
      </c>
      <c r="G21" s="26">
        <f t="shared" ref="G21:G31" si="7">G8/$G$6*100</f>
        <v>7.6815642458100557</v>
      </c>
      <c r="H21" s="27">
        <f t="shared" ref="H21:H31" si="8">H8/$H$6*100</f>
        <v>8.2644628099173563</v>
      </c>
      <c r="I21" s="25">
        <f t="shared" ref="I21:I31" si="9">I8/$I$6*100</f>
        <v>9.2057761732851997</v>
      </c>
      <c r="J21" s="26">
        <f t="shared" ref="J21:J31" si="10">J8/$J$6*100</f>
        <v>8.7719298245614024</v>
      </c>
      <c r="K21" s="28">
        <f t="shared" ref="K21:K31" si="11">K8/$K$6*100</f>
        <v>9.606481481481481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10</v>
      </c>
      <c r="E22" s="39" t="s">
        <v>11</v>
      </c>
      <c r="F22" s="24">
        <f t="shared" si="6"/>
        <v>8.6298258894776687</v>
      </c>
      <c r="G22" s="26">
        <f t="shared" si="7"/>
        <v>7.2625698324022352</v>
      </c>
      <c r="H22" s="27">
        <f t="shared" si="8"/>
        <v>10.24793388429752</v>
      </c>
      <c r="I22" s="25">
        <f t="shared" si="9"/>
        <v>7.0998796630565586</v>
      </c>
      <c r="J22" s="26">
        <f t="shared" si="10"/>
        <v>7.7694235588972429</v>
      </c>
      <c r="K22" s="28">
        <f t="shared" si="11"/>
        <v>6.481481481481481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12</v>
      </c>
      <c r="F23" s="24">
        <f t="shared" si="6"/>
        <v>8.4784254352763053</v>
      </c>
      <c r="G23" s="26">
        <f t="shared" si="7"/>
        <v>8.938547486033519</v>
      </c>
      <c r="H23" s="27">
        <f t="shared" si="8"/>
        <v>7.9338842975206614</v>
      </c>
      <c r="I23" s="25">
        <f t="shared" si="9"/>
        <v>8.4235860409145609</v>
      </c>
      <c r="J23" s="26">
        <f t="shared" si="10"/>
        <v>9.3984962406015029</v>
      </c>
      <c r="K23" s="28">
        <f t="shared" si="11"/>
        <v>7.5231481481481479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10</v>
      </c>
      <c r="D24" s="38" t="s">
        <v>10</v>
      </c>
      <c r="E24" s="39" t="s">
        <v>13</v>
      </c>
      <c r="F24" s="24">
        <f t="shared" si="6"/>
        <v>9.0840272520817571</v>
      </c>
      <c r="G24" s="26">
        <f t="shared" si="7"/>
        <v>10.335195530726256</v>
      </c>
      <c r="H24" s="27">
        <f t="shared" si="8"/>
        <v>7.6033057851239665</v>
      </c>
      <c r="I24" s="25">
        <f t="shared" si="9"/>
        <v>9.5066185318892895</v>
      </c>
      <c r="J24" s="26">
        <f t="shared" si="10"/>
        <v>8.6466165413533833</v>
      </c>
      <c r="K24" s="28">
        <f t="shared" si="11"/>
        <v>10.300925925925926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10</v>
      </c>
      <c r="D25" s="38" t="s">
        <v>10</v>
      </c>
      <c r="E25" s="39" t="s">
        <v>12</v>
      </c>
      <c r="F25" s="24">
        <f t="shared" si="6"/>
        <v>8.9326267978803937</v>
      </c>
      <c r="G25" s="26">
        <f t="shared" si="7"/>
        <v>9.078212290502794</v>
      </c>
      <c r="H25" s="27">
        <f t="shared" si="8"/>
        <v>8.7603305785123968</v>
      </c>
      <c r="I25" s="25">
        <f t="shared" si="9"/>
        <v>6.6185318892900122</v>
      </c>
      <c r="J25" s="26">
        <f t="shared" si="10"/>
        <v>6.6416040100250626</v>
      </c>
      <c r="K25" s="28">
        <f t="shared" si="11"/>
        <v>6.5972222222222223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10</v>
      </c>
      <c r="D26" s="38" t="s">
        <v>10</v>
      </c>
      <c r="E26" s="39" t="s">
        <v>12</v>
      </c>
      <c r="F26" s="24">
        <f t="shared" si="6"/>
        <v>8.0242240726722169</v>
      </c>
      <c r="G26" s="26">
        <f t="shared" si="7"/>
        <v>8.1005586592178762</v>
      </c>
      <c r="H26" s="27">
        <f t="shared" si="8"/>
        <v>7.9338842975206614</v>
      </c>
      <c r="I26" s="25">
        <f t="shared" si="9"/>
        <v>7.8820697954271965</v>
      </c>
      <c r="J26" s="26">
        <f t="shared" si="10"/>
        <v>7.644110275689223</v>
      </c>
      <c r="K26" s="28">
        <f t="shared" si="11"/>
        <v>8.1018518518518512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10</v>
      </c>
      <c r="D27" s="38" t="s">
        <v>10</v>
      </c>
      <c r="E27" s="39" t="s">
        <v>12</v>
      </c>
      <c r="F27" s="24">
        <f t="shared" si="6"/>
        <v>9.0840272520817571</v>
      </c>
      <c r="G27" s="26">
        <f t="shared" si="7"/>
        <v>8.2402234636871512</v>
      </c>
      <c r="H27" s="27">
        <f t="shared" si="8"/>
        <v>10.082644628099173</v>
      </c>
      <c r="I27" s="25">
        <f t="shared" si="9"/>
        <v>8.9049338146811063</v>
      </c>
      <c r="J27" s="26">
        <f t="shared" si="10"/>
        <v>8.7719298245614024</v>
      </c>
      <c r="K27" s="28">
        <f t="shared" si="11"/>
        <v>9.0277777777777768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10</v>
      </c>
      <c r="D28" s="38" t="s">
        <v>9</v>
      </c>
      <c r="E28" s="39" t="s">
        <v>10</v>
      </c>
      <c r="F28" s="24">
        <f t="shared" si="6"/>
        <v>6.7373202119606361</v>
      </c>
      <c r="G28" s="26">
        <f t="shared" si="7"/>
        <v>6.5642458100558656</v>
      </c>
      <c r="H28" s="27">
        <f t="shared" si="8"/>
        <v>6.9421487603305785</v>
      </c>
      <c r="I28" s="25">
        <f t="shared" si="9"/>
        <v>6.2575210589651027</v>
      </c>
      <c r="J28" s="26">
        <f t="shared" si="10"/>
        <v>6.5162907268170418</v>
      </c>
      <c r="K28" s="28">
        <f t="shared" si="11"/>
        <v>6.0185185185185182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10</v>
      </c>
      <c r="D29" s="38" t="s">
        <v>11</v>
      </c>
      <c r="E29" s="39" t="s">
        <v>10</v>
      </c>
      <c r="F29" s="24">
        <f t="shared" si="6"/>
        <v>8.6298258894776687</v>
      </c>
      <c r="G29" s="26">
        <f t="shared" si="7"/>
        <v>7.960893854748603</v>
      </c>
      <c r="H29" s="27">
        <f t="shared" si="8"/>
        <v>9.4214876033057848</v>
      </c>
      <c r="I29" s="25">
        <f t="shared" si="9"/>
        <v>7.8219013237063777</v>
      </c>
      <c r="J29" s="26">
        <f t="shared" si="10"/>
        <v>7.1428571428571423</v>
      </c>
      <c r="K29" s="28">
        <f t="shared" si="11"/>
        <v>8.4490740740740744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10</v>
      </c>
      <c r="D30" s="38" t="s">
        <v>12</v>
      </c>
      <c r="E30" s="39" t="s">
        <v>10</v>
      </c>
      <c r="F30" s="24">
        <f t="shared" si="6"/>
        <v>8.8569265707797129</v>
      </c>
      <c r="G30" s="26">
        <f t="shared" si="7"/>
        <v>10.195530726256983</v>
      </c>
      <c r="H30" s="27">
        <f t="shared" si="8"/>
        <v>7.2727272727272725</v>
      </c>
      <c r="I30" s="25">
        <f t="shared" si="9"/>
        <v>9.5667870036101075</v>
      </c>
      <c r="J30" s="26">
        <f t="shared" si="10"/>
        <v>9.147869674185463</v>
      </c>
      <c r="K30" s="28">
        <f t="shared" si="11"/>
        <v>9.9537037037037042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10</v>
      </c>
      <c r="D31" s="42" t="s">
        <v>10</v>
      </c>
      <c r="E31" s="43" t="s">
        <v>10</v>
      </c>
      <c r="F31" s="29">
        <f t="shared" si="6"/>
        <v>7.3429220287660861</v>
      </c>
      <c r="G31" s="31">
        <f t="shared" si="7"/>
        <v>7.960893854748603</v>
      </c>
      <c r="H31" s="32">
        <f t="shared" si="8"/>
        <v>6.6115702479338845</v>
      </c>
      <c r="I31" s="30">
        <f t="shared" si="9"/>
        <v>7.8820697954271965</v>
      </c>
      <c r="J31" s="31">
        <f t="shared" si="10"/>
        <v>8.0200501253132828</v>
      </c>
      <c r="K31" s="33">
        <f t="shared" si="11"/>
        <v>7.7546296296296298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F8" sqref="F8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17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-314</v>
      </c>
      <c r="D6" s="45">
        <f>SUM(D7:D18)</f>
        <v>-158</v>
      </c>
      <c r="E6" s="46">
        <f>SUM(E7:E18)</f>
        <v>-156</v>
      </c>
      <c r="F6" s="47">
        <f>G6+H6</f>
        <v>364</v>
      </c>
      <c r="G6" s="48">
        <f>SUM(G7:G18)</f>
        <v>182</v>
      </c>
      <c r="H6" s="49">
        <f>SUM(H7:H18)</f>
        <v>182</v>
      </c>
      <c r="I6" s="46">
        <f>J6+K6</f>
        <v>678</v>
      </c>
      <c r="J6" s="45">
        <f>SUM(J7:J18)</f>
        <v>340</v>
      </c>
      <c r="K6" s="50">
        <f>SUM(K7:K18)</f>
        <v>338</v>
      </c>
      <c r="L6" s="10"/>
    </row>
    <row r="7" spans="1:12" ht="24.75" customHeight="1" x14ac:dyDescent="0.2">
      <c r="A7" s="62"/>
      <c r="B7" s="16" t="s">
        <v>18</v>
      </c>
      <c r="C7" s="51">
        <f t="shared" ref="C7:C18" si="0">D7+E7</f>
        <v>-43</v>
      </c>
      <c r="D7" s="52">
        <f t="shared" ref="D7:E18" si="1">G7-J7</f>
        <v>-22</v>
      </c>
      <c r="E7" s="53">
        <f t="shared" si="1"/>
        <v>-21</v>
      </c>
      <c r="F7" s="51">
        <f>G7+H7</f>
        <v>33</v>
      </c>
      <c r="G7" s="54">
        <v>15</v>
      </c>
      <c r="H7" s="55">
        <v>18</v>
      </c>
      <c r="I7" s="53">
        <f>J7+K7</f>
        <v>76</v>
      </c>
      <c r="J7" s="54">
        <v>37</v>
      </c>
      <c r="K7" s="56">
        <v>39</v>
      </c>
      <c r="L7" s="6"/>
    </row>
    <row r="8" spans="1:12" ht="24.75" customHeight="1" x14ac:dyDescent="0.2">
      <c r="A8" s="62"/>
      <c r="B8" s="16" t="s">
        <v>19</v>
      </c>
      <c r="C8" s="51">
        <f t="shared" si="0"/>
        <v>-20</v>
      </c>
      <c r="D8" s="52">
        <f t="shared" si="1"/>
        <v>-9</v>
      </c>
      <c r="E8" s="53">
        <f t="shared" si="1"/>
        <v>-11</v>
      </c>
      <c r="F8" s="51">
        <f t="shared" ref="F8:F18" si="2">G8+H8</f>
        <v>30</v>
      </c>
      <c r="G8" s="54">
        <v>15</v>
      </c>
      <c r="H8" s="55">
        <v>15</v>
      </c>
      <c r="I8" s="53">
        <f t="shared" ref="I8:I18" si="3">J8+K8</f>
        <v>50</v>
      </c>
      <c r="J8" s="54">
        <v>24</v>
      </c>
      <c r="K8" s="56">
        <v>26</v>
      </c>
      <c r="L8" s="6"/>
    </row>
    <row r="9" spans="1:12" ht="24.75" customHeight="1" x14ac:dyDescent="0.2">
      <c r="A9" s="62"/>
      <c r="B9" s="16" t="s">
        <v>20</v>
      </c>
      <c r="C9" s="51">
        <f t="shared" si="0"/>
        <v>-50</v>
      </c>
      <c r="D9" s="52">
        <f t="shared" si="1"/>
        <v>-21</v>
      </c>
      <c r="E9" s="53">
        <f t="shared" si="1"/>
        <v>-29</v>
      </c>
      <c r="F9" s="51">
        <f t="shared" si="2"/>
        <v>29</v>
      </c>
      <c r="G9" s="54">
        <v>13</v>
      </c>
      <c r="H9" s="55">
        <v>16</v>
      </c>
      <c r="I9" s="53">
        <f t="shared" si="3"/>
        <v>79</v>
      </c>
      <c r="J9" s="54">
        <v>34</v>
      </c>
      <c r="K9" s="56">
        <v>45</v>
      </c>
      <c r="L9" s="6"/>
    </row>
    <row r="10" spans="1:12" ht="24.75" customHeight="1" x14ac:dyDescent="0.2">
      <c r="A10" s="62"/>
      <c r="B10" s="16" t="s">
        <v>21</v>
      </c>
      <c r="C10" s="51">
        <f t="shared" si="0"/>
        <v>-24</v>
      </c>
      <c r="D10" s="52">
        <f t="shared" si="1"/>
        <v>-11</v>
      </c>
      <c r="E10" s="53">
        <f t="shared" si="1"/>
        <v>-13</v>
      </c>
      <c r="F10" s="51">
        <f t="shared" si="2"/>
        <v>28</v>
      </c>
      <c r="G10" s="54">
        <v>14</v>
      </c>
      <c r="H10" s="55">
        <v>14</v>
      </c>
      <c r="I10" s="53">
        <f t="shared" si="3"/>
        <v>52</v>
      </c>
      <c r="J10" s="54">
        <v>25</v>
      </c>
      <c r="K10" s="56">
        <v>27</v>
      </c>
      <c r="L10" s="6"/>
    </row>
    <row r="11" spans="1:12" ht="24.75" customHeight="1" x14ac:dyDescent="0.2">
      <c r="A11" s="62"/>
      <c r="B11" s="16" t="s">
        <v>22</v>
      </c>
      <c r="C11" s="51">
        <f t="shared" si="0"/>
        <v>-18</v>
      </c>
      <c r="D11" s="52">
        <f t="shared" si="1"/>
        <v>-17</v>
      </c>
      <c r="E11" s="53">
        <f t="shared" si="1"/>
        <v>-1</v>
      </c>
      <c r="F11" s="51">
        <f t="shared" si="2"/>
        <v>32</v>
      </c>
      <c r="G11" s="54">
        <v>14</v>
      </c>
      <c r="H11" s="55">
        <v>18</v>
      </c>
      <c r="I11" s="53">
        <f t="shared" si="3"/>
        <v>50</v>
      </c>
      <c r="J11" s="54">
        <v>31</v>
      </c>
      <c r="K11" s="56">
        <v>19</v>
      </c>
      <c r="L11" s="6"/>
    </row>
    <row r="12" spans="1:12" ht="24.75" customHeight="1" x14ac:dyDescent="0.2">
      <c r="A12" s="62"/>
      <c r="B12" s="16" t="s">
        <v>23</v>
      </c>
      <c r="C12" s="51">
        <f t="shared" si="0"/>
        <v>-19</v>
      </c>
      <c r="D12" s="52">
        <f t="shared" si="1"/>
        <v>-13</v>
      </c>
      <c r="E12" s="53">
        <f t="shared" si="1"/>
        <v>-6</v>
      </c>
      <c r="F12" s="51">
        <f t="shared" si="2"/>
        <v>32</v>
      </c>
      <c r="G12" s="54">
        <v>16</v>
      </c>
      <c r="H12" s="55">
        <v>16</v>
      </c>
      <c r="I12" s="53">
        <f t="shared" si="3"/>
        <v>51</v>
      </c>
      <c r="J12" s="54">
        <v>29</v>
      </c>
      <c r="K12" s="56">
        <v>22</v>
      </c>
      <c r="L12" s="6"/>
    </row>
    <row r="13" spans="1:12" ht="24.75" customHeight="1" x14ac:dyDescent="0.2">
      <c r="A13" s="62"/>
      <c r="B13" s="16" t="s">
        <v>24</v>
      </c>
      <c r="C13" s="51">
        <f t="shared" si="0"/>
        <v>-21</v>
      </c>
      <c r="D13" s="52">
        <f t="shared" si="1"/>
        <v>-14</v>
      </c>
      <c r="E13" s="53">
        <f t="shared" si="1"/>
        <v>-7</v>
      </c>
      <c r="F13" s="51">
        <f t="shared" si="2"/>
        <v>26</v>
      </c>
      <c r="G13" s="54">
        <v>13</v>
      </c>
      <c r="H13" s="55">
        <v>13</v>
      </c>
      <c r="I13" s="53">
        <f t="shared" si="3"/>
        <v>47</v>
      </c>
      <c r="J13" s="54">
        <v>27</v>
      </c>
      <c r="K13" s="56">
        <v>20</v>
      </c>
      <c r="L13" s="6"/>
    </row>
    <row r="14" spans="1:12" ht="24.75" customHeight="1" x14ac:dyDescent="0.2">
      <c r="A14" s="62"/>
      <c r="B14" s="16" t="s">
        <v>25</v>
      </c>
      <c r="C14" s="51">
        <f t="shared" si="0"/>
        <v>-20</v>
      </c>
      <c r="D14" s="52">
        <f t="shared" si="1"/>
        <v>-12</v>
      </c>
      <c r="E14" s="53">
        <f t="shared" si="1"/>
        <v>-8</v>
      </c>
      <c r="F14" s="51">
        <f t="shared" si="2"/>
        <v>32</v>
      </c>
      <c r="G14" s="54">
        <v>14</v>
      </c>
      <c r="H14" s="55">
        <v>18</v>
      </c>
      <c r="I14" s="53">
        <f t="shared" si="3"/>
        <v>52</v>
      </c>
      <c r="J14" s="54">
        <v>26</v>
      </c>
      <c r="K14" s="56">
        <v>26</v>
      </c>
      <c r="L14" s="6"/>
    </row>
    <row r="15" spans="1:12" ht="24.75" customHeight="1" x14ac:dyDescent="0.2">
      <c r="A15" s="62"/>
      <c r="B15" s="16" t="s">
        <v>26</v>
      </c>
      <c r="C15" s="51">
        <f t="shared" si="0"/>
        <v>0</v>
      </c>
      <c r="D15" s="52">
        <f t="shared" si="1"/>
        <v>2</v>
      </c>
      <c r="E15" s="53">
        <f t="shared" si="1"/>
        <v>-2</v>
      </c>
      <c r="F15" s="51">
        <f t="shared" si="2"/>
        <v>34</v>
      </c>
      <c r="G15" s="54">
        <v>21</v>
      </c>
      <c r="H15" s="55">
        <v>13</v>
      </c>
      <c r="I15" s="53">
        <f t="shared" si="3"/>
        <v>34</v>
      </c>
      <c r="J15" s="54">
        <v>19</v>
      </c>
      <c r="K15" s="56">
        <v>15</v>
      </c>
      <c r="L15" s="6"/>
    </row>
    <row r="16" spans="1:12" ht="24.75" customHeight="1" x14ac:dyDescent="0.2">
      <c r="A16" s="62"/>
      <c r="B16" s="16" t="s">
        <v>27</v>
      </c>
      <c r="C16" s="51">
        <f t="shared" si="0"/>
        <v>-39</v>
      </c>
      <c r="D16" s="52">
        <f t="shared" si="1"/>
        <v>-17</v>
      </c>
      <c r="E16" s="53">
        <f t="shared" si="1"/>
        <v>-22</v>
      </c>
      <c r="F16" s="51">
        <f t="shared" si="2"/>
        <v>28</v>
      </c>
      <c r="G16" s="54">
        <v>18</v>
      </c>
      <c r="H16" s="55">
        <v>10</v>
      </c>
      <c r="I16" s="53">
        <f t="shared" si="3"/>
        <v>67</v>
      </c>
      <c r="J16" s="54">
        <v>35</v>
      </c>
      <c r="K16" s="56">
        <v>32</v>
      </c>
      <c r="L16" s="6"/>
    </row>
    <row r="17" spans="1:12" ht="24.75" customHeight="1" x14ac:dyDescent="0.2">
      <c r="A17" s="62"/>
      <c r="B17" s="16" t="s">
        <v>28</v>
      </c>
      <c r="C17" s="51">
        <f t="shared" si="0"/>
        <v>-36</v>
      </c>
      <c r="D17" s="52">
        <f t="shared" si="1"/>
        <v>-11</v>
      </c>
      <c r="E17" s="53">
        <f t="shared" si="1"/>
        <v>-25</v>
      </c>
      <c r="F17" s="51">
        <f t="shared" si="2"/>
        <v>27</v>
      </c>
      <c r="G17" s="54">
        <v>13</v>
      </c>
      <c r="H17" s="55">
        <v>14</v>
      </c>
      <c r="I17" s="53">
        <f t="shared" si="3"/>
        <v>63</v>
      </c>
      <c r="J17" s="54">
        <v>24</v>
      </c>
      <c r="K17" s="56">
        <v>39</v>
      </c>
      <c r="L17" s="6"/>
    </row>
    <row r="18" spans="1:12" ht="24.75" customHeight="1" x14ac:dyDescent="0.2">
      <c r="A18" s="72"/>
      <c r="B18" s="16" t="s">
        <v>29</v>
      </c>
      <c r="C18" s="51">
        <f t="shared" si="0"/>
        <v>-24</v>
      </c>
      <c r="D18" s="52">
        <f t="shared" si="1"/>
        <v>-13</v>
      </c>
      <c r="E18" s="53">
        <f t="shared" si="1"/>
        <v>-11</v>
      </c>
      <c r="F18" s="51">
        <f t="shared" si="2"/>
        <v>33</v>
      </c>
      <c r="G18" s="54">
        <v>16</v>
      </c>
      <c r="H18" s="55">
        <v>17</v>
      </c>
      <c r="I18" s="53">
        <f t="shared" si="3"/>
        <v>57</v>
      </c>
      <c r="J18" s="54">
        <v>29</v>
      </c>
      <c r="K18" s="56">
        <v>28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99.999999999999972</v>
      </c>
      <c r="H19" s="22">
        <f t="shared" si="4"/>
        <v>100</v>
      </c>
      <c r="I19" s="21">
        <f t="shared" si="4"/>
        <v>100</v>
      </c>
      <c r="J19" s="21">
        <f t="shared" si="4"/>
        <v>100.00000000000001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9.0659340659340657</v>
      </c>
      <c r="G20" s="26">
        <f>G7/$G$6*100</f>
        <v>8.2417582417582409</v>
      </c>
      <c r="H20" s="27">
        <f>H7/$H$6*100</f>
        <v>9.8901098901098905</v>
      </c>
      <c r="I20" s="25">
        <f>I7/$I$6*100</f>
        <v>11.209439528023598</v>
      </c>
      <c r="J20" s="26">
        <f>J7/$J$6*100</f>
        <v>10.882352941176471</v>
      </c>
      <c r="K20" s="28">
        <f>K7/$K$6*100</f>
        <v>11.538461538461538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8.2417582417582409</v>
      </c>
      <c r="G21" s="26">
        <f t="shared" ref="G21:G31" si="7">G8/$G$6*100</f>
        <v>8.2417582417582409</v>
      </c>
      <c r="H21" s="27">
        <f t="shared" ref="H21:H31" si="8">H8/$H$6*100</f>
        <v>8.2417582417582409</v>
      </c>
      <c r="I21" s="25">
        <f t="shared" ref="I21:I31" si="9">I8/$I$6*100</f>
        <v>7.3746312684365778</v>
      </c>
      <c r="J21" s="26">
        <f t="shared" ref="J21:J31" si="10">J8/$J$6*100</f>
        <v>7.0588235294117645</v>
      </c>
      <c r="K21" s="28">
        <f t="shared" ref="K21:K31" si="11">K8/$K$6*100</f>
        <v>7.6923076923076925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7.9670329670329663</v>
      </c>
      <c r="G22" s="26">
        <f t="shared" si="7"/>
        <v>7.1428571428571423</v>
      </c>
      <c r="H22" s="27">
        <f t="shared" si="8"/>
        <v>8.791208791208792</v>
      </c>
      <c r="I22" s="25">
        <f t="shared" si="9"/>
        <v>11.651917404129794</v>
      </c>
      <c r="J22" s="26">
        <f t="shared" si="10"/>
        <v>10</v>
      </c>
      <c r="K22" s="28">
        <f t="shared" si="11"/>
        <v>13.313609467455622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7.6923076923076925</v>
      </c>
      <c r="G23" s="26">
        <f t="shared" si="7"/>
        <v>7.6923076923076925</v>
      </c>
      <c r="H23" s="27">
        <f t="shared" si="8"/>
        <v>7.6923076923076925</v>
      </c>
      <c r="I23" s="25">
        <f t="shared" si="9"/>
        <v>7.6696165191740411</v>
      </c>
      <c r="J23" s="26">
        <f t="shared" si="10"/>
        <v>7.3529411764705888</v>
      </c>
      <c r="K23" s="28">
        <f t="shared" si="11"/>
        <v>7.9881656804733732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8.791208791208792</v>
      </c>
      <c r="G24" s="26">
        <f t="shared" si="7"/>
        <v>7.6923076923076925</v>
      </c>
      <c r="H24" s="27">
        <f t="shared" si="8"/>
        <v>9.8901098901098905</v>
      </c>
      <c r="I24" s="25">
        <f t="shared" si="9"/>
        <v>7.3746312684365778</v>
      </c>
      <c r="J24" s="26">
        <f t="shared" si="10"/>
        <v>9.117647058823529</v>
      </c>
      <c r="K24" s="28">
        <f t="shared" si="11"/>
        <v>5.6213017751479288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8.791208791208792</v>
      </c>
      <c r="G25" s="26">
        <f t="shared" si="7"/>
        <v>8.791208791208792</v>
      </c>
      <c r="H25" s="27">
        <f t="shared" si="8"/>
        <v>8.791208791208792</v>
      </c>
      <c r="I25" s="25">
        <f t="shared" si="9"/>
        <v>7.5221238938053103</v>
      </c>
      <c r="J25" s="26">
        <f t="shared" si="10"/>
        <v>8.5294117647058822</v>
      </c>
      <c r="K25" s="28">
        <f t="shared" si="11"/>
        <v>6.5088757396449708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7.1428571428571423</v>
      </c>
      <c r="G26" s="26">
        <f t="shared" si="7"/>
        <v>7.1428571428571423</v>
      </c>
      <c r="H26" s="27">
        <f t="shared" si="8"/>
        <v>7.1428571428571423</v>
      </c>
      <c r="I26" s="25">
        <f t="shared" si="9"/>
        <v>6.9321533923303837</v>
      </c>
      <c r="J26" s="26">
        <f t="shared" si="10"/>
        <v>7.9411764705882346</v>
      </c>
      <c r="K26" s="28">
        <f t="shared" si="11"/>
        <v>5.9171597633136095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8.791208791208792</v>
      </c>
      <c r="G27" s="26">
        <f t="shared" si="7"/>
        <v>7.6923076923076925</v>
      </c>
      <c r="H27" s="27">
        <f t="shared" si="8"/>
        <v>9.8901098901098905</v>
      </c>
      <c r="I27" s="25">
        <f t="shared" si="9"/>
        <v>7.6696165191740411</v>
      </c>
      <c r="J27" s="26">
        <f t="shared" si="10"/>
        <v>7.6470588235294121</v>
      </c>
      <c r="K27" s="28">
        <f t="shared" si="11"/>
        <v>7.6923076923076925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9.3406593406593412</v>
      </c>
      <c r="G28" s="26">
        <f t="shared" si="7"/>
        <v>11.538461538461538</v>
      </c>
      <c r="H28" s="27">
        <f t="shared" si="8"/>
        <v>7.1428571428571423</v>
      </c>
      <c r="I28" s="25">
        <f t="shared" si="9"/>
        <v>5.0147492625368733</v>
      </c>
      <c r="J28" s="26">
        <f t="shared" si="10"/>
        <v>5.5882352941176476</v>
      </c>
      <c r="K28" s="28">
        <f t="shared" si="11"/>
        <v>4.4378698224852071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7.6923076923076925</v>
      </c>
      <c r="G29" s="26">
        <f t="shared" si="7"/>
        <v>9.8901098901098905</v>
      </c>
      <c r="H29" s="27">
        <f t="shared" si="8"/>
        <v>5.4945054945054945</v>
      </c>
      <c r="I29" s="25">
        <f t="shared" si="9"/>
        <v>9.8820058997050158</v>
      </c>
      <c r="J29" s="26">
        <f t="shared" si="10"/>
        <v>10.294117647058822</v>
      </c>
      <c r="K29" s="28">
        <f t="shared" si="11"/>
        <v>9.4674556213017755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7.4175824175824179</v>
      </c>
      <c r="G30" s="26">
        <f t="shared" si="7"/>
        <v>7.1428571428571423</v>
      </c>
      <c r="H30" s="27">
        <f t="shared" si="8"/>
        <v>7.6923076923076925</v>
      </c>
      <c r="I30" s="25">
        <f t="shared" si="9"/>
        <v>9.2920353982300892</v>
      </c>
      <c r="J30" s="26">
        <f t="shared" si="10"/>
        <v>7.0588235294117645</v>
      </c>
      <c r="K30" s="28">
        <f t="shared" si="11"/>
        <v>11.538461538461538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9.0659340659340657</v>
      </c>
      <c r="G31" s="31">
        <f t="shared" si="7"/>
        <v>8.791208791208792</v>
      </c>
      <c r="H31" s="32">
        <f t="shared" si="8"/>
        <v>9.3406593406593412</v>
      </c>
      <c r="I31" s="30">
        <f t="shared" si="9"/>
        <v>8.4070796460176993</v>
      </c>
      <c r="J31" s="31">
        <f t="shared" si="10"/>
        <v>8.5294117647058822</v>
      </c>
      <c r="K31" s="33">
        <f t="shared" si="11"/>
        <v>8.2840236686390547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sqref="A1:XFD1048576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17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-224</v>
      </c>
      <c r="D6" s="45">
        <f>SUM(D7:D18)</f>
        <v>-105</v>
      </c>
      <c r="E6" s="46">
        <f>SUM(E7:E18)</f>
        <v>-119</v>
      </c>
      <c r="F6" s="47">
        <f>G6+H6</f>
        <v>227</v>
      </c>
      <c r="G6" s="48">
        <f>SUM(G7:G18)</f>
        <v>128</v>
      </c>
      <c r="H6" s="49">
        <f>SUM(H7:H18)</f>
        <v>99</v>
      </c>
      <c r="I6" s="46">
        <f>J6+K6</f>
        <v>451</v>
      </c>
      <c r="J6" s="45">
        <f>SUM(J7:J18)</f>
        <v>233</v>
      </c>
      <c r="K6" s="50">
        <f>SUM(K7:K18)</f>
        <v>218</v>
      </c>
      <c r="L6" s="10"/>
    </row>
    <row r="7" spans="1:12" ht="24.75" customHeight="1" x14ac:dyDescent="0.2">
      <c r="A7" s="62"/>
      <c r="B7" s="16" t="s">
        <v>18</v>
      </c>
      <c r="C7" s="51">
        <f t="shared" ref="C7:C18" si="0">D7+E7</f>
        <v>-14</v>
      </c>
      <c r="D7" s="52">
        <f t="shared" ref="D7:E18" si="1">G7-J7</f>
        <v>-1</v>
      </c>
      <c r="E7" s="53">
        <f t="shared" si="1"/>
        <v>-13</v>
      </c>
      <c r="F7" s="51">
        <f>G7+H7</f>
        <v>22</v>
      </c>
      <c r="G7" s="54">
        <v>13</v>
      </c>
      <c r="H7" s="55">
        <v>9</v>
      </c>
      <c r="I7" s="53">
        <f>J7+K7</f>
        <v>36</v>
      </c>
      <c r="J7" s="54">
        <v>14</v>
      </c>
      <c r="K7" s="56">
        <v>22</v>
      </c>
      <c r="L7" s="6"/>
    </row>
    <row r="8" spans="1:12" ht="24.75" customHeight="1" x14ac:dyDescent="0.2">
      <c r="A8" s="62"/>
      <c r="B8" s="16" t="s">
        <v>19</v>
      </c>
      <c r="C8" s="51">
        <f t="shared" si="0"/>
        <v>-40</v>
      </c>
      <c r="D8" s="52">
        <f t="shared" si="1"/>
        <v>-17</v>
      </c>
      <c r="E8" s="53">
        <f t="shared" si="1"/>
        <v>-23</v>
      </c>
      <c r="F8" s="51">
        <f t="shared" ref="F8:F18" si="2">G8+H8</f>
        <v>17</v>
      </c>
      <c r="G8" s="54">
        <v>10</v>
      </c>
      <c r="H8" s="55">
        <v>7</v>
      </c>
      <c r="I8" s="53">
        <f t="shared" ref="I8:I18" si="3">J8+K8</f>
        <v>57</v>
      </c>
      <c r="J8" s="54">
        <v>27</v>
      </c>
      <c r="K8" s="56">
        <v>30</v>
      </c>
      <c r="L8" s="6"/>
    </row>
    <row r="9" spans="1:12" ht="24.75" customHeight="1" x14ac:dyDescent="0.2">
      <c r="A9" s="62"/>
      <c r="B9" s="16" t="s">
        <v>20</v>
      </c>
      <c r="C9" s="51">
        <f t="shared" si="0"/>
        <v>-10</v>
      </c>
      <c r="D9" s="52">
        <f t="shared" si="1"/>
        <v>0</v>
      </c>
      <c r="E9" s="53">
        <f t="shared" si="1"/>
        <v>-10</v>
      </c>
      <c r="F9" s="51">
        <f t="shared" si="2"/>
        <v>17</v>
      </c>
      <c r="G9" s="54">
        <v>12</v>
      </c>
      <c r="H9" s="55">
        <v>5</v>
      </c>
      <c r="I9" s="53">
        <f t="shared" si="3"/>
        <v>27</v>
      </c>
      <c r="J9" s="54">
        <v>12</v>
      </c>
      <c r="K9" s="56">
        <v>15</v>
      </c>
      <c r="L9" s="6"/>
    </row>
    <row r="10" spans="1:12" ht="24.75" customHeight="1" x14ac:dyDescent="0.2">
      <c r="A10" s="62"/>
      <c r="B10" s="16" t="s">
        <v>21</v>
      </c>
      <c r="C10" s="51">
        <f t="shared" si="0"/>
        <v>-17</v>
      </c>
      <c r="D10" s="52">
        <f t="shared" si="1"/>
        <v>-2</v>
      </c>
      <c r="E10" s="53">
        <f t="shared" si="1"/>
        <v>-15</v>
      </c>
      <c r="F10" s="51">
        <f t="shared" si="2"/>
        <v>15</v>
      </c>
      <c r="G10" s="54">
        <v>10</v>
      </c>
      <c r="H10" s="55">
        <v>5</v>
      </c>
      <c r="I10" s="53">
        <f t="shared" si="3"/>
        <v>32</v>
      </c>
      <c r="J10" s="54">
        <v>12</v>
      </c>
      <c r="K10" s="56">
        <v>20</v>
      </c>
      <c r="L10" s="6"/>
    </row>
    <row r="11" spans="1:12" ht="24.75" customHeight="1" x14ac:dyDescent="0.2">
      <c r="A11" s="62"/>
      <c r="B11" s="16" t="s">
        <v>22</v>
      </c>
      <c r="C11" s="51">
        <f t="shared" si="0"/>
        <v>-14</v>
      </c>
      <c r="D11" s="52">
        <f t="shared" si="1"/>
        <v>-9</v>
      </c>
      <c r="E11" s="53">
        <f t="shared" si="1"/>
        <v>-5</v>
      </c>
      <c r="F11" s="51">
        <f t="shared" si="2"/>
        <v>16</v>
      </c>
      <c r="G11" s="54">
        <v>9</v>
      </c>
      <c r="H11" s="55">
        <v>7</v>
      </c>
      <c r="I11" s="53">
        <f t="shared" si="3"/>
        <v>30</v>
      </c>
      <c r="J11" s="54">
        <v>18</v>
      </c>
      <c r="K11" s="56">
        <v>12</v>
      </c>
      <c r="L11" s="6"/>
    </row>
    <row r="12" spans="1:12" ht="24.75" customHeight="1" x14ac:dyDescent="0.2">
      <c r="A12" s="62"/>
      <c r="B12" s="16" t="s">
        <v>23</v>
      </c>
      <c r="C12" s="51">
        <f t="shared" si="0"/>
        <v>-9</v>
      </c>
      <c r="D12" s="52">
        <f t="shared" si="1"/>
        <v>-10</v>
      </c>
      <c r="E12" s="53">
        <f t="shared" si="1"/>
        <v>1</v>
      </c>
      <c r="F12" s="51">
        <f t="shared" si="2"/>
        <v>24</v>
      </c>
      <c r="G12" s="54">
        <v>13</v>
      </c>
      <c r="H12" s="55">
        <v>11</v>
      </c>
      <c r="I12" s="53">
        <f t="shared" si="3"/>
        <v>33</v>
      </c>
      <c r="J12" s="54">
        <v>23</v>
      </c>
      <c r="K12" s="56">
        <v>10</v>
      </c>
      <c r="L12" s="6"/>
    </row>
    <row r="13" spans="1:12" ht="24.75" customHeight="1" x14ac:dyDescent="0.2">
      <c r="A13" s="62"/>
      <c r="B13" s="16" t="s">
        <v>24</v>
      </c>
      <c r="C13" s="51">
        <f t="shared" si="0"/>
        <v>-13</v>
      </c>
      <c r="D13" s="52">
        <f t="shared" si="1"/>
        <v>-7</v>
      </c>
      <c r="E13" s="53">
        <f t="shared" si="1"/>
        <v>-6</v>
      </c>
      <c r="F13" s="51">
        <f t="shared" si="2"/>
        <v>24</v>
      </c>
      <c r="G13" s="54">
        <v>14</v>
      </c>
      <c r="H13" s="55">
        <v>10</v>
      </c>
      <c r="I13" s="53">
        <f t="shared" si="3"/>
        <v>37</v>
      </c>
      <c r="J13" s="54">
        <v>21</v>
      </c>
      <c r="K13" s="56">
        <v>16</v>
      </c>
      <c r="L13" s="6"/>
    </row>
    <row r="14" spans="1:12" ht="24.75" customHeight="1" x14ac:dyDescent="0.2">
      <c r="A14" s="62"/>
      <c r="B14" s="16" t="s">
        <v>25</v>
      </c>
      <c r="C14" s="51">
        <f t="shared" si="0"/>
        <v>-24</v>
      </c>
      <c r="D14" s="52">
        <f t="shared" si="1"/>
        <v>-11</v>
      </c>
      <c r="E14" s="53">
        <f t="shared" si="1"/>
        <v>-13</v>
      </c>
      <c r="F14" s="51">
        <f t="shared" si="2"/>
        <v>17</v>
      </c>
      <c r="G14" s="54">
        <v>8</v>
      </c>
      <c r="H14" s="55">
        <v>9</v>
      </c>
      <c r="I14" s="53">
        <f t="shared" si="3"/>
        <v>41</v>
      </c>
      <c r="J14" s="54">
        <v>19</v>
      </c>
      <c r="K14" s="56">
        <v>22</v>
      </c>
      <c r="L14" s="6"/>
    </row>
    <row r="15" spans="1:12" ht="24.75" customHeight="1" x14ac:dyDescent="0.2">
      <c r="A15" s="62"/>
      <c r="B15" s="16" t="s">
        <v>26</v>
      </c>
      <c r="C15" s="51">
        <f t="shared" si="0"/>
        <v>-9</v>
      </c>
      <c r="D15" s="52">
        <f t="shared" si="1"/>
        <v>1</v>
      </c>
      <c r="E15" s="53">
        <f t="shared" si="1"/>
        <v>-10</v>
      </c>
      <c r="F15" s="51">
        <f t="shared" si="2"/>
        <v>20</v>
      </c>
      <c r="G15" s="54">
        <v>13</v>
      </c>
      <c r="H15" s="55">
        <v>7</v>
      </c>
      <c r="I15" s="53">
        <f t="shared" si="3"/>
        <v>29</v>
      </c>
      <c r="J15" s="54">
        <v>12</v>
      </c>
      <c r="K15" s="56">
        <v>17</v>
      </c>
      <c r="L15" s="6"/>
    </row>
    <row r="16" spans="1:12" ht="24.75" customHeight="1" x14ac:dyDescent="0.2">
      <c r="A16" s="62"/>
      <c r="B16" s="16" t="s">
        <v>27</v>
      </c>
      <c r="C16" s="51">
        <f t="shared" si="0"/>
        <v>-17</v>
      </c>
      <c r="D16" s="52">
        <f t="shared" si="1"/>
        <v>-13</v>
      </c>
      <c r="E16" s="53">
        <f t="shared" si="1"/>
        <v>-4</v>
      </c>
      <c r="F16" s="51">
        <f t="shared" si="2"/>
        <v>21</v>
      </c>
      <c r="G16" s="54">
        <v>8</v>
      </c>
      <c r="H16" s="55">
        <v>13</v>
      </c>
      <c r="I16" s="53">
        <f t="shared" si="3"/>
        <v>38</v>
      </c>
      <c r="J16" s="54">
        <v>21</v>
      </c>
      <c r="K16" s="56">
        <v>17</v>
      </c>
      <c r="L16" s="6"/>
    </row>
    <row r="17" spans="1:12" ht="24.75" customHeight="1" x14ac:dyDescent="0.2">
      <c r="A17" s="62"/>
      <c r="B17" s="16" t="s">
        <v>28</v>
      </c>
      <c r="C17" s="51">
        <f t="shared" si="0"/>
        <v>-33</v>
      </c>
      <c r="D17" s="52">
        <f t="shared" si="1"/>
        <v>-18</v>
      </c>
      <c r="E17" s="53">
        <f t="shared" si="1"/>
        <v>-15</v>
      </c>
      <c r="F17" s="51">
        <f t="shared" si="2"/>
        <v>15</v>
      </c>
      <c r="G17" s="54">
        <v>7</v>
      </c>
      <c r="H17" s="55">
        <v>8</v>
      </c>
      <c r="I17" s="53">
        <f t="shared" si="3"/>
        <v>48</v>
      </c>
      <c r="J17" s="54">
        <v>25</v>
      </c>
      <c r="K17" s="56">
        <v>23</v>
      </c>
      <c r="L17" s="6"/>
    </row>
    <row r="18" spans="1:12" ht="24.75" customHeight="1" x14ac:dyDescent="0.2">
      <c r="A18" s="72"/>
      <c r="B18" s="16" t="s">
        <v>29</v>
      </c>
      <c r="C18" s="51">
        <f t="shared" si="0"/>
        <v>-24</v>
      </c>
      <c r="D18" s="52">
        <f t="shared" si="1"/>
        <v>-18</v>
      </c>
      <c r="E18" s="53">
        <f t="shared" si="1"/>
        <v>-6</v>
      </c>
      <c r="F18" s="51">
        <f t="shared" si="2"/>
        <v>19</v>
      </c>
      <c r="G18" s="54">
        <v>11</v>
      </c>
      <c r="H18" s="55">
        <v>8</v>
      </c>
      <c r="I18" s="53">
        <f t="shared" si="3"/>
        <v>43</v>
      </c>
      <c r="J18" s="54">
        <v>29</v>
      </c>
      <c r="K18" s="56">
        <v>14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100.00000000000001</v>
      </c>
      <c r="G19" s="21">
        <f t="shared" si="4"/>
        <v>100</v>
      </c>
      <c r="H19" s="22">
        <f t="shared" si="4"/>
        <v>100.00000000000001</v>
      </c>
      <c r="I19" s="21">
        <f t="shared" si="4"/>
        <v>99.999999999999972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9.6916299559471373</v>
      </c>
      <c r="G20" s="26">
        <f>G7/$G$6*100</f>
        <v>10.15625</v>
      </c>
      <c r="H20" s="27">
        <f>H7/$H$6*100</f>
        <v>9.0909090909090917</v>
      </c>
      <c r="I20" s="25">
        <f>I7/$I$6*100</f>
        <v>7.9822616407982254</v>
      </c>
      <c r="J20" s="26">
        <f>J7/$J$6*100</f>
        <v>6.0085836909871242</v>
      </c>
      <c r="K20" s="28">
        <f>K7/$K$6*100</f>
        <v>10.091743119266056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7.4889867841409687</v>
      </c>
      <c r="G21" s="26">
        <f t="shared" ref="G21:G31" si="7">G8/$G$6*100</f>
        <v>7.8125</v>
      </c>
      <c r="H21" s="27">
        <f t="shared" ref="H21:H31" si="8">H8/$H$6*100</f>
        <v>7.0707070707070701</v>
      </c>
      <c r="I21" s="25">
        <f t="shared" ref="I21:I31" si="9">I8/$I$6*100</f>
        <v>12.638580931263856</v>
      </c>
      <c r="J21" s="26">
        <f t="shared" ref="J21:J31" si="10">J8/$J$6*100</f>
        <v>11.587982832618025</v>
      </c>
      <c r="K21" s="28">
        <f t="shared" ref="K21:K31" si="11">K8/$K$6*100</f>
        <v>13.761467889908257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7.4889867841409687</v>
      </c>
      <c r="G22" s="26">
        <f t="shared" si="7"/>
        <v>9.375</v>
      </c>
      <c r="H22" s="27">
        <f t="shared" si="8"/>
        <v>5.0505050505050502</v>
      </c>
      <c r="I22" s="25">
        <f t="shared" si="9"/>
        <v>5.9866962305986693</v>
      </c>
      <c r="J22" s="26">
        <f t="shared" si="10"/>
        <v>5.1502145922746783</v>
      </c>
      <c r="K22" s="28">
        <f t="shared" si="11"/>
        <v>6.8807339449541285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6.607929515418502</v>
      </c>
      <c r="G23" s="26">
        <f t="shared" si="7"/>
        <v>7.8125</v>
      </c>
      <c r="H23" s="27">
        <f t="shared" si="8"/>
        <v>5.0505050505050502</v>
      </c>
      <c r="I23" s="25">
        <f t="shared" si="9"/>
        <v>7.0953436807095347</v>
      </c>
      <c r="J23" s="26">
        <f t="shared" si="10"/>
        <v>5.1502145922746783</v>
      </c>
      <c r="K23" s="28">
        <f t="shared" si="11"/>
        <v>9.1743119266055047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7.0484581497797363</v>
      </c>
      <c r="G24" s="26">
        <f t="shared" si="7"/>
        <v>7.03125</v>
      </c>
      <c r="H24" s="27">
        <f t="shared" si="8"/>
        <v>7.0707070707070701</v>
      </c>
      <c r="I24" s="25">
        <f t="shared" si="9"/>
        <v>6.651884700665188</v>
      </c>
      <c r="J24" s="26">
        <f t="shared" si="10"/>
        <v>7.7253218884120178</v>
      </c>
      <c r="K24" s="28">
        <f t="shared" si="11"/>
        <v>5.5045871559633035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10.572687224669604</v>
      </c>
      <c r="G25" s="26">
        <f t="shared" si="7"/>
        <v>10.15625</v>
      </c>
      <c r="H25" s="27">
        <f t="shared" si="8"/>
        <v>11.111111111111111</v>
      </c>
      <c r="I25" s="25">
        <f t="shared" si="9"/>
        <v>7.3170731707317067</v>
      </c>
      <c r="J25" s="26">
        <f t="shared" si="10"/>
        <v>9.8712446351931327</v>
      </c>
      <c r="K25" s="28">
        <f t="shared" si="11"/>
        <v>4.5871559633027523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10.572687224669604</v>
      </c>
      <c r="G26" s="26">
        <f t="shared" si="7"/>
        <v>10.9375</v>
      </c>
      <c r="H26" s="27">
        <f t="shared" si="8"/>
        <v>10.1010101010101</v>
      </c>
      <c r="I26" s="25">
        <f t="shared" si="9"/>
        <v>8.2039911308204001</v>
      </c>
      <c r="J26" s="26">
        <f t="shared" si="10"/>
        <v>9.0128755364806867</v>
      </c>
      <c r="K26" s="28">
        <f t="shared" si="11"/>
        <v>7.3394495412844041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7.4889867841409687</v>
      </c>
      <c r="G27" s="26">
        <f t="shared" si="7"/>
        <v>6.25</v>
      </c>
      <c r="H27" s="27">
        <f t="shared" si="8"/>
        <v>9.0909090909090917</v>
      </c>
      <c r="I27" s="25">
        <f t="shared" si="9"/>
        <v>9.0909090909090917</v>
      </c>
      <c r="J27" s="26">
        <f t="shared" si="10"/>
        <v>8.1545064377682408</v>
      </c>
      <c r="K27" s="28">
        <f t="shared" si="11"/>
        <v>10.091743119266056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8.8105726872246706</v>
      </c>
      <c r="G28" s="26">
        <f t="shared" si="7"/>
        <v>10.15625</v>
      </c>
      <c r="H28" s="27">
        <f t="shared" si="8"/>
        <v>7.0707070707070701</v>
      </c>
      <c r="I28" s="25">
        <f t="shared" si="9"/>
        <v>6.4301552106430151</v>
      </c>
      <c r="J28" s="26">
        <f t="shared" si="10"/>
        <v>5.1502145922746783</v>
      </c>
      <c r="K28" s="28">
        <f t="shared" si="11"/>
        <v>7.7981651376146797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9.251101321585903</v>
      </c>
      <c r="G29" s="26">
        <f t="shared" si="7"/>
        <v>6.25</v>
      </c>
      <c r="H29" s="27">
        <f t="shared" si="8"/>
        <v>13.131313131313133</v>
      </c>
      <c r="I29" s="25">
        <f t="shared" si="9"/>
        <v>8.4257206208425721</v>
      </c>
      <c r="J29" s="26">
        <f t="shared" si="10"/>
        <v>9.0128755364806867</v>
      </c>
      <c r="K29" s="28">
        <f t="shared" si="11"/>
        <v>7.7981651376146797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6.607929515418502</v>
      </c>
      <c r="G30" s="26">
        <f t="shared" si="7"/>
        <v>5.46875</v>
      </c>
      <c r="H30" s="27">
        <f t="shared" si="8"/>
        <v>8.0808080808080813</v>
      </c>
      <c r="I30" s="25">
        <f t="shared" si="9"/>
        <v>10.643015521064301</v>
      </c>
      <c r="J30" s="26">
        <f t="shared" si="10"/>
        <v>10.72961373390558</v>
      </c>
      <c r="K30" s="28">
        <f t="shared" si="11"/>
        <v>10.550458715596331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8.3700440528634363</v>
      </c>
      <c r="G31" s="31">
        <f t="shared" si="7"/>
        <v>8.59375</v>
      </c>
      <c r="H31" s="32">
        <f t="shared" si="8"/>
        <v>8.0808080808080813</v>
      </c>
      <c r="I31" s="30">
        <f t="shared" si="9"/>
        <v>9.5343680709534357</v>
      </c>
      <c r="J31" s="31">
        <f t="shared" si="10"/>
        <v>12.446351931330472</v>
      </c>
      <c r="K31" s="33">
        <f t="shared" si="11"/>
        <v>6.4220183486238538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17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-117</v>
      </c>
      <c r="D6" s="45">
        <f>SUM(D7:D18)</f>
        <v>-44</v>
      </c>
      <c r="E6" s="46">
        <f>SUM(E7:E18)</f>
        <v>-73</v>
      </c>
      <c r="F6" s="47">
        <f>G6+H6</f>
        <v>63</v>
      </c>
      <c r="G6" s="48">
        <f>SUM(G7:G18)</f>
        <v>35</v>
      </c>
      <c r="H6" s="49">
        <f>SUM(H7:H18)</f>
        <v>28</v>
      </c>
      <c r="I6" s="46">
        <f>J6+K6</f>
        <v>180</v>
      </c>
      <c r="J6" s="45">
        <f>SUM(J7:J18)</f>
        <v>79</v>
      </c>
      <c r="K6" s="50">
        <f>SUM(K7:K18)</f>
        <v>101</v>
      </c>
      <c r="L6" s="10"/>
    </row>
    <row r="7" spans="1:12" ht="24.75" customHeight="1" x14ac:dyDescent="0.2">
      <c r="A7" s="62"/>
      <c r="B7" s="16" t="s">
        <v>18</v>
      </c>
      <c r="C7" s="51">
        <f t="shared" ref="C7:C18" si="0">D7+E7</f>
        <v>-11</v>
      </c>
      <c r="D7" s="52">
        <f t="shared" ref="D7:E18" si="1">G7-J7</f>
        <v>-3</v>
      </c>
      <c r="E7" s="53">
        <f t="shared" si="1"/>
        <v>-8</v>
      </c>
      <c r="F7" s="51">
        <f>G7+H7</f>
        <v>5</v>
      </c>
      <c r="G7" s="54">
        <v>2</v>
      </c>
      <c r="H7" s="55">
        <v>3</v>
      </c>
      <c r="I7" s="53">
        <f>J7+K7</f>
        <v>16</v>
      </c>
      <c r="J7" s="54">
        <v>5</v>
      </c>
      <c r="K7" s="56">
        <v>11</v>
      </c>
      <c r="L7" s="6"/>
    </row>
    <row r="8" spans="1:12" ht="24.75" customHeight="1" x14ac:dyDescent="0.2">
      <c r="A8" s="62"/>
      <c r="B8" s="16" t="s">
        <v>19</v>
      </c>
      <c r="C8" s="51">
        <f t="shared" si="0"/>
        <v>-19</v>
      </c>
      <c r="D8" s="52">
        <f t="shared" si="1"/>
        <v>-11</v>
      </c>
      <c r="E8" s="53">
        <f t="shared" si="1"/>
        <v>-8</v>
      </c>
      <c r="F8" s="51">
        <f t="shared" ref="F8:F18" si="2">G8+H8</f>
        <v>4</v>
      </c>
      <c r="G8" s="54">
        <v>1</v>
      </c>
      <c r="H8" s="55">
        <v>3</v>
      </c>
      <c r="I8" s="53">
        <f t="shared" ref="I8:I18" si="3">J8+K8</f>
        <v>23</v>
      </c>
      <c r="J8" s="54">
        <v>12</v>
      </c>
      <c r="K8" s="56">
        <v>11</v>
      </c>
      <c r="L8" s="6"/>
    </row>
    <row r="9" spans="1:12" ht="24.75" customHeight="1" x14ac:dyDescent="0.2">
      <c r="A9" s="62"/>
      <c r="B9" s="16" t="s">
        <v>20</v>
      </c>
      <c r="C9" s="51">
        <f t="shared" si="0"/>
        <v>-13</v>
      </c>
      <c r="D9" s="52">
        <f t="shared" si="1"/>
        <v>-6</v>
      </c>
      <c r="E9" s="53">
        <f t="shared" si="1"/>
        <v>-7</v>
      </c>
      <c r="F9" s="51">
        <f t="shared" si="2"/>
        <v>6</v>
      </c>
      <c r="G9" s="54">
        <v>3</v>
      </c>
      <c r="H9" s="55">
        <v>3</v>
      </c>
      <c r="I9" s="53">
        <f t="shared" si="3"/>
        <v>19</v>
      </c>
      <c r="J9" s="54">
        <v>9</v>
      </c>
      <c r="K9" s="56">
        <v>10</v>
      </c>
      <c r="L9" s="6"/>
    </row>
    <row r="10" spans="1:12" ht="24.75" customHeight="1" x14ac:dyDescent="0.2">
      <c r="A10" s="62"/>
      <c r="B10" s="16" t="s">
        <v>21</v>
      </c>
      <c r="C10" s="51">
        <f t="shared" si="0"/>
        <v>-5</v>
      </c>
      <c r="D10" s="52">
        <f t="shared" si="1"/>
        <v>2</v>
      </c>
      <c r="E10" s="53">
        <f t="shared" si="1"/>
        <v>-7</v>
      </c>
      <c r="F10" s="51">
        <f t="shared" si="2"/>
        <v>3</v>
      </c>
      <c r="G10" s="54">
        <v>3</v>
      </c>
      <c r="H10" s="55">
        <v>0</v>
      </c>
      <c r="I10" s="53">
        <f t="shared" si="3"/>
        <v>8</v>
      </c>
      <c r="J10" s="54">
        <v>1</v>
      </c>
      <c r="K10" s="56">
        <v>7</v>
      </c>
      <c r="L10" s="6"/>
    </row>
    <row r="11" spans="1:12" ht="24.75" customHeight="1" x14ac:dyDescent="0.2">
      <c r="A11" s="62"/>
      <c r="B11" s="16" t="s">
        <v>22</v>
      </c>
      <c r="C11" s="51">
        <f t="shared" si="0"/>
        <v>-7</v>
      </c>
      <c r="D11" s="52">
        <f t="shared" si="1"/>
        <v>-3</v>
      </c>
      <c r="E11" s="53">
        <f t="shared" si="1"/>
        <v>-4</v>
      </c>
      <c r="F11" s="51">
        <f t="shared" si="2"/>
        <v>6</v>
      </c>
      <c r="G11" s="54">
        <v>4</v>
      </c>
      <c r="H11" s="55">
        <v>2</v>
      </c>
      <c r="I11" s="53">
        <f t="shared" si="3"/>
        <v>13</v>
      </c>
      <c r="J11" s="54">
        <v>7</v>
      </c>
      <c r="K11" s="56">
        <v>6</v>
      </c>
      <c r="L11" s="6"/>
    </row>
    <row r="12" spans="1:12" ht="24.75" customHeight="1" x14ac:dyDescent="0.2">
      <c r="A12" s="62"/>
      <c r="B12" s="16" t="s">
        <v>23</v>
      </c>
      <c r="C12" s="51">
        <f t="shared" si="0"/>
        <v>-5</v>
      </c>
      <c r="D12" s="52">
        <f t="shared" si="1"/>
        <v>1</v>
      </c>
      <c r="E12" s="53">
        <f t="shared" si="1"/>
        <v>-6</v>
      </c>
      <c r="F12" s="51">
        <f t="shared" si="2"/>
        <v>5</v>
      </c>
      <c r="G12" s="54">
        <v>5</v>
      </c>
      <c r="H12" s="55">
        <v>0</v>
      </c>
      <c r="I12" s="53">
        <f t="shared" si="3"/>
        <v>10</v>
      </c>
      <c r="J12" s="54">
        <v>4</v>
      </c>
      <c r="K12" s="56">
        <v>6</v>
      </c>
      <c r="L12" s="6"/>
    </row>
    <row r="13" spans="1:12" ht="24.75" customHeight="1" x14ac:dyDescent="0.2">
      <c r="A13" s="62"/>
      <c r="B13" s="16" t="s">
        <v>24</v>
      </c>
      <c r="C13" s="51">
        <f t="shared" si="0"/>
        <v>-5</v>
      </c>
      <c r="D13" s="52">
        <f t="shared" si="1"/>
        <v>-3</v>
      </c>
      <c r="E13" s="53">
        <f t="shared" si="1"/>
        <v>-2</v>
      </c>
      <c r="F13" s="51">
        <f t="shared" si="2"/>
        <v>7</v>
      </c>
      <c r="G13" s="54">
        <v>2</v>
      </c>
      <c r="H13" s="55">
        <v>5</v>
      </c>
      <c r="I13" s="53">
        <f t="shared" si="3"/>
        <v>12</v>
      </c>
      <c r="J13" s="54">
        <v>5</v>
      </c>
      <c r="K13" s="56">
        <v>7</v>
      </c>
      <c r="L13" s="6"/>
    </row>
    <row r="14" spans="1:12" ht="24.75" customHeight="1" x14ac:dyDescent="0.2">
      <c r="A14" s="62"/>
      <c r="B14" s="16" t="s">
        <v>25</v>
      </c>
      <c r="C14" s="51">
        <f t="shared" si="0"/>
        <v>-8</v>
      </c>
      <c r="D14" s="52">
        <f t="shared" si="1"/>
        <v>-2</v>
      </c>
      <c r="E14" s="53">
        <f t="shared" si="1"/>
        <v>-6</v>
      </c>
      <c r="F14" s="51">
        <f t="shared" si="2"/>
        <v>7</v>
      </c>
      <c r="G14" s="54">
        <v>4</v>
      </c>
      <c r="H14" s="55">
        <v>3</v>
      </c>
      <c r="I14" s="53">
        <f t="shared" si="3"/>
        <v>15</v>
      </c>
      <c r="J14" s="54">
        <v>6</v>
      </c>
      <c r="K14" s="56">
        <v>9</v>
      </c>
      <c r="L14" s="6"/>
    </row>
    <row r="15" spans="1:12" ht="24.75" customHeight="1" x14ac:dyDescent="0.2">
      <c r="A15" s="62"/>
      <c r="B15" s="16" t="s">
        <v>26</v>
      </c>
      <c r="C15" s="51">
        <f t="shared" si="0"/>
        <v>-11</v>
      </c>
      <c r="D15" s="52">
        <f t="shared" si="1"/>
        <v>-6</v>
      </c>
      <c r="E15" s="53">
        <f t="shared" si="1"/>
        <v>-5</v>
      </c>
      <c r="F15" s="51">
        <f t="shared" si="2"/>
        <v>5</v>
      </c>
      <c r="G15" s="54">
        <v>3</v>
      </c>
      <c r="H15" s="55">
        <v>2</v>
      </c>
      <c r="I15" s="53">
        <f t="shared" si="3"/>
        <v>16</v>
      </c>
      <c r="J15" s="54">
        <v>9</v>
      </c>
      <c r="K15" s="56">
        <v>7</v>
      </c>
      <c r="L15" s="6"/>
    </row>
    <row r="16" spans="1:12" ht="24.75" customHeight="1" x14ac:dyDescent="0.2">
      <c r="A16" s="62"/>
      <c r="B16" s="16" t="s">
        <v>27</v>
      </c>
      <c r="C16" s="51">
        <f t="shared" si="0"/>
        <v>-12</v>
      </c>
      <c r="D16" s="52">
        <f t="shared" si="1"/>
        <v>-5</v>
      </c>
      <c r="E16" s="53">
        <f t="shared" si="1"/>
        <v>-7</v>
      </c>
      <c r="F16" s="51">
        <f t="shared" si="2"/>
        <v>7</v>
      </c>
      <c r="G16" s="54">
        <v>4</v>
      </c>
      <c r="H16" s="55">
        <v>3</v>
      </c>
      <c r="I16" s="53">
        <f t="shared" si="3"/>
        <v>19</v>
      </c>
      <c r="J16" s="54">
        <v>9</v>
      </c>
      <c r="K16" s="56">
        <v>10</v>
      </c>
      <c r="L16" s="6"/>
    </row>
    <row r="17" spans="1:12" ht="24.75" customHeight="1" x14ac:dyDescent="0.2">
      <c r="A17" s="62"/>
      <c r="B17" s="16" t="s">
        <v>28</v>
      </c>
      <c r="C17" s="51">
        <f t="shared" si="0"/>
        <v>-12</v>
      </c>
      <c r="D17" s="52">
        <f t="shared" si="1"/>
        <v>-4</v>
      </c>
      <c r="E17" s="53">
        <f t="shared" si="1"/>
        <v>-8</v>
      </c>
      <c r="F17" s="51">
        <f t="shared" si="2"/>
        <v>4</v>
      </c>
      <c r="G17" s="54">
        <v>2</v>
      </c>
      <c r="H17" s="55">
        <v>2</v>
      </c>
      <c r="I17" s="53">
        <f t="shared" si="3"/>
        <v>16</v>
      </c>
      <c r="J17" s="54">
        <v>6</v>
      </c>
      <c r="K17" s="56">
        <v>10</v>
      </c>
      <c r="L17" s="6"/>
    </row>
    <row r="18" spans="1:12" ht="24.75" customHeight="1" x14ac:dyDescent="0.2">
      <c r="A18" s="72"/>
      <c r="B18" s="16" t="s">
        <v>29</v>
      </c>
      <c r="C18" s="51">
        <f t="shared" si="0"/>
        <v>-9</v>
      </c>
      <c r="D18" s="52">
        <f t="shared" si="1"/>
        <v>-4</v>
      </c>
      <c r="E18" s="53">
        <f t="shared" si="1"/>
        <v>-5</v>
      </c>
      <c r="F18" s="51">
        <f t="shared" si="2"/>
        <v>4</v>
      </c>
      <c r="G18" s="54">
        <v>2</v>
      </c>
      <c r="H18" s="55">
        <v>2</v>
      </c>
      <c r="I18" s="53">
        <f t="shared" si="3"/>
        <v>13</v>
      </c>
      <c r="J18" s="54">
        <v>6</v>
      </c>
      <c r="K18" s="56">
        <v>7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100.00000000000001</v>
      </c>
      <c r="G19" s="21">
        <f t="shared" si="4"/>
        <v>99.999999999999986</v>
      </c>
      <c r="H19" s="22">
        <f t="shared" si="4"/>
        <v>99.999999999999972</v>
      </c>
      <c r="I19" s="21">
        <f t="shared" si="4"/>
        <v>100</v>
      </c>
      <c r="J19" s="21">
        <f t="shared" si="4"/>
        <v>99.999999999999986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7.9365079365079358</v>
      </c>
      <c r="G20" s="26">
        <f>G7/$G$6*100</f>
        <v>5.7142857142857144</v>
      </c>
      <c r="H20" s="27">
        <f>H7/$H$6*100</f>
        <v>10.714285714285714</v>
      </c>
      <c r="I20" s="25">
        <f>I7/$I$6*100</f>
        <v>8.8888888888888893</v>
      </c>
      <c r="J20" s="26">
        <f>J7/$J$6*100</f>
        <v>6.3291139240506329</v>
      </c>
      <c r="K20" s="28">
        <f>K7/$K$6*100</f>
        <v>10.891089108910892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6.3492063492063489</v>
      </c>
      <c r="G21" s="26">
        <f t="shared" ref="G21:G31" si="7">G8/$G$6*100</f>
        <v>2.8571428571428572</v>
      </c>
      <c r="H21" s="27">
        <f t="shared" ref="H21:H31" si="8">H8/$H$6*100</f>
        <v>10.714285714285714</v>
      </c>
      <c r="I21" s="25">
        <f t="shared" ref="I21:I31" si="9">I8/$I$6*100</f>
        <v>12.777777777777777</v>
      </c>
      <c r="J21" s="26">
        <f t="shared" ref="J21:J31" si="10">J8/$J$6*100</f>
        <v>15.18987341772152</v>
      </c>
      <c r="K21" s="28">
        <f t="shared" ref="K21:K31" si="11">K8/$K$6*100</f>
        <v>10.891089108910892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9.5238095238095237</v>
      </c>
      <c r="G22" s="26">
        <f t="shared" si="7"/>
        <v>8.5714285714285712</v>
      </c>
      <c r="H22" s="27">
        <f t="shared" si="8"/>
        <v>10.714285714285714</v>
      </c>
      <c r="I22" s="25">
        <f t="shared" si="9"/>
        <v>10.555555555555555</v>
      </c>
      <c r="J22" s="26">
        <f t="shared" si="10"/>
        <v>11.39240506329114</v>
      </c>
      <c r="K22" s="28">
        <f t="shared" si="11"/>
        <v>9.9009900990099009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4.7619047619047619</v>
      </c>
      <c r="G23" s="26">
        <f t="shared" si="7"/>
        <v>8.5714285714285712</v>
      </c>
      <c r="H23" s="27">
        <f t="shared" si="8"/>
        <v>0</v>
      </c>
      <c r="I23" s="25">
        <f t="shared" si="9"/>
        <v>4.4444444444444446</v>
      </c>
      <c r="J23" s="26">
        <f t="shared" si="10"/>
        <v>1.2658227848101267</v>
      </c>
      <c r="K23" s="28">
        <f t="shared" si="11"/>
        <v>6.9306930693069315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9.5238095238095237</v>
      </c>
      <c r="G24" s="26">
        <f t="shared" si="7"/>
        <v>11.428571428571429</v>
      </c>
      <c r="H24" s="27">
        <f t="shared" si="8"/>
        <v>7.1428571428571423</v>
      </c>
      <c r="I24" s="25">
        <f t="shared" si="9"/>
        <v>7.2222222222222214</v>
      </c>
      <c r="J24" s="26">
        <f t="shared" si="10"/>
        <v>8.8607594936708853</v>
      </c>
      <c r="K24" s="28">
        <f t="shared" si="11"/>
        <v>5.9405940594059405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7.9365079365079358</v>
      </c>
      <c r="G25" s="26">
        <f t="shared" si="7"/>
        <v>14.285714285714285</v>
      </c>
      <c r="H25" s="27">
        <f t="shared" si="8"/>
        <v>0</v>
      </c>
      <c r="I25" s="25">
        <f t="shared" si="9"/>
        <v>5.5555555555555554</v>
      </c>
      <c r="J25" s="26">
        <f t="shared" si="10"/>
        <v>5.0632911392405067</v>
      </c>
      <c r="K25" s="28">
        <f t="shared" si="11"/>
        <v>5.9405940594059405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11.111111111111111</v>
      </c>
      <c r="G26" s="26">
        <f t="shared" si="7"/>
        <v>5.7142857142857144</v>
      </c>
      <c r="H26" s="27">
        <f t="shared" si="8"/>
        <v>17.857142857142858</v>
      </c>
      <c r="I26" s="25">
        <f t="shared" si="9"/>
        <v>6.666666666666667</v>
      </c>
      <c r="J26" s="26">
        <f t="shared" si="10"/>
        <v>6.3291139240506329</v>
      </c>
      <c r="K26" s="28">
        <f t="shared" si="11"/>
        <v>6.9306930693069315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11.111111111111111</v>
      </c>
      <c r="G27" s="26">
        <f t="shared" si="7"/>
        <v>11.428571428571429</v>
      </c>
      <c r="H27" s="27">
        <f t="shared" si="8"/>
        <v>10.714285714285714</v>
      </c>
      <c r="I27" s="25">
        <f t="shared" si="9"/>
        <v>8.3333333333333321</v>
      </c>
      <c r="J27" s="26">
        <f t="shared" si="10"/>
        <v>7.59493670886076</v>
      </c>
      <c r="K27" s="28">
        <f t="shared" si="11"/>
        <v>8.9108910891089099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7.9365079365079358</v>
      </c>
      <c r="G28" s="26">
        <f t="shared" si="7"/>
        <v>8.5714285714285712</v>
      </c>
      <c r="H28" s="27">
        <f t="shared" si="8"/>
        <v>7.1428571428571423</v>
      </c>
      <c r="I28" s="25">
        <f t="shared" si="9"/>
        <v>8.8888888888888893</v>
      </c>
      <c r="J28" s="26">
        <f t="shared" si="10"/>
        <v>11.39240506329114</v>
      </c>
      <c r="K28" s="28">
        <f t="shared" si="11"/>
        <v>6.9306930693069315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11.111111111111111</v>
      </c>
      <c r="G29" s="26">
        <f t="shared" si="7"/>
        <v>11.428571428571429</v>
      </c>
      <c r="H29" s="27">
        <f t="shared" si="8"/>
        <v>10.714285714285714</v>
      </c>
      <c r="I29" s="25">
        <f t="shared" si="9"/>
        <v>10.555555555555555</v>
      </c>
      <c r="J29" s="26">
        <f t="shared" si="10"/>
        <v>11.39240506329114</v>
      </c>
      <c r="K29" s="28">
        <f t="shared" si="11"/>
        <v>9.9009900990099009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6.3492063492063489</v>
      </c>
      <c r="G30" s="26">
        <f t="shared" si="7"/>
        <v>5.7142857142857144</v>
      </c>
      <c r="H30" s="27">
        <f t="shared" si="8"/>
        <v>7.1428571428571423</v>
      </c>
      <c r="I30" s="25">
        <f t="shared" si="9"/>
        <v>8.8888888888888893</v>
      </c>
      <c r="J30" s="26">
        <f t="shared" si="10"/>
        <v>7.59493670886076</v>
      </c>
      <c r="K30" s="28">
        <f t="shared" si="11"/>
        <v>9.9009900990099009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6.3492063492063489</v>
      </c>
      <c r="G31" s="31">
        <f t="shared" si="7"/>
        <v>5.7142857142857144</v>
      </c>
      <c r="H31" s="32">
        <f t="shared" si="8"/>
        <v>7.1428571428571423</v>
      </c>
      <c r="I31" s="30">
        <f t="shared" si="9"/>
        <v>7.2222222222222214</v>
      </c>
      <c r="J31" s="31">
        <f t="shared" si="10"/>
        <v>7.59493670886076</v>
      </c>
      <c r="K31" s="33">
        <f t="shared" si="11"/>
        <v>6.9306930693069315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17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-57</v>
      </c>
      <c r="D6" s="45">
        <f>SUM(D7:D18)</f>
        <v>-30</v>
      </c>
      <c r="E6" s="46">
        <f>SUM(E7:E18)</f>
        <v>-27</v>
      </c>
      <c r="F6" s="47">
        <f>G6+H6</f>
        <v>12</v>
      </c>
      <c r="G6" s="48">
        <f>SUM(G7:G18)</f>
        <v>6</v>
      </c>
      <c r="H6" s="49">
        <f>SUM(H7:H18)</f>
        <v>6</v>
      </c>
      <c r="I6" s="46">
        <f>J6+K6</f>
        <v>69</v>
      </c>
      <c r="J6" s="45">
        <f>SUM(J7:J18)</f>
        <v>36</v>
      </c>
      <c r="K6" s="50">
        <f>SUM(K7:K18)</f>
        <v>33</v>
      </c>
      <c r="L6" s="10"/>
    </row>
    <row r="7" spans="1:12" ht="24.75" customHeight="1" x14ac:dyDescent="0.2">
      <c r="A7" s="62"/>
      <c r="B7" s="16" t="s">
        <v>18</v>
      </c>
      <c r="C7" s="51">
        <f t="shared" ref="C7:C18" si="0">D7+E7</f>
        <v>-1</v>
      </c>
      <c r="D7" s="52">
        <f t="shared" ref="D7:E18" si="1">G7-J7</f>
        <v>-1</v>
      </c>
      <c r="E7" s="53">
        <f t="shared" si="1"/>
        <v>0</v>
      </c>
      <c r="F7" s="51">
        <f>G7+H7</f>
        <v>2</v>
      </c>
      <c r="G7" s="54">
        <v>1</v>
      </c>
      <c r="H7" s="55">
        <v>1</v>
      </c>
      <c r="I7" s="53">
        <f>J7+K7</f>
        <v>3</v>
      </c>
      <c r="J7" s="54">
        <v>2</v>
      </c>
      <c r="K7" s="56">
        <v>1</v>
      </c>
      <c r="L7" s="6"/>
    </row>
    <row r="8" spans="1:12" ht="24.75" customHeight="1" x14ac:dyDescent="0.2">
      <c r="A8" s="62"/>
      <c r="B8" s="16" t="s">
        <v>19</v>
      </c>
      <c r="C8" s="51">
        <f t="shared" si="0"/>
        <v>-7</v>
      </c>
      <c r="D8" s="52">
        <f t="shared" si="1"/>
        <v>-6</v>
      </c>
      <c r="E8" s="53">
        <f t="shared" si="1"/>
        <v>-1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7</v>
      </c>
      <c r="J8" s="54">
        <v>6</v>
      </c>
      <c r="K8" s="56">
        <v>1</v>
      </c>
      <c r="L8" s="6"/>
    </row>
    <row r="9" spans="1:12" ht="24.75" customHeight="1" x14ac:dyDescent="0.2">
      <c r="A9" s="62"/>
      <c r="B9" s="16" t="s">
        <v>20</v>
      </c>
      <c r="C9" s="51">
        <f t="shared" si="0"/>
        <v>-7</v>
      </c>
      <c r="D9" s="52">
        <f t="shared" si="1"/>
        <v>-5</v>
      </c>
      <c r="E9" s="53">
        <f t="shared" si="1"/>
        <v>-2</v>
      </c>
      <c r="F9" s="51">
        <f t="shared" si="2"/>
        <v>0</v>
      </c>
      <c r="G9" s="54">
        <v>0</v>
      </c>
      <c r="H9" s="55">
        <v>0</v>
      </c>
      <c r="I9" s="53">
        <f t="shared" si="3"/>
        <v>7</v>
      </c>
      <c r="J9" s="54">
        <v>5</v>
      </c>
      <c r="K9" s="56">
        <v>2</v>
      </c>
      <c r="L9" s="6"/>
    </row>
    <row r="10" spans="1:12" ht="24.75" customHeight="1" x14ac:dyDescent="0.2">
      <c r="A10" s="62"/>
      <c r="B10" s="16" t="s">
        <v>21</v>
      </c>
      <c r="C10" s="51">
        <f t="shared" si="0"/>
        <v>-10</v>
      </c>
      <c r="D10" s="52">
        <f t="shared" si="1"/>
        <v>-4</v>
      </c>
      <c r="E10" s="53">
        <f t="shared" si="1"/>
        <v>-6</v>
      </c>
      <c r="F10" s="51">
        <f t="shared" si="2"/>
        <v>2</v>
      </c>
      <c r="G10" s="54">
        <v>2</v>
      </c>
      <c r="H10" s="55">
        <v>0</v>
      </c>
      <c r="I10" s="53">
        <f t="shared" si="3"/>
        <v>12</v>
      </c>
      <c r="J10" s="54">
        <v>6</v>
      </c>
      <c r="K10" s="56">
        <v>6</v>
      </c>
      <c r="L10" s="6"/>
    </row>
    <row r="11" spans="1:12" ht="24.75" customHeight="1" x14ac:dyDescent="0.2">
      <c r="A11" s="62"/>
      <c r="B11" s="16" t="s">
        <v>22</v>
      </c>
      <c r="C11" s="51">
        <f t="shared" si="0"/>
        <v>-5</v>
      </c>
      <c r="D11" s="52">
        <f t="shared" si="1"/>
        <v>-2</v>
      </c>
      <c r="E11" s="53">
        <f t="shared" si="1"/>
        <v>-3</v>
      </c>
      <c r="F11" s="51">
        <f t="shared" si="2"/>
        <v>1</v>
      </c>
      <c r="G11" s="54">
        <v>0</v>
      </c>
      <c r="H11" s="55">
        <v>1</v>
      </c>
      <c r="I11" s="53">
        <f t="shared" si="3"/>
        <v>6</v>
      </c>
      <c r="J11" s="54">
        <v>2</v>
      </c>
      <c r="K11" s="56">
        <v>4</v>
      </c>
      <c r="L11" s="6"/>
    </row>
    <row r="12" spans="1:12" ht="24.75" customHeight="1" x14ac:dyDescent="0.2">
      <c r="A12" s="62"/>
      <c r="B12" s="16" t="s">
        <v>23</v>
      </c>
      <c r="C12" s="51">
        <f t="shared" si="0"/>
        <v>-6</v>
      </c>
      <c r="D12" s="52">
        <f t="shared" si="1"/>
        <v>-5</v>
      </c>
      <c r="E12" s="53">
        <f t="shared" si="1"/>
        <v>-1</v>
      </c>
      <c r="F12" s="51">
        <f t="shared" si="2"/>
        <v>0</v>
      </c>
      <c r="G12" s="54">
        <v>0</v>
      </c>
      <c r="H12" s="55">
        <v>0</v>
      </c>
      <c r="I12" s="53">
        <f t="shared" si="3"/>
        <v>6</v>
      </c>
      <c r="J12" s="54">
        <v>5</v>
      </c>
      <c r="K12" s="56">
        <v>1</v>
      </c>
      <c r="L12" s="6"/>
    </row>
    <row r="13" spans="1:12" ht="24.75" customHeight="1" x14ac:dyDescent="0.2">
      <c r="A13" s="62"/>
      <c r="B13" s="16" t="s">
        <v>24</v>
      </c>
      <c r="C13" s="51">
        <f t="shared" si="0"/>
        <v>-3</v>
      </c>
      <c r="D13" s="52">
        <f t="shared" si="1"/>
        <v>0</v>
      </c>
      <c r="E13" s="53">
        <f t="shared" si="1"/>
        <v>-3</v>
      </c>
      <c r="F13" s="51">
        <f t="shared" si="2"/>
        <v>2</v>
      </c>
      <c r="G13" s="54">
        <v>1</v>
      </c>
      <c r="H13" s="55">
        <v>1</v>
      </c>
      <c r="I13" s="53">
        <f t="shared" si="3"/>
        <v>5</v>
      </c>
      <c r="J13" s="54">
        <v>1</v>
      </c>
      <c r="K13" s="56">
        <v>4</v>
      </c>
      <c r="L13" s="6"/>
    </row>
    <row r="14" spans="1:12" ht="24.75" customHeight="1" x14ac:dyDescent="0.2">
      <c r="A14" s="62"/>
      <c r="B14" s="16" t="s">
        <v>25</v>
      </c>
      <c r="C14" s="51">
        <f t="shared" si="0"/>
        <v>-4</v>
      </c>
      <c r="D14" s="52">
        <f t="shared" si="1"/>
        <v>-2</v>
      </c>
      <c r="E14" s="53">
        <f t="shared" si="1"/>
        <v>-2</v>
      </c>
      <c r="F14" s="51">
        <f t="shared" si="2"/>
        <v>1</v>
      </c>
      <c r="G14" s="54">
        <v>0</v>
      </c>
      <c r="H14" s="55">
        <v>1</v>
      </c>
      <c r="I14" s="53">
        <f t="shared" si="3"/>
        <v>5</v>
      </c>
      <c r="J14" s="54">
        <v>2</v>
      </c>
      <c r="K14" s="56">
        <v>3</v>
      </c>
      <c r="L14" s="6"/>
    </row>
    <row r="15" spans="1:12" ht="24.75" customHeight="1" x14ac:dyDescent="0.2">
      <c r="A15" s="62"/>
      <c r="B15" s="16" t="s">
        <v>26</v>
      </c>
      <c r="C15" s="51">
        <f t="shared" si="0"/>
        <v>0</v>
      </c>
      <c r="D15" s="52">
        <f t="shared" si="1"/>
        <v>0</v>
      </c>
      <c r="E15" s="53">
        <f t="shared" si="1"/>
        <v>0</v>
      </c>
      <c r="F15" s="51">
        <f t="shared" si="2"/>
        <v>0</v>
      </c>
      <c r="G15" s="54">
        <v>0</v>
      </c>
      <c r="H15" s="55">
        <v>0</v>
      </c>
      <c r="I15" s="53">
        <f t="shared" si="3"/>
        <v>0</v>
      </c>
      <c r="J15" s="54">
        <v>0</v>
      </c>
      <c r="K15" s="56">
        <v>0</v>
      </c>
      <c r="L15" s="6"/>
    </row>
    <row r="16" spans="1:12" ht="24.75" customHeight="1" x14ac:dyDescent="0.2">
      <c r="A16" s="62"/>
      <c r="B16" s="16" t="s">
        <v>27</v>
      </c>
      <c r="C16" s="51">
        <f t="shared" si="0"/>
        <v>-5</v>
      </c>
      <c r="D16" s="52">
        <f t="shared" si="1"/>
        <v>-2</v>
      </c>
      <c r="E16" s="53">
        <f t="shared" si="1"/>
        <v>-3</v>
      </c>
      <c r="F16" s="51">
        <f t="shared" si="2"/>
        <v>2</v>
      </c>
      <c r="G16" s="54">
        <v>1</v>
      </c>
      <c r="H16" s="55">
        <v>1</v>
      </c>
      <c r="I16" s="53">
        <f t="shared" si="3"/>
        <v>7</v>
      </c>
      <c r="J16" s="54">
        <v>3</v>
      </c>
      <c r="K16" s="56">
        <v>4</v>
      </c>
      <c r="L16" s="6"/>
    </row>
    <row r="17" spans="1:12" ht="24.75" customHeight="1" x14ac:dyDescent="0.2">
      <c r="A17" s="62"/>
      <c r="B17" s="16" t="s">
        <v>28</v>
      </c>
      <c r="C17" s="51">
        <f t="shared" si="0"/>
        <v>-4</v>
      </c>
      <c r="D17" s="52">
        <f t="shared" si="1"/>
        <v>-2</v>
      </c>
      <c r="E17" s="53">
        <f t="shared" si="1"/>
        <v>-2</v>
      </c>
      <c r="F17" s="51">
        <f t="shared" si="2"/>
        <v>1</v>
      </c>
      <c r="G17" s="54">
        <v>0</v>
      </c>
      <c r="H17" s="55">
        <v>1</v>
      </c>
      <c r="I17" s="53">
        <f t="shared" si="3"/>
        <v>5</v>
      </c>
      <c r="J17" s="54">
        <v>2</v>
      </c>
      <c r="K17" s="56">
        <v>3</v>
      </c>
      <c r="L17" s="6"/>
    </row>
    <row r="18" spans="1:12" ht="24.75" customHeight="1" x14ac:dyDescent="0.2">
      <c r="A18" s="72"/>
      <c r="B18" s="16" t="s">
        <v>29</v>
      </c>
      <c r="C18" s="51">
        <f t="shared" si="0"/>
        <v>-5</v>
      </c>
      <c r="D18" s="52">
        <f t="shared" si="1"/>
        <v>-1</v>
      </c>
      <c r="E18" s="53">
        <f t="shared" si="1"/>
        <v>-4</v>
      </c>
      <c r="F18" s="51">
        <f t="shared" si="2"/>
        <v>1</v>
      </c>
      <c r="G18" s="54">
        <v>1</v>
      </c>
      <c r="H18" s="55">
        <v>0</v>
      </c>
      <c r="I18" s="53">
        <f t="shared" si="3"/>
        <v>6</v>
      </c>
      <c r="J18" s="54">
        <v>2</v>
      </c>
      <c r="K18" s="56">
        <v>4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99.999999999999972</v>
      </c>
      <c r="G19" s="21">
        <f t="shared" si="4"/>
        <v>99.999999999999972</v>
      </c>
      <c r="H19" s="22">
        <f t="shared" si="4"/>
        <v>99.999999999999972</v>
      </c>
      <c r="I19" s="21">
        <f t="shared" si="4"/>
        <v>100.00000000000001</v>
      </c>
      <c r="J19" s="21">
        <f t="shared" si="4"/>
        <v>100</v>
      </c>
      <c r="K19" s="23">
        <f t="shared" si="4"/>
        <v>100.00000000000001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16.666666666666664</v>
      </c>
      <c r="G20" s="26">
        <f>G7/$G$6*100</f>
        <v>16.666666666666664</v>
      </c>
      <c r="H20" s="27">
        <f>H7/$H$6*100</f>
        <v>16.666666666666664</v>
      </c>
      <c r="I20" s="25">
        <f>I7/$I$6*100</f>
        <v>4.3478260869565215</v>
      </c>
      <c r="J20" s="26">
        <f>J7/$J$6*100</f>
        <v>5.5555555555555554</v>
      </c>
      <c r="K20" s="28">
        <f>K7/$K$6*100</f>
        <v>3.0303030303030303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10.144927536231885</v>
      </c>
      <c r="J21" s="26">
        <f t="shared" ref="J21:J31" si="10">J8/$J$6*100</f>
        <v>16.666666666666664</v>
      </c>
      <c r="K21" s="28">
        <f t="shared" ref="K21:K31" si="11">K8/$K$6*100</f>
        <v>3.0303030303030303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0</v>
      </c>
      <c r="G22" s="26">
        <f t="shared" si="7"/>
        <v>0</v>
      </c>
      <c r="H22" s="27">
        <f t="shared" si="8"/>
        <v>0</v>
      </c>
      <c r="I22" s="25">
        <f t="shared" si="9"/>
        <v>10.144927536231885</v>
      </c>
      <c r="J22" s="26">
        <f t="shared" si="10"/>
        <v>13.888888888888889</v>
      </c>
      <c r="K22" s="28">
        <f t="shared" si="11"/>
        <v>6.0606060606060606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16.666666666666664</v>
      </c>
      <c r="G23" s="26">
        <f t="shared" si="7"/>
        <v>33.333333333333329</v>
      </c>
      <c r="H23" s="27">
        <f t="shared" si="8"/>
        <v>0</v>
      </c>
      <c r="I23" s="25">
        <f t="shared" si="9"/>
        <v>17.391304347826086</v>
      </c>
      <c r="J23" s="26">
        <f t="shared" si="10"/>
        <v>16.666666666666664</v>
      </c>
      <c r="K23" s="28">
        <f t="shared" si="11"/>
        <v>18.181818181818183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8.3333333333333321</v>
      </c>
      <c r="G24" s="26">
        <f t="shared" si="7"/>
        <v>0</v>
      </c>
      <c r="H24" s="27">
        <f t="shared" si="8"/>
        <v>16.666666666666664</v>
      </c>
      <c r="I24" s="25">
        <f t="shared" si="9"/>
        <v>8.695652173913043</v>
      </c>
      <c r="J24" s="26">
        <f t="shared" si="10"/>
        <v>5.5555555555555554</v>
      </c>
      <c r="K24" s="28">
        <f t="shared" si="11"/>
        <v>12.121212121212121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0</v>
      </c>
      <c r="G25" s="26">
        <f t="shared" si="7"/>
        <v>0</v>
      </c>
      <c r="H25" s="27">
        <f t="shared" si="8"/>
        <v>0</v>
      </c>
      <c r="I25" s="25">
        <f t="shared" si="9"/>
        <v>8.695652173913043</v>
      </c>
      <c r="J25" s="26">
        <f t="shared" si="10"/>
        <v>13.888888888888889</v>
      </c>
      <c r="K25" s="28">
        <f t="shared" si="11"/>
        <v>3.0303030303030303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16.666666666666664</v>
      </c>
      <c r="G26" s="26">
        <f t="shared" si="7"/>
        <v>16.666666666666664</v>
      </c>
      <c r="H26" s="27">
        <f t="shared" si="8"/>
        <v>16.666666666666664</v>
      </c>
      <c r="I26" s="25">
        <f t="shared" si="9"/>
        <v>7.2463768115942031</v>
      </c>
      <c r="J26" s="26">
        <f t="shared" si="10"/>
        <v>2.7777777777777777</v>
      </c>
      <c r="K26" s="28">
        <f t="shared" si="11"/>
        <v>12.121212121212121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8.3333333333333321</v>
      </c>
      <c r="G27" s="26">
        <f t="shared" si="7"/>
        <v>0</v>
      </c>
      <c r="H27" s="27">
        <f t="shared" si="8"/>
        <v>16.666666666666664</v>
      </c>
      <c r="I27" s="25">
        <f t="shared" si="9"/>
        <v>7.2463768115942031</v>
      </c>
      <c r="J27" s="26">
        <f t="shared" si="10"/>
        <v>5.5555555555555554</v>
      </c>
      <c r="K27" s="28">
        <f t="shared" si="11"/>
        <v>9.0909090909090917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0</v>
      </c>
      <c r="J28" s="26">
        <f t="shared" si="10"/>
        <v>0</v>
      </c>
      <c r="K28" s="28">
        <f t="shared" si="11"/>
        <v>0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16.666666666666664</v>
      </c>
      <c r="G29" s="26">
        <f t="shared" si="7"/>
        <v>16.666666666666664</v>
      </c>
      <c r="H29" s="27">
        <f t="shared" si="8"/>
        <v>16.666666666666664</v>
      </c>
      <c r="I29" s="25">
        <f t="shared" si="9"/>
        <v>10.144927536231885</v>
      </c>
      <c r="J29" s="26">
        <f t="shared" si="10"/>
        <v>8.3333333333333321</v>
      </c>
      <c r="K29" s="28">
        <f t="shared" si="11"/>
        <v>12.121212121212121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8.3333333333333321</v>
      </c>
      <c r="G30" s="26">
        <f t="shared" si="7"/>
        <v>0</v>
      </c>
      <c r="H30" s="27">
        <f t="shared" si="8"/>
        <v>16.666666666666664</v>
      </c>
      <c r="I30" s="25">
        <f t="shared" si="9"/>
        <v>7.2463768115942031</v>
      </c>
      <c r="J30" s="26">
        <f t="shared" si="10"/>
        <v>5.5555555555555554</v>
      </c>
      <c r="K30" s="28">
        <f t="shared" si="11"/>
        <v>9.0909090909090917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8.3333333333333321</v>
      </c>
      <c r="G31" s="31">
        <f t="shared" si="7"/>
        <v>16.666666666666664</v>
      </c>
      <c r="H31" s="32">
        <f t="shared" si="8"/>
        <v>0</v>
      </c>
      <c r="I31" s="30">
        <f t="shared" si="9"/>
        <v>8.695652173913043</v>
      </c>
      <c r="J31" s="31">
        <f t="shared" si="10"/>
        <v>5.5555555555555554</v>
      </c>
      <c r="K31" s="33">
        <f t="shared" si="11"/>
        <v>12.121212121212121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17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-111</v>
      </c>
      <c r="D6" s="45">
        <f>SUM(D7:D18)</f>
        <v>-55</v>
      </c>
      <c r="E6" s="46">
        <f>SUM(E7:E18)</f>
        <v>-56</v>
      </c>
      <c r="F6" s="47">
        <f>G6+H6</f>
        <v>37</v>
      </c>
      <c r="G6" s="48">
        <f>SUM(G7:G18)</f>
        <v>19</v>
      </c>
      <c r="H6" s="49">
        <f>SUM(H7:H18)</f>
        <v>18</v>
      </c>
      <c r="I6" s="46">
        <f>J6+K6</f>
        <v>148</v>
      </c>
      <c r="J6" s="45">
        <f>SUM(J7:J18)</f>
        <v>74</v>
      </c>
      <c r="K6" s="50">
        <f>SUM(K7:K18)</f>
        <v>74</v>
      </c>
      <c r="L6" s="10"/>
    </row>
    <row r="7" spans="1:12" ht="24.75" customHeight="1" x14ac:dyDescent="0.2">
      <c r="A7" s="62"/>
      <c r="B7" s="16" t="s">
        <v>18</v>
      </c>
      <c r="C7" s="51">
        <f t="shared" ref="C7:C18" si="0">D7+E7</f>
        <v>-20</v>
      </c>
      <c r="D7" s="52">
        <f t="shared" ref="D7:E18" si="1">G7-J7</f>
        <v>-14</v>
      </c>
      <c r="E7" s="53">
        <f t="shared" si="1"/>
        <v>-6</v>
      </c>
      <c r="F7" s="51">
        <f>G7+H7</f>
        <v>1</v>
      </c>
      <c r="G7" s="54">
        <v>1</v>
      </c>
      <c r="H7" s="55">
        <v>0</v>
      </c>
      <c r="I7" s="53">
        <f>J7+K7</f>
        <v>21</v>
      </c>
      <c r="J7" s="54">
        <v>15</v>
      </c>
      <c r="K7" s="56">
        <v>6</v>
      </c>
      <c r="L7" s="6"/>
    </row>
    <row r="8" spans="1:12" ht="24.75" customHeight="1" x14ac:dyDescent="0.2">
      <c r="A8" s="62"/>
      <c r="B8" s="16" t="s">
        <v>19</v>
      </c>
      <c r="C8" s="51">
        <f t="shared" si="0"/>
        <v>-15</v>
      </c>
      <c r="D8" s="52">
        <f t="shared" si="1"/>
        <v>-6</v>
      </c>
      <c r="E8" s="53">
        <f t="shared" si="1"/>
        <v>-9</v>
      </c>
      <c r="F8" s="51">
        <f t="shared" ref="F8:F18" si="2">G8+H8</f>
        <v>1</v>
      </c>
      <c r="G8" s="54">
        <v>1</v>
      </c>
      <c r="H8" s="55">
        <v>0</v>
      </c>
      <c r="I8" s="53">
        <f t="shared" ref="I8:I18" si="3">J8+K8</f>
        <v>16</v>
      </c>
      <c r="J8" s="54">
        <v>7</v>
      </c>
      <c r="K8" s="56">
        <v>9</v>
      </c>
      <c r="L8" s="6"/>
    </row>
    <row r="9" spans="1:12" ht="24.75" customHeight="1" x14ac:dyDescent="0.2">
      <c r="A9" s="62"/>
      <c r="B9" s="16" t="s">
        <v>20</v>
      </c>
      <c r="C9" s="51">
        <f t="shared" si="0"/>
        <v>-6</v>
      </c>
      <c r="D9" s="52">
        <f t="shared" si="1"/>
        <v>-3</v>
      </c>
      <c r="E9" s="53">
        <f t="shared" si="1"/>
        <v>-3</v>
      </c>
      <c r="F9" s="51">
        <f t="shared" si="2"/>
        <v>4</v>
      </c>
      <c r="G9" s="54">
        <v>1</v>
      </c>
      <c r="H9" s="55">
        <v>3</v>
      </c>
      <c r="I9" s="53">
        <f t="shared" si="3"/>
        <v>10</v>
      </c>
      <c r="J9" s="54">
        <v>4</v>
      </c>
      <c r="K9" s="56">
        <v>6</v>
      </c>
      <c r="L9" s="6"/>
    </row>
    <row r="10" spans="1:12" ht="24.75" customHeight="1" x14ac:dyDescent="0.2">
      <c r="A10" s="62"/>
      <c r="B10" s="16" t="s">
        <v>21</v>
      </c>
      <c r="C10" s="51">
        <f t="shared" si="0"/>
        <v>-3</v>
      </c>
      <c r="D10" s="52">
        <f t="shared" si="1"/>
        <v>0</v>
      </c>
      <c r="E10" s="53">
        <f t="shared" si="1"/>
        <v>-3</v>
      </c>
      <c r="F10" s="51">
        <f t="shared" si="2"/>
        <v>3</v>
      </c>
      <c r="G10" s="54">
        <v>1</v>
      </c>
      <c r="H10" s="55">
        <v>2</v>
      </c>
      <c r="I10" s="53">
        <f t="shared" si="3"/>
        <v>6</v>
      </c>
      <c r="J10" s="54">
        <v>1</v>
      </c>
      <c r="K10" s="56">
        <v>5</v>
      </c>
      <c r="L10" s="6"/>
    </row>
    <row r="11" spans="1:12" ht="24.75" customHeight="1" x14ac:dyDescent="0.2">
      <c r="A11" s="62"/>
      <c r="B11" s="16" t="s">
        <v>22</v>
      </c>
      <c r="C11" s="51">
        <f t="shared" si="0"/>
        <v>-9</v>
      </c>
      <c r="D11" s="52">
        <f t="shared" si="1"/>
        <v>-5</v>
      </c>
      <c r="E11" s="53">
        <f t="shared" si="1"/>
        <v>-4</v>
      </c>
      <c r="F11" s="51">
        <f t="shared" si="2"/>
        <v>5</v>
      </c>
      <c r="G11" s="54">
        <v>2</v>
      </c>
      <c r="H11" s="55">
        <v>3</v>
      </c>
      <c r="I11" s="53">
        <f t="shared" si="3"/>
        <v>14</v>
      </c>
      <c r="J11" s="54">
        <v>7</v>
      </c>
      <c r="K11" s="56">
        <v>7</v>
      </c>
      <c r="L11" s="6"/>
    </row>
    <row r="12" spans="1:12" ht="24.75" customHeight="1" x14ac:dyDescent="0.2">
      <c r="A12" s="62"/>
      <c r="B12" s="16" t="s">
        <v>23</v>
      </c>
      <c r="C12" s="51">
        <f t="shared" si="0"/>
        <v>-8</v>
      </c>
      <c r="D12" s="52">
        <f t="shared" si="1"/>
        <v>-7</v>
      </c>
      <c r="E12" s="53">
        <f t="shared" si="1"/>
        <v>-1</v>
      </c>
      <c r="F12" s="51">
        <f t="shared" si="2"/>
        <v>3</v>
      </c>
      <c r="G12" s="54">
        <v>1</v>
      </c>
      <c r="H12" s="55">
        <v>2</v>
      </c>
      <c r="I12" s="53">
        <f t="shared" si="3"/>
        <v>11</v>
      </c>
      <c r="J12" s="54">
        <v>8</v>
      </c>
      <c r="K12" s="56">
        <v>3</v>
      </c>
      <c r="L12" s="6"/>
    </row>
    <row r="13" spans="1:12" ht="24.75" customHeight="1" x14ac:dyDescent="0.2">
      <c r="A13" s="62"/>
      <c r="B13" s="16" t="s">
        <v>24</v>
      </c>
      <c r="C13" s="51">
        <f t="shared" si="0"/>
        <v>-6</v>
      </c>
      <c r="D13" s="52">
        <f t="shared" si="1"/>
        <v>-3</v>
      </c>
      <c r="E13" s="53">
        <f t="shared" si="1"/>
        <v>-3</v>
      </c>
      <c r="F13" s="51">
        <f t="shared" si="2"/>
        <v>4</v>
      </c>
      <c r="G13" s="54">
        <v>1</v>
      </c>
      <c r="H13" s="55">
        <v>3</v>
      </c>
      <c r="I13" s="53">
        <f t="shared" si="3"/>
        <v>10</v>
      </c>
      <c r="J13" s="54">
        <v>4</v>
      </c>
      <c r="K13" s="56">
        <v>6</v>
      </c>
      <c r="L13" s="6"/>
    </row>
    <row r="14" spans="1:12" ht="24.75" customHeight="1" x14ac:dyDescent="0.2">
      <c r="A14" s="62"/>
      <c r="B14" s="16" t="s">
        <v>25</v>
      </c>
      <c r="C14" s="51">
        <f t="shared" si="0"/>
        <v>-11</v>
      </c>
      <c r="D14" s="52">
        <f t="shared" si="1"/>
        <v>-6</v>
      </c>
      <c r="E14" s="53">
        <f t="shared" si="1"/>
        <v>-5</v>
      </c>
      <c r="F14" s="51">
        <f t="shared" si="2"/>
        <v>4</v>
      </c>
      <c r="G14" s="54">
        <v>1</v>
      </c>
      <c r="H14" s="55">
        <v>3</v>
      </c>
      <c r="I14" s="53">
        <f t="shared" si="3"/>
        <v>15</v>
      </c>
      <c r="J14" s="54">
        <v>7</v>
      </c>
      <c r="K14" s="56">
        <v>8</v>
      </c>
      <c r="L14" s="6"/>
    </row>
    <row r="15" spans="1:12" ht="24.75" customHeight="1" x14ac:dyDescent="0.2">
      <c r="A15" s="62"/>
      <c r="B15" s="16" t="s">
        <v>26</v>
      </c>
      <c r="C15" s="51">
        <f t="shared" si="0"/>
        <v>-10</v>
      </c>
      <c r="D15" s="52">
        <f t="shared" si="1"/>
        <v>-2</v>
      </c>
      <c r="E15" s="53">
        <f t="shared" si="1"/>
        <v>-8</v>
      </c>
      <c r="F15" s="51">
        <f t="shared" si="2"/>
        <v>3</v>
      </c>
      <c r="G15" s="54">
        <v>3</v>
      </c>
      <c r="H15" s="55">
        <v>0</v>
      </c>
      <c r="I15" s="53">
        <f t="shared" si="3"/>
        <v>13</v>
      </c>
      <c r="J15" s="54">
        <v>5</v>
      </c>
      <c r="K15" s="56">
        <v>8</v>
      </c>
      <c r="L15" s="6"/>
    </row>
    <row r="16" spans="1:12" ht="24.75" customHeight="1" x14ac:dyDescent="0.2">
      <c r="A16" s="62"/>
      <c r="B16" s="16" t="s">
        <v>27</v>
      </c>
      <c r="C16" s="51">
        <f t="shared" si="0"/>
        <v>-10</v>
      </c>
      <c r="D16" s="52">
        <f t="shared" si="1"/>
        <v>-3</v>
      </c>
      <c r="E16" s="53">
        <f t="shared" si="1"/>
        <v>-7</v>
      </c>
      <c r="F16" s="51">
        <f t="shared" si="2"/>
        <v>4</v>
      </c>
      <c r="G16" s="54">
        <v>4</v>
      </c>
      <c r="H16" s="55">
        <v>0</v>
      </c>
      <c r="I16" s="53">
        <f t="shared" si="3"/>
        <v>14</v>
      </c>
      <c r="J16" s="54">
        <v>7</v>
      </c>
      <c r="K16" s="56">
        <v>7</v>
      </c>
      <c r="L16" s="6"/>
    </row>
    <row r="17" spans="1:12" ht="24.75" customHeight="1" x14ac:dyDescent="0.2">
      <c r="A17" s="62"/>
      <c r="B17" s="16" t="s">
        <v>28</v>
      </c>
      <c r="C17" s="51">
        <f t="shared" si="0"/>
        <v>-7</v>
      </c>
      <c r="D17" s="52">
        <f t="shared" si="1"/>
        <v>-3</v>
      </c>
      <c r="E17" s="53">
        <f t="shared" si="1"/>
        <v>-4</v>
      </c>
      <c r="F17" s="51">
        <f t="shared" si="2"/>
        <v>3</v>
      </c>
      <c r="G17" s="54">
        <v>2</v>
      </c>
      <c r="H17" s="55">
        <v>1</v>
      </c>
      <c r="I17" s="53">
        <f t="shared" si="3"/>
        <v>10</v>
      </c>
      <c r="J17" s="54">
        <v>5</v>
      </c>
      <c r="K17" s="56">
        <v>5</v>
      </c>
      <c r="L17" s="6"/>
    </row>
    <row r="18" spans="1:12" ht="24.75" customHeight="1" x14ac:dyDescent="0.2">
      <c r="A18" s="72"/>
      <c r="B18" s="16" t="s">
        <v>29</v>
      </c>
      <c r="C18" s="51">
        <f t="shared" si="0"/>
        <v>-6</v>
      </c>
      <c r="D18" s="52">
        <f t="shared" si="1"/>
        <v>-3</v>
      </c>
      <c r="E18" s="53">
        <f t="shared" si="1"/>
        <v>-3</v>
      </c>
      <c r="F18" s="51">
        <f t="shared" si="2"/>
        <v>2</v>
      </c>
      <c r="G18" s="54">
        <v>1</v>
      </c>
      <c r="H18" s="55">
        <v>1</v>
      </c>
      <c r="I18" s="53">
        <f t="shared" si="3"/>
        <v>8</v>
      </c>
      <c r="J18" s="54">
        <v>4</v>
      </c>
      <c r="K18" s="56">
        <v>4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99.999999999999986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2.7027027027027026</v>
      </c>
      <c r="G20" s="26">
        <f>G7/$G$6*100</f>
        <v>5.2631578947368416</v>
      </c>
      <c r="H20" s="27">
        <f>H7/$H$6*100</f>
        <v>0</v>
      </c>
      <c r="I20" s="25">
        <f>I7/$I$6*100</f>
        <v>14.189189189189189</v>
      </c>
      <c r="J20" s="26">
        <f>J7/$J$6*100</f>
        <v>20.27027027027027</v>
      </c>
      <c r="K20" s="28">
        <f>K7/$K$6*100</f>
        <v>8.1081081081081088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2.7027027027027026</v>
      </c>
      <c r="G21" s="26">
        <f t="shared" ref="G21:G31" si="7">G8/$G$6*100</f>
        <v>5.2631578947368416</v>
      </c>
      <c r="H21" s="27">
        <f t="shared" ref="H21:H31" si="8">H8/$H$6*100</f>
        <v>0</v>
      </c>
      <c r="I21" s="25">
        <f t="shared" ref="I21:I31" si="9">I8/$I$6*100</f>
        <v>10.810810810810811</v>
      </c>
      <c r="J21" s="26">
        <f t="shared" ref="J21:J31" si="10">J8/$J$6*100</f>
        <v>9.4594594594594597</v>
      </c>
      <c r="K21" s="28">
        <f t="shared" ref="K21:K31" si="11">K8/$K$6*100</f>
        <v>12.162162162162163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10.810810810810811</v>
      </c>
      <c r="G22" s="26">
        <f t="shared" si="7"/>
        <v>5.2631578947368416</v>
      </c>
      <c r="H22" s="27">
        <f t="shared" si="8"/>
        <v>16.666666666666664</v>
      </c>
      <c r="I22" s="25">
        <f t="shared" si="9"/>
        <v>6.756756756756757</v>
      </c>
      <c r="J22" s="26">
        <f t="shared" si="10"/>
        <v>5.4054054054054053</v>
      </c>
      <c r="K22" s="28">
        <f t="shared" si="11"/>
        <v>8.1081081081081088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8.1081081081081088</v>
      </c>
      <c r="G23" s="26">
        <f t="shared" si="7"/>
        <v>5.2631578947368416</v>
      </c>
      <c r="H23" s="27">
        <f t="shared" si="8"/>
        <v>11.111111111111111</v>
      </c>
      <c r="I23" s="25">
        <f t="shared" si="9"/>
        <v>4.0540540540540544</v>
      </c>
      <c r="J23" s="26">
        <f t="shared" si="10"/>
        <v>1.3513513513513513</v>
      </c>
      <c r="K23" s="28">
        <f t="shared" si="11"/>
        <v>6.756756756756757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13.513513513513514</v>
      </c>
      <c r="G24" s="26">
        <f t="shared" si="7"/>
        <v>10.526315789473683</v>
      </c>
      <c r="H24" s="27">
        <f t="shared" si="8"/>
        <v>16.666666666666664</v>
      </c>
      <c r="I24" s="25">
        <f t="shared" si="9"/>
        <v>9.4594594594594597</v>
      </c>
      <c r="J24" s="26">
        <f t="shared" si="10"/>
        <v>9.4594594594594597</v>
      </c>
      <c r="K24" s="28">
        <f t="shared" si="11"/>
        <v>9.4594594594594597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8.1081081081081088</v>
      </c>
      <c r="G25" s="26">
        <f t="shared" si="7"/>
        <v>5.2631578947368416</v>
      </c>
      <c r="H25" s="27">
        <f t="shared" si="8"/>
        <v>11.111111111111111</v>
      </c>
      <c r="I25" s="25">
        <f t="shared" si="9"/>
        <v>7.4324324324324325</v>
      </c>
      <c r="J25" s="26">
        <f t="shared" si="10"/>
        <v>10.810810810810811</v>
      </c>
      <c r="K25" s="28">
        <f t="shared" si="11"/>
        <v>4.0540540540540544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10.810810810810811</v>
      </c>
      <c r="G26" s="26">
        <f t="shared" si="7"/>
        <v>5.2631578947368416</v>
      </c>
      <c r="H26" s="27">
        <f t="shared" si="8"/>
        <v>16.666666666666664</v>
      </c>
      <c r="I26" s="25">
        <f t="shared" si="9"/>
        <v>6.756756756756757</v>
      </c>
      <c r="J26" s="26">
        <f t="shared" si="10"/>
        <v>5.4054054054054053</v>
      </c>
      <c r="K26" s="28">
        <f t="shared" si="11"/>
        <v>8.1081081081081088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10.810810810810811</v>
      </c>
      <c r="G27" s="26">
        <f t="shared" si="7"/>
        <v>5.2631578947368416</v>
      </c>
      <c r="H27" s="27">
        <f t="shared" si="8"/>
        <v>16.666666666666664</v>
      </c>
      <c r="I27" s="25">
        <f t="shared" si="9"/>
        <v>10.135135135135135</v>
      </c>
      <c r="J27" s="26">
        <f t="shared" si="10"/>
        <v>9.4594594594594597</v>
      </c>
      <c r="K27" s="28">
        <f t="shared" si="11"/>
        <v>10.810810810810811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8.1081081081081088</v>
      </c>
      <c r="G28" s="26">
        <f t="shared" si="7"/>
        <v>15.789473684210526</v>
      </c>
      <c r="H28" s="27">
        <f t="shared" si="8"/>
        <v>0</v>
      </c>
      <c r="I28" s="25">
        <f t="shared" si="9"/>
        <v>8.7837837837837842</v>
      </c>
      <c r="J28" s="26">
        <f t="shared" si="10"/>
        <v>6.756756756756757</v>
      </c>
      <c r="K28" s="28">
        <f t="shared" si="11"/>
        <v>10.810810810810811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10.810810810810811</v>
      </c>
      <c r="G29" s="26">
        <f t="shared" si="7"/>
        <v>21.052631578947366</v>
      </c>
      <c r="H29" s="27">
        <f t="shared" si="8"/>
        <v>0</v>
      </c>
      <c r="I29" s="25">
        <f t="shared" si="9"/>
        <v>9.4594594594594597</v>
      </c>
      <c r="J29" s="26">
        <f t="shared" si="10"/>
        <v>9.4594594594594597</v>
      </c>
      <c r="K29" s="28">
        <f t="shared" si="11"/>
        <v>9.4594594594594597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8.1081081081081088</v>
      </c>
      <c r="G30" s="26">
        <f t="shared" si="7"/>
        <v>10.526315789473683</v>
      </c>
      <c r="H30" s="27">
        <f t="shared" si="8"/>
        <v>5.5555555555555554</v>
      </c>
      <c r="I30" s="25">
        <f t="shared" si="9"/>
        <v>6.756756756756757</v>
      </c>
      <c r="J30" s="26">
        <f t="shared" si="10"/>
        <v>6.756756756756757</v>
      </c>
      <c r="K30" s="28">
        <f t="shared" si="11"/>
        <v>6.756756756756757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5.4054054054054053</v>
      </c>
      <c r="G31" s="31">
        <f t="shared" si="7"/>
        <v>5.2631578947368416</v>
      </c>
      <c r="H31" s="32">
        <f t="shared" si="8"/>
        <v>5.5555555555555554</v>
      </c>
      <c r="I31" s="30">
        <f t="shared" si="9"/>
        <v>5.4054054054054053</v>
      </c>
      <c r="J31" s="31">
        <f t="shared" si="10"/>
        <v>5.4054054054054053</v>
      </c>
      <c r="K31" s="33">
        <f t="shared" si="11"/>
        <v>5.4054054054054053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K15" sqref="K15"/>
    </sheetView>
  </sheetViews>
  <sheetFormatPr defaultColWidth="10.69921875" defaultRowHeight="17.25" x14ac:dyDescent="0.2"/>
  <cols>
    <col min="1" max="1" width="5.296875" style="2" customWidth="1"/>
    <col min="2" max="2" width="9" style="2" customWidth="1"/>
    <col min="3" max="12" width="6.69921875" style="2" customWidth="1"/>
    <col min="13" max="16384" width="10.69921875" style="2"/>
  </cols>
  <sheetData>
    <row r="1" spans="1:12" ht="18.95" customHeight="1" x14ac:dyDescent="0.2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8.9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8.95" customHeight="1" thickBot="1" x14ac:dyDescent="0.25">
      <c r="A3" s="60" t="s">
        <v>17</v>
      </c>
      <c r="B3" s="60"/>
      <c r="C3" s="60"/>
      <c r="D3" s="60"/>
      <c r="E3" s="59"/>
      <c r="F3" s="4"/>
      <c r="G3" s="4"/>
      <c r="H3" s="4"/>
      <c r="I3" s="4"/>
      <c r="J3" s="4"/>
      <c r="K3" s="7"/>
      <c r="L3" s="5"/>
    </row>
    <row r="4" spans="1:12" ht="24.95" customHeight="1" x14ac:dyDescent="0.2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4.95" customHeight="1" x14ac:dyDescent="0.2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">
      <c r="A6" s="61" t="s">
        <v>15</v>
      </c>
      <c r="B6" s="17" t="s">
        <v>3</v>
      </c>
      <c r="C6" s="44">
        <f>D6+E6</f>
        <v>-149</v>
      </c>
      <c r="D6" s="45">
        <f>SUM(D7:D18)</f>
        <v>-85</v>
      </c>
      <c r="E6" s="46">
        <f>SUM(E7:E18)</f>
        <v>-64</v>
      </c>
      <c r="F6" s="47">
        <f>G6+H6</f>
        <v>87</v>
      </c>
      <c r="G6" s="48">
        <f>SUM(G7:G18)</f>
        <v>42</v>
      </c>
      <c r="H6" s="49">
        <f>SUM(H7:H18)</f>
        <v>45</v>
      </c>
      <c r="I6" s="46">
        <f>J6+K6</f>
        <v>236</v>
      </c>
      <c r="J6" s="45">
        <f>SUM(J7:J18)</f>
        <v>127</v>
      </c>
      <c r="K6" s="50">
        <f>SUM(K7:K18)</f>
        <v>109</v>
      </c>
      <c r="L6" s="10"/>
    </row>
    <row r="7" spans="1:12" ht="24.75" customHeight="1" x14ac:dyDescent="0.2">
      <c r="A7" s="62"/>
      <c r="B7" s="16" t="s">
        <v>18</v>
      </c>
      <c r="C7" s="51">
        <f t="shared" ref="C7:C18" si="0">D7+E7</f>
        <v>-21</v>
      </c>
      <c r="D7" s="52">
        <f t="shared" ref="D7:E18" si="1">G7-J7</f>
        <v>-13</v>
      </c>
      <c r="E7" s="53">
        <f t="shared" si="1"/>
        <v>-8</v>
      </c>
      <c r="F7" s="51">
        <f>G7+H7</f>
        <v>11</v>
      </c>
      <c r="G7" s="54">
        <v>7</v>
      </c>
      <c r="H7" s="55">
        <v>4</v>
      </c>
      <c r="I7" s="53">
        <f>J7+K7</f>
        <v>32</v>
      </c>
      <c r="J7" s="54">
        <v>20</v>
      </c>
      <c r="K7" s="56">
        <v>12</v>
      </c>
      <c r="L7" s="6"/>
    </row>
    <row r="8" spans="1:12" ht="24.75" customHeight="1" x14ac:dyDescent="0.2">
      <c r="A8" s="62"/>
      <c r="B8" s="16" t="s">
        <v>19</v>
      </c>
      <c r="C8" s="51">
        <f t="shared" si="0"/>
        <v>-14</v>
      </c>
      <c r="D8" s="52">
        <f t="shared" si="1"/>
        <v>-4</v>
      </c>
      <c r="E8" s="53">
        <f t="shared" si="1"/>
        <v>-10</v>
      </c>
      <c r="F8" s="51">
        <f t="shared" ref="F8:F18" si="2">G8+H8</f>
        <v>8</v>
      </c>
      <c r="G8" s="54">
        <v>4</v>
      </c>
      <c r="H8" s="55">
        <v>4</v>
      </c>
      <c r="I8" s="53">
        <f t="shared" ref="I8:I18" si="3">J8+K8</f>
        <v>22</v>
      </c>
      <c r="J8" s="54">
        <v>8</v>
      </c>
      <c r="K8" s="56">
        <v>14</v>
      </c>
      <c r="L8" s="6"/>
    </row>
    <row r="9" spans="1:12" ht="24.75" customHeight="1" x14ac:dyDescent="0.2">
      <c r="A9" s="62"/>
      <c r="B9" s="16" t="s">
        <v>20</v>
      </c>
      <c r="C9" s="51">
        <f t="shared" si="0"/>
        <v>-8</v>
      </c>
      <c r="D9" s="52">
        <f t="shared" si="1"/>
        <v>-6</v>
      </c>
      <c r="E9" s="53">
        <f t="shared" si="1"/>
        <v>-2</v>
      </c>
      <c r="F9" s="51">
        <f t="shared" si="2"/>
        <v>6</v>
      </c>
      <c r="G9" s="54">
        <v>2</v>
      </c>
      <c r="H9" s="55">
        <v>4</v>
      </c>
      <c r="I9" s="53">
        <f t="shared" si="3"/>
        <v>14</v>
      </c>
      <c r="J9" s="54">
        <v>8</v>
      </c>
      <c r="K9" s="56">
        <v>6</v>
      </c>
      <c r="L9" s="6"/>
    </row>
    <row r="10" spans="1:12" ht="24.75" customHeight="1" x14ac:dyDescent="0.2">
      <c r="A10" s="62"/>
      <c r="B10" s="16" t="s">
        <v>21</v>
      </c>
      <c r="C10" s="51">
        <f t="shared" si="0"/>
        <v>-9</v>
      </c>
      <c r="D10" s="52">
        <f t="shared" si="1"/>
        <v>-8</v>
      </c>
      <c r="E10" s="53">
        <f t="shared" si="1"/>
        <v>-1</v>
      </c>
      <c r="F10" s="51">
        <f t="shared" si="2"/>
        <v>6</v>
      </c>
      <c r="G10" s="54">
        <v>3</v>
      </c>
      <c r="H10" s="55">
        <v>3</v>
      </c>
      <c r="I10" s="53">
        <f t="shared" si="3"/>
        <v>15</v>
      </c>
      <c r="J10" s="54">
        <v>11</v>
      </c>
      <c r="K10" s="56">
        <v>4</v>
      </c>
      <c r="L10" s="6"/>
    </row>
    <row r="11" spans="1:12" ht="24.75" customHeight="1" x14ac:dyDescent="0.2">
      <c r="A11" s="62"/>
      <c r="B11" s="16" t="s">
        <v>22</v>
      </c>
      <c r="C11" s="51">
        <f t="shared" si="0"/>
        <v>-9</v>
      </c>
      <c r="D11" s="52">
        <f t="shared" si="1"/>
        <v>-4</v>
      </c>
      <c r="E11" s="53">
        <f t="shared" si="1"/>
        <v>-5</v>
      </c>
      <c r="F11" s="51">
        <f t="shared" si="2"/>
        <v>5</v>
      </c>
      <c r="G11" s="54">
        <v>2</v>
      </c>
      <c r="H11" s="55">
        <v>3</v>
      </c>
      <c r="I11" s="53">
        <f t="shared" si="3"/>
        <v>14</v>
      </c>
      <c r="J11" s="54">
        <v>6</v>
      </c>
      <c r="K11" s="56">
        <v>8</v>
      </c>
      <c r="L11" s="6"/>
    </row>
    <row r="12" spans="1:12" ht="24.75" customHeight="1" x14ac:dyDescent="0.2">
      <c r="A12" s="62"/>
      <c r="B12" s="16" t="s">
        <v>23</v>
      </c>
      <c r="C12" s="51">
        <f t="shared" si="0"/>
        <v>-8</v>
      </c>
      <c r="D12" s="52">
        <f t="shared" si="1"/>
        <v>-5</v>
      </c>
      <c r="E12" s="53">
        <f t="shared" si="1"/>
        <v>-3</v>
      </c>
      <c r="F12" s="51">
        <f t="shared" si="2"/>
        <v>11</v>
      </c>
      <c r="G12" s="54">
        <v>5</v>
      </c>
      <c r="H12" s="55">
        <v>6</v>
      </c>
      <c r="I12" s="53">
        <f t="shared" si="3"/>
        <v>19</v>
      </c>
      <c r="J12" s="54">
        <v>10</v>
      </c>
      <c r="K12" s="56">
        <v>9</v>
      </c>
      <c r="L12" s="6"/>
    </row>
    <row r="13" spans="1:12" ht="24.75" customHeight="1" x14ac:dyDescent="0.2">
      <c r="A13" s="62"/>
      <c r="B13" s="16" t="s">
        <v>24</v>
      </c>
      <c r="C13" s="51">
        <f t="shared" si="0"/>
        <v>-14</v>
      </c>
      <c r="D13" s="52">
        <f t="shared" si="1"/>
        <v>-7</v>
      </c>
      <c r="E13" s="53">
        <f t="shared" si="1"/>
        <v>-7</v>
      </c>
      <c r="F13" s="51">
        <f t="shared" si="2"/>
        <v>10</v>
      </c>
      <c r="G13" s="54">
        <v>6</v>
      </c>
      <c r="H13" s="55">
        <v>4</v>
      </c>
      <c r="I13" s="53">
        <f t="shared" si="3"/>
        <v>24</v>
      </c>
      <c r="J13" s="54">
        <v>13</v>
      </c>
      <c r="K13" s="56">
        <v>11</v>
      </c>
      <c r="L13" s="6"/>
    </row>
    <row r="14" spans="1:12" ht="24.75" customHeight="1" x14ac:dyDescent="0.2">
      <c r="A14" s="62"/>
      <c r="B14" s="16" t="s">
        <v>25</v>
      </c>
      <c r="C14" s="51">
        <f t="shared" si="0"/>
        <v>-4</v>
      </c>
      <c r="D14" s="52">
        <f t="shared" si="1"/>
        <v>-6</v>
      </c>
      <c r="E14" s="53">
        <f t="shared" si="1"/>
        <v>2</v>
      </c>
      <c r="F14" s="51">
        <f t="shared" si="2"/>
        <v>5</v>
      </c>
      <c r="G14" s="54">
        <v>1</v>
      </c>
      <c r="H14" s="55">
        <v>4</v>
      </c>
      <c r="I14" s="53">
        <f t="shared" si="3"/>
        <v>9</v>
      </c>
      <c r="J14" s="54">
        <v>7</v>
      </c>
      <c r="K14" s="56">
        <v>2</v>
      </c>
      <c r="L14" s="6"/>
    </row>
    <row r="15" spans="1:12" ht="24.75" customHeight="1" x14ac:dyDescent="0.2">
      <c r="A15" s="62"/>
      <c r="B15" s="16" t="s">
        <v>26</v>
      </c>
      <c r="C15" s="51">
        <f t="shared" si="0"/>
        <v>-13</v>
      </c>
      <c r="D15" s="52">
        <f t="shared" si="1"/>
        <v>-8</v>
      </c>
      <c r="E15" s="53">
        <f t="shared" si="1"/>
        <v>-5</v>
      </c>
      <c r="F15" s="51">
        <f t="shared" si="2"/>
        <v>6</v>
      </c>
      <c r="G15" s="54">
        <v>4</v>
      </c>
      <c r="H15" s="55">
        <v>2</v>
      </c>
      <c r="I15" s="53">
        <f t="shared" si="3"/>
        <v>19</v>
      </c>
      <c r="J15" s="54">
        <v>12</v>
      </c>
      <c r="K15" s="56">
        <v>7</v>
      </c>
      <c r="L15" s="6"/>
    </row>
    <row r="16" spans="1:12" ht="24.75" customHeight="1" x14ac:dyDescent="0.2">
      <c r="A16" s="62"/>
      <c r="B16" s="16" t="s">
        <v>27</v>
      </c>
      <c r="C16" s="51">
        <f t="shared" si="0"/>
        <v>-13</v>
      </c>
      <c r="D16" s="52">
        <f t="shared" si="1"/>
        <v>-7</v>
      </c>
      <c r="E16" s="53">
        <f t="shared" si="1"/>
        <v>-6</v>
      </c>
      <c r="F16" s="51">
        <f t="shared" si="2"/>
        <v>7</v>
      </c>
      <c r="G16" s="54">
        <v>3</v>
      </c>
      <c r="H16" s="55">
        <v>4</v>
      </c>
      <c r="I16" s="53">
        <f t="shared" si="3"/>
        <v>20</v>
      </c>
      <c r="J16" s="54">
        <v>10</v>
      </c>
      <c r="K16" s="56">
        <v>10</v>
      </c>
      <c r="L16" s="6"/>
    </row>
    <row r="17" spans="1:12" ht="24.75" customHeight="1" x14ac:dyDescent="0.2">
      <c r="A17" s="62"/>
      <c r="B17" s="16" t="s">
        <v>28</v>
      </c>
      <c r="C17" s="51">
        <f t="shared" si="0"/>
        <v>-15</v>
      </c>
      <c r="D17" s="52">
        <f t="shared" si="1"/>
        <v>-10</v>
      </c>
      <c r="E17" s="53">
        <f t="shared" si="1"/>
        <v>-5</v>
      </c>
      <c r="F17" s="51">
        <f t="shared" si="2"/>
        <v>6</v>
      </c>
      <c r="G17" s="54">
        <v>2</v>
      </c>
      <c r="H17" s="55">
        <v>4</v>
      </c>
      <c r="I17" s="53">
        <f t="shared" si="3"/>
        <v>21</v>
      </c>
      <c r="J17" s="54">
        <v>12</v>
      </c>
      <c r="K17" s="56">
        <v>9</v>
      </c>
      <c r="L17" s="6"/>
    </row>
    <row r="18" spans="1:12" ht="24.75" customHeight="1" x14ac:dyDescent="0.2">
      <c r="A18" s="72"/>
      <c r="B18" s="16" t="s">
        <v>29</v>
      </c>
      <c r="C18" s="51">
        <f t="shared" si="0"/>
        <v>-21</v>
      </c>
      <c r="D18" s="52">
        <f t="shared" si="1"/>
        <v>-7</v>
      </c>
      <c r="E18" s="53">
        <f t="shared" si="1"/>
        <v>-14</v>
      </c>
      <c r="F18" s="51">
        <f t="shared" si="2"/>
        <v>6</v>
      </c>
      <c r="G18" s="54">
        <v>3</v>
      </c>
      <c r="H18" s="55">
        <v>3</v>
      </c>
      <c r="I18" s="53">
        <f t="shared" si="3"/>
        <v>27</v>
      </c>
      <c r="J18" s="54">
        <v>10</v>
      </c>
      <c r="K18" s="56">
        <v>17</v>
      </c>
      <c r="L18" s="6"/>
    </row>
    <row r="19" spans="1:12" s="11" customFormat="1" ht="24.75" customHeight="1" x14ac:dyDescent="0.2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100.00000000000001</v>
      </c>
      <c r="G19" s="21">
        <f t="shared" si="4"/>
        <v>99.999999999999972</v>
      </c>
      <c r="H19" s="22">
        <f t="shared" si="4"/>
        <v>100</v>
      </c>
      <c r="I19" s="21">
        <f t="shared" si="4"/>
        <v>100</v>
      </c>
      <c r="J19" s="21">
        <f t="shared" si="4"/>
        <v>99.999999999999986</v>
      </c>
      <c r="K19" s="23">
        <f t="shared" si="4"/>
        <v>100</v>
      </c>
      <c r="L19" s="10"/>
    </row>
    <row r="20" spans="1:12" ht="24.75" customHeight="1" x14ac:dyDescent="0.2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12.643678160919542</v>
      </c>
      <c r="G20" s="26">
        <f>G7/$G$6*100</f>
        <v>16.666666666666664</v>
      </c>
      <c r="H20" s="27">
        <f>H7/$H$6*100</f>
        <v>8.8888888888888893</v>
      </c>
      <c r="I20" s="25">
        <f>I7/$I$6*100</f>
        <v>13.559322033898304</v>
      </c>
      <c r="J20" s="26">
        <f>J7/$J$6*100</f>
        <v>15.748031496062993</v>
      </c>
      <c r="K20" s="28">
        <f>K7/$K$6*100</f>
        <v>11.009174311926607</v>
      </c>
      <c r="L20" s="6"/>
    </row>
    <row r="21" spans="1:12" ht="24.75" customHeight="1" x14ac:dyDescent="0.2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9.1954022988505741</v>
      </c>
      <c r="G21" s="26">
        <f t="shared" ref="G21:G31" si="7">G8/$G$6*100</f>
        <v>9.5238095238095237</v>
      </c>
      <c r="H21" s="27">
        <f t="shared" ref="H21:H31" si="8">H8/$H$6*100</f>
        <v>8.8888888888888893</v>
      </c>
      <c r="I21" s="25">
        <f t="shared" ref="I21:I31" si="9">I8/$I$6*100</f>
        <v>9.3220338983050848</v>
      </c>
      <c r="J21" s="26">
        <f t="shared" ref="J21:J31" si="10">J8/$J$6*100</f>
        <v>6.2992125984251963</v>
      </c>
      <c r="K21" s="28">
        <f t="shared" ref="K21:K31" si="11">K8/$K$6*100</f>
        <v>12.844036697247708</v>
      </c>
      <c r="L21" s="6"/>
    </row>
    <row r="22" spans="1:12" ht="24.75" customHeight="1" x14ac:dyDescent="0.2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6.8965517241379306</v>
      </c>
      <c r="G22" s="26">
        <f t="shared" si="7"/>
        <v>4.7619047619047619</v>
      </c>
      <c r="H22" s="27">
        <f t="shared" si="8"/>
        <v>8.8888888888888893</v>
      </c>
      <c r="I22" s="25">
        <f t="shared" si="9"/>
        <v>5.9322033898305087</v>
      </c>
      <c r="J22" s="26">
        <f t="shared" si="10"/>
        <v>6.2992125984251963</v>
      </c>
      <c r="K22" s="28">
        <f t="shared" si="11"/>
        <v>5.5045871559633035</v>
      </c>
      <c r="L22" s="6"/>
    </row>
    <row r="23" spans="1:12" ht="24.75" customHeight="1" x14ac:dyDescent="0.2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6.8965517241379306</v>
      </c>
      <c r="G23" s="26">
        <f t="shared" si="7"/>
        <v>7.1428571428571423</v>
      </c>
      <c r="H23" s="27">
        <f t="shared" si="8"/>
        <v>6.666666666666667</v>
      </c>
      <c r="I23" s="25">
        <f t="shared" si="9"/>
        <v>6.3559322033898304</v>
      </c>
      <c r="J23" s="26">
        <f t="shared" si="10"/>
        <v>8.6614173228346463</v>
      </c>
      <c r="K23" s="28">
        <f t="shared" si="11"/>
        <v>3.669724770642202</v>
      </c>
      <c r="L23" s="6"/>
    </row>
    <row r="24" spans="1:12" ht="24.75" customHeight="1" x14ac:dyDescent="0.2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5.7471264367816088</v>
      </c>
      <c r="G24" s="26">
        <f t="shared" si="7"/>
        <v>4.7619047619047619</v>
      </c>
      <c r="H24" s="27">
        <f t="shared" si="8"/>
        <v>6.666666666666667</v>
      </c>
      <c r="I24" s="25">
        <f t="shared" si="9"/>
        <v>5.9322033898305087</v>
      </c>
      <c r="J24" s="26">
        <f t="shared" si="10"/>
        <v>4.7244094488188972</v>
      </c>
      <c r="K24" s="28">
        <f t="shared" si="11"/>
        <v>7.3394495412844041</v>
      </c>
      <c r="L24" s="6"/>
    </row>
    <row r="25" spans="1:12" ht="24.75" customHeight="1" x14ac:dyDescent="0.2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12.643678160919542</v>
      </c>
      <c r="G25" s="26">
        <f t="shared" si="7"/>
        <v>11.904761904761903</v>
      </c>
      <c r="H25" s="27">
        <f t="shared" si="8"/>
        <v>13.333333333333334</v>
      </c>
      <c r="I25" s="25">
        <f t="shared" si="9"/>
        <v>8.0508474576271176</v>
      </c>
      <c r="J25" s="26">
        <f t="shared" si="10"/>
        <v>7.8740157480314963</v>
      </c>
      <c r="K25" s="28">
        <f t="shared" si="11"/>
        <v>8.2568807339449553</v>
      </c>
      <c r="L25" s="6"/>
    </row>
    <row r="26" spans="1:12" ht="24.75" customHeight="1" x14ac:dyDescent="0.2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11.494252873563218</v>
      </c>
      <c r="G26" s="26">
        <f t="shared" si="7"/>
        <v>14.285714285714285</v>
      </c>
      <c r="H26" s="27">
        <f t="shared" si="8"/>
        <v>8.8888888888888893</v>
      </c>
      <c r="I26" s="25">
        <f t="shared" si="9"/>
        <v>10.16949152542373</v>
      </c>
      <c r="J26" s="26">
        <f t="shared" si="10"/>
        <v>10.236220472440944</v>
      </c>
      <c r="K26" s="28">
        <f t="shared" si="11"/>
        <v>10.091743119266056</v>
      </c>
      <c r="L26" s="6"/>
    </row>
    <row r="27" spans="1:12" ht="24.75" customHeight="1" x14ac:dyDescent="0.2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5.7471264367816088</v>
      </c>
      <c r="G27" s="26">
        <f t="shared" si="7"/>
        <v>2.3809523809523809</v>
      </c>
      <c r="H27" s="27">
        <f t="shared" si="8"/>
        <v>8.8888888888888893</v>
      </c>
      <c r="I27" s="25">
        <f t="shared" si="9"/>
        <v>3.8135593220338984</v>
      </c>
      <c r="J27" s="26">
        <f t="shared" si="10"/>
        <v>5.5118110236220472</v>
      </c>
      <c r="K27" s="28">
        <f t="shared" si="11"/>
        <v>1.834862385321101</v>
      </c>
      <c r="L27" s="6"/>
    </row>
    <row r="28" spans="1:12" ht="24.75" customHeight="1" x14ac:dyDescent="0.2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6.8965517241379306</v>
      </c>
      <c r="G28" s="26">
        <f t="shared" si="7"/>
        <v>9.5238095238095237</v>
      </c>
      <c r="H28" s="27">
        <f t="shared" si="8"/>
        <v>4.4444444444444446</v>
      </c>
      <c r="I28" s="25">
        <f t="shared" si="9"/>
        <v>8.0508474576271176</v>
      </c>
      <c r="J28" s="26">
        <f t="shared" si="10"/>
        <v>9.4488188976377945</v>
      </c>
      <c r="K28" s="28">
        <f t="shared" si="11"/>
        <v>6.4220183486238538</v>
      </c>
      <c r="L28" s="6"/>
    </row>
    <row r="29" spans="1:12" ht="24.75" customHeight="1" x14ac:dyDescent="0.2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8.0459770114942533</v>
      </c>
      <c r="G29" s="26">
        <f t="shared" si="7"/>
        <v>7.1428571428571423</v>
      </c>
      <c r="H29" s="27">
        <f t="shared" si="8"/>
        <v>8.8888888888888893</v>
      </c>
      <c r="I29" s="25">
        <f t="shared" si="9"/>
        <v>8.4745762711864394</v>
      </c>
      <c r="J29" s="26">
        <f t="shared" si="10"/>
        <v>7.8740157480314963</v>
      </c>
      <c r="K29" s="28">
        <f t="shared" si="11"/>
        <v>9.1743119266055047</v>
      </c>
      <c r="L29" s="6"/>
    </row>
    <row r="30" spans="1:12" ht="24.75" customHeight="1" x14ac:dyDescent="0.2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6.8965517241379306</v>
      </c>
      <c r="G30" s="26">
        <f t="shared" si="7"/>
        <v>4.7619047619047619</v>
      </c>
      <c r="H30" s="27">
        <f t="shared" si="8"/>
        <v>8.8888888888888893</v>
      </c>
      <c r="I30" s="25">
        <f t="shared" si="9"/>
        <v>8.898305084745763</v>
      </c>
      <c r="J30" s="26">
        <f t="shared" si="10"/>
        <v>9.4488188976377945</v>
      </c>
      <c r="K30" s="28">
        <f t="shared" si="11"/>
        <v>8.2568807339449553</v>
      </c>
      <c r="L30" s="6"/>
    </row>
    <row r="31" spans="1:12" ht="24.75" customHeight="1" thickBot="1" x14ac:dyDescent="0.25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6.8965517241379306</v>
      </c>
      <c r="G31" s="31">
        <f t="shared" si="7"/>
        <v>7.1428571428571423</v>
      </c>
      <c r="H31" s="32">
        <f t="shared" si="8"/>
        <v>6.666666666666667</v>
      </c>
      <c r="I31" s="30">
        <f t="shared" si="9"/>
        <v>11.440677966101696</v>
      </c>
      <c r="J31" s="31">
        <f t="shared" si="10"/>
        <v>7.8740157480314963</v>
      </c>
      <c r="K31" s="33">
        <f t="shared" si="11"/>
        <v>15.596330275229359</v>
      </c>
      <c r="L31" s="6"/>
    </row>
    <row r="32" spans="1:12" x14ac:dyDescent="0.2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県計!Print_Area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鳥取県庁</cp:lastModifiedBy>
  <cp:lastPrinted>2017-12-24T04:57:04Z</cp:lastPrinted>
  <dcterms:created xsi:type="dcterms:W3CDTF">2007-12-25T02:26:01Z</dcterms:created>
  <dcterms:modified xsi:type="dcterms:W3CDTF">2019-02-07T05:11:28Z</dcterms:modified>
</cp:coreProperties>
</file>