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YyoK9gFN+FNeZjF0Nw8FmitSAJsirpvyFBqVtnBYkc37hX5A4QIeAte48xqo+gi3GHEjUm28acM4sBaV5ucoTA==" workbookSaltValue="spRkqX8QAMOULq5bYdMLv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IE76" i="4"/>
  <c r="BZ51" i="4"/>
  <c r="GQ30" i="4"/>
  <c r="BZ30" i="4"/>
  <c r="LT76" i="4"/>
  <c r="GQ51" i="4"/>
  <c r="LH30" i="4"/>
  <c r="HP76" i="4"/>
  <c r="BG51" i="4"/>
  <c r="FX30" i="4"/>
  <c r="BG30" i="4"/>
  <c r="FX51" i="4"/>
  <c r="AV76" i="4"/>
  <c r="KO51" i="4"/>
  <c r="LE76" i="4"/>
  <c r="KO30" i="4"/>
  <c r="HA76" i="4"/>
  <c r="AN51" i="4"/>
  <c r="FE30" i="4"/>
  <c r="AG76" i="4"/>
  <c r="KP76" i="4"/>
  <c r="FE51" i="4"/>
  <c r="AN30" i="4"/>
  <c r="JV51" i="4"/>
  <c r="JV30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<sst xmlns="http://schemas.openxmlformats.org/spreadsheetml/2006/main" count="287" uniqueCount="152">
  <si>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</si>
  <si>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</si>
  <si>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</si>
  <si>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</si>
  <si>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</si>
  <si>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</si>
  <si>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</si>
  <si>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</si>
  <si>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</si>
  <si>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</si>
  <si>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</si>
  <si>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</si>
  <si>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</si>
  <si>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</si>
  <si>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</si>
  <si>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</si>
  <si>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</si>
  <si>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</si>
  <si>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</si>
  <si>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</si>
  <si>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</si>
  <si>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</si>
  <si>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</si>
  <si>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</si>
  <si>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</si>
  <si>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</si>
  <si>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</si>
  <si>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</si>
  <si>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</si>
  <si>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</si>
  <si>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</si>
  <si>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</si>
  <si>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</si>
  <si>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</si>
  <si>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</si>
  <si>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</si>
  <si>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</si>
  <si>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</si>
  <si>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</si>
  <si>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</si>
  <si>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</si>
  <si>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</si>
  <si>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</si>
  <si>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</si>
  <si>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</si>
  <si>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</si>
  <si>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</si>
  <si>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</si>
  <si>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</si>
  <si>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</si>
  <si>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</si>
  <si>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</si>
  <si>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</si>
  <si>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</si>
  <si>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</si>
  <si>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</si>
  <si>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</si>
  <si>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</si>
  <si>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</si>
  <si>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</si>
  <si>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</si>
  <si>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</si>
  <si>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</si>
  <si>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</si>
  <si>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</si>
  <si>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</si>
  <si>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</si>
  <si>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</si>
  <si>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</si>
  <si>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</si>
  <si>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</si>
  <si>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</si>
  <si>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</si>
  <si>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</si>
  <si>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</si>
  <si>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</si>
  <si>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</si>
  <si>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</si>
  <si>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</si>
  <si>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</si>
  <si>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</si>
  <si>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</si>
  <si>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</si>
  <si>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</si>
  <si>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</si>
  <si>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</si>
  <si>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</si>
  <si>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</si>
  <si>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</si>
  <si>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</si>
  <si>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</si>
  <si>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</si>
  <si>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</si>
  <si>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</si>
  <si>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</si>
  <si>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</si>
  <si>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</si>
  <si>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</si>
  <si>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</si>
  <si>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</si>
  <si>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</si>
  <si>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</si>
  <si>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</si>
  <si>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</si>
  <si>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</si>
  <si>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</si>
  <si>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</si>
  <si>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</si>
  <si>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</si>
  <si>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</si>
  <si>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</si>
  <si>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</si>
  <si>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</si>
  <si>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</si>
  <si>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</si>
  <si>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</si>
  <si>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</si>
  <si>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</si>
  <si>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当該値(N-3)</t>
    <phoneticPr fontId="5"/>
  </si>
  <si>
    <t>当該値(N-1)</t>
    <phoneticPr fontId="5"/>
  </si>
  <si>
    <t>当該値(N-2)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</si>
  <si>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</si>
  <si>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</si>
  <si>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</si>
  <si>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</si>
  <si>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</si>
  <si>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</si>
  <si>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</si>
  <si>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</si>
  <si>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</si>
  <si>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鳥取県　境港市</t>
  </si>
  <si>
    <t>日ノ出駐車場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</si>
  <si>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</si>
  <si>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</si>
  <si>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</si>
  <si>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</si>
  <si>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</si>
  <si>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</si>
  <si>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 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</si>
  <si>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</si>
  <si>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</si>
  <si>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</si>
  <si>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</si>
  <si>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</si>
  <si>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</si>
  <si>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</si>
  <si>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</si>
  <si>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</si>
  <si>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　他会計からの繰り入れは無く、収益的収支は常に１００％を超過するなど、経営は比較的に安定している。
　一方で、収益性は低下傾向にあったが、平成３０年度には近隣の観光地である水木しげるロードがリニューアルオープンしたほか、ゲゲゲの鬼太郎の新アニメが放送開始されたことにより、観光客が大幅に増加しており、収益の伸びが見込まれている。
</t>
    <phoneticPr fontId="5"/>
  </si>
  <si>
    <t>　広場式の駐車場であり、今後の設備投資についても規模の大きなものは計画しておらず、発券機などの更新にかかる費用程度を見込んでいる。
　現在、企業債の残高は無く、今後も借入の予定は無い。</t>
    <phoneticPr fontId="5"/>
  </si>
  <si>
    <t>　水木しげるロードの観光客の減少や、周辺地域への民間駐車場の開設などにより、利用者数は減少傾向にあったが、平成３０年７月の水木しげるロードのリニューアル以降は利用者数が増加している。</t>
    <phoneticPr fontId="5"/>
  </si>
  <si>
    <t xml:space="preserve">　利用者数は減少傾向にあったが、現状において収益性は確保されている。
　また、大きな設備投資の計画が無く、観光客の増加に伴う駐車場利用者数の増加が見込まれることから、安定した公営企業経営が可能と考えられる。
　なお、観光地に隣接した駐車場であり観光施策と連携した整備・運営が必要であること、広場式の駐車場であり維持管理費が最小限となっていることから、民間への譲渡や民間活用には馴染まない。
　今後も黒字が継続することが見込まれるが、維持管理費が過大とならないよう抑制に努める。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</si>
</sst>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421.4</c:v>
                </c:pt>
                <c:pt idx="1">
                  <c:v>303.39999999999998</c:v>
                </c:pt>
                <c:pt idx="2">
                  <c:v>258.7</c:v>
                </c:pt>
                <c:pt idx="3">
                  <c:v>303.39999999999998</c:v>
                </c:pt>
                <c:pt idx="4">
                  <c:v>226.5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83-4F89-BF40-058DC52FA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19104"/>
        <c:axId val="7323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83-4F89-BF40-058DC52FA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19104"/>
        <c:axId val="73233152"/>
      </c:lineChart>
      <c:dateAx>
        <c:axId val="73919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3152"/>
        <c:crosses val="autoZero"/>
        <c:auto val="1"/>
        <c:lblOffset val="100"/>
        <c:baseTimeUnit val="years"/>
      </c:dateAx>
      <c:valAx>
        <c:axId val="7323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3919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A6-480B-87D1-9FDB0BAFF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802688"/>
        <c:axId val="78119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A6-480B-87D1-9FDB0BAFF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02688"/>
        <c:axId val="78119680"/>
      </c:lineChart>
      <c:dateAx>
        <c:axId val="7680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119680"/>
        <c:crosses val="autoZero"/>
        <c:auto val="1"/>
        <c:lblOffset val="100"/>
        <c:baseTimeUnit val="years"/>
      </c:dateAx>
      <c:valAx>
        <c:axId val="78119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802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E9-406C-8579-E344F602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49888"/>
        <c:axId val="7816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E9-406C-8579-E344F602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49888"/>
        <c:axId val="78164352"/>
      </c:lineChart>
      <c:dateAx>
        <c:axId val="78149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164352"/>
        <c:crosses val="autoZero"/>
        <c:auto val="1"/>
        <c:lblOffset val="100"/>
        <c:baseTimeUnit val="years"/>
      </c:dateAx>
      <c:valAx>
        <c:axId val="7816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149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8A-4B62-8887-7166EFAD8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02752"/>
        <c:axId val="7821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8A-4B62-8887-7166EFAD8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02752"/>
        <c:axId val="78213120"/>
      </c:lineChart>
      <c:dateAx>
        <c:axId val="7820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213120"/>
        <c:crosses val="autoZero"/>
        <c:auto val="1"/>
        <c:lblOffset val="100"/>
        <c:baseTimeUnit val="years"/>
      </c:dateAx>
      <c:valAx>
        <c:axId val="7821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202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82-4F94-A62C-F05E3F10F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232576"/>
        <c:axId val="8690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82-4F94-A62C-F05E3F10F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32576"/>
        <c:axId val="86905984"/>
      </c:lineChart>
      <c:dateAx>
        <c:axId val="7823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05984"/>
        <c:crosses val="autoZero"/>
        <c:auto val="1"/>
        <c:lblOffset val="100"/>
        <c:baseTimeUnit val="years"/>
      </c:dateAx>
      <c:valAx>
        <c:axId val="8690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2325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8E-4F57-B933-A6911873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34656"/>
        <c:axId val="8693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8E-4F57-B933-A6911873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34656"/>
        <c:axId val="86936576"/>
      </c:lineChart>
      <c:dateAx>
        <c:axId val="8693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36576"/>
        <c:crosses val="autoZero"/>
        <c:auto val="1"/>
        <c:lblOffset val="100"/>
        <c:baseTimeUnit val="years"/>
      </c:dateAx>
      <c:valAx>
        <c:axId val="8693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6934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70.900000000000006</c:v>
                </c:pt>
                <c:pt idx="1">
                  <c:v>60.6</c:v>
                </c:pt>
                <c:pt idx="2">
                  <c:v>57.5</c:v>
                </c:pt>
                <c:pt idx="3">
                  <c:v>57.5</c:v>
                </c:pt>
                <c:pt idx="4">
                  <c:v>54.3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D2-4EC3-A785-D6274E680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91616"/>
        <c:axId val="8699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D2-4EC3-A785-D6274E680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991616"/>
        <c:axId val="86993536"/>
      </c:lineChart>
      <c:dateAx>
        <c:axId val="86991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993536"/>
        <c:crosses val="autoZero"/>
        <c:auto val="1"/>
        <c:lblOffset val="100"/>
        <c:baseTimeUnit val="years"/>
      </c:dateAx>
      <c:valAx>
        <c:axId val="8699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6991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76.3</c:v>
                </c:pt>
                <c:pt idx="1">
                  <c:v>67</c:v>
                </c:pt>
                <c:pt idx="2">
                  <c:v>61.4</c:v>
                </c:pt>
                <c:pt idx="3">
                  <c:v>67</c:v>
                </c:pt>
                <c:pt idx="4">
                  <c:v>60.4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4A-4C40-BD67-CE82831F0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36288"/>
        <c:axId val="8703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4A-4C40-BD67-CE82831F0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6288"/>
        <c:axId val="87038208"/>
      </c:lineChart>
      <c:dateAx>
        <c:axId val="87036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38208"/>
        <c:crosses val="autoZero"/>
        <c:auto val="1"/>
        <c:lblOffset val="100"/>
        <c:baseTimeUnit val="years"/>
      </c:dateAx>
      <c:valAx>
        <c:axId val="8703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7036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5652</c:v>
                </c:pt>
                <c:pt idx="1">
                  <c:v>3962</c:v>
                </c:pt>
                <c:pt idx="2">
                  <c:v>3422</c:v>
                </c:pt>
                <c:pt idx="3">
                  <c:v>3437</c:v>
                </c:pt>
                <c:pt idx="4">
                  <c:v>2897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DC-450C-ABD9-B3E8B7112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72768"/>
        <c:axId val="8707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DC-450C-ABD9-B3E8B7112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72768"/>
        <c:axId val="87074688"/>
      </c:lineChart>
      <c:dateAx>
        <c:axId val="8707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074688"/>
        <c:crosses val="autoZero"/>
        <c:auto val="1"/>
        <c:lblOffset val="100"/>
        <c:baseTimeUnit val="years"/>
      </c:dateAx>
      <c:valAx>
        <c:axId val="8707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707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Y44" zoomScaleNormal="100" zoomScaleSheetLayoutView="70" workbookViewId="0">
      <selection activeCell="NY66" sqref="NY66:NY6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鳥取県境港市　日ノ出駐車場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4" t="s">
        <v>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6"/>
      <c r="AQ7" s="134" t="s">
        <v>2</v>
      </c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6"/>
      <c r="CF7" s="134" t="s">
        <v>3</v>
      </c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6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7" t="s">
        <v>5</v>
      </c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7" t="s">
        <v>6</v>
      </c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  <c r="IV7" s="137"/>
      <c r="IW7" s="137"/>
      <c r="IX7" s="137"/>
      <c r="IY7" s="137"/>
      <c r="IZ7" s="137"/>
      <c r="JA7" s="137"/>
      <c r="JB7" s="137"/>
      <c r="JC7" s="137"/>
      <c r="JD7" s="137"/>
      <c r="JE7" s="137"/>
      <c r="JF7" s="137"/>
      <c r="JG7" s="137"/>
      <c r="JH7" s="137"/>
      <c r="JI7" s="137"/>
      <c r="JJ7" s="137"/>
      <c r="JK7" s="137"/>
      <c r="JL7" s="137"/>
      <c r="JM7" s="137"/>
      <c r="JN7" s="137"/>
      <c r="JO7" s="137"/>
      <c r="JP7" s="137"/>
      <c r="JQ7" s="137" t="s">
        <v>7</v>
      </c>
      <c r="JR7" s="137"/>
      <c r="JS7" s="137"/>
      <c r="JT7" s="137"/>
      <c r="JU7" s="137"/>
      <c r="JV7" s="137"/>
      <c r="JW7" s="137"/>
      <c r="JX7" s="137"/>
      <c r="JY7" s="137"/>
      <c r="JZ7" s="137"/>
      <c r="KA7" s="137"/>
      <c r="KB7" s="137"/>
      <c r="KC7" s="137"/>
      <c r="KD7" s="137"/>
      <c r="KE7" s="137"/>
      <c r="KF7" s="137"/>
      <c r="KG7" s="137"/>
      <c r="KH7" s="137"/>
      <c r="KI7" s="137"/>
      <c r="KJ7" s="137"/>
      <c r="KK7" s="137"/>
      <c r="KL7" s="137"/>
      <c r="KM7" s="137"/>
      <c r="KN7" s="137"/>
      <c r="KO7" s="137"/>
      <c r="KP7" s="137"/>
      <c r="KQ7" s="137"/>
      <c r="KR7" s="137"/>
      <c r="KS7" s="137"/>
      <c r="KT7" s="137"/>
      <c r="KU7" s="137"/>
      <c r="KV7" s="137"/>
      <c r="KW7" s="137"/>
      <c r="KX7" s="137"/>
      <c r="KY7" s="137"/>
      <c r="KZ7" s="137"/>
      <c r="LA7" s="137"/>
      <c r="LB7" s="137"/>
      <c r="LC7" s="137"/>
      <c r="LD7" s="137"/>
      <c r="LE7" s="137"/>
      <c r="LF7" s="137"/>
      <c r="LG7" s="137"/>
      <c r="LH7" s="137"/>
      <c r="LI7" s="137"/>
      <c r="LJ7" s="137" t="s">
        <v>8</v>
      </c>
      <c r="LK7" s="137"/>
      <c r="LL7" s="137"/>
      <c r="LM7" s="137"/>
      <c r="LN7" s="137"/>
      <c r="LO7" s="137"/>
      <c r="LP7" s="137"/>
      <c r="LQ7" s="137"/>
      <c r="LR7" s="137"/>
      <c r="LS7" s="137"/>
      <c r="LT7" s="137"/>
      <c r="LU7" s="137"/>
      <c r="LV7" s="137"/>
      <c r="LW7" s="137"/>
      <c r="LX7" s="137"/>
      <c r="LY7" s="137"/>
      <c r="LZ7" s="137"/>
      <c r="MA7" s="137"/>
      <c r="MB7" s="137"/>
      <c r="MC7" s="137"/>
      <c r="MD7" s="137"/>
      <c r="ME7" s="137"/>
      <c r="MF7" s="137"/>
      <c r="MG7" s="137"/>
      <c r="MH7" s="137"/>
      <c r="MI7" s="137"/>
      <c r="MJ7" s="137"/>
      <c r="MK7" s="137"/>
      <c r="ML7" s="137"/>
      <c r="MM7" s="137"/>
      <c r="MN7" s="137"/>
      <c r="MO7" s="137"/>
      <c r="MP7" s="137"/>
      <c r="MQ7" s="137"/>
      <c r="MR7" s="137"/>
      <c r="MS7" s="137"/>
      <c r="MT7" s="137"/>
      <c r="MU7" s="137"/>
      <c r="MV7" s="137"/>
      <c r="MW7" s="137"/>
      <c r="MX7" s="137"/>
      <c r="MY7" s="137"/>
      <c r="MZ7" s="137"/>
      <c r="NA7" s="137"/>
      <c r="NB7" s="137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Ａ３Ｂ１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 t="str">
        <f>データ!N7</f>
        <v>非設置</v>
      </c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30" t="str">
        <f>データ!S7</f>
        <v>商業施設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無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3912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3"/>
      <c r="ND8" s="132" t="s">
        <v>10</v>
      </c>
      <c r="NE8" s="133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4" t="s">
        <v>12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6"/>
      <c r="AQ9" s="134" t="s">
        <v>13</v>
      </c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5"/>
      <c r="BG9" s="135"/>
      <c r="BH9" s="135"/>
      <c r="BI9" s="135"/>
      <c r="BJ9" s="135"/>
      <c r="BK9" s="135"/>
      <c r="BL9" s="135"/>
      <c r="BM9" s="135"/>
      <c r="BN9" s="135"/>
      <c r="BO9" s="135"/>
      <c r="BP9" s="135"/>
      <c r="BQ9" s="135"/>
      <c r="BR9" s="135"/>
      <c r="BS9" s="135"/>
      <c r="BT9" s="135"/>
      <c r="BU9" s="135"/>
      <c r="BV9" s="135"/>
      <c r="BW9" s="135"/>
      <c r="BX9" s="135"/>
      <c r="BY9" s="135"/>
      <c r="BZ9" s="135"/>
      <c r="CA9" s="135"/>
      <c r="CB9" s="135"/>
      <c r="CC9" s="135"/>
      <c r="CD9" s="135"/>
      <c r="CE9" s="136"/>
      <c r="CF9" s="134" t="s">
        <v>14</v>
      </c>
      <c r="CG9" s="135"/>
      <c r="CH9" s="135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35"/>
      <c r="CX9" s="135"/>
      <c r="CY9" s="135"/>
      <c r="CZ9" s="135"/>
      <c r="DA9" s="135"/>
      <c r="DB9" s="135"/>
      <c r="DC9" s="135"/>
      <c r="DD9" s="135"/>
      <c r="DE9" s="135"/>
      <c r="DF9" s="135"/>
      <c r="DG9" s="135"/>
      <c r="DH9" s="135"/>
      <c r="DI9" s="135"/>
      <c r="DJ9" s="135"/>
      <c r="DK9" s="135"/>
      <c r="DL9" s="135"/>
      <c r="DM9" s="135"/>
      <c r="DN9" s="135"/>
      <c r="DO9" s="135"/>
      <c r="DP9" s="135"/>
      <c r="DQ9" s="135"/>
      <c r="DR9" s="135"/>
      <c r="DS9" s="135"/>
      <c r="DT9" s="136"/>
      <c r="DU9" s="137" t="s">
        <v>15</v>
      </c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7" t="s">
        <v>16</v>
      </c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  <c r="IV9" s="137"/>
      <c r="IW9" s="137"/>
      <c r="IX9" s="137"/>
      <c r="IY9" s="137"/>
      <c r="IZ9" s="137"/>
      <c r="JA9" s="137"/>
      <c r="JB9" s="137"/>
      <c r="JC9" s="137"/>
      <c r="JD9" s="137"/>
      <c r="JE9" s="137"/>
      <c r="JF9" s="137"/>
      <c r="JG9" s="137"/>
      <c r="JH9" s="137"/>
      <c r="JI9" s="137"/>
      <c r="JJ9" s="137"/>
      <c r="JK9" s="137"/>
      <c r="JL9" s="137"/>
      <c r="JM9" s="137"/>
      <c r="JN9" s="137"/>
      <c r="JO9" s="137"/>
      <c r="JP9" s="137"/>
      <c r="JQ9" s="137" t="s">
        <v>17</v>
      </c>
      <c r="JR9" s="137"/>
      <c r="JS9" s="137"/>
      <c r="JT9" s="137"/>
      <c r="JU9" s="137"/>
      <c r="JV9" s="137"/>
      <c r="JW9" s="137"/>
      <c r="JX9" s="137"/>
      <c r="JY9" s="137"/>
      <c r="JZ9" s="137"/>
      <c r="KA9" s="137"/>
      <c r="KB9" s="137"/>
      <c r="KC9" s="137"/>
      <c r="KD9" s="137"/>
      <c r="KE9" s="137"/>
      <c r="KF9" s="137"/>
      <c r="KG9" s="137"/>
      <c r="KH9" s="137"/>
      <c r="KI9" s="137"/>
      <c r="KJ9" s="137"/>
      <c r="KK9" s="137"/>
      <c r="KL9" s="137"/>
      <c r="KM9" s="137"/>
      <c r="KN9" s="137"/>
      <c r="KO9" s="137"/>
      <c r="KP9" s="137"/>
      <c r="KQ9" s="137"/>
      <c r="KR9" s="137"/>
      <c r="KS9" s="137"/>
      <c r="KT9" s="137"/>
      <c r="KU9" s="137"/>
      <c r="KV9" s="137"/>
      <c r="KW9" s="137"/>
      <c r="KX9" s="137"/>
      <c r="KY9" s="137"/>
      <c r="KZ9" s="137"/>
      <c r="LA9" s="137"/>
      <c r="LB9" s="137"/>
      <c r="LC9" s="137"/>
      <c r="LD9" s="137"/>
      <c r="LE9" s="137"/>
      <c r="LF9" s="137"/>
      <c r="LG9" s="137"/>
      <c r="LH9" s="137"/>
      <c r="LI9" s="137"/>
      <c r="LJ9" s="137" t="s">
        <v>18</v>
      </c>
      <c r="LK9" s="137"/>
      <c r="LL9" s="137"/>
      <c r="LM9" s="137"/>
      <c r="LN9" s="137"/>
      <c r="LO9" s="137"/>
      <c r="LP9" s="137"/>
      <c r="LQ9" s="137"/>
      <c r="LR9" s="137"/>
      <c r="LS9" s="137"/>
      <c r="LT9" s="137"/>
      <c r="LU9" s="137"/>
      <c r="LV9" s="137"/>
      <c r="LW9" s="137"/>
      <c r="LX9" s="137"/>
      <c r="LY9" s="137"/>
      <c r="LZ9" s="137"/>
      <c r="MA9" s="137"/>
      <c r="MB9" s="137"/>
      <c r="MC9" s="137"/>
      <c r="MD9" s="137"/>
      <c r="ME9" s="137"/>
      <c r="MF9" s="137"/>
      <c r="MG9" s="137"/>
      <c r="MH9" s="137"/>
      <c r="MI9" s="137"/>
      <c r="MJ9" s="137"/>
      <c r="MK9" s="137"/>
      <c r="ML9" s="137"/>
      <c r="MM9" s="137"/>
      <c r="MN9" s="137"/>
      <c r="MO9" s="137"/>
      <c r="MP9" s="137"/>
      <c r="MQ9" s="137"/>
      <c r="MR9" s="137"/>
      <c r="MS9" s="137"/>
      <c r="MT9" s="137"/>
      <c r="MU9" s="137"/>
      <c r="MV9" s="137"/>
      <c r="MW9" s="137"/>
      <c r="MX9" s="137"/>
      <c r="MY9" s="137"/>
      <c r="MZ9" s="137"/>
      <c r="NA9" s="137"/>
      <c r="NB9" s="137"/>
      <c r="NC9" s="3"/>
      <c r="ND9" s="118" t="s">
        <v>19</v>
      </c>
      <c r="NE9" s="119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20" t="str">
        <f>データ!O7</f>
        <v>該当数値なし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2"/>
      <c r="AQ10" s="123" t="s">
        <v>138</v>
      </c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5"/>
      <c r="CF10" s="126" t="str">
        <f>データ!Q7</f>
        <v>広場式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44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9">
        <f>データ!V7</f>
        <v>127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200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導入なし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6" t="s">
        <v>23</v>
      </c>
      <c r="NE11" s="116"/>
      <c r="NF11" s="116"/>
      <c r="NG11" s="116"/>
      <c r="NH11" s="116"/>
      <c r="NI11" s="116"/>
      <c r="NJ11" s="116"/>
      <c r="NK11" s="116"/>
      <c r="NL11" s="116"/>
      <c r="NM11" s="116"/>
      <c r="NN11" s="116"/>
      <c r="NO11" s="116"/>
      <c r="NP11" s="116"/>
      <c r="NQ11" s="116"/>
      <c r="NR11" s="116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6"/>
      <c r="NE12" s="116"/>
      <c r="NF12" s="116"/>
      <c r="NG12" s="116"/>
      <c r="NH12" s="116"/>
      <c r="NI12" s="116"/>
      <c r="NJ12" s="116"/>
      <c r="NK12" s="116"/>
      <c r="NL12" s="116"/>
      <c r="NM12" s="116"/>
      <c r="NN12" s="116"/>
      <c r="NO12" s="116"/>
      <c r="NP12" s="116"/>
      <c r="NQ12" s="116"/>
      <c r="NR12" s="116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7"/>
      <c r="NE13" s="117"/>
      <c r="NF13" s="117"/>
      <c r="NG13" s="117"/>
      <c r="NH13" s="117"/>
      <c r="NI13" s="117"/>
      <c r="NJ13" s="117"/>
      <c r="NK13" s="117"/>
      <c r="NL13" s="117"/>
      <c r="NM13" s="117"/>
      <c r="NN13" s="117"/>
      <c r="NO13" s="117"/>
      <c r="NP13" s="117"/>
      <c r="NQ13" s="117"/>
      <c r="NR13" s="117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97" t="s">
        <v>24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97" t="s">
        <v>25</v>
      </c>
      <c r="IQ14" s="97"/>
      <c r="IR14" s="97"/>
      <c r="IS14" s="97"/>
      <c r="IT14" s="97"/>
      <c r="IU14" s="97"/>
      <c r="IV14" s="97"/>
      <c r="IW14" s="97"/>
      <c r="IX14" s="97"/>
      <c r="IY14" s="97"/>
      <c r="IZ14" s="97"/>
      <c r="JA14" s="97"/>
      <c r="JB14" s="97"/>
      <c r="JC14" s="97"/>
      <c r="JD14" s="97"/>
      <c r="JE14" s="97"/>
      <c r="JF14" s="97"/>
      <c r="JG14" s="97"/>
      <c r="JH14" s="97"/>
      <c r="JI14" s="97"/>
      <c r="JJ14" s="97"/>
      <c r="JK14" s="97"/>
      <c r="JL14" s="97"/>
      <c r="JM14" s="97"/>
      <c r="JN14" s="97"/>
      <c r="JO14" s="97"/>
      <c r="JP14" s="97"/>
      <c r="JQ14" s="97"/>
      <c r="JR14" s="97"/>
      <c r="JS14" s="97"/>
      <c r="JT14" s="97"/>
      <c r="JU14" s="97"/>
      <c r="JV14" s="97"/>
      <c r="JW14" s="97"/>
      <c r="JX14" s="97"/>
      <c r="JY14" s="97"/>
      <c r="JZ14" s="97"/>
      <c r="KA14" s="97"/>
      <c r="KB14" s="97"/>
      <c r="KC14" s="97"/>
      <c r="KD14" s="97"/>
      <c r="KE14" s="97"/>
      <c r="KF14" s="97"/>
      <c r="KG14" s="97"/>
      <c r="KH14" s="97"/>
      <c r="KI14" s="97"/>
      <c r="KJ14" s="97"/>
      <c r="KK14" s="97"/>
      <c r="KL14" s="97"/>
      <c r="KM14" s="97"/>
      <c r="KN14" s="97"/>
      <c r="KO14" s="97"/>
      <c r="KP14" s="97"/>
      <c r="KQ14" s="97"/>
      <c r="KR14" s="97"/>
      <c r="KS14" s="97"/>
      <c r="KT14" s="97"/>
      <c r="KU14" s="97"/>
      <c r="KV14" s="97"/>
      <c r="KW14" s="97"/>
      <c r="KX14" s="97"/>
      <c r="KY14" s="97"/>
      <c r="KZ14" s="97"/>
      <c r="LA14" s="97"/>
      <c r="LB14" s="97"/>
      <c r="LC14" s="97"/>
      <c r="LD14" s="97"/>
      <c r="LE14" s="97"/>
      <c r="LF14" s="97"/>
      <c r="LG14" s="97"/>
      <c r="LH14" s="97"/>
      <c r="LI14" s="97"/>
      <c r="LJ14" s="97"/>
      <c r="LK14" s="97"/>
      <c r="LL14" s="97"/>
      <c r="LM14" s="97"/>
      <c r="LN14" s="97"/>
      <c r="LO14" s="97"/>
      <c r="LP14" s="97"/>
      <c r="LQ14" s="97"/>
      <c r="LR14" s="97"/>
      <c r="LS14" s="97"/>
      <c r="LT14" s="97"/>
      <c r="LU14" s="97"/>
      <c r="LV14" s="97"/>
      <c r="LW14" s="97"/>
      <c r="LX14" s="97"/>
      <c r="LY14" s="97"/>
      <c r="LZ14" s="97"/>
      <c r="MA14" s="97"/>
      <c r="MB14" s="97"/>
      <c r="MC14" s="97"/>
      <c r="MD14" s="97"/>
      <c r="ME14" s="97"/>
      <c r="MF14" s="97"/>
      <c r="MG14" s="97"/>
      <c r="MH14" s="97"/>
      <c r="MI14" s="97"/>
      <c r="MJ14" s="97"/>
      <c r="MK14" s="97"/>
      <c r="ML14" s="97"/>
      <c r="MM14" s="97"/>
      <c r="MN14" s="97"/>
      <c r="MO14" s="97"/>
      <c r="MP14" s="97"/>
      <c r="MQ14" s="97"/>
      <c r="MR14" s="97"/>
      <c r="MS14" s="97"/>
      <c r="MT14" s="97"/>
      <c r="MU14" s="97"/>
      <c r="MV14" s="97"/>
      <c r="MW14" s="7"/>
      <c r="MX14" s="7"/>
      <c r="MY14" s="7"/>
      <c r="MZ14" s="7"/>
      <c r="NA14" s="7"/>
      <c r="NB14" s="8"/>
      <c r="NC14" s="2"/>
      <c r="ND14" s="100" t="s">
        <v>26</v>
      </c>
      <c r="NE14" s="101"/>
      <c r="NF14" s="101"/>
      <c r="NG14" s="101"/>
      <c r="NH14" s="101"/>
      <c r="NI14" s="101"/>
      <c r="NJ14" s="101"/>
      <c r="NK14" s="101"/>
      <c r="NL14" s="101"/>
      <c r="NM14" s="101"/>
      <c r="NN14" s="101"/>
      <c r="NO14" s="101"/>
      <c r="NP14" s="101"/>
      <c r="NQ14" s="101"/>
      <c r="NR14" s="102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98"/>
      <c r="IQ15" s="98"/>
      <c r="IR15" s="98"/>
      <c r="IS15" s="98"/>
      <c r="IT15" s="98"/>
      <c r="IU15" s="98"/>
      <c r="IV15" s="98"/>
      <c r="IW15" s="98"/>
      <c r="IX15" s="98"/>
      <c r="IY15" s="98"/>
      <c r="IZ15" s="98"/>
      <c r="JA15" s="98"/>
      <c r="JB15" s="98"/>
      <c r="JC15" s="98"/>
      <c r="JD15" s="98"/>
      <c r="JE15" s="98"/>
      <c r="JF15" s="98"/>
      <c r="JG15" s="98"/>
      <c r="JH15" s="98"/>
      <c r="JI15" s="98"/>
      <c r="JJ15" s="98"/>
      <c r="JK15" s="98"/>
      <c r="JL15" s="98"/>
      <c r="JM15" s="98"/>
      <c r="JN15" s="98"/>
      <c r="JO15" s="98"/>
      <c r="JP15" s="98"/>
      <c r="JQ15" s="98"/>
      <c r="JR15" s="98"/>
      <c r="JS15" s="98"/>
      <c r="JT15" s="98"/>
      <c r="JU15" s="98"/>
      <c r="JV15" s="98"/>
      <c r="JW15" s="98"/>
      <c r="JX15" s="98"/>
      <c r="JY15" s="98"/>
      <c r="JZ15" s="98"/>
      <c r="KA15" s="98"/>
      <c r="KB15" s="98"/>
      <c r="KC15" s="98"/>
      <c r="KD15" s="98"/>
      <c r="KE15" s="98"/>
      <c r="KF15" s="98"/>
      <c r="KG15" s="98"/>
      <c r="KH15" s="98"/>
      <c r="KI15" s="98"/>
      <c r="KJ15" s="98"/>
      <c r="KK15" s="98"/>
      <c r="KL15" s="98"/>
      <c r="KM15" s="98"/>
      <c r="KN15" s="98"/>
      <c r="KO15" s="98"/>
      <c r="KP15" s="98"/>
      <c r="KQ15" s="98"/>
      <c r="KR15" s="98"/>
      <c r="KS15" s="98"/>
      <c r="KT15" s="98"/>
      <c r="KU15" s="98"/>
      <c r="KV15" s="98"/>
      <c r="KW15" s="98"/>
      <c r="KX15" s="98"/>
      <c r="KY15" s="98"/>
      <c r="KZ15" s="98"/>
      <c r="LA15" s="98"/>
      <c r="LB15" s="98"/>
      <c r="LC15" s="98"/>
      <c r="LD15" s="98"/>
      <c r="LE15" s="98"/>
      <c r="LF15" s="98"/>
      <c r="LG15" s="98"/>
      <c r="LH15" s="98"/>
      <c r="LI15" s="98"/>
      <c r="LJ15" s="98"/>
      <c r="LK15" s="98"/>
      <c r="LL15" s="98"/>
      <c r="LM15" s="98"/>
      <c r="LN15" s="98"/>
      <c r="LO15" s="98"/>
      <c r="LP15" s="98"/>
      <c r="LQ15" s="98"/>
      <c r="LR15" s="98"/>
      <c r="LS15" s="98"/>
      <c r="LT15" s="98"/>
      <c r="LU15" s="98"/>
      <c r="LV15" s="98"/>
      <c r="LW15" s="98"/>
      <c r="LX15" s="98"/>
      <c r="LY15" s="98"/>
      <c r="LZ15" s="98"/>
      <c r="MA15" s="98"/>
      <c r="MB15" s="98"/>
      <c r="MC15" s="98"/>
      <c r="MD15" s="98"/>
      <c r="ME15" s="98"/>
      <c r="MF15" s="98"/>
      <c r="MG15" s="98"/>
      <c r="MH15" s="98"/>
      <c r="MI15" s="98"/>
      <c r="MJ15" s="98"/>
      <c r="MK15" s="98"/>
      <c r="ML15" s="98"/>
      <c r="MM15" s="98"/>
      <c r="MN15" s="98"/>
      <c r="MO15" s="98"/>
      <c r="MP15" s="98"/>
      <c r="MQ15" s="98"/>
      <c r="MR15" s="98"/>
      <c r="MS15" s="98"/>
      <c r="MT15" s="98"/>
      <c r="MU15" s="98"/>
      <c r="MV15" s="98"/>
      <c r="MW15" s="20"/>
      <c r="MX15" s="20"/>
      <c r="MY15" s="20"/>
      <c r="MZ15" s="20"/>
      <c r="NA15" s="20"/>
      <c r="NB15" s="21"/>
      <c r="NC15" s="2"/>
      <c r="ND15" s="103" t="s">
        <v>148</v>
      </c>
      <c r="NE15" s="104"/>
      <c r="NF15" s="104"/>
      <c r="NG15" s="104"/>
      <c r="NH15" s="104"/>
      <c r="NI15" s="104"/>
      <c r="NJ15" s="104"/>
      <c r="NK15" s="104"/>
      <c r="NL15" s="104"/>
      <c r="NM15" s="104"/>
      <c r="NN15" s="104"/>
      <c r="NO15" s="104"/>
      <c r="NP15" s="104"/>
      <c r="NQ15" s="104"/>
      <c r="NR15" s="105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3"/>
      <c r="NE16" s="104"/>
      <c r="NF16" s="104"/>
      <c r="NG16" s="104"/>
      <c r="NH16" s="104"/>
      <c r="NI16" s="104"/>
      <c r="NJ16" s="104"/>
      <c r="NK16" s="104"/>
      <c r="NL16" s="104"/>
      <c r="NM16" s="104"/>
      <c r="NN16" s="104"/>
      <c r="NO16" s="104"/>
      <c r="NP16" s="104"/>
      <c r="NQ16" s="104"/>
      <c r="NR16" s="105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3"/>
      <c r="NE17" s="104"/>
      <c r="NF17" s="104"/>
      <c r="NG17" s="104"/>
      <c r="NH17" s="104"/>
      <c r="NI17" s="104"/>
      <c r="NJ17" s="104"/>
      <c r="NK17" s="104"/>
      <c r="NL17" s="104"/>
      <c r="NM17" s="104"/>
      <c r="NN17" s="104"/>
      <c r="NO17" s="104"/>
      <c r="NP17" s="104"/>
      <c r="NQ17" s="104"/>
      <c r="NR17" s="105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3"/>
      <c r="NE18" s="104"/>
      <c r="NF18" s="104"/>
      <c r="NG18" s="104"/>
      <c r="NH18" s="104"/>
      <c r="NI18" s="104"/>
      <c r="NJ18" s="104"/>
      <c r="NK18" s="104"/>
      <c r="NL18" s="104"/>
      <c r="NM18" s="104"/>
      <c r="NN18" s="104"/>
      <c r="NO18" s="104"/>
      <c r="NP18" s="104"/>
      <c r="NQ18" s="104"/>
      <c r="NR18" s="105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3"/>
      <c r="NE19" s="104"/>
      <c r="NF19" s="104"/>
      <c r="NG19" s="104"/>
      <c r="NH19" s="104"/>
      <c r="NI19" s="104"/>
      <c r="NJ19" s="104"/>
      <c r="NK19" s="104"/>
      <c r="NL19" s="104"/>
      <c r="NM19" s="104"/>
      <c r="NN19" s="104"/>
      <c r="NO19" s="104"/>
      <c r="NP19" s="104"/>
      <c r="NQ19" s="104"/>
      <c r="NR19" s="105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3"/>
      <c r="NE20" s="104"/>
      <c r="NF20" s="104"/>
      <c r="NG20" s="104"/>
      <c r="NH20" s="104"/>
      <c r="NI20" s="104"/>
      <c r="NJ20" s="104"/>
      <c r="NK20" s="104"/>
      <c r="NL20" s="104"/>
      <c r="NM20" s="104"/>
      <c r="NN20" s="104"/>
      <c r="NO20" s="104"/>
      <c r="NP20" s="104"/>
      <c r="NQ20" s="104"/>
      <c r="NR20" s="105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3"/>
      <c r="NE21" s="104"/>
      <c r="NF21" s="104"/>
      <c r="NG21" s="104"/>
      <c r="NH21" s="104"/>
      <c r="NI21" s="104"/>
      <c r="NJ21" s="104"/>
      <c r="NK21" s="104"/>
      <c r="NL21" s="104"/>
      <c r="NM21" s="104"/>
      <c r="NN21" s="104"/>
      <c r="NO21" s="104"/>
      <c r="NP21" s="104"/>
      <c r="NQ21" s="104"/>
      <c r="NR21" s="105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3"/>
      <c r="NE22" s="104"/>
      <c r="NF22" s="104"/>
      <c r="NG22" s="104"/>
      <c r="NH22" s="104"/>
      <c r="NI22" s="104"/>
      <c r="NJ22" s="104"/>
      <c r="NK22" s="104"/>
      <c r="NL22" s="104"/>
      <c r="NM22" s="104"/>
      <c r="NN22" s="104"/>
      <c r="NO22" s="104"/>
      <c r="NP22" s="104"/>
      <c r="NQ22" s="104"/>
      <c r="NR22" s="105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3"/>
      <c r="NE23" s="104"/>
      <c r="NF23" s="104"/>
      <c r="NG23" s="104"/>
      <c r="NH23" s="104"/>
      <c r="NI23" s="104"/>
      <c r="NJ23" s="104"/>
      <c r="NK23" s="104"/>
      <c r="NL23" s="104"/>
      <c r="NM23" s="104"/>
      <c r="NN23" s="104"/>
      <c r="NO23" s="104"/>
      <c r="NP23" s="104"/>
      <c r="NQ23" s="104"/>
      <c r="NR23" s="105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3"/>
      <c r="NE24" s="104"/>
      <c r="NF24" s="104"/>
      <c r="NG24" s="104"/>
      <c r="NH24" s="104"/>
      <c r="NI24" s="104"/>
      <c r="NJ24" s="104"/>
      <c r="NK24" s="104"/>
      <c r="NL24" s="104"/>
      <c r="NM24" s="104"/>
      <c r="NN24" s="104"/>
      <c r="NO24" s="104"/>
      <c r="NP24" s="104"/>
      <c r="NQ24" s="104"/>
      <c r="NR24" s="105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3"/>
      <c r="NE25" s="104"/>
      <c r="NF25" s="104"/>
      <c r="NG25" s="104"/>
      <c r="NH25" s="104"/>
      <c r="NI25" s="104"/>
      <c r="NJ25" s="104"/>
      <c r="NK25" s="104"/>
      <c r="NL25" s="104"/>
      <c r="NM25" s="104"/>
      <c r="NN25" s="104"/>
      <c r="NO25" s="104"/>
      <c r="NP25" s="104"/>
      <c r="NQ25" s="104"/>
      <c r="NR25" s="105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3"/>
      <c r="NE26" s="104"/>
      <c r="NF26" s="104"/>
      <c r="NG26" s="104"/>
      <c r="NH26" s="104"/>
      <c r="NI26" s="104"/>
      <c r="NJ26" s="104"/>
      <c r="NK26" s="104"/>
      <c r="NL26" s="104"/>
      <c r="NM26" s="104"/>
      <c r="NN26" s="104"/>
      <c r="NO26" s="104"/>
      <c r="NP26" s="104"/>
      <c r="NQ26" s="104"/>
      <c r="NR26" s="105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3"/>
      <c r="NE27" s="104"/>
      <c r="NF27" s="104"/>
      <c r="NG27" s="104"/>
      <c r="NH27" s="104"/>
      <c r="NI27" s="104"/>
      <c r="NJ27" s="104"/>
      <c r="NK27" s="104"/>
      <c r="NL27" s="104"/>
      <c r="NM27" s="104"/>
      <c r="NN27" s="104"/>
      <c r="NO27" s="104"/>
      <c r="NP27" s="104"/>
      <c r="NQ27" s="104"/>
      <c r="NR27" s="105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3"/>
      <c r="NE28" s="104"/>
      <c r="NF28" s="104"/>
      <c r="NG28" s="104"/>
      <c r="NH28" s="104"/>
      <c r="NI28" s="104"/>
      <c r="NJ28" s="104"/>
      <c r="NK28" s="104"/>
      <c r="NL28" s="104"/>
      <c r="NM28" s="104"/>
      <c r="NN28" s="104"/>
      <c r="NO28" s="104"/>
      <c r="NP28" s="104"/>
      <c r="NQ28" s="104"/>
      <c r="NR28" s="105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3"/>
      <c r="NE29" s="104"/>
      <c r="NF29" s="104"/>
      <c r="NG29" s="104"/>
      <c r="NH29" s="104"/>
      <c r="NI29" s="104"/>
      <c r="NJ29" s="104"/>
      <c r="NK29" s="104"/>
      <c r="NL29" s="104"/>
      <c r="NM29" s="104"/>
      <c r="NN29" s="104"/>
      <c r="NO29" s="104"/>
      <c r="NP29" s="104"/>
      <c r="NQ29" s="104"/>
      <c r="NR29" s="105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3"/>
      <c r="NE30" s="104"/>
      <c r="NF30" s="104"/>
      <c r="NG30" s="104"/>
      <c r="NH30" s="104"/>
      <c r="NI30" s="104"/>
      <c r="NJ30" s="104"/>
      <c r="NK30" s="104"/>
      <c r="NL30" s="104"/>
      <c r="NM30" s="104"/>
      <c r="NN30" s="104"/>
      <c r="NO30" s="104"/>
      <c r="NP30" s="104"/>
      <c r="NQ30" s="104"/>
      <c r="NR30" s="105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421.4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303.39999999999998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258.7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303.39999999999998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226.5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70.900000000000006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60.6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57.5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57.5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54.3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0" t="s">
        <v>28</v>
      </c>
      <c r="NE31" s="101"/>
      <c r="NF31" s="101"/>
      <c r="NG31" s="101"/>
      <c r="NH31" s="101"/>
      <c r="NI31" s="101"/>
      <c r="NJ31" s="101"/>
      <c r="NK31" s="101"/>
      <c r="NL31" s="101"/>
      <c r="NM31" s="101"/>
      <c r="NN31" s="101"/>
      <c r="NO31" s="101"/>
      <c r="NP31" s="101"/>
      <c r="NQ31" s="101"/>
      <c r="NR31" s="102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410.7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385.5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419.4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371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509.2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4.5999999999999996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3.2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2.9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6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252.6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252.8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269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276.60000000000002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274.8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3" t="s">
        <v>149</v>
      </c>
      <c r="NE32" s="104"/>
      <c r="NF32" s="104"/>
      <c r="NG32" s="104"/>
      <c r="NH32" s="104"/>
      <c r="NI32" s="104"/>
      <c r="NJ32" s="104"/>
      <c r="NK32" s="104"/>
      <c r="NL32" s="104"/>
      <c r="NM32" s="104"/>
      <c r="NN32" s="104"/>
      <c r="NO32" s="104"/>
      <c r="NP32" s="104"/>
      <c r="NQ32" s="104"/>
      <c r="NR32" s="105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3"/>
      <c r="NE33" s="104"/>
      <c r="NF33" s="104"/>
      <c r="NG33" s="104"/>
      <c r="NH33" s="104"/>
      <c r="NI33" s="104"/>
      <c r="NJ33" s="104"/>
      <c r="NK33" s="104"/>
      <c r="NL33" s="104"/>
      <c r="NM33" s="104"/>
      <c r="NN33" s="104"/>
      <c r="NO33" s="104"/>
      <c r="NP33" s="104"/>
      <c r="NQ33" s="104"/>
      <c r="NR33" s="105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103"/>
      <c r="NE34" s="104"/>
      <c r="NF34" s="104"/>
      <c r="NG34" s="104"/>
      <c r="NH34" s="104"/>
      <c r="NI34" s="104"/>
      <c r="NJ34" s="104"/>
      <c r="NK34" s="104"/>
      <c r="NL34" s="104"/>
      <c r="NM34" s="104"/>
      <c r="NN34" s="104"/>
      <c r="NO34" s="104"/>
      <c r="NP34" s="104"/>
      <c r="NQ34" s="104"/>
      <c r="NR34" s="105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103"/>
      <c r="NE35" s="104"/>
      <c r="NF35" s="104"/>
      <c r="NG35" s="104"/>
      <c r="NH35" s="104"/>
      <c r="NI35" s="104"/>
      <c r="NJ35" s="104"/>
      <c r="NK35" s="104"/>
      <c r="NL35" s="104"/>
      <c r="NM35" s="104"/>
      <c r="NN35" s="104"/>
      <c r="NO35" s="104"/>
      <c r="NP35" s="104"/>
      <c r="NQ35" s="104"/>
      <c r="NR35" s="105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3"/>
      <c r="NE36" s="104"/>
      <c r="NF36" s="104"/>
      <c r="NG36" s="104"/>
      <c r="NH36" s="104"/>
      <c r="NI36" s="104"/>
      <c r="NJ36" s="104"/>
      <c r="NK36" s="104"/>
      <c r="NL36" s="104"/>
      <c r="NM36" s="104"/>
      <c r="NN36" s="104"/>
      <c r="NO36" s="104"/>
      <c r="NP36" s="104"/>
      <c r="NQ36" s="104"/>
      <c r="NR36" s="105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3"/>
      <c r="NE37" s="104"/>
      <c r="NF37" s="104"/>
      <c r="NG37" s="104"/>
      <c r="NH37" s="104"/>
      <c r="NI37" s="104"/>
      <c r="NJ37" s="104"/>
      <c r="NK37" s="104"/>
      <c r="NL37" s="104"/>
      <c r="NM37" s="104"/>
      <c r="NN37" s="104"/>
      <c r="NO37" s="104"/>
      <c r="NP37" s="104"/>
      <c r="NQ37" s="104"/>
      <c r="NR37" s="105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3"/>
      <c r="NE38" s="104"/>
      <c r="NF38" s="104"/>
      <c r="NG38" s="104"/>
      <c r="NH38" s="104"/>
      <c r="NI38" s="104"/>
      <c r="NJ38" s="104"/>
      <c r="NK38" s="104"/>
      <c r="NL38" s="104"/>
      <c r="NM38" s="104"/>
      <c r="NN38" s="104"/>
      <c r="NO38" s="104"/>
      <c r="NP38" s="104"/>
      <c r="NQ38" s="104"/>
      <c r="NR38" s="105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3"/>
      <c r="NE39" s="104"/>
      <c r="NF39" s="104"/>
      <c r="NG39" s="104"/>
      <c r="NH39" s="104"/>
      <c r="NI39" s="104"/>
      <c r="NJ39" s="104"/>
      <c r="NK39" s="104"/>
      <c r="NL39" s="104"/>
      <c r="NM39" s="104"/>
      <c r="NN39" s="104"/>
      <c r="NO39" s="104"/>
      <c r="NP39" s="104"/>
      <c r="NQ39" s="104"/>
      <c r="NR39" s="105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3"/>
      <c r="NE40" s="104"/>
      <c r="NF40" s="104"/>
      <c r="NG40" s="104"/>
      <c r="NH40" s="104"/>
      <c r="NI40" s="104"/>
      <c r="NJ40" s="104"/>
      <c r="NK40" s="104"/>
      <c r="NL40" s="104"/>
      <c r="NM40" s="104"/>
      <c r="NN40" s="104"/>
      <c r="NO40" s="104"/>
      <c r="NP40" s="104"/>
      <c r="NQ40" s="104"/>
      <c r="NR40" s="105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3"/>
      <c r="NE41" s="104"/>
      <c r="NF41" s="104"/>
      <c r="NG41" s="104"/>
      <c r="NH41" s="104"/>
      <c r="NI41" s="104"/>
      <c r="NJ41" s="104"/>
      <c r="NK41" s="104"/>
      <c r="NL41" s="104"/>
      <c r="NM41" s="104"/>
      <c r="NN41" s="104"/>
      <c r="NO41" s="104"/>
      <c r="NP41" s="104"/>
      <c r="NQ41" s="104"/>
      <c r="NR41" s="105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3"/>
      <c r="NE42" s="104"/>
      <c r="NF42" s="104"/>
      <c r="NG42" s="104"/>
      <c r="NH42" s="104"/>
      <c r="NI42" s="104"/>
      <c r="NJ42" s="104"/>
      <c r="NK42" s="104"/>
      <c r="NL42" s="104"/>
      <c r="NM42" s="104"/>
      <c r="NN42" s="104"/>
      <c r="NO42" s="104"/>
      <c r="NP42" s="104"/>
      <c r="NQ42" s="104"/>
      <c r="NR42" s="105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3"/>
      <c r="NE43" s="104"/>
      <c r="NF43" s="104"/>
      <c r="NG43" s="104"/>
      <c r="NH43" s="104"/>
      <c r="NI43" s="104"/>
      <c r="NJ43" s="104"/>
      <c r="NK43" s="104"/>
      <c r="NL43" s="104"/>
      <c r="NM43" s="104"/>
      <c r="NN43" s="104"/>
      <c r="NO43" s="104"/>
      <c r="NP43" s="104"/>
      <c r="NQ43" s="104"/>
      <c r="NR43" s="105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3"/>
      <c r="NE44" s="104"/>
      <c r="NF44" s="104"/>
      <c r="NG44" s="104"/>
      <c r="NH44" s="104"/>
      <c r="NI44" s="104"/>
      <c r="NJ44" s="104"/>
      <c r="NK44" s="104"/>
      <c r="NL44" s="104"/>
      <c r="NM44" s="104"/>
      <c r="NN44" s="104"/>
      <c r="NO44" s="104"/>
      <c r="NP44" s="104"/>
      <c r="NQ44" s="104"/>
      <c r="NR44" s="105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3"/>
      <c r="NE45" s="104"/>
      <c r="NF45" s="104"/>
      <c r="NG45" s="104"/>
      <c r="NH45" s="104"/>
      <c r="NI45" s="104"/>
      <c r="NJ45" s="104"/>
      <c r="NK45" s="104"/>
      <c r="NL45" s="104"/>
      <c r="NM45" s="104"/>
      <c r="NN45" s="104"/>
      <c r="NO45" s="104"/>
      <c r="NP45" s="104"/>
      <c r="NQ45" s="104"/>
      <c r="NR45" s="105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3"/>
      <c r="NE46" s="104"/>
      <c r="NF46" s="104"/>
      <c r="NG46" s="104"/>
      <c r="NH46" s="104"/>
      <c r="NI46" s="104"/>
      <c r="NJ46" s="104"/>
      <c r="NK46" s="104"/>
      <c r="NL46" s="104"/>
      <c r="NM46" s="104"/>
      <c r="NN46" s="104"/>
      <c r="NO46" s="104"/>
      <c r="NP46" s="104"/>
      <c r="NQ46" s="104"/>
      <c r="NR46" s="105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3"/>
      <c r="NE47" s="104"/>
      <c r="NF47" s="104"/>
      <c r="NG47" s="104"/>
      <c r="NH47" s="104"/>
      <c r="NI47" s="104"/>
      <c r="NJ47" s="104"/>
      <c r="NK47" s="104"/>
      <c r="NL47" s="104"/>
      <c r="NM47" s="104"/>
      <c r="NN47" s="104"/>
      <c r="NO47" s="104"/>
      <c r="NP47" s="104"/>
      <c r="NQ47" s="104"/>
      <c r="NR47" s="105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0" t="s">
        <v>33</v>
      </c>
      <c r="NE48" s="101"/>
      <c r="NF48" s="101"/>
      <c r="NG48" s="101"/>
      <c r="NH48" s="101"/>
      <c r="NI48" s="101"/>
      <c r="NJ48" s="101"/>
      <c r="NK48" s="101"/>
      <c r="NL48" s="101"/>
      <c r="NM48" s="101"/>
      <c r="NN48" s="101"/>
      <c r="NO48" s="101"/>
      <c r="NP48" s="101"/>
      <c r="NQ48" s="101"/>
      <c r="NR48" s="102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3" t="s">
        <v>150</v>
      </c>
      <c r="NE49" s="104"/>
      <c r="NF49" s="104"/>
      <c r="NG49" s="104"/>
      <c r="NH49" s="104"/>
      <c r="NI49" s="104"/>
      <c r="NJ49" s="104"/>
      <c r="NK49" s="104"/>
      <c r="NL49" s="104"/>
      <c r="NM49" s="104"/>
      <c r="NN49" s="104"/>
      <c r="NO49" s="104"/>
      <c r="NP49" s="104"/>
      <c r="NQ49" s="104"/>
      <c r="NR49" s="105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3"/>
      <c r="NE50" s="104"/>
      <c r="NF50" s="104"/>
      <c r="NG50" s="104"/>
      <c r="NH50" s="104"/>
      <c r="NI50" s="104"/>
      <c r="NJ50" s="104"/>
      <c r="NK50" s="104"/>
      <c r="NL50" s="104"/>
      <c r="NM50" s="104"/>
      <c r="NN50" s="104"/>
      <c r="NO50" s="104"/>
      <c r="NP50" s="104"/>
      <c r="NQ50" s="104"/>
      <c r="NR50" s="105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3"/>
      <c r="NE51" s="104"/>
      <c r="NF51" s="104"/>
      <c r="NG51" s="104"/>
      <c r="NH51" s="104"/>
      <c r="NI51" s="104"/>
      <c r="NJ51" s="104"/>
      <c r="NK51" s="104"/>
      <c r="NL51" s="104"/>
      <c r="NM51" s="104"/>
      <c r="NN51" s="104"/>
      <c r="NO51" s="104"/>
      <c r="NP51" s="104"/>
      <c r="NQ51" s="104"/>
      <c r="NR51" s="105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76.3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67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61.4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67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60.4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5652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3962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3422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3437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2897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3"/>
      <c r="NE52" s="104"/>
      <c r="NF52" s="104"/>
      <c r="NG52" s="104"/>
      <c r="NH52" s="104"/>
      <c r="NI52" s="104"/>
      <c r="NJ52" s="104"/>
      <c r="NK52" s="104"/>
      <c r="NL52" s="104"/>
      <c r="NM52" s="104"/>
      <c r="NN52" s="104"/>
      <c r="NO52" s="104"/>
      <c r="NP52" s="104"/>
      <c r="NQ52" s="104"/>
      <c r="NR52" s="105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23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22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16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21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37.6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40.700000000000003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38.200000000000003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34.6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37.6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6777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7496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6967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7138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8131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3"/>
      <c r="NE53" s="104"/>
      <c r="NF53" s="104"/>
      <c r="NG53" s="104"/>
      <c r="NH53" s="104"/>
      <c r="NI53" s="104"/>
      <c r="NJ53" s="104"/>
      <c r="NK53" s="104"/>
      <c r="NL53" s="104"/>
      <c r="NM53" s="104"/>
      <c r="NN53" s="104"/>
      <c r="NO53" s="104"/>
      <c r="NP53" s="104"/>
      <c r="NQ53" s="104"/>
      <c r="NR53" s="105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3"/>
      <c r="NE54" s="104"/>
      <c r="NF54" s="104"/>
      <c r="NG54" s="104"/>
      <c r="NH54" s="104"/>
      <c r="NI54" s="104"/>
      <c r="NJ54" s="104"/>
      <c r="NK54" s="104"/>
      <c r="NL54" s="104"/>
      <c r="NM54" s="104"/>
      <c r="NN54" s="104"/>
      <c r="NO54" s="104"/>
      <c r="NP54" s="104"/>
      <c r="NQ54" s="104"/>
      <c r="NR54" s="105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103"/>
      <c r="NE55" s="104"/>
      <c r="NF55" s="104"/>
      <c r="NG55" s="104"/>
      <c r="NH55" s="104"/>
      <c r="NI55" s="104"/>
      <c r="NJ55" s="104"/>
      <c r="NK55" s="104"/>
      <c r="NL55" s="104"/>
      <c r="NM55" s="104"/>
      <c r="NN55" s="104"/>
      <c r="NO55" s="104"/>
      <c r="NP55" s="104"/>
      <c r="NQ55" s="104"/>
      <c r="NR55" s="105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103"/>
      <c r="NE56" s="104"/>
      <c r="NF56" s="104"/>
      <c r="NG56" s="104"/>
      <c r="NH56" s="104"/>
      <c r="NI56" s="104"/>
      <c r="NJ56" s="104"/>
      <c r="NK56" s="104"/>
      <c r="NL56" s="104"/>
      <c r="NM56" s="104"/>
      <c r="NN56" s="104"/>
      <c r="NO56" s="104"/>
      <c r="NP56" s="104"/>
      <c r="NQ56" s="104"/>
      <c r="NR56" s="105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3"/>
      <c r="NE57" s="104"/>
      <c r="NF57" s="104"/>
      <c r="NG57" s="104"/>
      <c r="NH57" s="104"/>
      <c r="NI57" s="104"/>
      <c r="NJ57" s="104"/>
      <c r="NK57" s="104"/>
      <c r="NL57" s="104"/>
      <c r="NM57" s="104"/>
      <c r="NN57" s="104"/>
      <c r="NO57" s="104"/>
      <c r="NP57" s="104"/>
      <c r="NQ57" s="104"/>
      <c r="NR57" s="105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3"/>
      <c r="NE58" s="104"/>
      <c r="NF58" s="104"/>
      <c r="NG58" s="104"/>
      <c r="NH58" s="104"/>
      <c r="NI58" s="104"/>
      <c r="NJ58" s="104"/>
      <c r="NK58" s="104"/>
      <c r="NL58" s="104"/>
      <c r="NM58" s="104"/>
      <c r="NN58" s="104"/>
      <c r="NO58" s="104"/>
      <c r="NP58" s="104"/>
      <c r="NQ58" s="104"/>
      <c r="NR58" s="105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3"/>
      <c r="NE59" s="104"/>
      <c r="NF59" s="104"/>
      <c r="NG59" s="104"/>
      <c r="NH59" s="104"/>
      <c r="NI59" s="104"/>
      <c r="NJ59" s="104"/>
      <c r="NK59" s="104"/>
      <c r="NL59" s="104"/>
      <c r="NM59" s="104"/>
      <c r="NN59" s="104"/>
      <c r="NO59" s="104"/>
      <c r="NP59" s="104"/>
      <c r="NQ59" s="104"/>
      <c r="NR59" s="105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97" t="s">
        <v>37</v>
      </c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97"/>
      <c r="BD60" s="97"/>
      <c r="BE60" s="97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97"/>
      <c r="BS60" s="97"/>
      <c r="BT60" s="97"/>
      <c r="BU60" s="97"/>
      <c r="BV60" s="97"/>
      <c r="BW60" s="97"/>
      <c r="BX60" s="97"/>
      <c r="BY60" s="97"/>
      <c r="BZ60" s="97"/>
      <c r="CA60" s="97"/>
      <c r="CB60" s="97"/>
      <c r="CC60" s="97"/>
      <c r="CD60" s="97"/>
      <c r="CE60" s="97"/>
      <c r="CF60" s="97"/>
      <c r="CG60" s="97"/>
      <c r="CH60" s="97"/>
      <c r="CI60" s="97"/>
      <c r="CJ60" s="97"/>
      <c r="CK60" s="97"/>
      <c r="CL60" s="97"/>
      <c r="CM60" s="97"/>
      <c r="CN60" s="97"/>
      <c r="CO60" s="97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  <c r="EM60" s="97"/>
      <c r="EN60" s="97"/>
      <c r="EO60" s="97"/>
      <c r="EP60" s="97"/>
      <c r="EQ60" s="97"/>
      <c r="ER60" s="97"/>
      <c r="ES60" s="97"/>
      <c r="ET60" s="97"/>
      <c r="EU60" s="97"/>
      <c r="EV60" s="97"/>
      <c r="EW60" s="97"/>
      <c r="EX60" s="97"/>
      <c r="EY60" s="97"/>
      <c r="EZ60" s="97"/>
      <c r="FA60" s="97"/>
      <c r="FB60" s="97"/>
      <c r="FC60" s="97"/>
      <c r="FD60" s="97"/>
      <c r="FE60" s="97"/>
      <c r="FF60" s="97"/>
      <c r="FG60" s="97"/>
      <c r="FH60" s="97"/>
      <c r="FI60" s="97"/>
      <c r="FJ60" s="97"/>
      <c r="FK60" s="97"/>
      <c r="FL60" s="97"/>
      <c r="FM60" s="97"/>
      <c r="FN60" s="97"/>
      <c r="FO60" s="97"/>
      <c r="FP60" s="97"/>
      <c r="FQ60" s="97"/>
      <c r="FR60" s="97"/>
      <c r="FS60" s="97"/>
      <c r="FT60" s="97"/>
      <c r="FU60" s="97"/>
      <c r="FV60" s="97"/>
      <c r="FW60" s="97"/>
      <c r="FX60" s="97"/>
      <c r="FY60" s="97"/>
      <c r="FZ60" s="97"/>
      <c r="GA60" s="97"/>
      <c r="GB60" s="97"/>
      <c r="GC60" s="97"/>
      <c r="GD60" s="97"/>
      <c r="GE60" s="97"/>
      <c r="GF60" s="97"/>
      <c r="GG60" s="97"/>
      <c r="GH60" s="97"/>
      <c r="GI60" s="97"/>
      <c r="GJ60" s="97"/>
      <c r="GK60" s="97"/>
      <c r="GL60" s="97"/>
      <c r="GM60" s="97"/>
      <c r="GN60" s="97"/>
      <c r="GO60" s="97"/>
      <c r="GP60" s="97"/>
      <c r="GQ60" s="97"/>
      <c r="GR60" s="97"/>
      <c r="GS60" s="97"/>
      <c r="GT60" s="97"/>
      <c r="GU60" s="97"/>
      <c r="GV60" s="97"/>
      <c r="GW60" s="97"/>
      <c r="GX60" s="97"/>
      <c r="GY60" s="97"/>
      <c r="GZ60" s="97"/>
      <c r="HA60" s="97"/>
      <c r="HB60" s="97"/>
      <c r="HC60" s="97"/>
      <c r="HD60" s="97"/>
      <c r="HE60" s="97"/>
      <c r="HF60" s="97"/>
      <c r="HG60" s="97"/>
      <c r="HH60" s="97"/>
      <c r="HI60" s="97"/>
      <c r="HJ60" s="97"/>
      <c r="HK60" s="97"/>
      <c r="HL60" s="97"/>
      <c r="HM60" s="97"/>
      <c r="HN60" s="97"/>
      <c r="HO60" s="97"/>
      <c r="HP60" s="97"/>
      <c r="HQ60" s="97"/>
      <c r="HR60" s="97"/>
      <c r="HS60" s="97"/>
      <c r="HT60" s="97"/>
      <c r="HU60" s="97"/>
      <c r="HV60" s="97"/>
      <c r="HW60" s="97"/>
      <c r="HX60" s="97"/>
      <c r="HY60" s="97"/>
      <c r="HZ60" s="97"/>
      <c r="IA60" s="97"/>
      <c r="IB60" s="97"/>
      <c r="IC60" s="97"/>
      <c r="ID60" s="97"/>
      <c r="IE60" s="97"/>
      <c r="IF60" s="97"/>
      <c r="IG60" s="97"/>
      <c r="IH60" s="97"/>
      <c r="II60" s="97"/>
      <c r="IJ60" s="97"/>
      <c r="IK60" s="97"/>
      <c r="IL60" s="97"/>
      <c r="IM60" s="97"/>
      <c r="IN60" s="97"/>
      <c r="IO60" s="97"/>
      <c r="IP60" s="97"/>
      <c r="IQ60" s="97"/>
      <c r="IR60" s="97"/>
      <c r="IS60" s="97"/>
      <c r="IT60" s="97"/>
      <c r="IU60" s="97"/>
      <c r="IV60" s="97"/>
      <c r="IW60" s="97"/>
      <c r="IX60" s="97"/>
      <c r="IY60" s="97"/>
      <c r="IZ60" s="97"/>
      <c r="JA60" s="97"/>
      <c r="JB60" s="97"/>
      <c r="JC60" s="97"/>
      <c r="JD60" s="97"/>
      <c r="JE60" s="97"/>
      <c r="JF60" s="97"/>
      <c r="JG60" s="97"/>
      <c r="JH60" s="97"/>
      <c r="JI60" s="97"/>
      <c r="JJ60" s="97"/>
      <c r="JK60" s="97"/>
      <c r="JL60" s="97"/>
      <c r="JM60" s="97"/>
      <c r="JN60" s="97"/>
      <c r="JO60" s="97"/>
      <c r="JP60" s="97"/>
      <c r="JQ60" s="97"/>
      <c r="JR60" s="97"/>
      <c r="JS60" s="97"/>
      <c r="JT60" s="97"/>
      <c r="JU60" s="97"/>
      <c r="JV60" s="97"/>
      <c r="JW60" s="97"/>
      <c r="JX60" s="97"/>
      <c r="JY60" s="97"/>
      <c r="JZ60" s="97"/>
      <c r="KA60" s="97"/>
      <c r="KB60" s="97"/>
      <c r="KC60" s="97"/>
      <c r="KD60" s="97"/>
      <c r="KE60" s="97"/>
      <c r="KF60" s="97"/>
      <c r="KG60" s="97"/>
      <c r="KH60" s="97"/>
      <c r="KI60" s="97"/>
      <c r="KJ60" s="97"/>
      <c r="KK60" s="97"/>
      <c r="KL60" s="97"/>
      <c r="KM60" s="97"/>
      <c r="KN60" s="97"/>
      <c r="KO60" s="97"/>
      <c r="KP60" s="97"/>
      <c r="KQ60" s="97"/>
      <c r="KR60" s="97"/>
      <c r="KS60" s="97"/>
      <c r="KT60" s="97"/>
      <c r="KU60" s="97"/>
      <c r="KV60" s="97"/>
      <c r="KW60" s="97"/>
      <c r="KX60" s="97"/>
      <c r="KY60" s="97"/>
      <c r="KZ60" s="97"/>
      <c r="LA60" s="97"/>
      <c r="LB60" s="97"/>
      <c r="LC60" s="97"/>
      <c r="LD60" s="97"/>
      <c r="LE60" s="97"/>
      <c r="LF60" s="97"/>
      <c r="LG60" s="97"/>
      <c r="LH60" s="97"/>
      <c r="LI60" s="97"/>
      <c r="LJ60" s="97"/>
      <c r="LK60" s="97"/>
      <c r="LL60" s="97"/>
      <c r="LM60" s="97"/>
      <c r="LN60" s="97"/>
      <c r="LO60" s="97"/>
      <c r="LP60" s="97"/>
      <c r="LQ60" s="97"/>
      <c r="LR60" s="97"/>
      <c r="LS60" s="97"/>
      <c r="LT60" s="97"/>
      <c r="LU60" s="97"/>
      <c r="LV60" s="97"/>
      <c r="LW60" s="97"/>
      <c r="LX60" s="97"/>
      <c r="LY60" s="97"/>
      <c r="LZ60" s="97"/>
      <c r="MA60" s="97"/>
      <c r="MB60" s="97"/>
      <c r="MC60" s="97"/>
      <c r="MD60" s="97"/>
      <c r="ME60" s="97"/>
      <c r="MF60" s="97"/>
      <c r="MG60" s="97"/>
      <c r="MH60" s="97"/>
      <c r="MI60" s="97"/>
      <c r="MJ60" s="97"/>
      <c r="MK60" s="97"/>
      <c r="ML60" s="97"/>
      <c r="MM60" s="97"/>
      <c r="MN60" s="97"/>
      <c r="MO60" s="97"/>
      <c r="MP60" s="97"/>
      <c r="MQ60" s="97"/>
      <c r="MR60" s="97"/>
      <c r="MS60" s="97"/>
      <c r="MT60" s="97"/>
      <c r="MU60" s="97"/>
      <c r="MV60" s="97"/>
      <c r="MW60" s="20"/>
      <c r="MX60" s="20"/>
      <c r="MY60" s="20"/>
      <c r="MZ60" s="20"/>
      <c r="NA60" s="20"/>
      <c r="NB60" s="21"/>
      <c r="NC60" s="2"/>
      <c r="ND60" s="103"/>
      <c r="NE60" s="104"/>
      <c r="NF60" s="104"/>
      <c r="NG60" s="104"/>
      <c r="NH60" s="104"/>
      <c r="NI60" s="104"/>
      <c r="NJ60" s="104"/>
      <c r="NK60" s="104"/>
      <c r="NL60" s="104"/>
      <c r="NM60" s="104"/>
      <c r="NN60" s="104"/>
      <c r="NO60" s="104"/>
      <c r="NP60" s="104"/>
      <c r="NQ60" s="104"/>
      <c r="NR60" s="105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  <c r="FU61" s="98"/>
      <c r="FV61" s="98"/>
      <c r="FW61" s="98"/>
      <c r="FX61" s="98"/>
      <c r="FY61" s="98"/>
      <c r="FZ61" s="98"/>
      <c r="GA61" s="98"/>
      <c r="GB61" s="98"/>
      <c r="GC61" s="98"/>
      <c r="GD61" s="98"/>
      <c r="GE61" s="98"/>
      <c r="GF61" s="98"/>
      <c r="GG61" s="98"/>
      <c r="GH61" s="98"/>
      <c r="GI61" s="98"/>
      <c r="GJ61" s="98"/>
      <c r="GK61" s="98"/>
      <c r="GL61" s="98"/>
      <c r="GM61" s="98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98"/>
      <c r="IV61" s="98"/>
      <c r="IW61" s="98"/>
      <c r="IX61" s="98"/>
      <c r="IY61" s="98"/>
      <c r="IZ61" s="98"/>
      <c r="JA61" s="98"/>
      <c r="JB61" s="98"/>
      <c r="JC61" s="98"/>
      <c r="JD61" s="98"/>
      <c r="JE61" s="98"/>
      <c r="JF61" s="98"/>
      <c r="JG61" s="98"/>
      <c r="JH61" s="98"/>
      <c r="JI61" s="98"/>
      <c r="JJ61" s="98"/>
      <c r="JK61" s="98"/>
      <c r="JL61" s="98"/>
      <c r="JM61" s="98"/>
      <c r="JN61" s="98"/>
      <c r="JO61" s="98"/>
      <c r="JP61" s="98"/>
      <c r="JQ61" s="98"/>
      <c r="JR61" s="98"/>
      <c r="JS61" s="98"/>
      <c r="JT61" s="98"/>
      <c r="JU61" s="98"/>
      <c r="JV61" s="98"/>
      <c r="JW61" s="98"/>
      <c r="JX61" s="98"/>
      <c r="JY61" s="98"/>
      <c r="JZ61" s="98"/>
      <c r="KA61" s="98"/>
      <c r="KB61" s="98"/>
      <c r="KC61" s="98"/>
      <c r="KD61" s="98"/>
      <c r="KE61" s="98"/>
      <c r="KF61" s="98"/>
      <c r="KG61" s="98"/>
      <c r="KH61" s="98"/>
      <c r="KI61" s="98"/>
      <c r="KJ61" s="98"/>
      <c r="KK61" s="98"/>
      <c r="KL61" s="98"/>
      <c r="KM61" s="98"/>
      <c r="KN61" s="98"/>
      <c r="KO61" s="98"/>
      <c r="KP61" s="98"/>
      <c r="KQ61" s="98"/>
      <c r="KR61" s="98"/>
      <c r="KS61" s="98"/>
      <c r="KT61" s="98"/>
      <c r="KU61" s="98"/>
      <c r="KV61" s="98"/>
      <c r="KW61" s="98"/>
      <c r="KX61" s="98"/>
      <c r="KY61" s="98"/>
      <c r="KZ61" s="98"/>
      <c r="LA61" s="98"/>
      <c r="LB61" s="98"/>
      <c r="LC61" s="98"/>
      <c r="LD61" s="98"/>
      <c r="LE61" s="98"/>
      <c r="LF61" s="98"/>
      <c r="LG61" s="98"/>
      <c r="LH61" s="98"/>
      <c r="LI61" s="98"/>
      <c r="LJ61" s="98"/>
      <c r="LK61" s="98"/>
      <c r="LL61" s="98"/>
      <c r="LM61" s="98"/>
      <c r="LN61" s="98"/>
      <c r="LO61" s="98"/>
      <c r="LP61" s="98"/>
      <c r="LQ61" s="98"/>
      <c r="LR61" s="98"/>
      <c r="LS61" s="98"/>
      <c r="LT61" s="98"/>
      <c r="LU61" s="98"/>
      <c r="LV61" s="98"/>
      <c r="LW61" s="98"/>
      <c r="LX61" s="98"/>
      <c r="LY61" s="98"/>
      <c r="LZ61" s="98"/>
      <c r="MA61" s="98"/>
      <c r="MB61" s="98"/>
      <c r="MC61" s="98"/>
      <c r="MD61" s="98"/>
      <c r="ME61" s="98"/>
      <c r="MF61" s="98"/>
      <c r="MG61" s="98"/>
      <c r="MH61" s="98"/>
      <c r="MI61" s="98"/>
      <c r="MJ61" s="98"/>
      <c r="MK61" s="98"/>
      <c r="ML61" s="98"/>
      <c r="MM61" s="98"/>
      <c r="MN61" s="98"/>
      <c r="MO61" s="98"/>
      <c r="MP61" s="98"/>
      <c r="MQ61" s="98"/>
      <c r="MR61" s="98"/>
      <c r="MS61" s="98"/>
      <c r="MT61" s="98"/>
      <c r="MU61" s="98"/>
      <c r="MV61" s="98"/>
      <c r="MW61" s="20"/>
      <c r="MX61" s="20"/>
      <c r="MY61" s="20"/>
      <c r="MZ61" s="20"/>
      <c r="NA61" s="20"/>
      <c r="NB61" s="21"/>
      <c r="NC61" s="2"/>
      <c r="ND61" s="103"/>
      <c r="NE61" s="104"/>
      <c r="NF61" s="104"/>
      <c r="NG61" s="104"/>
      <c r="NH61" s="104"/>
      <c r="NI61" s="104"/>
      <c r="NJ61" s="104"/>
      <c r="NK61" s="104"/>
      <c r="NL61" s="104"/>
      <c r="NM61" s="104"/>
      <c r="NN61" s="104"/>
      <c r="NO61" s="104"/>
      <c r="NP61" s="104"/>
      <c r="NQ61" s="104"/>
      <c r="NR61" s="105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3"/>
      <c r="NE62" s="104"/>
      <c r="NF62" s="104"/>
      <c r="NG62" s="104"/>
      <c r="NH62" s="104"/>
      <c r="NI62" s="104"/>
      <c r="NJ62" s="104"/>
      <c r="NK62" s="104"/>
      <c r="NL62" s="104"/>
      <c r="NM62" s="104"/>
      <c r="NN62" s="104"/>
      <c r="NO62" s="104"/>
      <c r="NP62" s="104"/>
      <c r="NQ62" s="104"/>
      <c r="NR62" s="105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9" t="s">
        <v>38</v>
      </c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3"/>
      <c r="NE63" s="104"/>
      <c r="NF63" s="104"/>
      <c r="NG63" s="104"/>
      <c r="NH63" s="104"/>
      <c r="NI63" s="104"/>
      <c r="NJ63" s="104"/>
      <c r="NK63" s="104"/>
      <c r="NL63" s="104"/>
      <c r="NM63" s="104"/>
      <c r="NN63" s="104"/>
      <c r="NO63" s="104"/>
      <c r="NP63" s="104"/>
      <c r="NQ63" s="104"/>
      <c r="NR63" s="105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6"/>
      <c r="NE64" s="107"/>
      <c r="NF64" s="107"/>
      <c r="NG64" s="107"/>
      <c r="NH64" s="107"/>
      <c r="NI64" s="107"/>
      <c r="NJ64" s="107"/>
      <c r="NK64" s="107"/>
      <c r="NL64" s="107"/>
      <c r="NM64" s="107"/>
      <c r="NN64" s="107"/>
      <c r="NO64" s="107"/>
      <c r="NP64" s="107"/>
      <c r="NQ64" s="107"/>
      <c r="NR64" s="108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0" t="s">
        <v>39</v>
      </c>
      <c r="NE65" s="101"/>
      <c r="NF65" s="101"/>
      <c r="NG65" s="101"/>
      <c r="NH65" s="101"/>
      <c r="NI65" s="101"/>
      <c r="NJ65" s="101"/>
      <c r="NK65" s="101"/>
      <c r="NL65" s="101"/>
      <c r="NM65" s="101"/>
      <c r="NN65" s="101"/>
      <c r="NO65" s="101"/>
      <c r="NP65" s="101"/>
      <c r="NQ65" s="101"/>
      <c r="NR65" s="102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3" t="s">
        <v>151</v>
      </c>
      <c r="NE66" s="104"/>
      <c r="NF66" s="104"/>
      <c r="NG66" s="104"/>
      <c r="NH66" s="104"/>
      <c r="NI66" s="104"/>
      <c r="NJ66" s="104"/>
      <c r="NK66" s="104"/>
      <c r="NL66" s="104"/>
      <c r="NM66" s="104"/>
      <c r="NN66" s="104"/>
      <c r="NO66" s="104"/>
      <c r="NP66" s="104"/>
      <c r="NQ66" s="104"/>
      <c r="NR66" s="105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8">
        <f>データ!CM7</f>
        <v>81478</v>
      </c>
      <c r="CW67" s="89"/>
      <c r="CX67" s="89"/>
      <c r="CY67" s="89"/>
      <c r="CZ67" s="89"/>
      <c r="DA67" s="89"/>
      <c r="DB67" s="89"/>
      <c r="DC67" s="89"/>
      <c r="DD67" s="89"/>
      <c r="DE67" s="89"/>
      <c r="DF67" s="89"/>
      <c r="DG67" s="89"/>
      <c r="DH67" s="89"/>
      <c r="DI67" s="89"/>
      <c r="DJ67" s="89"/>
      <c r="DK67" s="89"/>
      <c r="DL67" s="89"/>
      <c r="DM67" s="89"/>
      <c r="DN67" s="89"/>
      <c r="DO67" s="89"/>
      <c r="DP67" s="89"/>
      <c r="DQ67" s="89"/>
      <c r="DR67" s="89"/>
      <c r="DS67" s="89"/>
      <c r="DT67" s="89"/>
      <c r="DU67" s="89"/>
      <c r="DV67" s="89"/>
      <c r="DW67" s="89"/>
      <c r="DX67" s="89"/>
      <c r="DY67" s="89"/>
      <c r="DZ67" s="89"/>
      <c r="EA67" s="89"/>
      <c r="EB67" s="89"/>
      <c r="EC67" s="89"/>
      <c r="ED67" s="89"/>
      <c r="EE67" s="89"/>
      <c r="EF67" s="89"/>
      <c r="EG67" s="89"/>
      <c r="EH67" s="89"/>
      <c r="EI67" s="89"/>
      <c r="EJ67" s="89"/>
      <c r="EK67" s="89"/>
      <c r="EL67" s="89"/>
      <c r="EM67" s="89"/>
      <c r="EN67" s="89"/>
      <c r="EO67" s="89"/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89"/>
      <c r="FG67" s="89"/>
      <c r="FH67" s="89"/>
      <c r="FI67" s="89"/>
      <c r="FJ67" s="89"/>
      <c r="FK67" s="89"/>
      <c r="FL67" s="89"/>
      <c r="FM67" s="89"/>
      <c r="FN67" s="89"/>
      <c r="FO67" s="89"/>
      <c r="FP67" s="89"/>
      <c r="FQ67" s="89"/>
      <c r="FR67" s="89"/>
      <c r="FS67" s="89"/>
      <c r="FT67" s="89"/>
      <c r="FU67" s="89"/>
      <c r="FV67" s="89"/>
      <c r="FW67" s="9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3"/>
      <c r="NE67" s="104"/>
      <c r="NF67" s="104"/>
      <c r="NG67" s="104"/>
      <c r="NH67" s="104"/>
      <c r="NI67" s="104"/>
      <c r="NJ67" s="104"/>
      <c r="NK67" s="104"/>
      <c r="NL67" s="104"/>
      <c r="NM67" s="104"/>
      <c r="NN67" s="104"/>
      <c r="NO67" s="104"/>
      <c r="NP67" s="104"/>
      <c r="NQ67" s="104"/>
      <c r="NR67" s="105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1"/>
      <c r="CW68" s="92"/>
      <c r="CX68" s="92"/>
      <c r="CY68" s="92"/>
      <c r="CZ68" s="92"/>
      <c r="DA68" s="92"/>
      <c r="DB68" s="92"/>
      <c r="DC68" s="92"/>
      <c r="DD68" s="92"/>
      <c r="DE68" s="92"/>
      <c r="DF68" s="92"/>
      <c r="DG68" s="92"/>
      <c r="DH68" s="92"/>
      <c r="DI68" s="92"/>
      <c r="DJ68" s="92"/>
      <c r="DK68" s="92"/>
      <c r="DL68" s="92"/>
      <c r="DM68" s="92"/>
      <c r="DN68" s="92"/>
      <c r="DO68" s="92"/>
      <c r="DP68" s="92"/>
      <c r="DQ68" s="92"/>
      <c r="DR68" s="92"/>
      <c r="DS68" s="92"/>
      <c r="DT68" s="92"/>
      <c r="DU68" s="92"/>
      <c r="DV68" s="92"/>
      <c r="DW68" s="92"/>
      <c r="DX68" s="92"/>
      <c r="DY68" s="92"/>
      <c r="DZ68" s="92"/>
      <c r="EA68" s="92"/>
      <c r="EB68" s="92"/>
      <c r="EC68" s="92"/>
      <c r="ED68" s="92"/>
      <c r="EE68" s="92"/>
      <c r="EF68" s="92"/>
      <c r="EG68" s="92"/>
      <c r="EH68" s="92"/>
      <c r="EI68" s="92"/>
      <c r="EJ68" s="92"/>
      <c r="EK68" s="92"/>
      <c r="EL68" s="92"/>
      <c r="EM68" s="92"/>
      <c r="EN68" s="92"/>
      <c r="EO68" s="92"/>
      <c r="EP68" s="92"/>
      <c r="EQ68" s="92"/>
      <c r="ER68" s="92"/>
      <c r="ES68" s="92"/>
      <c r="ET68" s="92"/>
      <c r="EU68" s="92"/>
      <c r="EV68" s="92"/>
      <c r="EW68" s="92"/>
      <c r="EX68" s="92"/>
      <c r="EY68" s="92"/>
      <c r="EZ68" s="92"/>
      <c r="FA68" s="92"/>
      <c r="FB68" s="92"/>
      <c r="FC68" s="92"/>
      <c r="FD68" s="92"/>
      <c r="FE68" s="92"/>
      <c r="FF68" s="92"/>
      <c r="FG68" s="92"/>
      <c r="FH68" s="92"/>
      <c r="FI68" s="92"/>
      <c r="FJ68" s="92"/>
      <c r="FK68" s="92"/>
      <c r="FL68" s="92"/>
      <c r="FM68" s="92"/>
      <c r="FN68" s="92"/>
      <c r="FO68" s="92"/>
      <c r="FP68" s="92"/>
      <c r="FQ68" s="92"/>
      <c r="FR68" s="92"/>
      <c r="FS68" s="92"/>
      <c r="FT68" s="92"/>
      <c r="FU68" s="92"/>
      <c r="FV68" s="92"/>
      <c r="FW68" s="9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3"/>
      <c r="NE68" s="104"/>
      <c r="NF68" s="104"/>
      <c r="NG68" s="104"/>
      <c r="NH68" s="104"/>
      <c r="NI68" s="104"/>
      <c r="NJ68" s="104"/>
      <c r="NK68" s="104"/>
      <c r="NL68" s="104"/>
      <c r="NM68" s="104"/>
      <c r="NN68" s="104"/>
      <c r="NO68" s="104"/>
      <c r="NP68" s="104"/>
      <c r="NQ68" s="104"/>
      <c r="NR68" s="105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1"/>
      <c r="CW69" s="92"/>
      <c r="CX69" s="92"/>
      <c r="CY69" s="92"/>
      <c r="CZ69" s="92"/>
      <c r="DA69" s="92"/>
      <c r="DB69" s="92"/>
      <c r="DC69" s="92"/>
      <c r="DD69" s="92"/>
      <c r="DE69" s="92"/>
      <c r="DF69" s="92"/>
      <c r="DG69" s="92"/>
      <c r="DH69" s="92"/>
      <c r="DI69" s="92"/>
      <c r="DJ69" s="92"/>
      <c r="DK69" s="92"/>
      <c r="DL69" s="92"/>
      <c r="DM69" s="92"/>
      <c r="DN69" s="92"/>
      <c r="DO69" s="92"/>
      <c r="DP69" s="92"/>
      <c r="DQ69" s="92"/>
      <c r="DR69" s="92"/>
      <c r="DS69" s="92"/>
      <c r="DT69" s="92"/>
      <c r="DU69" s="92"/>
      <c r="DV69" s="92"/>
      <c r="DW69" s="92"/>
      <c r="DX69" s="92"/>
      <c r="DY69" s="92"/>
      <c r="DZ69" s="92"/>
      <c r="EA69" s="92"/>
      <c r="EB69" s="92"/>
      <c r="EC69" s="92"/>
      <c r="ED69" s="92"/>
      <c r="EE69" s="92"/>
      <c r="EF69" s="92"/>
      <c r="EG69" s="92"/>
      <c r="EH69" s="92"/>
      <c r="EI69" s="92"/>
      <c r="EJ69" s="92"/>
      <c r="EK69" s="92"/>
      <c r="EL69" s="92"/>
      <c r="EM69" s="92"/>
      <c r="EN69" s="92"/>
      <c r="EO69" s="92"/>
      <c r="EP69" s="92"/>
      <c r="EQ69" s="92"/>
      <c r="ER69" s="92"/>
      <c r="ES69" s="92"/>
      <c r="ET69" s="92"/>
      <c r="EU69" s="92"/>
      <c r="EV69" s="92"/>
      <c r="EW69" s="92"/>
      <c r="EX69" s="92"/>
      <c r="EY69" s="92"/>
      <c r="EZ69" s="92"/>
      <c r="FA69" s="92"/>
      <c r="FB69" s="92"/>
      <c r="FC69" s="92"/>
      <c r="FD69" s="92"/>
      <c r="FE69" s="92"/>
      <c r="FF69" s="92"/>
      <c r="FG69" s="92"/>
      <c r="FH69" s="92"/>
      <c r="FI69" s="92"/>
      <c r="FJ69" s="92"/>
      <c r="FK69" s="92"/>
      <c r="FL69" s="92"/>
      <c r="FM69" s="92"/>
      <c r="FN69" s="92"/>
      <c r="FO69" s="92"/>
      <c r="FP69" s="92"/>
      <c r="FQ69" s="92"/>
      <c r="FR69" s="92"/>
      <c r="FS69" s="92"/>
      <c r="FT69" s="92"/>
      <c r="FU69" s="92"/>
      <c r="FV69" s="92"/>
      <c r="FW69" s="9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3"/>
      <c r="NE69" s="104"/>
      <c r="NF69" s="104"/>
      <c r="NG69" s="104"/>
      <c r="NH69" s="104"/>
      <c r="NI69" s="104"/>
      <c r="NJ69" s="104"/>
      <c r="NK69" s="104"/>
      <c r="NL69" s="104"/>
      <c r="NM69" s="104"/>
      <c r="NN69" s="104"/>
      <c r="NO69" s="104"/>
      <c r="NP69" s="104"/>
      <c r="NQ69" s="104"/>
      <c r="NR69" s="105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4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  <c r="EM70" s="95"/>
      <c r="EN70" s="95"/>
      <c r="EO70" s="95"/>
      <c r="EP70" s="95"/>
      <c r="EQ70" s="95"/>
      <c r="ER70" s="95"/>
      <c r="ES70" s="95"/>
      <c r="ET70" s="95"/>
      <c r="EU70" s="95"/>
      <c r="EV70" s="95"/>
      <c r="EW70" s="95"/>
      <c r="EX70" s="95"/>
      <c r="EY70" s="95"/>
      <c r="EZ70" s="95"/>
      <c r="FA70" s="95"/>
      <c r="FB70" s="95"/>
      <c r="FC70" s="95"/>
      <c r="FD70" s="95"/>
      <c r="FE70" s="95"/>
      <c r="FF70" s="95"/>
      <c r="FG70" s="95"/>
      <c r="FH70" s="95"/>
      <c r="FI70" s="95"/>
      <c r="FJ70" s="95"/>
      <c r="FK70" s="95"/>
      <c r="FL70" s="95"/>
      <c r="FM70" s="95"/>
      <c r="FN70" s="95"/>
      <c r="FO70" s="95"/>
      <c r="FP70" s="95"/>
      <c r="FQ70" s="95"/>
      <c r="FR70" s="95"/>
      <c r="FS70" s="95"/>
      <c r="FT70" s="95"/>
      <c r="FU70" s="95"/>
      <c r="FV70" s="95"/>
      <c r="FW70" s="9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3"/>
      <c r="NE70" s="104"/>
      <c r="NF70" s="104"/>
      <c r="NG70" s="104"/>
      <c r="NH70" s="104"/>
      <c r="NI70" s="104"/>
      <c r="NJ70" s="104"/>
      <c r="NK70" s="104"/>
      <c r="NL70" s="104"/>
      <c r="NM70" s="104"/>
      <c r="NN70" s="104"/>
      <c r="NO70" s="104"/>
      <c r="NP70" s="104"/>
      <c r="NQ70" s="104"/>
      <c r="NR70" s="105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3"/>
      <c r="NE71" s="104"/>
      <c r="NF71" s="104"/>
      <c r="NG71" s="104"/>
      <c r="NH71" s="104"/>
      <c r="NI71" s="104"/>
      <c r="NJ71" s="104"/>
      <c r="NK71" s="104"/>
      <c r="NL71" s="104"/>
      <c r="NM71" s="104"/>
      <c r="NN71" s="104"/>
      <c r="NO71" s="104"/>
      <c r="NP71" s="104"/>
      <c r="NQ71" s="104"/>
      <c r="NR71" s="105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9" t="s">
        <v>40</v>
      </c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3"/>
      <c r="NE72" s="104"/>
      <c r="NF72" s="104"/>
      <c r="NG72" s="104"/>
      <c r="NH72" s="104"/>
      <c r="NI72" s="104"/>
      <c r="NJ72" s="104"/>
      <c r="NK72" s="104"/>
      <c r="NL72" s="104"/>
      <c r="NM72" s="104"/>
      <c r="NN72" s="104"/>
      <c r="NO72" s="104"/>
      <c r="NP72" s="104"/>
      <c r="NQ72" s="104"/>
      <c r="NR72" s="105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3"/>
      <c r="NE73" s="104"/>
      <c r="NF73" s="104"/>
      <c r="NG73" s="104"/>
      <c r="NH73" s="104"/>
      <c r="NI73" s="104"/>
      <c r="NJ73" s="104"/>
      <c r="NK73" s="104"/>
      <c r="NL73" s="104"/>
      <c r="NM73" s="104"/>
      <c r="NN73" s="104"/>
      <c r="NO73" s="104"/>
      <c r="NP73" s="104"/>
      <c r="NQ73" s="104"/>
      <c r="NR73" s="105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3"/>
      <c r="NE74" s="104"/>
      <c r="NF74" s="104"/>
      <c r="NG74" s="104"/>
      <c r="NH74" s="104"/>
      <c r="NI74" s="104"/>
      <c r="NJ74" s="104"/>
      <c r="NK74" s="104"/>
      <c r="NL74" s="104"/>
      <c r="NM74" s="104"/>
      <c r="NN74" s="104"/>
      <c r="NO74" s="104"/>
      <c r="NP74" s="104"/>
      <c r="NQ74" s="104"/>
      <c r="NR74" s="105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3"/>
      <c r="NE75" s="104"/>
      <c r="NF75" s="104"/>
      <c r="NG75" s="104"/>
      <c r="NH75" s="104"/>
      <c r="NI75" s="104"/>
      <c r="NJ75" s="104"/>
      <c r="NK75" s="104"/>
      <c r="NL75" s="104"/>
      <c r="NM75" s="104"/>
      <c r="NN75" s="104"/>
      <c r="NO75" s="104"/>
      <c r="NP75" s="104"/>
      <c r="NQ75" s="104"/>
      <c r="NR75" s="105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5">
        <f>データ!$B$11</f>
        <v>41275</v>
      </c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7"/>
      <c r="AG76" s="85">
        <f>データ!$C$11</f>
        <v>41640</v>
      </c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7"/>
      <c r="AV76" s="85">
        <f>データ!$D$11</f>
        <v>42005</v>
      </c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7"/>
      <c r="BK76" s="85">
        <f>データ!$E$11</f>
        <v>42370</v>
      </c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7"/>
      <c r="BZ76" s="85">
        <f>データ!$F$11</f>
        <v>42736</v>
      </c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7"/>
      <c r="CO76" s="4"/>
      <c r="CP76" s="4"/>
      <c r="CQ76" s="4"/>
      <c r="CR76" s="4"/>
      <c r="CS76" s="4"/>
      <c r="CT76" s="4"/>
      <c r="CU76" s="4"/>
      <c r="CV76" s="88">
        <f>データ!CN7</f>
        <v>1500</v>
      </c>
      <c r="CW76" s="89"/>
      <c r="CX76" s="89"/>
      <c r="CY76" s="89"/>
      <c r="CZ76" s="89"/>
      <c r="DA76" s="89"/>
      <c r="DB76" s="89"/>
      <c r="DC76" s="89"/>
      <c r="DD76" s="89"/>
      <c r="DE76" s="89"/>
      <c r="DF76" s="89"/>
      <c r="DG76" s="89"/>
      <c r="DH76" s="89"/>
      <c r="DI76" s="89"/>
      <c r="DJ76" s="89"/>
      <c r="DK76" s="89"/>
      <c r="DL76" s="89"/>
      <c r="DM76" s="89"/>
      <c r="DN76" s="89"/>
      <c r="DO76" s="89"/>
      <c r="DP76" s="89"/>
      <c r="DQ76" s="89"/>
      <c r="DR76" s="89"/>
      <c r="DS76" s="89"/>
      <c r="DT76" s="89"/>
      <c r="DU76" s="89"/>
      <c r="DV76" s="89"/>
      <c r="DW76" s="89"/>
      <c r="DX76" s="89"/>
      <c r="DY76" s="89"/>
      <c r="DZ76" s="89"/>
      <c r="EA76" s="89"/>
      <c r="EB76" s="89"/>
      <c r="EC76" s="89"/>
      <c r="ED76" s="89"/>
      <c r="EE76" s="89"/>
      <c r="EF76" s="89"/>
      <c r="EG76" s="89"/>
      <c r="EH76" s="89"/>
      <c r="EI76" s="89"/>
      <c r="EJ76" s="89"/>
      <c r="EK76" s="89"/>
      <c r="EL76" s="89"/>
      <c r="EM76" s="89"/>
      <c r="EN76" s="89"/>
      <c r="EO76" s="89"/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89"/>
      <c r="FG76" s="89"/>
      <c r="FH76" s="89"/>
      <c r="FI76" s="89"/>
      <c r="FJ76" s="89"/>
      <c r="FK76" s="89"/>
      <c r="FL76" s="89"/>
      <c r="FM76" s="89"/>
      <c r="FN76" s="89"/>
      <c r="FO76" s="89"/>
      <c r="FP76" s="89"/>
      <c r="FQ76" s="89"/>
      <c r="FR76" s="89"/>
      <c r="FS76" s="89"/>
      <c r="FT76" s="89"/>
      <c r="FU76" s="89"/>
      <c r="FV76" s="89"/>
      <c r="FW76" s="9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5">
        <f>データ!$B$11</f>
        <v>41275</v>
      </c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7"/>
      <c r="HA76" s="85">
        <f>データ!$C$11</f>
        <v>41640</v>
      </c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7"/>
      <c r="HP76" s="85">
        <f>データ!$D$11</f>
        <v>42005</v>
      </c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7"/>
      <c r="IE76" s="85">
        <f>データ!$E$11</f>
        <v>42370</v>
      </c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7"/>
      <c r="IT76" s="85">
        <f>データ!$F$11</f>
        <v>42736</v>
      </c>
      <c r="IU76" s="86"/>
      <c r="IV76" s="86"/>
      <c r="IW76" s="86"/>
      <c r="IX76" s="86"/>
      <c r="IY76" s="86"/>
      <c r="IZ76" s="86"/>
      <c r="JA76" s="86"/>
      <c r="JB76" s="86"/>
      <c r="JC76" s="86"/>
      <c r="JD76" s="86"/>
      <c r="JE76" s="86"/>
      <c r="JF76" s="86"/>
      <c r="JG76" s="86"/>
      <c r="JH76" s="87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5">
        <f>データ!$B$11</f>
        <v>41275</v>
      </c>
      <c r="KB76" s="86"/>
      <c r="KC76" s="86"/>
      <c r="KD76" s="86"/>
      <c r="KE76" s="86"/>
      <c r="KF76" s="86"/>
      <c r="KG76" s="86"/>
      <c r="KH76" s="86"/>
      <c r="KI76" s="86"/>
      <c r="KJ76" s="86"/>
      <c r="KK76" s="86"/>
      <c r="KL76" s="86"/>
      <c r="KM76" s="86"/>
      <c r="KN76" s="86"/>
      <c r="KO76" s="87"/>
      <c r="KP76" s="85">
        <f>データ!$C$11</f>
        <v>41640</v>
      </c>
      <c r="KQ76" s="86"/>
      <c r="KR76" s="86"/>
      <c r="KS76" s="86"/>
      <c r="KT76" s="86"/>
      <c r="KU76" s="86"/>
      <c r="KV76" s="86"/>
      <c r="KW76" s="86"/>
      <c r="KX76" s="86"/>
      <c r="KY76" s="86"/>
      <c r="KZ76" s="86"/>
      <c r="LA76" s="86"/>
      <c r="LB76" s="86"/>
      <c r="LC76" s="86"/>
      <c r="LD76" s="87"/>
      <c r="LE76" s="85">
        <f>データ!$D$11</f>
        <v>42005</v>
      </c>
      <c r="LF76" s="86"/>
      <c r="LG76" s="86"/>
      <c r="LH76" s="86"/>
      <c r="LI76" s="86"/>
      <c r="LJ76" s="86"/>
      <c r="LK76" s="86"/>
      <c r="LL76" s="86"/>
      <c r="LM76" s="86"/>
      <c r="LN76" s="86"/>
      <c r="LO76" s="86"/>
      <c r="LP76" s="86"/>
      <c r="LQ76" s="86"/>
      <c r="LR76" s="86"/>
      <c r="LS76" s="87"/>
      <c r="LT76" s="85">
        <f>データ!$E$11</f>
        <v>42370</v>
      </c>
      <c r="LU76" s="86"/>
      <c r="LV76" s="86"/>
      <c r="LW76" s="86"/>
      <c r="LX76" s="86"/>
      <c r="LY76" s="86"/>
      <c r="LZ76" s="86"/>
      <c r="MA76" s="86"/>
      <c r="MB76" s="86"/>
      <c r="MC76" s="86"/>
      <c r="MD76" s="86"/>
      <c r="ME76" s="86"/>
      <c r="MF76" s="86"/>
      <c r="MG76" s="86"/>
      <c r="MH76" s="87"/>
      <c r="MI76" s="85">
        <f>データ!$F$11</f>
        <v>42736</v>
      </c>
      <c r="MJ76" s="86"/>
      <c r="MK76" s="86"/>
      <c r="ML76" s="86"/>
      <c r="MM76" s="86"/>
      <c r="MN76" s="86"/>
      <c r="MO76" s="86"/>
      <c r="MP76" s="86"/>
      <c r="MQ76" s="86"/>
      <c r="MR76" s="86"/>
      <c r="MS76" s="86"/>
      <c r="MT76" s="86"/>
      <c r="MU76" s="86"/>
      <c r="MV76" s="86"/>
      <c r="MW76" s="87"/>
      <c r="MX76" s="4"/>
      <c r="MY76" s="4"/>
      <c r="MZ76" s="4"/>
      <c r="NA76" s="4"/>
      <c r="NB76" s="4"/>
      <c r="NC76" s="44"/>
      <c r="ND76" s="103"/>
      <c r="NE76" s="104"/>
      <c r="NF76" s="104"/>
      <c r="NG76" s="104"/>
      <c r="NH76" s="104"/>
      <c r="NI76" s="104"/>
      <c r="NJ76" s="104"/>
      <c r="NK76" s="104"/>
      <c r="NL76" s="104"/>
      <c r="NM76" s="104"/>
      <c r="NN76" s="104"/>
      <c r="NO76" s="104"/>
      <c r="NP76" s="104"/>
      <c r="NQ76" s="104"/>
      <c r="NR76" s="105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1"/>
      <c r="CW77" s="92"/>
      <c r="CX77" s="92"/>
      <c r="CY77" s="92"/>
      <c r="CZ77" s="92"/>
      <c r="DA77" s="92"/>
      <c r="DB77" s="92"/>
      <c r="DC77" s="92"/>
      <c r="DD77" s="92"/>
      <c r="DE77" s="92"/>
      <c r="DF77" s="92"/>
      <c r="DG77" s="92"/>
      <c r="DH77" s="92"/>
      <c r="DI77" s="92"/>
      <c r="DJ77" s="92"/>
      <c r="DK77" s="92"/>
      <c r="DL77" s="92"/>
      <c r="DM77" s="92"/>
      <c r="DN77" s="92"/>
      <c r="DO77" s="92"/>
      <c r="DP77" s="92"/>
      <c r="DQ77" s="92"/>
      <c r="DR77" s="92"/>
      <c r="DS77" s="92"/>
      <c r="DT77" s="92"/>
      <c r="DU77" s="92"/>
      <c r="DV77" s="92"/>
      <c r="DW77" s="92"/>
      <c r="DX77" s="92"/>
      <c r="DY77" s="92"/>
      <c r="DZ77" s="92"/>
      <c r="EA77" s="92"/>
      <c r="EB77" s="92"/>
      <c r="EC77" s="92"/>
      <c r="ED77" s="92"/>
      <c r="EE77" s="92"/>
      <c r="EF77" s="92"/>
      <c r="EG77" s="92"/>
      <c r="EH77" s="92"/>
      <c r="EI77" s="92"/>
      <c r="EJ77" s="92"/>
      <c r="EK77" s="92"/>
      <c r="EL77" s="92"/>
      <c r="EM77" s="92"/>
      <c r="EN77" s="92"/>
      <c r="EO77" s="92"/>
      <c r="EP77" s="92"/>
      <c r="EQ77" s="92"/>
      <c r="ER77" s="92"/>
      <c r="ES77" s="92"/>
      <c r="ET77" s="92"/>
      <c r="EU77" s="92"/>
      <c r="EV77" s="92"/>
      <c r="EW77" s="92"/>
      <c r="EX77" s="92"/>
      <c r="EY77" s="92"/>
      <c r="EZ77" s="92"/>
      <c r="FA77" s="92"/>
      <c r="FB77" s="92"/>
      <c r="FC77" s="92"/>
      <c r="FD77" s="92"/>
      <c r="FE77" s="92"/>
      <c r="FF77" s="92"/>
      <c r="FG77" s="92"/>
      <c r="FH77" s="92"/>
      <c r="FI77" s="92"/>
      <c r="FJ77" s="92"/>
      <c r="FK77" s="92"/>
      <c r="FL77" s="92"/>
      <c r="FM77" s="92"/>
      <c r="FN77" s="92"/>
      <c r="FO77" s="92"/>
      <c r="FP77" s="92"/>
      <c r="FQ77" s="92"/>
      <c r="FR77" s="92"/>
      <c r="FS77" s="92"/>
      <c r="FT77" s="92"/>
      <c r="FU77" s="92"/>
      <c r="FV77" s="92"/>
      <c r="FW77" s="93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3"/>
      <c r="NE77" s="104"/>
      <c r="NF77" s="104"/>
      <c r="NG77" s="104"/>
      <c r="NH77" s="104"/>
      <c r="NI77" s="104"/>
      <c r="NJ77" s="104"/>
      <c r="NK77" s="104"/>
      <c r="NL77" s="104"/>
      <c r="NM77" s="104"/>
      <c r="NN77" s="104"/>
      <c r="NO77" s="104"/>
      <c r="NP77" s="104"/>
      <c r="NQ77" s="104"/>
      <c r="NR77" s="105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1"/>
      <c r="CW78" s="92"/>
      <c r="CX78" s="92"/>
      <c r="CY78" s="92"/>
      <c r="CZ78" s="92"/>
      <c r="DA78" s="92"/>
      <c r="DB78" s="92"/>
      <c r="DC78" s="92"/>
      <c r="DD78" s="92"/>
      <c r="DE78" s="92"/>
      <c r="DF78" s="92"/>
      <c r="DG78" s="92"/>
      <c r="DH78" s="92"/>
      <c r="DI78" s="92"/>
      <c r="DJ78" s="92"/>
      <c r="DK78" s="92"/>
      <c r="DL78" s="92"/>
      <c r="DM78" s="92"/>
      <c r="DN78" s="92"/>
      <c r="DO78" s="92"/>
      <c r="DP78" s="92"/>
      <c r="DQ78" s="92"/>
      <c r="DR78" s="92"/>
      <c r="DS78" s="92"/>
      <c r="DT78" s="92"/>
      <c r="DU78" s="92"/>
      <c r="DV78" s="92"/>
      <c r="DW78" s="92"/>
      <c r="DX78" s="92"/>
      <c r="DY78" s="92"/>
      <c r="DZ78" s="92"/>
      <c r="EA78" s="92"/>
      <c r="EB78" s="92"/>
      <c r="EC78" s="92"/>
      <c r="ED78" s="92"/>
      <c r="EE78" s="92"/>
      <c r="EF78" s="92"/>
      <c r="EG78" s="92"/>
      <c r="EH78" s="92"/>
      <c r="EI78" s="92"/>
      <c r="EJ78" s="92"/>
      <c r="EK78" s="92"/>
      <c r="EL78" s="92"/>
      <c r="EM78" s="92"/>
      <c r="EN78" s="92"/>
      <c r="EO78" s="92"/>
      <c r="EP78" s="92"/>
      <c r="EQ78" s="92"/>
      <c r="ER78" s="92"/>
      <c r="ES78" s="92"/>
      <c r="ET78" s="92"/>
      <c r="EU78" s="92"/>
      <c r="EV78" s="92"/>
      <c r="EW78" s="92"/>
      <c r="EX78" s="92"/>
      <c r="EY78" s="92"/>
      <c r="EZ78" s="92"/>
      <c r="FA78" s="92"/>
      <c r="FB78" s="92"/>
      <c r="FC78" s="92"/>
      <c r="FD78" s="92"/>
      <c r="FE78" s="92"/>
      <c r="FF78" s="92"/>
      <c r="FG78" s="92"/>
      <c r="FH78" s="92"/>
      <c r="FI78" s="92"/>
      <c r="FJ78" s="92"/>
      <c r="FK78" s="92"/>
      <c r="FL78" s="92"/>
      <c r="FM78" s="92"/>
      <c r="FN78" s="92"/>
      <c r="FO78" s="92"/>
      <c r="FP78" s="92"/>
      <c r="FQ78" s="92"/>
      <c r="FR78" s="92"/>
      <c r="FS78" s="92"/>
      <c r="FT78" s="92"/>
      <c r="FU78" s="92"/>
      <c r="FV78" s="92"/>
      <c r="FW78" s="93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84.4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78.400000000000006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70.5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62.4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3"/>
      <c r="NE78" s="104"/>
      <c r="NF78" s="104"/>
      <c r="NG78" s="104"/>
      <c r="NH78" s="104"/>
      <c r="NI78" s="104"/>
      <c r="NJ78" s="104"/>
      <c r="NK78" s="104"/>
      <c r="NL78" s="104"/>
      <c r="NM78" s="104"/>
      <c r="NN78" s="104"/>
      <c r="NO78" s="104"/>
      <c r="NP78" s="104"/>
      <c r="NQ78" s="104"/>
      <c r="NR78" s="105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4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  <c r="EP79" s="95"/>
      <c r="EQ79" s="95"/>
      <c r="ER79" s="95"/>
      <c r="ES79" s="95"/>
      <c r="ET79" s="95"/>
      <c r="EU79" s="95"/>
      <c r="EV79" s="95"/>
      <c r="EW79" s="95"/>
      <c r="EX79" s="95"/>
      <c r="EY79" s="95"/>
      <c r="EZ79" s="95"/>
      <c r="FA79" s="95"/>
      <c r="FB79" s="95"/>
      <c r="FC79" s="95"/>
      <c r="FD79" s="95"/>
      <c r="FE79" s="95"/>
      <c r="FF79" s="95"/>
      <c r="FG79" s="95"/>
      <c r="FH79" s="95"/>
      <c r="FI79" s="95"/>
      <c r="FJ79" s="95"/>
      <c r="FK79" s="95"/>
      <c r="FL79" s="95"/>
      <c r="FM79" s="95"/>
      <c r="FN79" s="95"/>
      <c r="FO79" s="95"/>
      <c r="FP79" s="95"/>
      <c r="FQ79" s="95"/>
      <c r="FR79" s="95"/>
      <c r="FS79" s="95"/>
      <c r="FT79" s="95"/>
      <c r="FU79" s="95"/>
      <c r="FV79" s="95"/>
      <c r="FW79" s="9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3"/>
      <c r="NE79" s="104"/>
      <c r="NF79" s="104"/>
      <c r="NG79" s="104"/>
      <c r="NH79" s="104"/>
      <c r="NI79" s="104"/>
      <c r="NJ79" s="104"/>
      <c r="NK79" s="104"/>
      <c r="NL79" s="104"/>
      <c r="NM79" s="104"/>
      <c r="NN79" s="104"/>
      <c r="NO79" s="104"/>
      <c r="NP79" s="104"/>
      <c r="NQ79" s="104"/>
      <c r="NR79" s="105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103"/>
      <c r="NE80" s="104"/>
      <c r="NF80" s="104"/>
      <c r="NG80" s="104"/>
      <c r="NH80" s="104"/>
      <c r="NI80" s="104"/>
      <c r="NJ80" s="104"/>
      <c r="NK80" s="104"/>
      <c r="NL80" s="104"/>
      <c r="NM80" s="104"/>
      <c r="NN80" s="104"/>
      <c r="NO80" s="104"/>
      <c r="NP80" s="104"/>
      <c r="NQ80" s="104"/>
      <c r="NR80" s="105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103"/>
      <c r="NE81" s="104"/>
      <c r="NF81" s="104"/>
      <c r="NG81" s="104"/>
      <c r="NH81" s="104"/>
      <c r="NI81" s="104"/>
      <c r="NJ81" s="104"/>
      <c r="NK81" s="104"/>
      <c r="NL81" s="104"/>
      <c r="NM81" s="104"/>
      <c r="NN81" s="104"/>
      <c r="NO81" s="104"/>
      <c r="NP81" s="104"/>
      <c r="NQ81" s="104"/>
      <c r="NR81" s="105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6"/>
      <c r="NE82" s="107"/>
      <c r="NF82" s="107"/>
      <c r="NG82" s="107"/>
      <c r="NH82" s="107"/>
      <c r="NI82" s="107"/>
      <c r="NJ82" s="107"/>
      <c r="NK82" s="107"/>
      <c r="NL82" s="107"/>
      <c r="NM82" s="107"/>
      <c r="NN82" s="107"/>
      <c r="NO82" s="107"/>
      <c r="NP82" s="107"/>
      <c r="NQ82" s="107"/>
      <c r="NR82" s="108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YV1H+H1c9FVmTP+ZdeLMEXG2zCUqv52DIe3UxEYqrCWOAKzk/V+VIxhMEmN8JQ+qzb8pofT7/1YA3mgl1WWQiQ==" saltValue="C/InshD8AESuQHcnQjFZ1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HJ52:IB52"/>
    <mergeCell ref="IR52:JB52"/>
    <mergeCell ref="JC52:JU52"/>
    <mergeCell ref="JV52:KN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7" t="s">
        <v>67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44" t="s">
        <v>71</v>
      </c>
      <c r="Z4" s="145"/>
      <c r="AA4" s="145"/>
      <c r="AB4" s="145"/>
      <c r="AC4" s="145"/>
      <c r="AD4" s="145"/>
      <c r="AE4" s="145"/>
      <c r="AF4" s="145"/>
      <c r="AG4" s="145"/>
      <c r="AH4" s="145"/>
      <c r="AI4" s="146"/>
      <c r="AJ4" s="141" t="s">
        <v>72</v>
      </c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51" t="s">
        <v>73</v>
      </c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 t="s">
        <v>74</v>
      </c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51" t="s">
        <v>75</v>
      </c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 t="s">
        <v>76</v>
      </c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2" t="s">
        <v>77</v>
      </c>
      <c r="CN4" s="142" t="s">
        <v>78</v>
      </c>
      <c r="CO4" s="144" t="s">
        <v>79</v>
      </c>
      <c r="CP4" s="145"/>
      <c r="CQ4" s="145"/>
      <c r="CR4" s="145"/>
      <c r="CS4" s="145"/>
      <c r="CT4" s="145"/>
      <c r="CU4" s="145"/>
      <c r="CV4" s="145"/>
      <c r="CW4" s="145"/>
      <c r="CX4" s="145"/>
      <c r="CY4" s="146"/>
      <c r="CZ4" s="141" t="s">
        <v>80</v>
      </c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4" t="s">
        <v>81</v>
      </c>
      <c r="DL4" s="145"/>
      <c r="DM4" s="145"/>
      <c r="DN4" s="145"/>
      <c r="DO4" s="145"/>
      <c r="DP4" s="145"/>
      <c r="DQ4" s="145"/>
      <c r="DR4" s="145"/>
      <c r="DS4" s="145"/>
      <c r="DT4" s="145"/>
      <c r="DU4" s="146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99</v>
      </c>
      <c r="AM5" s="59" t="s">
        <v>110</v>
      </c>
      <c r="AN5" s="59" t="s">
        <v>111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112</v>
      </c>
      <c r="AV5" s="59" t="s">
        <v>109</v>
      </c>
      <c r="AW5" s="59" t="s">
        <v>113</v>
      </c>
      <c r="AX5" s="59" t="s">
        <v>114</v>
      </c>
      <c r="AY5" s="59" t="s">
        <v>115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97</v>
      </c>
      <c r="BG5" s="59" t="s">
        <v>109</v>
      </c>
      <c r="BH5" s="59" t="s">
        <v>99</v>
      </c>
      <c r="BI5" s="59" t="s">
        <v>100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116</v>
      </c>
      <c r="BR5" s="59" t="s">
        <v>117</v>
      </c>
      <c r="BS5" s="59" t="s">
        <v>113</v>
      </c>
      <c r="BT5" s="59" t="s">
        <v>100</v>
      </c>
      <c r="BU5" s="59" t="s">
        <v>115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118</v>
      </c>
      <c r="CD5" s="59" t="s">
        <v>99</v>
      </c>
      <c r="CE5" s="59" t="s">
        <v>119</v>
      </c>
      <c r="CF5" s="59" t="s">
        <v>111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43"/>
      <c r="CN5" s="143"/>
      <c r="CO5" s="59" t="s">
        <v>112</v>
      </c>
      <c r="CP5" s="59" t="s">
        <v>118</v>
      </c>
      <c r="CQ5" s="59" t="s">
        <v>120</v>
      </c>
      <c r="CR5" s="59" t="s">
        <v>100</v>
      </c>
      <c r="CS5" s="59" t="s">
        <v>115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109</v>
      </c>
      <c r="DB5" s="59" t="s">
        <v>120</v>
      </c>
      <c r="DC5" s="59" t="s">
        <v>110</v>
      </c>
      <c r="DD5" s="59" t="s">
        <v>111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121</v>
      </c>
      <c r="DL5" s="59" t="s">
        <v>109</v>
      </c>
      <c r="DM5" s="59" t="s">
        <v>122</v>
      </c>
      <c r="DN5" s="59" t="s">
        <v>100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123</v>
      </c>
      <c r="B6" s="60">
        <f>B8</f>
        <v>2017</v>
      </c>
      <c r="C6" s="60">
        <f t="shared" ref="C6:X6" si="1">C8</f>
        <v>312045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鳥取県境港市</v>
      </c>
      <c r="I6" s="60" t="str">
        <f t="shared" si="1"/>
        <v>日ノ出駐車場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広場式</v>
      </c>
      <c r="R6" s="63">
        <f t="shared" si="1"/>
        <v>44</v>
      </c>
      <c r="S6" s="62" t="str">
        <f t="shared" si="1"/>
        <v>商業施設</v>
      </c>
      <c r="T6" s="62" t="str">
        <f t="shared" si="1"/>
        <v>無</v>
      </c>
      <c r="U6" s="63">
        <f t="shared" si="1"/>
        <v>3912</v>
      </c>
      <c r="V6" s="63">
        <f t="shared" si="1"/>
        <v>127</v>
      </c>
      <c r="W6" s="63">
        <f t="shared" si="1"/>
        <v>200</v>
      </c>
      <c r="X6" s="62" t="str">
        <f t="shared" si="1"/>
        <v>導入なし</v>
      </c>
      <c r="Y6" s="64">
        <f>IF(Y8="-",NA(),Y8)</f>
        <v>421.4</v>
      </c>
      <c r="Z6" s="64">
        <f t="shared" ref="Z6:AH6" si="2">IF(Z8="-",NA(),Z8)</f>
        <v>303.39999999999998</v>
      </c>
      <c r="AA6" s="64">
        <f t="shared" si="2"/>
        <v>258.7</v>
      </c>
      <c r="AB6" s="64">
        <f t="shared" si="2"/>
        <v>303.39999999999998</v>
      </c>
      <c r="AC6" s="64">
        <f t="shared" si="2"/>
        <v>226.5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76.3</v>
      </c>
      <c r="BG6" s="64">
        <f t="shared" ref="BG6:BO6" si="5">IF(BG8="-",NA(),BG8)</f>
        <v>67</v>
      </c>
      <c r="BH6" s="64">
        <f t="shared" si="5"/>
        <v>61.4</v>
      </c>
      <c r="BI6" s="64">
        <f t="shared" si="5"/>
        <v>67</v>
      </c>
      <c r="BJ6" s="64">
        <f t="shared" si="5"/>
        <v>60.4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5652</v>
      </c>
      <c r="BR6" s="65">
        <f t="shared" ref="BR6:BZ6" si="6">IF(BR8="-",NA(),BR8)</f>
        <v>3962</v>
      </c>
      <c r="BS6" s="65">
        <f t="shared" si="6"/>
        <v>3422</v>
      </c>
      <c r="BT6" s="65">
        <f t="shared" si="6"/>
        <v>3437</v>
      </c>
      <c r="BU6" s="65">
        <f t="shared" si="6"/>
        <v>2897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124</v>
      </c>
      <c r="CM6" s="63">
        <f t="shared" ref="CM6:CN6" si="7">CM8</f>
        <v>81478</v>
      </c>
      <c r="CN6" s="63">
        <f t="shared" si="7"/>
        <v>1500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125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70.900000000000006</v>
      </c>
      <c r="DL6" s="64">
        <f t="shared" ref="DL6:DT6" si="9">IF(DL8="-",NA(),DL8)</f>
        <v>60.6</v>
      </c>
      <c r="DM6" s="64">
        <f t="shared" si="9"/>
        <v>57.5</v>
      </c>
      <c r="DN6" s="64">
        <f t="shared" si="9"/>
        <v>57.5</v>
      </c>
      <c r="DO6" s="64">
        <f t="shared" si="9"/>
        <v>54.3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126</v>
      </c>
      <c r="B7" s="60">
        <f t="shared" ref="B7:X7" si="10">B8</f>
        <v>2017</v>
      </c>
      <c r="C7" s="60">
        <f t="shared" si="10"/>
        <v>312045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鳥取県　境港市</v>
      </c>
      <c r="I7" s="60" t="str">
        <f t="shared" si="10"/>
        <v>日ノ出駐車場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広場式</v>
      </c>
      <c r="R7" s="63">
        <f t="shared" si="10"/>
        <v>44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3912</v>
      </c>
      <c r="V7" s="63">
        <f t="shared" si="10"/>
        <v>127</v>
      </c>
      <c r="W7" s="63">
        <f t="shared" si="10"/>
        <v>200</v>
      </c>
      <c r="X7" s="62" t="str">
        <f t="shared" si="10"/>
        <v>導入なし</v>
      </c>
      <c r="Y7" s="64">
        <f>Y8</f>
        <v>421.4</v>
      </c>
      <c r="Z7" s="64">
        <f t="shared" ref="Z7:AH7" si="11">Z8</f>
        <v>303.39999999999998</v>
      </c>
      <c r="AA7" s="64">
        <f t="shared" si="11"/>
        <v>258.7</v>
      </c>
      <c r="AB7" s="64">
        <f t="shared" si="11"/>
        <v>303.39999999999998</v>
      </c>
      <c r="AC7" s="64">
        <f t="shared" si="11"/>
        <v>226.5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76.3</v>
      </c>
      <c r="BG7" s="64">
        <f t="shared" ref="BG7:BO7" si="14">BG8</f>
        <v>67</v>
      </c>
      <c r="BH7" s="64">
        <f t="shared" si="14"/>
        <v>61.4</v>
      </c>
      <c r="BI7" s="64">
        <f t="shared" si="14"/>
        <v>67</v>
      </c>
      <c r="BJ7" s="64">
        <f t="shared" si="14"/>
        <v>60.4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5652</v>
      </c>
      <c r="BR7" s="65">
        <f t="shared" ref="BR7:BZ7" si="15">BR8</f>
        <v>3962</v>
      </c>
      <c r="BS7" s="65">
        <f t="shared" si="15"/>
        <v>3422</v>
      </c>
      <c r="BT7" s="65">
        <f t="shared" si="15"/>
        <v>3437</v>
      </c>
      <c r="BU7" s="65">
        <f t="shared" si="15"/>
        <v>2897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127</v>
      </c>
      <c r="CC7" s="64" t="s">
        <v>127</v>
      </c>
      <c r="CD7" s="64" t="s">
        <v>127</v>
      </c>
      <c r="CE7" s="64" t="s">
        <v>127</v>
      </c>
      <c r="CF7" s="64" t="s">
        <v>127</v>
      </c>
      <c r="CG7" s="64" t="s">
        <v>127</v>
      </c>
      <c r="CH7" s="64" t="s">
        <v>127</v>
      </c>
      <c r="CI7" s="64" t="s">
        <v>127</v>
      </c>
      <c r="CJ7" s="64" t="s">
        <v>127</v>
      </c>
      <c r="CK7" s="64" t="s">
        <v>128</v>
      </c>
      <c r="CL7" s="61"/>
      <c r="CM7" s="63">
        <f>CM8</f>
        <v>81478</v>
      </c>
      <c r="CN7" s="63">
        <f>CN8</f>
        <v>1500</v>
      </c>
      <c r="CO7" s="64" t="s">
        <v>127</v>
      </c>
      <c r="CP7" s="64" t="s">
        <v>127</v>
      </c>
      <c r="CQ7" s="64" t="s">
        <v>127</v>
      </c>
      <c r="CR7" s="64" t="s">
        <v>127</v>
      </c>
      <c r="CS7" s="64" t="s">
        <v>127</v>
      </c>
      <c r="CT7" s="64" t="s">
        <v>127</v>
      </c>
      <c r="CU7" s="64" t="s">
        <v>127</v>
      </c>
      <c r="CV7" s="64" t="s">
        <v>127</v>
      </c>
      <c r="CW7" s="64" t="s">
        <v>127</v>
      </c>
      <c r="CX7" s="64" t="s">
        <v>129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70.900000000000006</v>
      </c>
      <c r="DL7" s="64">
        <f t="shared" ref="DL7:DT7" si="17">DL8</f>
        <v>60.6</v>
      </c>
      <c r="DM7" s="64">
        <f t="shared" si="17"/>
        <v>57.5</v>
      </c>
      <c r="DN7" s="64">
        <f t="shared" si="17"/>
        <v>57.5</v>
      </c>
      <c r="DO7" s="64">
        <f t="shared" si="17"/>
        <v>54.3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312045</v>
      </c>
      <c r="D8" s="67">
        <v>47</v>
      </c>
      <c r="E8" s="67">
        <v>14</v>
      </c>
      <c r="F8" s="67">
        <v>0</v>
      </c>
      <c r="G8" s="67">
        <v>1</v>
      </c>
      <c r="H8" s="67" t="s">
        <v>130</v>
      </c>
      <c r="I8" s="67" t="s">
        <v>131</v>
      </c>
      <c r="J8" s="67" t="s">
        <v>132</v>
      </c>
      <c r="K8" s="67" t="s">
        <v>133</v>
      </c>
      <c r="L8" s="67" t="s">
        <v>134</v>
      </c>
      <c r="M8" s="67" t="s">
        <v>135</v>
      </c>
      <c r="N8" s="67" t="s">
        <v>136</v>
      </c>
      <c r="O8" s="68" t="s">
        <v>137</v>
      </c>
      <c r="P8" s="69" t="s">
        <v>138</v>
      </c>
      <c r="Q8" s="69" t="s">
        <v>139</v>
      </c>
      <c r="R8" s="70">
        <v>44</v>
      </c>
      <c r="S8" s="69" t="s">
        <v>140</v>
      </c>
      <c r="T8" s="69" t="s">
        <v>141</v>
      </c>
      <c r="U8" s="70">
        <v>3912</v>
      </c>
      <c r="V8" s="70">
        <v>127</v>
      </c>
      <c r="W8" s="70">
        <v>200</v>
      </c>
      <c r="X8" s="69" t="s">
        <v>142</v>
      </c>
      <c r="Y8" s="71">
        <v>421.4</v>
      </c>
      <c r="Z8" s="71">
        <v>303.39999999999998</v>
      </c>
      <c r="AA8" s="71">
        <v>258.7</v>
      </c>
      <c r="AB8" s="71">
        <v>303.39999999999998</v>
      </c>
      <c r="AC8" s="71">
        <v>226.5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76.3</v>
      </c>
      <c r="BG8" s="71">
        <v>67</v>
      </c>
      <c r="BH8" s="71">
        <v>61.4</v>
      </c>
      <c r="BI8" s="71">
        <v>67</v>
      </c>
      <c r="BJ8" s="71">
        <v>60.4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5652</v>
      </c>
      <c r="BR8" s="72">
        <v>3962</v>
      </c>
      <c r="BS8" s="72">
        <v>3422</v>
      </c>
      <c r="BT8" s="73">
        <v>3437</v>
      </c>
      <c r="BU8" s="73">
        <v>2897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134</v>
      </c>
      <c r="CC8" s="71" t="s">
        <v>134</v>
      </c>
      <c r="CD8" s="71" t="s">
        <v>134</v>
      </c>
      <c r="CE8" s="71" t="s">
        <v>134</v>
      </c>
      <c r="CF8" s="71" t="s">
        <v>134</v>
      </c>
      <c r="CG8" s="71" t="s">
        <v>134</v>
      </c>
      <c r="CH8" s="71" t="s">
        <v>134</v>
      </c>
      <c r="CI8" s="71" t="s">
        <v>134</v>
      </c>
      <c r="CJ8" s="71" t="s">
        <v>134</v>
      </c>
      <c r="CK8" s="71" t="s">
        <v>134</v>
      </c>
      <c r="CL8" s="68" t="s">
        <v>134</v>
      </c>
      <c r="CM8" s="70">
        <v>81478</v>
      </c>
      <c r="CN8" s="70">
        <v>1500</v>
      </c>
      <c r="CO8" s="71" t="s">
        <v>134</v>
      </c>
      <c r="CP8" s="71" t="s">
        <v>134</v>
      </c>
      <c r="CQ8" s="71" t="s">
        <v>134</v>
      </c>
      <c r="CR8" s="71" t="s">
        <v>134</v>
      </c>
      <c r="CS8" s="71" t="s">
        <v>134</v>
      </c>
      <c r="CT8" s="71" t="s">
        <v>134</v>
      </c>
      <c r="CU8" s="71" t="s">
        <v>134</v>
      </c>
      <c r="CV8" s="71" t="s">
        <v>134</v>
      </c>
      <c r="CW8" s="71" t="s">
        <v>134</v>
      </c>
      <c r="CX8" s="71" t="s">
        <v>134</v>
      </c>
      <c r="CY8" s="68" t="s">
        <v>134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70.900000000000006</v>
      </c>
      <c r="DL8" s="71">
        <v>60.6</v>
      </c>
      <c r="DM8" s="71">
        <v>57.5</v>
      </c>
      <c r="DN8" s="71">
        <v>57.5</v>
      </c>
      <c r="DO8" s="71">
        <v>54.3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143</v>
      </c>
      <c r="C10" s="78" t="s">
        <v>144</v>
      </c>
      <c r="D10" s="78" t="s">
        <v>145</v>
      </c>
      <c r="E10" s="78" t="s">
        <v>146</v>
      </c>
      <c r="F10" s="78" t="s">
        <v>147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遠藤 彰</cp:lastModifiedBy>
  <dcterms:created xsi:type="dcterms:W3CDTF">2018-12-07T10:34:19Z</dcterms:created>
  <dcterms:modified xsi:type="dcterms:W3CDTF">2019-01-15T08:10:43Z</dcterms:modified>
</cp:coreProperties>
</file>