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sktop\宿泊\様式\"/>
    </mc:Choice>
  </mc:AlternateContent>
  <bookViews>
    <workbookView xWindow="4650" yWindow="0" windowWidth="20490" windowHeight="7530"/>
  </bookViews>
  <sheets>
    <sheet name="所要（精算）額調書" sheetId="12" r:id="rId1"/>
    <sheet name="所要（精算）額調書 (記入例)" sheetId="9" r:id="rId2"/>
  </sheets>
  <definedNames>
    <definedName name="_xlnm.Print_Area" localSheetId="0">'所要（精算）額調書'!$B$2:$O$23</definedName>
    <definedName name="_xlnm.Print_Area" localSheetId="1">'所要（精算）額調書 (記入例)'!$B$2:$O$23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9" l="1"/>
  <c r="L10" i="12"/>
  <c r="L11" i="12"/>
  <c r="L12" i="12"/>
  <c r="L13" i="12"/>
  <c r="L14" i="12"/>
  <c r="L15" i="12"/>
  <c r="L9" i="12"/>
  <c r="M16" i="9" l="1"/>
  <c r="M14" i="9"/>
  <c r="M15" i="9"/>
  <c r="M10" i="9"/>
  <c r="M11" i="9"/>
  <c r="M12" i="9"/>
  <c r="M13" i="9"/>
  <c r="M9" i="9"/>
  <c r="M10" i="12"/>
  <c r="M11" i="12"/>
  <c r="M12" i="12"/>
  <c r="M13" i="12"/>
  <c r="M14" i="12"/>
  <c r="M15" i="12"/>
  <c r="M9" i="12"/>
  <c r="M16" i="12" s="1"/>
  <c r="L17" i="9" l="1"/>
  <c r="K16" i="12" l="1"/>
  <c r="L16" i="12"/>
  <c r="L17" i="12" s="1"/>
  <c r="K16" i="9"/>
  <c r="L10" i="9"/>
  <c r="L13" i="9"/>
  <c r="L11" i="9"/>
  <c r="L12" i="9"/>
  <c r="L16" i="9" l="1"/>
</calcChain>
</file>

<file path=xl/sharedStrings.xml><?xml version="1.0" encoding="utf-8"?>
<sst xmlns="http://schemas.openxmlformats.org/spreadsheetml/2006/main" count="91" uniqueCount="56">
  <si>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</si>
  <si>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</si>
  <si>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様式（第４条関係）</t>
    <rPh sb="0" eb="2">
      <t>ヨウシキ</t>
    </rPh>
    <rPh sb="3" eb="4">
      <t>ダイ</t>
    </rPh>
    <rPh sb="5" eb="6">
      <t>ジョウ</t>
    </rPh>
    <rPh sb="6" eb="8">
      <t>カンケイ</t>
    </rPh>
    <phoneticPr fontId="1"/>
  </si>
  <si>
    <t>通所介護</t>
    <rPh sb="0" eb="4">
      <t>ツウショカイゴ</t>
    </rPh>
    <phoneticPr fontId="1"/>
  </si>
  <si>
    <t>介護福祉士</t>
    <rPh sb="0" eb="5">
      <t>カイゴフクシシ</t>
    </rPh>
    <phoneticPr fontId="1"/>
  </si>
  <si>
    <t>介護助手</t>
    <rPh sb="0" eb="4">
      <t>カイゴジョシュ</t>
    </rPh>
    <phoneticPr fontId="1"/>
  </si>
  <si>
    <t>小規模多機能型居宅介護</t>
    <rPh sb="0" eb="7">
      <t>ショウキボタキノウガタ</t>
    </rPh>
    <rPh sb="7" eb="11">
      <t>キョタクカイゴ</t>
    </rPh>
    <phoneticPr fontId="1"/>
  </si>
  <si>
    <t>看護師</t>
    <rPh sb="0" eb="3">
      <t>カンゴシ</t>
    </rPh>
    <phoneticPr fontId="1"/>
  </si>
  <si>
    <t>介護老人福祉施設</t>
    <rPh sb="0" eb="8">
      <t>カイゴロウジンフクシシセツ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</si>
  <si>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</si>
  <si>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</si>
  <si>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</si>
  <si>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整理番号</t>
    <rPh sb="0" eb="4">
      <t>セイリバンゴウ</t>
    </rPh>
    <phoneticPr fontId="1"/>
  </si>
  <si>
    <t>●●●●●</t>
  </si>
  <si>
    <t>▲▲　▲▲</t>
  </si>
  <si>
    <t>□□　□□</t>
  </si>
  <si>
    <t>××××</t>
  </si>
  <si>
    <t>〇〇　〇〇</t>
  </si>
  <si>
    <t>ケアマネジャー</t>
  </si>
  <si>
    <t>★★★★</t>
  </si>
  <si>
    <t>■■　□□</t>
  </si>
  <si>
    <t>○○ホテル</t>
    <phoneticPr fontId="1"/>
  </si>
  <si>
    <t>△△旅館</t>
    <rPh sb="2" eb="4">
      <t>リョカン</t>
    </rPh>
    <phoneticPr fontId="1"/>
  </si>
  <si>
    <t>※１　行が足りない場合には行を追加すること。行追加、幅、高さ変更以外のセルの加工は行わないこと。</t>
    <rPh sb="3" eb="4">
      <t>ギョウ</t>
    </rPh>
    <rPh sb="5" eb="6">
      <t>タ</t>
    </rPh>
    <rPh sb="9" eb="11">
      <t>バアイ</t>
    </rPh>
    <rPh sb="13" eb="14">
      <t>ギョウ</t>
    </rPh>
    <rPh sb="15" eb="17">
      <t>ツイカ</t>
    </rPh>
    <rPh sb="22" eb="25">
      <t>ギョウツイカ</t>
    </rPh>
    <rPh sb="26" eb="27">
      <t>ハバ</t>
    </rPh>
    <rPh sb="28" eb="29">
      <t>タカ</t>
    </rPh>
    <rPh sb="30" eb="32">
      <t>ヘンコウ</t>
    </rPh>
    <rPh sb="32" eb="34">
      <t>イガイ</t>
    </rPh>
    <rPh sb="38" eb="40">
      <t>カコウ</t>
    </rPh>
    <rPh sb="41" eb="42">
      <t>オコナ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</si>
  <si>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</si>
  <si>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</si>
  <si>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（月契約額）130,000円／31日＝4,193円</t>
    <rPh sb="1" eb="2">
      <t>ツキ</t>
    </rPh>
    <rPh sb="2" eb="4">
      <t>ケイヤク</t>
    </rPh>
    <rPh sb="4" eb="5">
      <t>ガク</t>
    </rPh>
    <rPh sb="13" eb="14">
      <t>エン</t>
    </rPh>
    <rPh sb="17" eb="18">
      <t>ニチ</t>
    </rPh>
    <rPh sb="24" eb="25">
      <t>エン</t>
    </rPh>
    <phoneticPr fontId="1"/>
  </si>
  <si>
    <t>◆◆◆マンション</t>
    <phoneticPr fontId="1"/>
  </si>
  <si>
    <t>交付申請（実績報告）額</t>
    <phoneticPr fontId="1"/>
  </si>
  <si>
    <t>（税込1泊）6,000×10/11</t>
    <rPh sb="1" eb="3">
      <t>ゼイコ</t>
    </rPh>
    <rPh sb="4" eb="5">
      <t>ハク</t>
    </rPh>
    <phoneticPr fontId="1"/>
  </si>
  <si>
    <t>※２　日単位で借り上げの場合１泊単価ごとに行を分けてください。</t>
    <rPh sb="3" eb="6">
      <t>ヒタンイ</t>
    </rPh>
    <rPh sb="7" eb="8">
      <t>カ</t>
    </rPh>
    <rPh sb="9" eb="10">
      <t>ア</t>
    </rPh>
    <rPh sb="12" eb="14">
      <t>バアイ</t>
    </rPh>
    <rPh sb="15" eb="16">
      <t>ハク</t>
    </rPh>
    <rPh sb="16" eb="18">
      <t>タンカ</t>
    </rPh>
    <rPh sb="21" eb="22">
      <t>ギョウ</t>
    </rPh>
    <rPh sb="23" eb="24">
      <t>ワ</t>
    </rPh>
    <phoneticPr fontId="1"/>
  </si>
  <si>
    <t>同上</t>
    <rPh sb="0" eb="2">
      <t>ドウジョウ</t>
    </rPh>
    <phoneticPr fontId="1"/>
  </si>
  <si>
    <t>借上方法
日or月</t>
    <rPh sb="0" eb="1">
      <t>シャク</t>
    </rPh>
    <rPh sb="1" eb="2">
      <t>ジョウ</t>
    </rPh>
    <rPh sb="2" eb="4">
      <t>ホウホウ</t>
    </rPh>
    <rPh sb="5" eb="6">
      <t>ヒ</t>
    </rPh>
    <rPh sb="8" eb="9">
      <t>ツキ</t>
    </rPh>
    <phoneticPr fontId="1"/>
  </si>
  <si>
    <t>10～19</t>
    <phoneticPr fontId="1"/>
  </si>
  <si>
    <t>20～31</t>
    <phoneticPr fontId="1"/>
  </si>
  <si>
    <t>13～15</t>
    <phoneticPr fontId="1"/>
  </si>
  <si>
    <t>10～15、21～23</t>
    <phoneticPr fontId="1"/>
  </si>
  <si>
    <t>13～27</t>
    <phoneticPr fontId="1"/>
  </si>
  <si>
    <t>　　</t>
    <phoneticPr fontId="1"/>
  </si>
  <si>
    <t>※５　「一泊単価の積算」欄は月契約の場合［(税抜契約額総額)÷(契約日数)］一泊単価は端数切り捨て</t>
    <rPh sb="4" eb="5">
      <t>イチ</t>
    </rPh>
    <rPh sb="5" eb="6">
      <t>ハク</t>
    </rPh>
    <rPh sb="6" eb="8">
      <t>タンカ</t>
    </rPh>
    <rPh sb="9" eb="11">
      <t>セキサン</t>
    </rPh>
    <rPh sb="12" eb="13">
      <t>ラン</t>
    </rPh>
    <rPh sb="22" eb="24">
      <t>ゼイヌ</t>
    </rPh>
    <rPh sb="38" eb="42">
      <t>イッパクタンカ</t>
    </rPh>
    <phoneticPr fontId="1"/>
  </si>
  <si>
    <t>一泊単価</t>
    <rPh sb="0" eb="1">
      <t>イチ</t>
    </rPh>
    <rPh sb="1" eb="2">
      <t>ハク</t>
    </rPh>
    <rPh sb="2" eb="4">
      <t>タンカ</t>
    </rPh>
    <phoneticPr fontId="1"/>
  </si>
  <si>
    <t>一泊単価の積算</t>
    <rPh sb="0" eb="1">
      <t>イチ</t>
    </rPh>
    <rPh sb="1" eb="2">
      <t>ハク</t>
    </rPh>
    <rPh sb="2" eb="4">
      <t>タンカ</t>
    </rPh>
    <rPh sb="5" eb="7">
      <t>セキサン</t>
    </rPh>
    <phoneticPr fontId="1"/>
  </si>
  <si>
    <t>宿泊職員
氏名</t>
    <rPh sb="0" eb="2">
      <t>シュクハク</t>
    </rPh>
    <rPh sb="2" eb="4">
      <t>ショクイン</t>
    </rPh>
    <rPh sb="5" eb="7">
      <t>シメイ</t>
    </rPh>
    <phoneticPr fontId="1"/>
  </si>
  <si>
    <t>宿泊職員
職種</t>
    <rPh sb="0" eb="2">
      <t>シュクハク</t>
    </rPh>
    <rPh sb="2" eb="4">
      <t>ショクイン</t>
    </rPh>
    <rPh sb="5" eb="7">
      <t>ショクシュ</t>
    </rPh>
    <phoneticPr fontId="1"/>
  </si>
  <si>
    <t>宿泊
施設名</t>
    <rPh sb="0" eb="2">
      <t>シュクハク</t>
    </rPh>
    <rPh sb="3" eb="5">
      <t>シセツ</t>
    </rPh>
    <rPh sb="5" eb="6">
      <t>メイ</t>
    </rPh>
    <phoneticPr fontId="1"/>
  </si>
  <si>
    <t>サービス
（施設）種別</t>
    <rPh sb="6" eb="8">
      <t>シセツ</t>
    </rPh>
    <rPh sb="9" eb="11">
      <t>シュベツ</t>
    </rPh>
    <phoneticPr fontId="1"/>
  </si>
  <si>
    <t>県
補助単価</t>
    <phoneticPr fontId="1"/>
  </si>
  <si>
    <t>県
補助所要額</t>
    <rPh sb="0" eb="1">
      <t>ケン</t>
    </rPh>
    <rPh sb="2" eb="4">
      <t>ホジョ</t>
    </rPh>
    <rPh sb="4" eb="7">
      <t>ショヨウガク</t>
    </rPh>
    <phoneticPr fontId="1"/>
  </si>
  <si>
    <t>※４　「県補助単価」欄の上限は6,000円、１泊宿泊料又は月契約額を日割りした額のいずれか少ない額</t>
    <rPh sb="4" eb="5">
      <t>ケン</t>
    </rPh>
    <rPh sb="5" eb="7">
      <t>ホジョ</t>
    </rPh>
    <rPh sb="7" eb="9">
      <t>タンカ</t>
    </rPh>
    <rPh sb="10" eb="11">
      <t>ラン</t>
    </rPh>
    <rPh sb="12" eb="14">
      <t>ジョウゲン</t>
    </rPh>
    <rPh sb="20" eb="21">
      <t>エン</t>
    </rPh>
    <rPh sb="23" eb="24">
      <t>ハク</t>
    </rPh>
    <rPh sb="24" eb="27">
      <t>シュクハクリョウ</t>
    </rPh>
    <rPh sb="27" eb="28">
      <t>マタ</t>
    </rPh>
    <rPh sb="29" eb="30">
      <t>ツキ</t>
    </rPh>
    <rPh sb="30" eb="33">
      <t>ケイヤクガク</t>
    </rPh>
    <rPh sb="34" eb="36">
      <t>ヒワ</t>
    </rPh>
    <rPh sb="39" eb="40">
      <t>ガク</t>
    </rPh>
    <rPh sb="45" eb="46">
      <t>スク</t>
    </rPh>
    <rPh sb="48" eb="49">
      <t>ガク</t>
    </rPh>
    <phoneticPr fontId="1"/>
  </si>
  <si>
    <t>期間中
宿泊日数</t>
    <phoneticPr fontId="1"/>
  </si>
  <si>
    <t>鳥取県社会福祉施設・医療機関における感染予防（自主隔離）緊急対策補助金　所要（精算）額調書</t>
    <rPh sb="0" eb="2">
      <t>トットリ</t>
    </rPh>
    <rPh sb="2" eb="3">
      <t>ケン</t>
    </rPh>
    <rPh sb="3" eb="5">
      <t>シャカイ</t>
    </rPh>
    <rPh sb="5" eb="7">
      <t>フクシ</t>
    </rPh>
    <rPh sb="7" eb="9">
      <t>シセツ</t>
    </rPh>
    <rPh sb="10" eb="12">
      <t>イリョウ</t>
    </rPh>
    <rPh sb="12" eb="14">
      <t>キカン</t>
    </rPh>
    <rPh sb="18" eb="20">
      <t>カンセン</t>
    </rPh>
    <rPh sb="20" eb="22">
      <t>ヨボウ</t>
    </rPh>
    <rPh sb="23" eb="25">
      <t>ジシュ</t>
    </rPh>
    <rPh sb="25" eb="27">
      <t>カクリ</t>
    </rPh>
    <rPh sb="28" eb="30">
      <t>キンキュウ</t>
    </rPh>
    <rPh sb="30" eb="32">
      <t>タイサク</t>
    </rPh>
    <rPh sb="32" eb="35">
      <t>ホジョキン</t>
    </rPh>
    <rPh sb="36" eb="38">
      <t>ショヨウ</t>
    </rPh>
    <rPh sb="39" eb="41">
      <t>セイサン</t>
    </rPh>
    <rPh sb="42" eb="43">
      <t>ガク</t>
    </rPh>
    <rPh sb="43" eb="45">
      <t>チョウショ</t>
    </rPh>
    <phoneticPr fontId="1"/>
  </si>
  <si>
    <t>宿泊日
12/28～1/31の間</t>
    <rPh sb="0" eb="3">
      <t>シュクハクビ</t>
    </rPh>
    <rPh sb="15" eb="16">
      <t>アイダ</t>
    </rPh>
    <phoneticPr fontId="1"/>
  </si>
  <si>
    <t>※３　「期間中宿泊日数」の欄は、令和4年12月28日～令和5年1月31日の宿泊まで。最大35日</t>
    <rPh sb="4" eb="6">
      <t>キカン</t>
    </rPh>
    <rPh sb="6" eb="7">
      <t>チュウ</t>
    </rPh>
    <rPh sb="7" eb="9">
      <t>シュクハク</t>
    </rPh>
    <rPh sb="9" eb="11">
      <t>ニッスウ</t>
    </rPh>
    <rPh sb="13" eb="14">
      <t>ラン</t>
    </rPh>
    <rPh sb="16" eb="18">
      <t>レイワ</t>
    </rPh>
    <rPh sb="19" eb="20">
      <t>ネン</t>
    </rPh>
    <rPh sb="22" eb="23">
      <t>ガツ</t>
    </rPh>
    <rPh sb="25" eb="26">
      <t>ニチ</t>
    </rPh>
    <rPh sb="27" eb="29">
      <t>レイワ</t>
    </rPh>
    <rPh sb="30" eb="31">
      <t>ネン</t>
    </rPh>
    <rPh sb="32" eb="33">
      <t>ガツ</t>
    </rPh>
    <rPh sb="35" eb="36">
      <t>ニチ</t>
    </rPh>
    <rPh sb="37" eb="39">
      <t>シュクハク</t>
    </rPh>
    <rPh sb="42" eb="44">
      <t>サイダイ</t>
    </rPh>
    <rPh sb="46" eb="47">
      <t>ニチ</t>
    </rPh>
    <phoneticPr fontId="1"/>
  </si>
  <si>
    <t>算定基準額</t>
    <rPh sb="0" eb="4">
      <t>サンテイキジュン</t>
    </rPh>
    <rPh sb="4" eb="5">
      <t>ガク</t>
    </rPh>
    <phoneticPr fontId="1"/>
  </si>
  <si>
    <t>算定基準額</t>
    <rPh sb="0" eb="5">
      <t>サンテイキジュンガク</t>
    </rPh>
    <phoneticPr fontId="1"/>
  </si>
  <si>
    <t>鳥取県社会福祉施設・医療機関における感染予防（自主隔離）緊急対策補助金　所要（精算）額調書</t>
    <rPh sb="0" eb="2">
      <t>トットリ</t>
    </rPh>
    <rPh sb="2" eb="3">
      <t>ケン</t>
    </rPh>
    <rPh sb="3" eb="5">
      <t>シャカイ</t>
    </rPh>
    <rPh sb="5" eb="7">
      <t>フクシ</t>
    </rPh>
    <rPh sb="7" eb="9">
      <t>シセツ</t>
    </rPh>
    <rPh sb="10" eb="12">
      <t>イリョウ</t>
    </rPh>
    <rPh sb="12" eb="14">
      <t>キカン</t>
    </rPh>
    <rPh sb="18" eb="20">
      <t>カンセン</t>
    </rPh>
    <rPh sb="20" eb="22">
      <t>ヨボウ</t>
    </rPh>
    <rPh sb="23" eb="27">
      <t>ジシュカクリ</t>
    </rPh>
    <rPh sb="28" eb="30">
      <t>キンキュウ</t>
    </rPh>
    <rPh sb="30" eb="32">
      <t>タイサク</t>
    </rPh>
    <rPh sb="32" eb="35">
      <t>ホジョキン</t>
    </rPh>
    <rPh sb="36" eb="38">
      <t>ショヨウ</t>
    </rPh>
    <rPh sb="39" eb="41">
      <t>セイサン</t>
    </rPh>
    <rPh sb="42" eb="43">
      <t>ガク</t>
    </rPh>
    <rPh sb="43" eb="45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</si>
</sst>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dashed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176" fontId="8" fillId="0" borderId="5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76" fontId="8" fillId="0" borderId="13" xfId="0" applyNumberFormat="1" applyFont="1" applyBorder="1">
      <alignment vertical="center"/>
    </xf>
    <xf numFmtId="0" fontId="8" fillId="0" borderId="15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176" fontId="8" fillId="0" borderId="0" xfId="0" applyNumberFormat="1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176" fontId="8" fillId="0" borderId="3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10" fillId="0" borderId="2" xfId="0" applyFont="1" applyBorder="1" applyAlignment="1">
      <alignment horizontal="left" vertical="center"/>
    </xf>
    <xf numFmtId="177" fontId="8" fillId="0" borderId="1" xfId="0" applyNumberFormat="1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8" fontId="8" fillId="2" borderId="12" xfId="0" applyNumberFormat="1" applyFont="1" applyFill="1" applyBorder="1">
      <alignment vertical="center"/>
    </xf>
    <xf numFmtId="178" fontId="8" fillId="2" borderId="11" xfId="0" applyNumberFormat="1" applyFont="1" applyFill="1" applyBorder="1">
      <alignment vertical="center"/>
    </xf>
    <xf numFmtId="176" fontId="8" fillId="2" borderId="13" xfId="0" applyNumberFormat="1" applyFont="1" applyFill="1" applyBorder="1">
      <alignment vertical="center"/>
    </xf>
    <xf numFmtId="178" fontId="8" fillId="0" borderId="10" xfId="0" applyNumberFormat="1" applyFont="1" applyFill="1" applyBorder="1">
      <alignment vertical="center"/>
    </xf>
    <xf numFmtId="178" fontId="8" fillId="0" borderId="17" xfId="0" applyNumberFormat="1" applyFont="1" applyFill="1" applyBorder="1">
      <alignment vertical="center"/>
    </xf>
    <xf numFmtId="0" fontId="2" fillId="0" borderId="0" xfId="0" applyFont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8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176" fontId="8" fillId="0" borderId="21" xfId="0" applyNumberFormat="1" applyFont="1" applyBorder="1">
      <alignment vertical="center"/>
    </xf>
    <xf numFmtId="176" fontId="8" fillId="0" borderId="20" xfId="0" applyNumberFormat="1" applyFont="1" applyFill="1" applyBorder="1">
      <alignment vertical="center"/>
    </xf>
    <xf numFmtId="0" fontId="8" fillId="0" borderId="22" xfId="0" applyFont="1" applyBorder="1" applyAlignment="1">
      <alignment horizontal="center" vertical="center" wrapText="1"/>
    </xf>
    <xf numFmtId="178" fontId="8" fillId="0" borderId="23" xfId="0" applyNumberFormat="1" applyFont="1" applyFill="1" applyBorder="1">
      <alignment vertical="center"/>
    </xf>
    <xf numFmtId="178" fontId="8" fillId="0" borderId="4" xfId="0" applyNumberFormat="1" applyFont="1" applyFill="1" applyBorder="1">
      <alignment vertical="center"/>
    </xf>
    <xf numFmtId="178" fontId="8" fillId="2" borderId="4" xfId="0" applyNumberFormat="1" applyFont="1" applyFill="1" applyBorder="1">
      <alignment vertical="center"/>
    </xf>
    <xf numFmtId="178" fontId="8" fillId="0" borderId="0" xfId="0" applyNumberFormat="1" applyFont="1" applyFill="1" applyBorder="1">
      <alignment vertical="center"/>
    </xf>
    <xf numFmtId="178" fontId="8" fillId="2" borderId="24" xfId="0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6</xdr:col>
      <xdr:colOff>1181100</xdr:colOff>
      <xdr:row>16</xdr:row>
      <xdr:rowOff>180975</xdr:rowOff>
    </xdr:to>
    <xdr:sp macro="" textlink="">
      <xdr:nvSpPr>
        <xdr:cNvPr id="2" name="四角形吹き出し 1"/>
        <xdr:cNvSpPr/>
      </xdr:nvSpPr>
      <xdr:spPr>
        <a:xfrm>
          <a:off x="3705225" y="3371850"/>
          <a:ext cx="3276600" cy="1095375"/>
        </a:xfrm>
        <a:prstGeom prst="wedgeRectCallout">
          <a:avLst>
            <a:gd name="adj1" fmla="val -34376"/>
            <a:gd name="adj2" fmla="val -59384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雇用関係がある職員の氏名を記入してください。委託業者は含みません。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事業所へ出入りすることがある職員であれば、事務員、理事長、役員等も対象となります。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247649</xdr:colOff>
      <xdr:row>2</xdr:row>
      <xdr:rowOff>0</xdr:rowOff>
    </xdr:from>
    <xdr:to>
      <xdr:col>13</xdr:col>
      <xdr:colOff>1733550</xdr:colOff>
      <xdr:row>6</xdr:row>
      <xdr:rowOff>171450</xdr:rowOff>
    </xdr:to>
    <xdr:sp macro="" textlink="">
      <xdr:nvSpPr>
        <xdr:cNvPr id="3" name="四角形吹き出し 2"/>
        <xdr:cNvSpPr/>
      </xdr:nvSpPr>
      <xdr:spPr>
        <a:xfrm>
          <a:off x="7981949" y="342900"/>
          <a:ext cx="4829176" cy="809625"/>
        </a:xfrm>
        <a:prstGeom prst="wedgeRectCallout">
          <a:avLst>
            <a:gd name="adj1" fmla="val -40647"/>
            <a:gd name="adj2" fmla="val 95987"/>
          </a:avLst>
        </a:prstGeom>
        <a:solidFill>
          <a:sysClr val="window" lastClr="FFFFFF"/>
        </a:solidFill>
        <a:ln w="381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●領収証に記載されている宿泊費用の全額（税込）ではなく、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法人で負担された期間中一泊宿泊費用（税抜）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を記載してください。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●一泊単価ごとに行を分けてください。一泊単価は端数切捨て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4</xdr:col>
      <xdr:colOff>457200</xdr:colOff>
      <xdr:row>3</xdr:row>
      <xdr:rowOff>57150</xdr:rowOff>
    </xdr:from>
    <xdr:to>
      <xdr:col>6</xdr:col>
      <xdr:colOff>238125</xdr:colOff>
      <xdr:row>6</xdr:row>
      <xdr:rowOff>142875</xdr:rowOff>
    </xdr:to>
    <xdr:sp macro="" textlink="">
      <xdr:nvSpPr>
        <xdr:cNvPr id="4" name="角丸四角形 3"/>
        <xdr:cNvSpPr/>
      </xdr:nvSpPr>
      <xdr:spPr>
        <a:xfrm>
          <a:off x="4162425" y="542925"/>
          <a:ext cx="1876425" cy="581025"/>
        </a:xfrm>
        <a:prstGeom prst="roundRect">
          <a:avLst/>
        </a:prstGeom>
        <a:solidFill>
          <a:sysClr val="window" lastClr="FFFFFF"/>
        </a:solidFill>
        <a:ln w="38100" cap="flat" cmpd="sng" algn="ctr">
          <a:solidFill>
            <a:schemeClr val="tx1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記載例</a:t>
          </a:r>
          <a:endParaRPr kumimoji="1" lang="en-US" altLang="ja-JP" sz="28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381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3"/>
  <sheetViews>
    <sheetView tabSelected="1" view="pageBreakPreview" topLeftCell="B1" zoomScaleNormal="100" zoomScaleSheetLayoutView="100" workbookViewId="0">
      <selection activeCell="J12" sqref="J12"/>
    </sheetView>
  </sheetViews>
  <sheetFormatPr defaultColWidth="9" defaultRowHeight="13.5" x14ac:dyDescent="0.4"/>
  <cols>
    <col min="1" max="1" width="9" style="1"/>
    <col min="2" max="2" width="4.375" style="1" customWidth="1"/>
    <col min="3" max="3" width="22.125" style="1" customWidth="1"/>
    <col min="4" max="5" width="13.125" style="1" customWidth="1"/>
    <col min="6" max="6" width="14.375" style="1" customWidth="1"/>
    <col min="7" max="7" width="16.125" style="1" customWidth="1"/>
    <col min="8" max="8" width="9.25" style="1" customWidth="1"/>
    <col min="9" max="9" width="11.5" style="1" customWidth="1"/>
    <col min="10" max="10" width="9.375" style="1" customWidth="1"/>
    <col min="11" max="11" width="12.25" style="1" customWidth="1"/>
    <col min="12" max="13" width="13.25" style="1" customWidth="1"/>
    <col min="14" max="14" width="17.375" style="1" customWidth="1"/>
    <col min="15" max="15" width="38.875" style="1" customWidth="1"/>
    <col min="16" max="16" width="3" style="1" customWidth="1"/>
    <col min="17" max="17" width="0" style="1" hidden="1" customWidth="1"/>
    <col min="18" max="16384" width="9" style="1"/>
  </cols>
  <sheetData>
    <row r="2" spans="2:17" x14ac:dyDescent="0.4">
      <c r="B2" s="1" t="s">
        <v>2</v>
      </c>
    </row>
    <row r="3" spans="2:17" ht="11.25" customHeight="1" x14ac:dyDescent="0.4"/>
    <row r="4" spans="2:17" ht="14.25" x14ac:dyDescent="0.4">
      <c r="B4" s="59" t="s">
        <v>50</v>
      </c>
      <c r="C4" s="59"/>
      <c r="D4" s="59"/>
      <c r="E4" s="59"/>
      <c r="F4" s="59"/>
      <c r="G4" s="59"/>
      <c r="H4" s="59"/>
      <c r="I4" s="59"/>
      <c r="J4" s="59"/>
      <c r="K4" s="24"/>
      <c r="L4" s="24"/>
      <c r="M4" s="50"/>
    </row>
    <row r="5" spans="2:17" ht="11.2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7" x14ac:dyDescent="0.4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7" ht="14.25" thickBot="1" x14ac:dyDescent="0.45">
      <c r="B7" s="5"/>
      <c r="N7" s="2"/>
      <c r="O7" s="2" t="s">
        <v>1</v>
      </c>
    </row>
    <row r="8" spans="2:17" ht="54" x14ac:dyDescent="0.4">
      <c r="B8" s="13" t="s">
        <v>12</v>
      </c>
      <c r="C8" s="7" t="s">
        <v>11</v>
      </c>
      <c r="D8" s="46" t="s">
        <v>45</v>
      </c>
      <c r="E8" s="47" t="s">
        <v>42</v>
      </c>
      <c r="F8" s="47" t="s">
        <v>43</v>
      </c>
      <c r="G8" s="13" t="s">
        <v>44</v>
      </c>
      <c r="H8" s="7" t="s">
        <v>32</v>
      </c>
      <c r="I8" s="13" t="s">
        <v>40</v>
      </c>
      <c r="J8" s="13" t="s">
        <v>46</v>
      </c>
      <c r="K8" s="7" t="s">
        <v>49</v>
      </c>
      <c r="L8" s="48" t="s">
        <v>47</v>
      </c>
      <c r="M8" s="47" t="s">
        <v>53</v>
      </c>
      <c r="N8" s="13" t="s">
        <v>51</v>
      </c>
      <c r="O8" s="13" t="s">
        <v>41</v>
      </c>
    </row>
    <row r="9" spans="2:17" ht="24" customHeight="1" x14ac:dyDescent="0.4">
      <c r="B9" s="14">
        <v>1</v>
      </c>
      <c r="C9" s="8"/>
      <c r="D9" s="9"/>
      <c r="E9" s="10"/>
      <c r="F9" s="10"/>
      <c r="G9" s="32"/>
      <c r="H9" s="44"/>
      <c r="I9" s="33"/>
      <c r="J9" s="33"/>
      <c r="K9" s="12"/>
      <c r="L9" s="41">
        <f>PRODUCT(J9,K9)</f>
        <v>0</v>
      </c>
      <c r="M9" s="55">
        <f>PRODUCT(I9,K9)</f>
        <v>0</v>
      </c>
      <c r="N9" s="15"/>
      <c r="O9" s="15"/>
    </row>
    <row r="10" spans="2:17" ht="24" customHeight="1" x14ac:dyDescent="0.4">
      <c r="B10" s="14">
        <v>2</v>
      </c>
      <c r="C10" s="8"/>
      <c r="D10" s="9"/>
      <c r="E10" s="10"/>
      <c r="F10" s="10"/>
      <c r="G10" s="32"/>
      <c r="H10" s="44"/>
      <c r="I10" s="33"/>
      <c r="J10" s="33"/>
      <c r="K10" s="12"/>
      <c r="L10" s="41">
        <f t="shared" ref="L10:L15" si="0">PRODUCT(J10,K10)</f>
        <v>0</v>
      </c>
      <c r="M10" s="55">
        <f t="shared" ref="M10:M15" si="1">PRODUCT(I10,K10)</f>
        <v>0</v>
      </c>
      <c r="N10" s="15"/>
      <c r="O10" s="15"/>
    </row>
    <row r="11" spans="2:17" ht="24" customHeight="1" x14ac:dyDescent="0.4">
      <c r="B11" s="14">
        <v>3</v>
      </c>
      <c r="C11" s="8"/>
      <c r="D11" s="9"/>
      <c r="E11" s="10"/>
      <c r="F11" s="10"/>
      <c r="G11" s="32"/>
      <c r="H11" s="44"/>
      <c r="I11" s="33"/>
      <c r="J11" s="33"/>
      <c r="K11" s="12"/>
      <c r="L11" s="41">
        <f t="shared" si="0"/>
        <v>0</v>
      </c>
      <c r="M11" s="55">
        <f t="shared" si="1"/>
        <v>0</v>
      </c>
      <c r="N11" s="15"/>
      <c r="O11" s="15"/>
      <c r="Q11" s="1" t="s">
        <v>9</v>
      </c>
    </row>
    <row r="12" spans="2:17" ht="24" customHeight="1" x14ac:dyDescent="0.4">
      <c r="B12" s="14">
        <v>4</v>
      </c>
      <c r="C12" s="8"/>
      <c r="D12" s="9"/>
      <c r="E12" s="10"/>
      <c r="F12" s="10"/>
      <c r="G12" s="32"/>
      <c r="H12" s="44"/>
      <c r="I12" s="33"/>
      <c r="J12" s="33"/>
      <c r="K12" s="12"/>
      <c r="L12" s="41">
        <f t="shared" si="0"/>
        <v>0</v>
      </c>
      <c r="M12" s="55">
        <f t="shared" si="1"/>
        <v>0</v>
      </c>
      <c r="N12" s="15"/>
      <c r="O12" s="15"/>
      <c r="Q12" s="1" t="s">
        <v>10</v>
      </c>
    </row>
    <row r="13" spans="2:17" ht="24" customHeight="1" x14ac:dyDescent="0.4">
      <c r="B13" s="14">
        <v>5</v>
      </c>
      <c r="C13" s="8"/>
      <c r="D13" s="9"/>
      <c r="E13" s="10"/>
      <c r="F13" s="10"/>
      <c r="G13" s="32"/>
      <c r="H13" s="44"/>
      <c r="I13" s="33"/>
      <c r="J13" s="33"/>
      <c r="K13" s="12"/>
      <c r="L13" s="41">
        <f t="shared" si="0"/>
        <v>0</v>
      </c>
      <c r="M13" s="55">
        <f t="shared" si="1"/>
        <v>0</v>
      </c>
      <c r="N13" s="15"/>
      <c r="O13" s="15"/>
    </row>
    <row r="14" spans="2:17" ht="24" customHeight="1" x14ac:dyDescent="0.4">
      <c r="B14" s="14">
        <v>6</v>
      </c>
      <c r="C14" s="8"/>
      <c r="D14" s="9"/>
      <c r="E14" s="10"/>
      <c r="F14" s="10"/>
      <c r="G14" s="11"/>
      <c r="H14" s="44"/>
      <c r="I14" s="14"/>
      <c r="J14" s="14"/>
      <c r="K14" s="12"/>
      <c r="L14" s="41">
        <f t="shared" si="0"/>
        <v>0</v>
      </c>
      <c r="M14" s="55">
        <f t="shared" si="1"/>
        <v>0</v>
      </c>
      <c r="N14" s="15"/>
      <c r="O14" s="15"/>
    </row>
    <row r="15" spans="2:17" ht="24" customHeight="1" x14ac:dyDescent="0.4">
      <c r="B15" s="14">
        <v>7</v>
      </c>
      <c r="C15" s="26"/>
      <c r="D15" s="27"/>
      <c r="E15" s="28"/>
      <c r="F15" s="28"/>
      <c r="G15" s="29"/>
      <c r="H15" s="45"/>
      <c r="I15" s="14"/>
      <c r="J15" s="14"/>
      <c r="K15" s="30"/>
      <c r="L15" s="41">
        <f t="shared" si="0"/>
        <v>0</v>
      </c>
      <c r="M15" s="55">
        <f t="shared" si="1"/>
        <v>0</v>
      </c>
      <c r="N15" s="14"/>
      <c r="O15" s="14"/>
    </row>
    <row r="16" spans="2:17" ht="24" customHeight="1" thickBot="1" x14ac:dyDescent="0.45">
      <c r="B16" s="16"/>
      <c r="C16" s="17" t="s">
        <v>0</v>
      </c>
      <c r="D16" s="25"/>
      <c r="E16" s="18"/>
      <c r="F16" s="18"/>
      <c r="G16" s="18"/>
      <c r="H16" s="51"/>
      <c r="I16" s="52"/>
      <c r="J16" s="52"/>
      <c r="K16" s="40">
        <f>SUM(K9:K15)</f>
        <v>0</v>
      </c>
      <c r="L16" s="38">
        <f>SUM(L9:L15)</f>
        <v>0</v>
      </c>
      <c r="M16" s="56">
        <f>SUM(M9:M15)</f>
        <v>0</v>
      </c>
      <c r="N16" s="20"/>
      <c r="O16" s="20"/>
    </row>
    <row r="17" spans="2:15" ht="24" customHeight="1" thickBot="1" x14ac:dyDescent="0.45">
      <c r="B17" s="16"/>
      <c r="D17" s="34"/>
      <c r="E17" s="35"/>
      <c r="F17" s="35"/>
      <c r="G17" s="35"/>
      <c r="H17" s="22"/>
      <c r="I17" s="31"/>
      <c r="J17" s="36"/>
      <c r="K17" s="37" t="s">
        <v>28</v>
      </c>
      <c r="L17" s="39">
        <f>L16</f>
        <v>0</v>
      </c>
      <c r="M17" s="57"/>
      <c r="N17" s="23"/>
      <c r="O17" s="23"/>
    </row>
    <row r="18" spans="2:15" x14ac:dyDescent="0.4">
      <c r="B18" s="16"/>
      <c r="C18" s="6" t="s">
        <v>23</v>
      </c>
      <c r="D18" s="21"/>
      <c r="E18" s="21"/>
      <c r="F18" s="21"/>
      <c r="G18" s="22"/>
      <c r="H18" s="22"/>
      <c r="I18" s="22"/>
      <c r="J18" s="22"/>
      <c r="K18" s="22"/>
      <c r="L18" s="22"/>
      <c r="M18" s="22"/>
      <c r="N18" s="23"/>
      <c r="O18" s="23"/>
    </row>
    <row r="19" spans="2:15" x14ac:dyDescent="0.4">
      <c r="B19" s="16"/>
      <c r="C19" s="6" t="s">
        <v>30</v>
      </c>
      <c r="D19" s="21"/>
      <c r="E19" s="21"/>
      <c r="F19" s="21"/>
      <c r="G19" s="22"/>
      <c r="H19" s="22"/>
      <c r="I19" s="22"/>
      <c r="J19" s="22"/>
      <c r="K19" s="22"/>
      <c r="L19" s="22"/>
      <c r="M19" s="22"/>
      <c r="N19" s="23"/>
      <c r="O19" s="23"/>
    </row>
    <row r="20" spans="2:15" x14ac:dyDescent="0.4">
      <c r="B20" s="16"/>
      <c r="C20" s="6" t="s">
        <v>52</v>
      </c>
      <c r="D20" s="21"/>
      <c r="E20" s="21"/>
      <c r="F20" s="21"/>
      <c r="G20" s="22"/>
      <c r="H20" s="22"/>
      <c r="I20" s="22"/>
      <c r="J20" s="22"/>
      <c r="K20" s="22"/>
      <c r="L20" s="22"/>
      <c r="M20" s="22"/>
      <c r="N20" s="23"/>
      <c r="O20" s="23"/>
    </row>
    <row r="21" spans="2:15" x14ac:dyDescent="0.4">
      <c r="B21" s="16"/>
      <c r="C21" s="6" t="s">
        <v>48</v>
      </c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23"/>
      <c r="O21" s="23"/>
    </row>
    <row r="22" spans="2:15" x14ac:dyDescent="0.4">
      <c r="B22" s="16"/>
      <c r="C22" s="6" t="s">
        <v>39</v>
      </c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23"/>
      <c r="O22" s="23"/>
    </row>
    <row r="23" spans="2:15" x14ac:dyDescent="0.4">
      <c r="C23" s="43" t="s">
        <v>38</v>
      </c>
    </row>
  </sheetData>
  <mergeCells count="1">
    <mergeCell ref="B4:J4"/>
  </mergeCells>
  <phoneticPr fontId="1"/>
  <printOptions horizontalCentered="1"/>
  <pageMargins left="0.51181102362204722" right="0.51181102362204722" top="0.55118110236220474" bottom="0.15748031496062992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view="pageBreakPreview" zoomScaleNormal="100" zoomScaleSheetLayoutView="100" workbookViewId="0">
      <selection activeCell="L10" sqref="L10"/>
    </sheetView>
  </sheetViews>
  <sheetFormatPr defaultColWidth="9" defaultRowHeight="13.5" x14ac:dyDescent="0.4"/>
  <cols>
    <col min="1" max="1" width="9" style="1"/>
    <col min="2" max="2" width="4.375" style="1" customWidth="1"/>
    <col min="3" max="3" width="22.125" style="1" customWidth="1"/>
    <col min="4" max="5" width="13.125" style="1" customWidth="1"/>
    <col min="6" max="6" width="14.375" style="1" customWidth="1"/>
    <col min="7" max="7" width="16.125" style="1" customWidth="1"/>
    <col min="8" max="8" width="9.25" style="1" customWidth="1"/>
    <col min="9" max="9" width="11.5" style="1" customWidth="1"/>
    <col min="10" max="10" width="8.875" style="1" customWidth="1"/>
    <col min="11" max="11" width="9.625" style="1" customWidth="1"/>
    <col min="12" max="13" width="13.25" style="1" customWidth="1"/>
    <col min="14" max="14" width="17.375" style="1" customWidth="1"/>
    <col min="15" max="15" width="38.875" style="1" customWidth="1"/>
    <col min="16" max="16" width="3" style="1" customWidth="1"/>
    <col min="17" max="17" width="0" style="1" hidden="1" customWidth="1"/>
    <col min="18" max="16384" width="9" style="1"/>
  </cols>
  <sheetData>
    <row r="2" spans="1:17" x14ac:dyDescent="0.4">
      <c r="B2" s="1" t="s">
        <v>2</v>
      </c>
    </row>
    <row r="3" spans="1:17" ht="11.25" customHeight="1" x14ac:dyDescent="0.4"/>
    <row r="4" spans="1:17" ht="14.25" x14ac:dyDescent="0.4">
      <c r="B4" s="59" t="s">
        <v>55</v>
      </c>
      <c r="C4" s="59"/>
      <c r="D4" s="59"/>
      <c r="E4" s="59"/>
      <c r="F4" s="59"/>
      <c r="G4" s="59"/>
      <c r="H4" s="59"/>
      <c r="I4" s="59"/>
      <c r="J4" s="59"/>
      <c r="K4" s="24"/>
      <c r="L4" s="24"/>
      <c r="M4" s="50"/>
    </row>
    <row r="5" spans="1:17" ht="11.2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7" x14ac:dyDescent="0.4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7" ht="14.25" thickBot="1" x14ac:dyDescent="0.45">
      <c r="B7" s="5"/>
      <c r="N7" s="2"/>
      <c r="O7" s="2" t="s">
        <v>1</v>
      </c>
    </row>
    <row r="8" spans="1:17" ht="54" x14ac:dyDescent="0.4">
      <c r="A8" s="49"/>
      <c r="B8" s="13" t="s">
        <v>12</v>
      </c>
      <c r="C8" s="7" t="s">
        <v>11</v>
      </c>
      <c r="D8" s="46" t="s">
        <v>45</v>
      </c>
      <c r="E8" s="47" t="s">
        <v>42</v>
      </c>
      <c r="F8" s="47" t="s">
        <v>43</v>
      </c>
      <c r="G8" s="13" t="s">
        <v>44</v>
      </c>
      <c r="H8" s="7" t="s">
        <v>32</v>
      </c>
      <c r="I8" s="13" t="s">
        <v>40</v>
      </c>
      <c r="J8" s="13" t="s">
        <v>46</v>
      </c>
      <c r="K8" s="7" t="s">
        <v>49</v>
      </c>
      <c r="L8" s="48" t="s">
        <v>47</v>
      </c>
      <c r="M8" s="53" t="s">
        <v>54</v>
      </c>
      <c r="N8" s="13" t="s">
        <v>51</v>
      </c>
      <c r="O8" s="13" t="s">
        <v>41</v>
      </c>
    </row>
    <row r="9" spans="1:17" ht="24" customHeight="1" x14ac:dyDescent="0.4">
      <c r="A9" s="49"/>
      <c r="B9" s="14">
        <v>1</v>
      </c>
      <c r="C9" s="8" t="s">
        <v>13</v>
      </c>
      <c r="D9" s="9" t="s">
        <v>3</v>
      </c>
      <c r="E9" s="10" t="s">
        <v>14</v>
      </c>
      <c r="F9" s="10" t="s">
        <v>4</v>
      </c>
      <c r="G9" s="32" t="s">
        <v>21</v>
      </c>
      <c r="H9" s="44" t="s">
        <v>24</v>
      </c>
      <c r="I9" s="33">
        <v>5500</v>
      </c>
      <c r="J9" s="12">
        <v>5500</v>
      </c>
      <c r="K9" s="12">
        <v>10</v>
      </c>
      <c r="L9" s="41">
        <f>K9*J9</f>
        <v>55000</v>
      </c>
      <c r="M9" s="54">
        <f>PRODUCT(I9,K9)</f>
        <v>55000</v>
      </c>
      <c r="N9" s="15" t="s">
        <v>33</v>
      </c>
      <c r="O9" s="15"/>
    </row>
    <row r="10" spans="1:17" ht="24" customHeight="1" x14ac:dyDescent="0.4">
      <c r="A10" s="49"/>
      <c r="B10" s="14">
        <v>2</v>
      </c>
      <c r="C10" s="8" t="s">
        <v>13</v>
      </c>
      <c r="D10" s="9" t="s">
        <v>3</v>
      </c>
      <c r="E10" s="10" t="s">
        <v>31</v>
      </c>
      <c r="F10" s="10" t="s">
        <v>31</v>
      </c>
      <c r="G10" s="32" t="s">
        <v>31</v>
      </c>
      <c r="H10" s="44" t="s">
        <v>24</v>
      </c>
      <c r="I10" s="33">
        <v>5800</v>
      </c>
      <c r="J10" s="12">
        <v>5800</v>
      </c>
      <c r="K10" s="12">
        <v>12</v>
      </c>
      <c r="L10" s="41">
        <f>K10*J10</f>
        <v>69600</v>
      </c>
      <c r="M10" s="54">
        <f t="shared" ref="M10:M15" si="0">PRODUCT(I10,K10)</f>
        <v>69600</v>
      </c>
      <c r="N10" s="15" t="s">
        <v>34</v>
      </c>
      <c r="O10" s="15"/>
    </row>
    <row r="11" spans="1:17" ht="24" customHeight="1" x14ac:dyDescent="0.4">
      <c r="A11" s="49"/>
      <c r="B11" s="14">
        <v>3</v>
      </c>
      <c r="C11" s="8" t="s">
        <v>13</v>
      </c>
      <c r="D11" s="9" t="s">
        <v>3</v>
      </c>
      <c r="E11" s="10" t="s">
        <v>15</v>
      </c>
      <c r="F11" s="10" t="s">
        <v>5</v>
      </c>
      <c r="G11" s="32" t="s">
        <v>22</v>
      </c>
      <c r="H11" s="44" t="s">
        <v>24</v>
      </c>
      <c r="I11" s="33">
        <v>11000</v>
      </c>
      <c r="J11" s="12">
        <v>6000</v>
      </c>
      <c r="K11" s="12">
        <v>3</v>
      </c>
      <c r="L11" s="41">
        <f t="shared" ref="L11:L13" si="1">K11*J11</f>
        <v>18000</v>
      </c>
      <c r="M11" s="54">
        <f t="shared" si="0"/>
        <v>33000</v>
      </c>
      <c r="N11" s="15" t="s">
        <v>35</v>
      </c>
      <c r="O11" s="15"/>
      <c r="Q11" s="1" t="s">
        <v>9</v>
      </c>
    </row>
    <row r="12" spans="1:17" ht="24" customHeight="1" x14ac:dyDescent="0.4">
      <c r="A12" s="49"/>
      <c r="B12" s="14">
        <v>4</v>
      </c>
      <c r="C12" s="8" t="s">
        <v>16</v>
      </c>
      <c r="D12" s="9" t="s">
        <v>6</v>
      </c>
      <c r="E12" s="10" t="s">
        <v>17</v>
      </c>
      <c r="F12" s="10" t="s">
        <v>18</v>
      </c>
      <c r="G12" s="32" t="s">
        <v>21</v>
      </c>
      <c r="H12" s="44" t="s">
        <v>24</v>
      </c>
      <c r="I12" s="33">
        <v>5454</v>
      </c>
      <c r="J12" s="12">
        <v>5454</v>
      </c>
      <c r="K12" s="12">
        <v>9</v>
      </c>
      <c r="L12" s="41">
        <f t="shared" si="1"/>
        <v>49086</v>
      </c>
      <c r="M12" s="54">
        <f t="shared" si="0"/>
        <v>49086</v>
      </c>
      <c r="N12" s="15" t="s">
        <v>36</v>
      </c>
      <c r="O12" s="15" t="s">
        <v>29</v>
      </c>
      <c r="Q12" s="1" t="s">
        <v>10</v>
      </c>
    </row>
    <row r="13" spans="1:17" ht="24" customHeight="1" x14ac:dyDescent="0.4">
      <c r="B13" s="14">
        <v>5</v>
      </c>
      <c r="C13" s="8" t="s">
        <v>19</v>
      </c>
      <c r="D13" s="9" t="s">
        <v>8</v>
      </c>
      <c r="E13" s="10" t="s">
        <v>20</v>
      </c>
      <c r="F13" s="10" t="s">
        <v>7</v>
      </c>
      <c r="G13" s="32" t="s">
        <v>27</v>
      </c>
      <c r="H13" s="44" t="s">
        <v>25</v>
      </c>
      <c r="I13" s="33">
        <v>4193</v>
      </c>
      <c r="J13" s="12">
        <v>4193</v>
      </c>
      <c r="K13" s="12">
        <v>15</v>
      </c>
      <c r="L13" s="41">
        <f t="shared" si="1"/>
        <v>62895</v>
      </c>
      <c r="M13" s="54">
        <f t="shared" si="0"/>
        <v>62895</v>
      </c>
      <c r="N13" s="15" t="s">
        <v>37</v>
      </c>
      <c r="O13" s="15" t="s">
        <v>26</v>
      </c>
    </row>
    <row r="14" spans="1:17" ht="24" customHeight="1" x14ac:dyDescent="0.4">
      <c r="B14" s="14">
        <v>6</v>
      </c>
      <c r="C14" s="8"/>
      <c r="D14" s="9"/>
      <c r="E14" s="10"/>
      <c r="F14" s="10"/>
      <c r="G14" s="11"/>
      <c r="H14" s="44"/>
      <c r="I14" s="14"/>
      <c r="J14" s="14"/>
      <c r="K14" s="12"/>
      <c r="L14" s="41">
        <v>0</v>
      </c>
      <c r="M14" s="54">
        <f t="shared" si="0"/>
        <v>0</v>
      </c>
      <c r="N14" s="15"/>
      <c r="O14" s="15"/>
    </row>
    <row r="15" spans="1:17" ht="24" customHeight="1" x14ac:dyDescent="0.4">
      <c r="B15" s="14">
        <v>7</v>
      </c>
      <c r="C15" s="26"/>
      <c r="D15" s="27"/>
      <c r="E15" s="28"/>
      <c r="F15" s="28"/>
      <c r="G15" s="29"/>
      <c r="H15" s="45"/>
      <c r="I15" s="14"/>
      <c r="J15" s="14"/>
      <c r="K15" s="30"/>
      <c r="L15" s="42">
        <v>0</v>
      </c>
      <c r="M15" s="54">
        <f t="shared" si="0"/>
        <v>0</v>
      </c>
      <c r="N15" s="14"/>
      <c r="O15" s="14"/>
    </row>
    <row r="16" spans="1:17" ht="24" customHeight="1" thickBot="1" x14ac:dyDescent="0.45">
      <c r="B16" s="16"/>
      <c r="C16" s="17" t="s">
        <v>0</v>
      </c>
      <c r="D16" s="25"/>
      <c r="E16" s="18"/>
      <c r="F16" s="18"/>
      <c r="G16" s="18"/>
      <c r="H16" s="19"/>
      <c r="I16" s="52"/>
      <c r="J16" s="52"/>
      <c r="K16" s="40">
        <f>SUM(K9:K15)</f>
        <v>49</v>
      </c>
      <c r="L16" s="38">
        <f>SUM(L9:L15)</f>
        <v>254581</v>
      </c>
      <c r="M16" s="58">
        <f>SUM(M9:M15)</f>
        <v>269581</v>
      </c>
      <c r="N16" s="20"/>
      <c r="O16" s="20"/>
    </row>
    <row r="17" spans="2:15" ht="24" customHeight="1" thickBot="1" x14ac:dyDescent="0.45">
      <c r="B17" s="16"/>
      <c r="D17" s="34"/>
      <c r="E17" s="35"/>
      <c r="F17" s="35"/>
      <c r="G17" s="35"/>
      <c r="H17" s="22"/>
      <c r="I17" s="31"/>
      <c r="J17" s="36"/>
      <c r="K17" s="37" t="s">
        <v>28</v>
      </c>
      <c r="L17" s="39">
        <f>L16</f>
        <v>254581</v>
      </c>
      <c r="M17" s="57"/>
      <c r="N17" s="23"/>
      <c r="O17" s="23"/>
    </row>
    <row r="18" spans="2:15" x14ac:dyDescent="0.4">
      <c r="B18" s="16"/>
      <c r="C18" s="6" t="s">
        <v>23</v>
      </c>
      <c r="D18" s="21"/>
      <c r="E18" s="21"/>
      <c r="F18" s="21"/>
      <c r="G18" s="22"/>
      <c r="H18" s="22"/>
      <c r="I18" s="22"/>
      <c r="J18" s="22"/>
      <c r="K18" s="22"/>
      <c r="L18" s="22"/>
      <c r="M18" s="22"/>
      <c r="N18" s="23"/>
      <c r="O18" s="23"/>
    </row>
    <row r="19" spans="2:15" x14ac:dyDescent="0.4">
      <c r="B19" s="16"/>
      <c r="C19" s="6" t="s">
        <v>30</v>
      </c>
      <c r="D19" s="21"/>
      <c r="E19" s="21"/>
      <c r="F19" s="21"/>
      <c r="G19" s="22"/>
      <c r="H19" s="22"/>
      <c r="I19" s="22"/>
      <c r="J19" s="22"/>
      <c r="K19" s="22"/>
      <c r="L19" s="22"/>
      <c r="M19" s="22"/>
      <c r="N19" s="23"/>
      <c r="O19" s="23"/>
    </row>
    <row r="20" spans="2:15" x14ac:dyDescent="0.4">
      <c r="B20" s="16"/>
      <c r="C20" s="6" t="s">
        <v>52</v>
      </c>
      <c r="D20" s="21"/>
      <c r="E20" s="21"/>
      <c r="F20" s="21"/>
      <c r="G20" s="22"/>
      <c r="H20" s="22"/>
      <c r="I20" s="22"/>
      <c r="J20" s="22"/>
      <c r="K20" s="22"/>
      <c r="L20" s="22"/>
      <c r="M20" s="22"/>
      <c r="N20" s="23"/>
      <c r="O20" s="23"/>
    </row>
    <row r="21" spans="2:15" x14ac:dyDescent="0.4">
      <c r="B21" s="16"/>
      <c r="C21" s="6" t="s">
        <v>48</v>
      </c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23"/>
      <c r="O21" s="23"/>
    </row>
    <row r="22" spans="2:15" x14ac:dyDescent="0.4">
      <c r="B22" s="16"/>
      <c r="C22" s="6" t="s">
        <v>39</v>
      </c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23"/>
      <c r="O22" s="23"/>
    </row>
    <row r="23" spans="2:15" x14ac:dyDescent="0.4">
      <c r="C23" s="43" t="s">
        <v>38</v>
      </c>
    </row>
  </sheetData>
  <mergeCells count="1">
    <mergeCell ref="B4:J4"/>
  </mergeCells>
  <phoneticPr fontId="1"/>
  <printOptions horizontalCentered="1"/>
  <pageMargins left="0.51181102362204722" right="0.51181102362204722" top="0.55118110236220474" bottom="0.15748031496062992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所要（精算）額調書</vt:lpstr>
      <vt:lpstr>所要（精算）額調書 (記入例)</vt:lpstr>
      <vt:lpstr>'所要（精算）額調書'!Print_Area</vt:lpstr>
      <vt:lpstr>'所要（精算）額調書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2022-08-12T12:19:51Z</cp:lastPrinted>
  <dcterms:created xsi:type="dcterms:W3CDTF">2020-05-26T09:31:09Z</dcterms:created>
  <dcterms:modified xsi:type="dcterms:W3CDTF">2022-12-28T04:09:38Z</dcterms:modified>
</cp:coreProperties>
</file>