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theme/themeOverride1.xml" ContentType="application/vnd.openxmlformats-officedocument.themeOverride+xml"/>
  <Override PartName="/xl/drawings/drawing4.xml" ContentType="application/vnd.openxmlformats-officedocument.drawingml.chartshapes+xml"/>
  <Override PartName="/xl/charts/chart3.xml" ContentType="application/vnd.openxmlformats-officedocument.drawingml.chart+xml"/>
  <Override PartName="/xl/theme/themeOverride2.xml" ContentType="application/vnd.openxmlformats-officedocument.themeOverride+xml"/>
  <Override PartName="/xl/drawings/drawing5.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10830" windowHeight="7185"/>
  </bookViews>
  <sheets>
    <sheet name="交通事故" sheetId="13" r:id="rId1"/>
    <sheet name="子どもの交通事故" sheetId="14" r:id="rId2"/>
    <sheet name="参考）H25～令和4年（抜粋）" sheetId="15" r:id="rId3"/>
  </sheets>
  <definedNames>
    <definedName name="_xlnm._FilterDatabase" localSheetId="1" hidden="1">子どもの交通事故!$R$1:$V$1</definedName>
    <definedName name="_xlnm.Print_Area" localSheetId="0">交通事故!$A$1:$Q$27</definedName>
    <definedName name="_xlnm.Print_Area" localSheetId="2">'参考）H25～令和4年（抜粋）'!$A$1:$N$37</definedName>
    <definedName name="_xlnm.Print_Area" localSheetId="1">子どもの交通事故!$A$1:$W$37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32" i="15" l="1"/>
  <c r="L31" i="15"/>
  <c r="L30" i="15"/>
  <c r="M33" i="15" l="1"/>
  <c r="M32" i="15"/>
  <c r="M31" i="15"/>
  <c r="M30" i="15"/>
  <c r="M12" i="15"/>
  <c r="M21" i="15"/>
  <c r="M29" i="15"/>
  <c r="L29" i="15"/>
  <c r="L21" i="15"/>
  <c r="L12" i="15"/>
  <c r="N23" i="13"/>
  <c r="N24" i="13"/>
  <c r="N22" i="13"/>
  <c r="N21" i="13"/>
  <c r="N20" i="13"/>
  <c r="N19" i="13"/>
  <c r="N18" i="13"/>
  <c r="N17" i="13"/>
  <c r="N16" i="13"/>
  <c r="N15" i="13"/>
  <c r="N14" i="13"/>
  <c r="N13" i="13"/>
  <c r="N12" i="13"/>
  <c r="N11" i="13"/>
  <c r="N10" i="13"/>
  <c r="N9" i="13"/>
  <c r="N8" i="13"/>
  <c r="N7" i="13"/>
  <c r="N6" i="13"/>
  <c r="M34" i="15" l="1"/>
  <c r="L34" i="15"/>
  <c r="U24" i="14"/>
  <c r="V24" i="14"/>
  <c r="T24" i="14"/>
  <c r="T10" i="14"/>
  <c r="T23" i="14" l="1"/>
  <c r="T22" i="14"/>
  <c r="T21" i="14"/>
  <c r="V10" i="14"/>
  <c r="V23" i="14"/>
  <c r="U23" i="14"/>
  <c r="V22" i="14"/>
  <c r="U22" i="14"/>
  <c r="V21" i="14"/>
  <c r="U21" i="14"/>
  <c r="V20" i="14"/>
  <c r="U20" i="14"/>
  <c r="T20" i="14"/>
  <c r="V15" i="14"/>
  <c r="U15" i="14"/>
  <c r="T15" i="14"/>
  <c r="U10" i="14"/>
  <c r="U25" i="14" l="1"/>
  <c r="V25" i="14"/>
  <c r="T25" i="14"/>
</calcChain>
</file>

<file path=xl/sharedStrings.xml><?xml version="1.0" encoding="utf-8"?>
<sst xmlns="http://schemas.openxmlformats.org/spreadsheetml/2006/main" count="95" uniqueCount="47">
  <si>
    <t>交通事故の数も死傷者の数もだんだん減ってきているね。</t>
    <rPh sb="0" eb="2">
      <t>こうつう</t>
    </rPh>
    <rPh sb="2" eb="4">
      <t>じこ</t>
    </rPh>
    <rPh sb="5" eb="6">
      <t>かず</t>
    </rPh>
    <rPh sb="7" eb="10">
      <t>ししょうしゃ</t>
    </rPh>
    <rPh sb="17" eb="18">
      <t>へ</t>
    </rPh>
    <phoneticPr fontId="2" type="Hiragana" alignment="distributed"/>
  </si>
  <si>
    <t>歩いているときや自転車に乗るときは周りに注意しよう。</t>
    <rPh sb="0" eb="1">
      <t>ある</t>
    </rPh>
    <rPh sb="8" eb="11">
      <t>じてんしゃ</t>
    </rPh>
    <rPh sb="12" eb="13">
      <t>の</t>
    </rPh>
    <rPh sb="17" eb="18">
      <t>まわ</t>
    </rPh>
    <rPh sb="20" eb="22">
      <t>ちゅうい</t>
    </rPh>
    <phoneticPr fontId="2" type="Hiragana" alignment="distributed"/>
  </si>
  <si>
    <t>自動車に乗るときは運転する人の注意をそらさないようにしようね。</t>
    <rPh sb="0" eb="3">
      <t>じどうしゃ</t>
    </rPh>
    <rPh sb="9" eb="11">
      <t>うんてん</t>
    </rPh>
    <rPh sb="13" eb="14">
      <t>ひと</t>
    </rPh>
    <phoneticPr fontId="2" type="Hiragana" alignment="distributed"/>
  </si>
  <si>
    <t>鳥取県の交通事故の数と交通事故の死傷者数のうつりかわり</t>
    <rPh sb="0" eb="3">
      <t>とっとりけん</t>
    </rPh>
    <rPh sb="4" eb="6">
      <t>こうつう</t>
    </rPh>
    <rPh sb="6" eb="8">
      <t>じこ</t>
    </rPh>
    <rPh sb="9" eb="10">
      <t>かず</t>
    </rPh>
    <rPh sb="11" eb="13">
      <t>こうつう</t>
    </rPh>
    <rPh sb="13" eb="15">
      <t>じこ</t>
    </rPh>
    <rPh sb="16" eb="18">
      <t>ししょう</t>
    </rPh>
    <rPh sb="18" eb="19">
      <t>しゃ</t>
    </rPh>
    <rPh sb="19" eb="20">
      <t>すう</t>
    </rPh>
    <phoneticPr fontId="2" type="Hiragana" alignment="distributed"/>
  </si>
  <si>
    <t>交通事故件数</t>
    <rPh sb="0" eb="2">
      <t>こうつう</t>
    </rPh>
    <rPh sb="2" eb="4">
      <t>じこ</t>
    </rPh>
    <rPh sb="4" eb="6">
      <t>けんすう</t>
    </rPh>
    <phoneticPr fontId="2" type="Hiragana" alignment="distributed"/>
  </si>
  <si>
    <t>死者数</t>
    <rPh sb="0" eb="3">
      <t>ししゃすう</t>
    </rPh>
    <phoneticPr fontId="2" type="Hiragana" alignment="distributed"/>
  </si>
  <si>
    <t>負傷者数</t>
    <rPh sb="0" eb="3">
      <t>ふしょうしゃ</t>
    </rPh>
    <rPh sb="3" eb="4">
      <t>すう</t>
    </rPh>
    <phoneticPr fontId="2" type="Hiragana" alignment="distributed"/>
  </si>
  <si>
    <t>令和元年</t>
    <rPh sb="0" eb="2">
      <t>れいわ</t>
    </rPh>
    <rPh sb="2" eb="4">
      <t>がんねん</t>
    </rPh>
    <phoneticPr fontId="2" type="Hiragana" alignment="distributed"/>
  </si>
  <si>
    <t>資料）県警察本部「交通年鑑」</t>
    <rPh sb="0" eb="2">
      <t>しりょう</t>
    </rPh>
    <rPh sb="3" eb="4">
      <t>けん</t>
    </rPh>
    <rPh sb="4" eb="6">
      <t>けいさつ</t>
    </rPh>
    <rPh sb="6" eb="8">
      <t>ほんぶ</t>
    </rPh>
    <rPh sb="9" eb="13">
      <t>こうつうねんかん</t>
    </rPh>
    <phoneticPr fontId="2" type="Hiragana" alignment="distributed"/>
  </si>
  <si>
    <t>みんなが交通ルールを守って交通事故がなくなるといいな。</t>
    <rPh sb="4" eb="6">
      <t>こうつう</t>
    </rPh>
    <rPh sb="10" eb="11">
      <t>まも</t>
    </rPh>
    <rPh sb="13" eb="15">
      <t>こうつう</t>
    </rPh>
    <rPh sb="15" eb="17">
      <t>じこ</t>
    </rPh>
    <phoneticPr fontId="2" type="Hiragana" alignment="distributed"/>
  </si>
  <si>
    <t>鳥取県で起きた子供（中学生以下）の交通事故</t>
    <rPh sb="0" eb="3">
      <t>とっとりけん</t>
    </rPh>
    <rPh sb="4" eb="5">
      <t>お</t>
    </rPh>
    <rPh sb="7" eb="9">
      <t>こども</t>
    </rPh>
    <rPh sb="10" eb="13">
      <t>ちゅうがくせい</t>
    </rPh>
    <rPh sb="13" eb="15">
      <t>いか</t>
    </rPh>
    <rPh sb="17" eb="19">
      <t>こうつう</t>
    </rPh>
    <rPh sb="19" eb="21">
      <t>じこ</t>
    </rPh>
    <phoneticPr fontId="2" type="Hiragana" alignment="distributed"/>
  </si>
  <si>
    <t>死傷者数</t>
    <rPh sb="0" eb="2">
      <t>ししょう</t>
    </rPh>
    <rPh sb="2" eb="3">
      <t>しゃ</t>
    </rPh>
    <rPh sb="3" eb="4">
      <t>すう</t>
    </rPh>
    <phoneticPr fontId="2" type="Hiragana" alignment="distributed"/>
  </si>
  <si>
    <t>合計</t>
    <rPh sb="0" eb="2">
      <t>ごうけい</t>
    </rPh>
    <phoneticPr fontId="1" type="Hiragana" alignment="distributed"/>
  </si>
  <si>
    <t>区分</t>
    <rPh sb="0" eb="2">
      <t>くぶん</t>
    </rPh>
    <phoneticPr fontId="2" type="Hiragana" alignment="distributed"/>
  </si>
  <si>
    <t>令和2年</t>
    <rPh sb="0" eb="2">
      <t>れいわ</t>
    </rPh>
    <rPh sb="3" eb="4">
      <t>ねん</t>
    </rPh>
    <phoneticPr fontId="2" type="Hiragana" alignment="distributed"/>
  </si>
  <si>
    <t>幼児</t>
    <rPh sb="0" eb="2">
      <t>ようじ</t>
    </rPh>
    <phoneticPr fontId="2" type="Hiragana" alignment="distributed"/>
  </si>
  <si>
    <t>歩行者</t>
    <rPh sb="0" eb="3">
      <t>ほこうしゃ</t>
    </rPh>
    <phoneticPr fontId="2" type="Hiragana" alignment="distributed"/>
  </si>
  <si>
    <t>自転車運転中</t>
    <rPh sb="0" eb="3">
      <t>じてんしゃ</t>
    </rPh>
    <rPh sb="3" eb="6">
      <t>うんてんちゅう</t>
    </rPh>
    <phoneticPr fontId="2" type="Hiragana" alignment="distributed"/>
  </si>
  <si>
    <t>自転車同乗中</t>
    <rPh sb="0" eb="3">
      <t>じてんしゃ</t>
    </rPh>
    <rPh sb="3" eb="5">
      <t>どうじょう</t>
    </rPh>
    <rPh sb="5" eb="6">
      <t>ちゅう</t>
    </rPh>
    <phoneticPr fontId="2" type="Hiragana" alignment="distributed"/>
  </si>
  <si>
    <t>自動車運転中</t>
    <rPh sb="0" eb="3">
      <t>じどうしゃ</t>
    </rPh>
    <rPh sb="3" eb="6">
      <t>うんてんちゅう</t>
    </rPh>
    <phoneticPr fontId="2" type="Hiragana" alignment="distributed"/>
  </si>
  <si>
    <t>自動車同乗中</t>
    <rPh sb="0" eb="3">
      <t>じどうしゃ</t>
    </rPh>
    <rPh sb="3" eb="5">
      <t>どうじょう</t>
    </rPh>
    <rPh sb="5" eb="6">
      <t>ちゅう</t>
    </rPh>
    <phoneticPr fontId="2" type="Hiragana" alignment="distributed"/>
  </si>
  <si>
    <t>二輪車運転中</t>
    <rPh sb="0" eb="3">
      <t>にりんしゃ</t>
    </rPh>
    <rPh sb="3" eb="6">
      <t>うんてんちゅう</t>
    </rPh>
    <phoneticPr fontId="2" type="Hiragana" alignment="distributed"/>
  </si>
  <si>
    <t>二輪車同乗中</t>
    <rPh sb="0" eb="3">
      <t>にりんしゃ</t>
    </rPh>
    <rPh sb="3" eb="5">
      <t>どうじょう</t>
    </rPh>
    <rPh sb="5" eb="6">
      <t>ちゅう</t>
    </rPh>
    <phoneticPr fontId="2" type="Hiragana" alignment="distributed"/>
  </si>
  <si>
    <t>計</t>
    <rPh sb="0" eb="1">
      <t>けい</t>
    </rPh>
    <phoneticPr fontId="2" type="Hiragana" alignment="distributed"/>
  </si>
  <si>
    <t>小学生</t>
    <rPh sb="0" eb="3">
      <t>しょうがくせい</t>
    </rPh>
    <phoneticPr fontId="2" type="Hiragana" alignment="distributed"/>
  </si>
  <si>
    <t>その他</t>
    <rPh sb="2" eb="3">
      <t>た</t>
    </rPh>
    <phoneticPr fontId="2" type="Hiragana" alignment="distributed"/>
  </si>
  <si>
    <t>中学生</t>
    <rPh sb="0" eb="3">
      <t>ちゅうがくせい</t>
    </rPh>
    <phoneticPr fontId="2" type="Hiragana" alignment="distributed"/>
  </si>
  <si>
    <t>全体
（こども）</t>
    <rPh sb="0" eb="2">
      <t>ぜんたい</t>
    </rPh>
    <phoneticPr fontId="2" type="Hiragana" alignment="distributed"/>
  </si>
  <si>
    <t>車両同乗中</t>
    <rPh sb="0" eb="2">
      <t>しゃりょう</t>
    </rPh>
    <rPh sb="2" eb="4">
      <t>どうじょう</t>
    </rPh>
    <rPh sb="4" eb="5">
      <t>ちゅう</t>
    </rPh>
    <phoneticPr fontId="2" type="Hiragana" alignment="distributed"/>
  </si>
  <si>
    <t>これからも、お出かけするときには周りに注意することを忘れずにね。</t>
    <rPh sb="7" eb="8">
      <t>で</t>
    </rPh>
    <rPh sb="16" eb="17">
      <t>まわ</t>
    </rPh>
    <rPh sb="19" eb="21">
      <t>ちゅうい</t>
    </rPh>
    <rPh sb="26" eb="27">
      <t>わす</t>
    </rPh>
    <phoneticPr fontId="2" type="Hiragana" alignment="distributed"/>
  </si>
  <si>
    <t>コメント</t>
    <phoneticPr fontId="2" type="Hiragana" alignment="distributed"/>
  </si>
  <si>
    <t>その他</t>
    <rPh sb="2" eb="3">
      <t>た</t>
    </rPh>
    <phoneticPr fontId="1" type="Hiragana" alignment="distributed"/>
  </si>
  <si>
    <t>平成25年</t>
    <rPh sb="0" eb="2">
      <t>へいせい</t>
    </rPh>
    <rPh sb="4" eb="5">
      <t>ねん</t>
    </rPh>
    <phoneticPr fontId="2" type="Hiragana" alignment="distributed"/>
  </si>
  <si>
    <t>平成26年</t>
    <rPh sb="0" eb="2">
      <t>へいせい</t>
    </rPh>
    <rPh sb="4" eb="5">
      <t>ねん</t>
    </rPh>
    <phoneticPr fontId="2" type="Hiragana" alignment="distributed"/>
  </si>
  <si>
    <t>平成27年</t>
    <rPh sb="0" eb="2">
      <t>へいせい</t>
    </rPh>
    <rPh sb="4" eb="5">
      <t>ねん</t>
    </rPh>
    <phoneticPr fontId="2" type="Hiragana" alignment="distributed"/>
  </si>
  <si>
    <t>平成28年</t>
    <rPh sb="0" eb="2">
      <t>へいせい</t>
    </rPh>
    <rPh sb="4" eb="5">
      <t>ねん</t>
    </rPh>
    <phoneticPr fontId="2" type="Hiragana" alignment="distributed"/>
  </si>
  <si>
    <t>平成29年</t>
    <rPh sb="0" eb="2">
      <t>へいせい</t>
    </rPh>
    <rPh sb="4" eb="5">
      <t>ねん</t>
    </rPh>
    <phoneticPr fontId="2" type="Hiragana" alignment="distributed"/>
  </si>
  <si>
    <t>平成30年</t>
    <rPh sb="0" eb="2">
      <t>へいせい</t>
    </rPh>
    <rPh sb="4" eb="5">
      <t>ねん</t>
    </rPh>
    <phoneticPr fontId="2" type="Hiragana" alignment="distributed"/>
  </si>
  <si>
    <t>令和元</t>
    <rPh sb="0" eb="2">
      <t>れいわ</t>
    </rPh>
    <rPh sb="2" eb="3">
      <t>がん</t>
    </rPh>
    <phoneticPr fontId="2" type="Hiragana" alignment="distributed"/>
  </si>
  <si>
    <t>平成23年</t>
    <rPh sb="0" eb="2">
      <t>へいせい</t>
    </rPh>
    <rPh sb="4" eb="5">
      <t>ねん</t>
    </rPh>
    <phoneticPr fontId="2" type="Hiragana" alignment="distributed"/>
  </si>
  <si>
    <t>資料）県警察本部「交通年鑑」</t>
    <rPh sb="0" eb="2">
      <t>しりょう</t>
    </rPh>
    <rPh sb="3" eb="4">
      <t>けん</t>
    </rPh>
    <rPh sb="4" eb="6">
      <t>けいさつ</t>
    </rPh>
    <rPh sb="6" eb="8">
      <t>ほんぶ</t>
    </rPh>
    <rPh sb="9" eb="13">
      <t>こうつうねんかん</t>
    </rPh>
    <phoneticPr fontId="1" type="Hiragana" alignment="distributed"/>
  </si>
  <si>
    <t>平成16年</t>
    <rPh sb="0" eb="2">
      <t>へいせい</t>
    </rPh>
    <rPh sb="4" eb="5">
      <t>ねん</t>
    </rPh>
    <phoneticPr fontId="1" type="Hiragana" alignment="distributed"/>
  </si>
  <si>
    <t>平成4年</t>
    <rPh sb="0" eb="2">
      <t>へいせい</t>
    </rPh>
    <rPh sb="3" eb="4">
      <t>ねん</t>
    </rPh>
    <phoneticPr fontId="2" type="Hiragana" alignment="distributed"/>
  </si>
  <si>
    <t>平成19年</t>
    <rPh sb="0" eb="2">
      <t>へいせい</t>
    </rPh>
    <rPh sb="4" eb="5">
      <t>ねん</t>
    </rPh>
    <phoneticPr fontId="2" type="Hiragana" alignment="distributed"/>
  </si>
  <si>
    <t>令和4年</t>
    <rPh sb="0" eb="2">
      <t>れいわ</t>
    </rPh>
    <rPh sb="3" eb="4">
      <t>ねん</t>
    </rPh>
    <phoneticPr fontId="2" type="Hiragana" alignment="distributed"/>
  </si>
  <si>
    <t>令和3年</t>
    <rPh sb="0" eb="2">
      <t>れいわ</t>
    </rPh>
    <rPh sb="3" eb="4">
      <t>ねん</t>
    </rPh>
    <phoneticPr fontId="2" type="Hiragana" alignment="distributed"/>
  </si>
  <si>
    <t>３０年前（平成4年）と比べて、事故の死傷者数がおよそ5分の１になっているね。</t>
    <rPh sb="2" eb="4">
      <t>ねんまえ</t>
    </rPh>
    <rPh sb="5" eb="7">
      <t>へいせい</t>
    </rPh>
    <rPh sb="8" eb="9">
      <t>ねん</t>
    </rPh>
    <rPh sb="11" eb="12">
      <t>くら</t>
    </rPh>
    <rPh sb="15" eb="17">
      <t>じこ</t>
    </rPh>
    <rPh sb="18" eb="20">
      <t>ししょう</t>
    </rPh>
    <rPh sb="20" eb="21">
      <t>しゃ</t>
    </rPh>
    <rPh sb="21" eb="22">
      <t>すう</t>
    </rPh>
    <rPh sb="27" eb="28">
      <t>ぶん</t>
    </rPh>
    <phoneticPr fontId="2" type="Hiragana" alignment="distributed"/>
  </si>
</sst>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 &quot;#,##0"/>
    <numFmt numFmtId="177" formatCode="0.0_ "/>
    <numFmt numFmtId="178" formatCode="#,##0_ ;[Red]\-#,##0\ "/>
    <numFmt numFmtId="179" formatCode="0_);[Red]\(0\)"/>
  </numFmts>
  <fonts count="11" x14ac:knownFonts="1">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8"/>
      <name val="ＭＳ Ｐゴシック"/>
      <family val="3"/>
      <charset val="128"/>
    </font>
    <font>
      <sz val="11"/>
      <color theme="1"/>
      <name val="ＭＳ Ｐゴシック"/>
      <family val="2"/>
      <charset val="128"/>
      <scheme val="minor"/>
    </font>
    <font>
      <sz val="11"/>
      <name val="ＭＳ Ｐゴシック"/>
      <family val="3"/>
      <charset val="128"/>
    </font>
    <font>
      <b/>
      <sz val="11"/>
      <color theme="1"/>
      <name val="ＭＳ Ｐゴシック"/>
      <family val="3"/>
      <charset val="128"/>
      <scheme val="minor"/>
    </font>
    <font>
      <sz val="11"/>
      <color theme="1"/>
      <name val="ＭＳ Ｐゴシック"/>
      <family val="3"/>
      <charset val="128"/>
      <scheme val="minor"/>
    </font>
    <font>
      <sz val="11"/>
      <name val="ＭＳ Ｐゴシック"/>
      <family val="3"/>
      <charset val="128"/>
      <scheme val="minor"/>
    </font>
    <font>
      <b/>
      <sz val="11"/>
      <name val="ＭＳ Ｐゴシック"/>
      <family val="3"/>
      <charset val="128"/>
      <scheme val="minor"/>
    </font>
    <font>
      <b/>
      <sz val="14"/>
      <color theme="1"/>
      <name val="ＭＳ Ｐゴシック"/>
      <family val="3"/>
      <charset val="128"/>
      <scheme val="minor"/>
    </font>
  </fonts>
  <fills count="3">
    <fill>
      <patternFill patternType="none"/>
    </fill>
    <fill>
      <patternFill patternType="gray125"/>
    </fill>
    <fill>
      <patternFill patternType="solid">
        <fgColor rgb="FFFFC000"/>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s>
  <cellStyleXfs count="2">
    <xf numFmtId="0" fontId="0" fillId="0" borderId="0">
      <alignment vertical="center"/>
    </xf>
    <xf numFmtId="38" fontId="4" fillId="0" borderId="0" applyFont="0" applyFill="0" applyBorder="0" applyAlignment="0" applyProtection="0">
      <alignment vertical="center"/>
    </xf>
  </cellStyleXfs>
  <cellXfs count="102">
    <xf numFmtId="0" fontId="0" fillId="0" borderId="0" xfId="0">
      <alignment vertical="center"/>
    </xf>
    <xf numFmtId="0" fontId="0" fillId="0" borderId="0" xfId="0" applyAlignment="1"/>
    <xf numFmtId="0" fontId="3" fillId="0" borderId="0" xfId="0" applyFont="1" applyAlignment="1">
      <alignment horizontal="right"/>
    </xf>
    <xf numFmtId="0" fontId="0" fillId="0" borderId="0" xfId="0" applyFont="1" applyAlignment="1"/>
    <xf numFmtId="38" fontId="0" fillId="0" borderId="0" xfId="0" applyNumberFormat="1" applyAlignment="1"/>
    <xf numFmtId="0" fontId="0" fillId="0" borderId="0" xfId="0" applyAlignment="1">
      <alignment horizontal="right"/>
    </xf>
    <xf numFmtId="0" fontId="6" fillId="0" borderId="0" xfId="0" applyFont="1" applyAlignment="1"/>
    <xf numFmtId="0" fontId="0" fillId="0" borderId="30" xfId="0" applyBorder="1" applyAlignment="1"/>
    <xf numFmtId="0" fontId="0" fillId="0" borderId="31" xfId="0" applyBorder="1" applyAlignment="1"/>
    <xf numFmtId="0" fontId="7" fillId="0" borderId="0" xfId="0" applyFont="1" applyAlignment="1"/>
    <xf numFmtId="0" fontId="7" fillId="0" borderId="0" xfId="0" applyFont="1" applyAlignment="1">
      <alignment vertical="center"/>
    </xf>
    <xf numFmtId="0" fontId="7" fillId="0" borderId="10" xfId="0" applyFont="1" applyFill="1" applyBorder="1" applyAlignment="1">
      <alignment horizontal="center" vertical="center"/>
    </xf>
    <xf numFmtId="0" fontId="7" fillId="0" borderId="10" xfId="0" applyFont="1" applyFill="1" applyBorder="1" applyAlignment="1">
      <alignment horizontal="center" vertical="center" shrinkToFit="1"/>
    </xf>
    <xf numFmtId="0" fontId="7" fillId="0" borderId="23"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12" xfId="0" applyFont="1" applyBorder="1" applyAlignment="1">
      <alignment horizontal="center" vertical="center" shrinkToFit="1"/>
    </xf>
    <xf numFmtId="0" fontId="7" fillId="0" borderId="1" xfId="0" applyFont="1" applyBorder="1" applyAlignment="1">
      <alignment horizontal="center" vertical="center" shrinkToFit="1"/>
    </xf>
    <xf numFmtId="0" fontId="7" fillId="2" borderId="14" xfId="0" applyFont="1" applyFill="1" applyBorder="1" applyAlignment="1">
      <alignment horizontal="center" vertical="center" shrinkToFit="1"/>
    </xf>
    <xf numFmtId="0" fontId="7" fillId="0" borderId="17" xfId="0" applyFont="1" applyBorder="1" applyAlignment="1">
      <alignment horizontal="center" vertical="center" shrinkToFit="1"/>
    </xf>
    <xf numFmtId="0" fontId="6" fillId="2" borderId="14" xfId="0" applyFont="1" applyFill="1" applyBorder="1" applyAlignment="1">
      <alignment horizontal="center" vertical="center" shrinkToFit="1"/>
    </xf>
    <xf numFmtId="0" fontId="7" fillId="0" borderId="0" xfId="0" applyFont="1" applyBorder="1" applyAlignment="1"/>
    <xf numFmtId="0" fontId="7" fillId="0" borderId="0" xfId="0" applyFont="1" applyBorder="1" applyAlignment="1">
      <alignment horizontal="center"/>
    </xf>
    <xf numFmtId="0" fontId="7" fillId="0" borderId="0" xfId="0" applyFont="1" applyBorder="1" applyAlignment="1">
      <alignment horizontal="center" vertical="center"/>
    </xf>
    <xf numFmtId="177" fontId="7" fillId="0" borderId="0" xfId="0" applyNumberFormat="1" applyFont="1" applyBorder="1" applyAlignment="1"/>
    <xf numFmtId="0" fontId="0" fillId="0" borderId="21" xfId="0" applyBorder="1" applyAlignment="1">
      <alignment horizontal="center"/>
    </xf>
    <xf numFmtId="0" fontId="7" fillId="0" borderId="0" xfId="0" applyFont="1" applyBorder="1" applyAlignment="1">
      <alignment horizontal="right"/>
    </xf>
    <xf numFmtId="0" fontId="7" fillId="0" borderId="0" xfId="0" applyFont="1" applyBorder="1" applyAlignment="1">
      <alignment vertical="center"/>
    </xf>
    <xf numFmtId="0" fontId="0" fillId="0" borderId="30" xfId="0" applyBorder="1" applyAlignment="1">
      <alignment horizontal="center"/>
    </xf>
    <xf numFmtId="0" fontId="0" fillId="0" borderId="0" xfId="0" applyAlignment="1">
      <alignment horizontal="center"/>
    </xf>
    <xf numFmtId="0" fontId="0" fillId="0" borderId="0" xfId="0" applyFont="1" applyAlignment="1">
      <alignment horizontal="center"/>
    </xf>
    <xf numFmtId="0" fontId="0" fillId="0" borderId="22" xfId="0" applyBorder="1" applyAlignment="1">
      <alignment horizontal="center"/>
    </xf>
    <xf numFmtId="0" fontId="0" fillId="0" borderId="8" xfId="0" applyBorder="1" applyAlignment="1">
      <alignment horizontal="center"/>
    </xf>
    <xf numFmtId="0" fontId="0" fillId="0" borderId="8" xfId="0" applyFill="1" applyBorder="1" applyAlignment="1">
      <alignment horizontal="center"/>
    </xf>
    <xf numFmtId="176" fontId="3" fillId="0" borderId="0" xfId="0" applyNumberFormat="1" applyFont="1" applyBorder="1" applyAlignment="1">
      <alignment horizontal="center"/>
    </xf>
    <xf numFmtId="0" fontId="10" fillId="0" borderId="0" xfId="0" applyFont="1" applyAlignment="1"/>
    <xf numFmtId="178" fontId="0" fillId="0" borderId="8" xfId="1" applyNumberFormat="1" applyFont="1" applyBorder="1" applyAlignment="1"/>
    <xf numFmtId="178" fontId="5" fillId="0" borderId="8" xfId="1" applyNumberFormat="1" applyFont="1" applyFill="1" applyBorder="1" applyAlignment="1"/>
    <xf numFmtId="178" fontId="0" fillId="0" borderId="8" xfId="1" applyNumberFormat="1" applyFont="1" applyFill="1" applyBorder="1" applyAlignment="1"/>
    <xf numFmtId="178" fontId="0" fillId="0" borderId="21" xfId="1" applyNumberFormat="1" applyFont="1" applyFill="1" applyBorder="1" applyAlignment="1"/>
    <xf numFmtId="178" fontId="0" fillId="0" borderId="4" xfId="1" applyNumberFormat="1" applyFont="1" applyBorder="1" applyAlignment="1"/>
    <xf numFmtId="178" fontId="0" fillId="0" borderId="7" xfId="1" applyNumberFormat="1" applyFont="1" applyBorder="1" applyAlignment="1"/>
    <xf numFmtId="178" fontId="5" fillId="0" borderId="4" xfId="1" applyNumberFormat="1" applyFont="1" applyFill="1" applyBorder="1" applyAlignment="1"/>
    <xf numFmtId="178" fontId="5" fillId="0" borderId="7" xfId="1" applyNumberFormat="1" applyFont="1" applyFill="1" applyBorder="1" applyAlignment="1"/>
    <xf numFmtId="178" fontId="0" fillId="0" borderId="4" xfId="1" applyNumberFormat="1" applyFont="1" applyFill="1" applyBorder="1" applyAlignment="1"/>
    <xf numFmtId="178" fontId="0" fillId="0" borderId="7" xfId="1" applyNumberFormat="1" applyFont="1" applyFill="1" applyBorder="1" applyAlignment="1"/>
    <xf numFmtId="178" fontId="0" fillId="0" borderId="28" xfId="1" applyNumberFormat="1" applyFont="1" applyFill="1" applyBorder="1" applyAlignment="1"/>
    <xf numFmtId="178" fontId="0" fillId="0" borderId="15" xfId="1" applyNumberFormat="1" applyFont="1" applyFill="1" applyBorder="1" applyAlignment="1"/>
    <xf numFmtId="179" fontId="8" fillId="0" borderId="12" xfId="0" applyNumberFormat="1" applyFont="1" applyFill="1" applyBorder="1" applyAlignment="1">
      <alignment horizontal="right" vertical="center" shrinkToFit="1"/>
    </xf>
    <xf numFmtId="179" fontId="7" fillId="0" borderId="3" xfId="0" applyNumberFormat="1" applyFont="1" applyFill="1" applyBorder="1" applyAlignment="1">
      <alignment vertical="center"/>
    </xf>
    <xf numFmtId="179" fontId="8" fillId="0" borderId="1" xfId="0" applyNumberFormat="1" applyFont="1" applyFill="1" applyBorder="1" applyAlignment="1">
      <alignment horizontal="right" vertical="center" shrinkToFit="1"/>
    </xf>
    <xf numFmtId="179" fontId="7" fillId="0" borderId="7" xfId="0" applyNumberFormat="1" applyFont="1" applyFill="1" applyBorder="1" applyAlignment="1">
      <alignment vertical="center"/>
    </xf>
    <xf numFmtId="179" fontId="8" fillId="0" borderId="1" xfId="0" applyNumberFormat="1" applyFont="1" applyBorder="1" applyAlignment="1">
      <alignment horizontal="right" vertical="center" shrinkToFit="1"/>
    </xf>
    <xf numFmtId="179" fontId="8" fillId="2" borderId="14" xfId="0" applyNumberFormat="1" applyFont="1" applyFill="1" applyBorder="1" applyAlignment="1">
      <alignment horizontal="right" vertical="center"/>
    </xf>
    <xf numFmtId="179" fontId="8" fillId="2" borderId="15" xfId="0" applyNumberFormat="1" applyFont="1" applyFill="1" applyBorder="1" applyAlignment="1">
      <alignment vertical="center"/>
    </xf>
    <xf numFmtId="179" fontId="8" fillId="0" borderId="17" xfId="0" applyNumberFormat="1" applyFont="1" applyFill="1" applyBorder="1" applyAlignment="1">
      <alignment horizontal="right" vertical="center" shrinkToFit="1"/>
    </xf>
    <xf numFmtId="179" fontId="8" fillId="0" borderId="12" xfId="0" applyNumberFormat="1" applyFont="1" applyFill="1" applyBorder="1" applyAlignment="1">
      <alignment horizontal="right" vertical="center"/>
    </xf>
    <xf numFmtId="179" fontId="8" fillId="0" borderId="26" xfId="0" applyNumberFormat="1" applyFont="1" applyFill="1" applyBorder="1" applyAlignment="1">
      <alignment vertical="center"/>
    </xf>
    <xf numFmtId="179" fontId="8" fillId="0" borderId="1" xfId="0" applyNumberFormat="1" applyFont="1" applyFill="1" applyBorder="1" applyAlignment="1">
      <alignment horizontal="right" vertical="center"/>
    </xf>
    <xf numFmtId="179" fontId="8" fillId="0" borderId="7" xfId="0" applyNumberFormat="1" applyFont="1" applyFill="1" applyBorder="1" applyAlignment="1">
      <alignment vertical="center"/>
    </xf>
    <xf numFmtId="179" fontId="9" fillId="2" borderId="14" xfId="0" applyNumberFormat="1" applyFont="1" applyFill="1" applyBorder="1" applyAlignment="1">
      <alignment vertical="center"/>
    </xf>
    <xf numFmtId="179" fontId="9" fillId="2" borderId="14" xfId="0" applyNumberFormat="1" applyFont="1" applyFill="1" applyBorder="1" applyAlignment="1">
      <alignment horizontal="right" vertical="center"/>
    </xf>
    <xf numFmtId="179" fontId="9" fillId="2" borderId="15" xfId="0" applyNumberFormat="1" applyFont="1" applyFill="1" applyBorder="1" applyAlignment="1">
      <alignment vertical="center"/>
    </xf>
    <xf numFmtId="179" fontId="7" fillId="0" borderId="12" xfId="0" applyNumberFormat="1" applyFont="1" applyFill="1" applyBorder="1" applyAlignment="1">
      <alignment vertical="center"/>
    </xf>
    <xf numFmtId="179" fontId="8" fillId="0" borderId="12" xfId="0" applyNumberFormat="1" applyFont="1" applyFill="1" applyBorder="1" applyAlignment="1">
      <alignment vertical="center"/>
    </xf>
    <xf numFmtId="179" fontId="7" fillId="0" borderId="24" xfId="0" applyNumberFormat="1" applyFont="1" applyFill="1" applyBorder="1" applyAlignment="1">
      <alignment vertical="center"/>
    </xf>
    <xf numFmtId="179" fontId="7" fillId="0" borderId="1" xfId="0" applyNumberFormat="1" applyFont="1" applyFill="1" applyBorder="1" applyAlignment="1">
      <alignment vertical="center"/>
    </xf>
    <xf numFmtId="179" fontId="8" fillId="0" borderId="1" xfId="0" applyNumberFormat="1" applyFont="1" applyFill="1" applyBorder="1" applyAlignment="1">
      <alignment vertical="center"/>
    </xf>
    <xf numFmtId="179" fontId="7" fillId="0" borderId="5" xfId="0" applyNumberFormat="1" applyFont="1" applyFill="1" applyBorder="1" applyAlignment="1">
      <alignment vertical="center"/>
    </xf>
    <xf numFmtId="179" fontId="7" fillId="0" borderId="1" xfId="0" applyNumberFormat="1" applyFont="1" applyBorder="1" applyAlignment="1">
      <alignment vertical="center"/>
    </xf>
    <xf numFmtId="179" fontId="7" fillId="0" borderId="17" xfId="0" applyNumberFormat="1" applyFont="1" applyFill="1" applyBorder="1" applyAlignment="1">
      <alignment vertical="center"/>
    </xf>
    <xf numFmtId="179" fontId="8" fillId="0" borderId="17" xfId="0" applyNumberFormat="1" applyFont="1" applyFill="1" applyBorder="1" applyAlignment="1">
      <alignment vertical="center"/>
    </xf>
    <xf numFmtId="179" fontId="7" fillId="2" borderId="14" xfId="0" applyNumberFormat="1" applyFont="1" applyFill="1" applyBorder="1" applyAlignment="1">
      <alignment vertical="center"/>
    </xf>
    <xf numFmtId="179" fontId="8" fillId="2" borderId="14" xfId="0" applyNumberFormat="1" applyFont="1" applyFill="1" applyBorder="1" applyAlignment="1">
      <alignment vertical="center"/>
    </xf>
    <xf numFmtId="179" fontId="8" fillId="2" borderId="25" xfId="0" applyNumberFormat="1" applyFont="1" applyFill="1" applyBorder="1" applyAlignment="1">
      <alignment vertical="center"/>
    </xf>
    <xf numFmtId="179" fontId="8" fillId="0" borderId="24" xfId="0" applyNumberFormat="1" applyFont="1" applyFill="1" applyBorder="1" applyAlignment="1">
      <alignment vertical="center"/>
    </xf>
    <xf numFmtId="179" fontId="8" fillId="0" borderId="5" xfId="0" applyNumberFormat="1" applyFont="1" applyFill="1" applyBorder="1" applyAlignment="1">
      <alignment vertical="center"/>
    </xf>
    <xf numFmtId="179" fontId="6" fillId="2" borderId="14" xfId="0" applyNumberFormat="1" applyFont="1" applyFill="1" applyBorder="1" applyAlignment="1">
      <alignment vertical="center"/>
    </xf>
    <xf numFmtId="179" fontId="9" fillId="2" borderId="25" xfId="0" applyNumberFormat="1" applyFont="1" applyFill="1" applyBorder="1" applyAlignment="1">
      <alignment vertical="center"/>
    </xf>
    <xf numFmtId="178" fontId="0" fillId="0" borderId="22" xfId="1" applyNumberFormat="1" applyFont="1" applyFill="1" applyBorder="1" applyAlignment="1"/>
    <xf numFmtId="178" fontId="0" fillId="0" borderId="20" xfId="1" applyNumberFormat="1" applyFont="1" applyFill="1" applyBorder="1" applyAlignment="1"/>
    <xf numFmtId="178" fontId="0" fillId="0" borderId="18" xfId="1" applyNumberFormat="1" applyFont="1" applyFill="1" applyBorder="1" applyAlignment="1"/>
    <xf numFmtId="178" fontId="0" fillId="0" borderId="13" xfId="1" applyNumberFormat="1" applyFont="1" applyBorder="1" applyAlignment="1"/>
    <xf numFmtId="179" fontId="8" fillId="0" borderId="3" xfId="0" applyNumberFormat="1" applyFont="1" applyFill="1" applyBorder="1" applyAlignment="1">
      <alignment vertical="center"/>
    </xf>
    <xf numFmtId="179" fontId="8" fillId="2" borderId="15" xfId="0" applyNumberFormat="1" applyFont="1" applyFill="1" applyBorder="1" applyAlignment="1">
      <alignment horizontal="right" vertical="center"/>
    </xf>
    <xf numFmtId="0" fontId="0" fillId="0" borderId="29" xfId="0" applyBorder="1" applyAlignment="1">
      <alignment horizontal="center" vertical="center"/>
    </xf>
    <xf numFmtId="0" fontId="0" fillId="0" borderId="21" xfId="0" applyBorder="1" applyAlignment="1">
      <alignment horizontal="center" vertical="center"/>
    </xf>
    <xf numFmtId="0" fontId="0" fillId="0" borderId="32" xfId="0" applyBorder="1" applyAlignment="1">
      <alignment horizontal="center"/>
    </xf>
    <xf numFmtId="0" fontId="0" fillId="0" borderId="27" xfId="0" applyBorder="1" applyAlignment="1">
      <alignment horizontal="center"/>
    </xf>
    <xf numFmtId="0" fontId="0" fillId="0" borderId="29" xfId="0" applyBorder="1" applyAlignment="1">
      <alignment horizontal="center"/>
    </xf>
    <xf numFmtId="0" fontId="0" fillId="0" borderId="21" xfId="0" applyBorder="1" applyAlignment="1">
      <alignment horizontal="center"/>
    </xf>
    <xf numFmtId="0" fontId="7" fillId="0" borderId="0" xfId="0" applyFont="1" applyBorder="1" applyAlignment="1">
      <alignment horizontal="center" vertical="center"/>
    </xf>
    <xf numFmtId="0" fontId="7" fillId="0" borderId="0" xfId="0" applyFont="1" applyBorder="1" applyAlignment="1">
      <alignment horizont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7" fillId="0" borderId="2" xfId="0" applyFont="1" applyBorder="1" applyAlignment="1">
      <alignment horizontal="center" vertical="center" wrapText="1"/>
    </xf>
    <xf numFmtId="0" fontId="7" fillId="0" borderId="6" xfId="0" applyFont="1" applyBorder="1" applyAlignment="1">
      <alignment horizontal="center" vertical="center"/>
    </xf>
    <xf numFmtId="0" fontId="7" fillId="0" borderId="13" xfId="0" applyFont="1" applyBorder="1" applyAlignment="1">
      <alignment horizontal="center" vertical="center"/>
    </xf>
    <xf numFmtId="0" fontId="7" fillId="0" borderId="33" xfId="0" applyFont="1" applyBorder="1" applyAlignment="1">
      <alignment horizontal="center" vertical="center"/>
    </xf>
    <xf numFmtId="0" fontId="7" fillId="0" borderId="34" xfId="0" applyFont="1" applyBorder="1" applyAlignment="1">
      <alignment horizontal="center" vertical="center"/>
    </xf>
    <xf numFmtId="0" fontId="7" fillId="0" borderId="19" xfId="0" applyFont="1" applyBorder="1" applyAlignment="1">
      <alignment horizontal="center" vertical="center"/>
    </xf>
    <xf numFmtId="0" fontId="7" fillId="0" borderId="2" xfId="0" applyFont="1" applyBorder="1" applyAlignment="1">
      <alignment horizontal="center" vertical="center"/>
    </xf>
    <xf numFmtId="0" fontId="7" fillId="0" borderId="16"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FFF7E1"/>
      <color rgb="FF66CCFF"/>
      <color rgb="FFFFFF66"/>
      <color rgb="FFFF5050"/>
      <color rgb="FFCC66FF"/>
      <color rgb="FF9900CC"/>
      <color rgb="FF990099"/>
      <color rgb="FFCC00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image" Target="../media/image1.png"/></Relationships>
</file>

<file path=xl/charts/_rels/chart2.xml.rels><?xml version="1.0" encoding="UTF-8" standalone="yes"?>
<Relationships xmlns="http://schemas.openxmlformats.org/package/2006/relationships"><Relationship Id="rId2" Type="http://schemas.openxmlformats.org/officeDocument/2006/relationships/chartUserShapes" Target="../drawings/drawing4.xml"/><Relationship Id="rId1" Type="http://schemas.openxmlformats.org/officeDocument/2006/relationships/themeOverride" Target="../theme/themeOverride1.xml"/></Relationships>
</file>

<file path=xl/charts/_rels/chart3.xml.rels><?xml version="1.0" encoding="UTF-8" standalone="yes"?>
<Relationships xmlns="http://schemas.openxmlformats.org/package/2006/relationships"><Relationship Id="rId2" Type="http://schemas.openxmlformats.org/officeDocument/2006/relationships/chartUserShapes" Target="../drawings/drawing5.xml"/><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1310816767834688E-2"/>
          <c:y val="0.13366336633663367"/>
          <c:w val="0.826215616237988"/>
          <c:h val="0.7340341206809754"/>
        </c:manualLayout>
      </c:layout>
      <c:barChart>
        <c:barDir val="col"/>
        <c:grouping val="clustered"/>
        <c:varyColors val="0"/>
        <c:ser>
          <c:idx val="0"/>
          <c:order val="0"/>
          <c:tx>
            <c:v>交通事故件数</c:v>
          </c:tx>
          <c:spPr>
            <a:pattFill prst="pct90">
              <a:fgClr>
                <a:srgbClr val="FF99FF"/>
              </a:fgClr>
              <a:bgClr>
                <a:schemeClr val="bg1"/>
              </a:bgClr>
            </a:pattFill>
          </c:spPr>
          <c:invertIfNegative val="0"/>
          <c:dLbls>
            <c:spPr>
              <a:noFill/>
              <a:ln>
                <a:noFill/>
              </a:ln>
              <a:effectLst/>
            </c:sp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交通事故!$L$15:$L$24</c:f>
              <c:strCache>
                <c:ptCount val="10"/>
                <c:pt idx="0">
                  <c:v>25</c:v>
                </c:pt>
                <c:pt idx="1">
                  <c:v>26</c:v>
                </c:pt>
                <c:pt idx="2">
                  <c:v>27</c:v>
                </c:pt>
                <c:pt idx="3">
                  <c:v>28</c:v>
                </c:pt>
                <c:pt idx="4">
                  <c:v>29</c:v>
                </c:pt>
                <c:pt idx="5">
                  <c:v>30</c:v>
                </c:pt>
                <c:pt idx="6">
                  <c:v>令和元</c:v>
                </c:pt>
                <c:pt idx="7">
                  <c:v>2</c:v>
                </c:pt>
                <c:pt idx="8">
                  <c:v>3</c:v>
                </c:pt>
                <c:pt idx="9">
                  <c:v>4</c:v>
                </c:pt>
              </c:strCache>
            </c:strRef>
          </c:cat>
          <c:val>
            <c:numRef>
              <c:f>交通事故!$M$15:$M$24</c:f>
              <c:numCache>
                <c:formatCode>#,##0_ ;[Red]\-#,##0\ </c:formatCode>
                <c:ptCount val="10"/>
                <c:pt idx="0">
                  <c:v>1280</c:v>
                </c:pt>
                <c:pt idx="1">
                  <c:v>1168</c:v>
                </c:pt>
                <c:pt idx="2">
                  <c:v>1053</c:v>
                </c:pt>
                <c:pt idx="3">
                  <c:v>987</c:v>
                </c:pt>
                <c:pt idx="4">
                  <c:v>965</c:v>
                </c:pt>
                <c:pt idx="5">
                  <c:v>869</c:v>
                </c:pt>
                <c:pt idx="6">
                  <c:v>805</c:v>
                </c:pt>
                <c:pt idx="7">
                  <c:v>628</c:v>
                </c:pt>
                <c:pt idx="8">
                  <c:v>618</c:v>
                </c:pt>
                <c:pt idx="9">
                  <c:v>598</c:v>
                </c:pt>
              </c:numCache>
            </c:numRef>
          </c:val>
          <c:extLst>
            <c:ext xmlns:c16="http://schemas.microsoft.com/office/drawing/2014/chart" uri="{C3380CC4-5D6E-409C-BE32-E72D297353CC}">
              <c16:uniqueId val="{00000000-4517-4940-B516-6BAF0CCF2AC0}"/>
            </c:ext>
          </c:extLst>
        </c:ser>
        <c:dLbls>
          <c:showLegendKey val="0"/>
          <c:showVal val="0"/>
          <c:showCatName val="0"/>
          <c:showSerName val="0"/>
          <c:showPercent val="0"/>
          <c:showBubbleSize val="0"/>
        </c:dLbls>
        <c:gapWidth val="150"/>
        <c:axId val="205859528"/>
        <c:axId val="205859136"/>
      </c:barChart>
      <c:lineChart>
        <c:grouping val="standard"/>
        <c:varyColors val="0"/>
        <c:ser>
          <c:idx val="1"/>
          <c:order val="1"/>
          <c:tx>
            <c:v>死傷者総数</c:v>
          </c:tx>
          <c:spPr>
            <a:ln w="31750">
              <a:solidFill>
                <a:srgbClr val="FFC000"/>
              </a:solidFill>
            </a:ln>
          </c:spPr>
          <c:marker>
            <c:symbol val="square"/>
            <c:size val="17"/>
            <c:spPr>
              <a:blipFill>
                <a:blip xmlns:r="http://schemas.openxmlformats.org/officeDocument/2006/relationships" r:embed="rId1"/>
                <a:stretch>
                  <a:fillRect/>
                </a:stretch>
              </a:blipFill>
              <a:ln>
                <a:noFill/>
              </a:ln>
            </c:spPr>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Lit>
              <c:ptCount val="10"/>
              <c:pt idx="0">
                <c:v>平成22年</c:v>
              </c:pt>
              <c:pt idx="1">
                <c:v>23</c:v>
              </c:pt>
              <c:pt idx="2">
                <c:v>24</c:v>
              </c:pt>
              <c:pt idx="3">
                <c:v>25</c:v>
              </c:pt>
              <c:pt idx="4">
                <c:v>26</c:v>
              </c:pt>
              <c:pt idx="5">
                <c:v>27</c:v>
              </c:pt>
              <c:pt idx="6">
                <c:v>28</c:v>
              </c:pt>
              <c:pt idx="7">
                <c:v>29</c:v>
              </c:pt>
              <c:pt idx="8">
                <c:v>30</c:v>
              </c:pt>
              <c:pt idx="9">
                <c:v>令和元年</c:v>
              </c:pt>
            </c:strLit>
          </c:cat>
          <c:val>
            <c:numRef>
              <c:f>交通事故!$N$15:$N$24</c:f>
              <c:numCache>
                <c:formatCode>#,##0_ ;[Red]\-#,##0\ </c:formatCode>
                <c:ptCount val="10"/>
                <c:pt idx="0">
                  <c:v>1644</c:v>
                </c:pt>
                <c:pt idx="1">
                  <c:v>1430</c:v>
                </c:pt>
                <c:pt idx="2">
                  <c:v>1288</c:v>
                </c:pt>
                <c:pt idx="3">
                  <c:v>1260</c:v>
                </c:pt>
                <c:pt idx="4">
                  <c:v>1188</c:v>
                </c:pt>
                <c:pt idx="5">
                  <c:v>1049</c:v>
                </c:pt>
                <c:pt idx="6">
                  <c:v>988</c:v>
                </c:pt>
                <c:pt idx="7">
                  <c:v>766</c:v>
                </c:pt>
                <c:pt idx="8">
                  <c:v>713</c:v>
                </c:pt>
                <c:pt idx="9">
                  <c:v>705</c:v>
                </c:pt>
              </c:numCache>
            </c:numRef>
          </c:val>
          <c:smooth val="0"/>
          <c:extLst>
            <c:ext xmlns:c16="http://schemas.microsoft.com/office/drawing/2014/chart" uri="{C3380CC4-5D6E-409C-BE32-E72D297353CC}">
              <c16:uniqueId val="{00000001-4517-4940-B516-6BAF0CCF2AC0}"/>
            </c:ext>
          </c:extLst>
        </c:ser>
        <c:dLbls>
          <c:showLegendKey val="0"/>
          <c:showVal val="0"/>
          <c:showCatName val="0"/>
          <c:showSerName val="0"/>
          <c:showPercent val="0"/>
          <c:showBubbleSize val="0"/>
        </c:dLbls>
        <c:marker val="1"/>
        <c:smooth val="0"/>
        <c:axId val="205860704"/>
        <c:axId val="205860312"/>
      </c:lineChart>
      <c:catAx>
        <c:axId val="205859528"/>
        <c:scaling>
          <c:orientation val="minMax"/>
        </c:scaling>
        <c:delete val="0"/>
        <c:axPos val="b"/>
        <c:numFmt formatCode="General" sourceLinked="1"/>
        <c:majorTickMark val="out"/>
        <c:minorTickMark val="none"/>
        <c:tickLblPos val="nextTo"/>
        <c:txPr>
          <a:bodyPr/>
          <a:lstStyle/>
          <a:p>
            <a:pPr>
              <a:defRPr sz="900"/>
            </a:pPr>
            <a:endParaRPr lang="ja-JP"/>
          </a:p>
        </c:txPr>
        <c:crossAx val="205859136"/>
        <c:crosses val="autoZero"/>
        <c:auto val="1"/>
        <c:lblAlgn val="ctr"/>
        <c:lblOffset val="100"/>
        <c:noMultiLvlLbl val="0"/>
      </c:catAx>
      <c:valAx>
        <c:axId val="205859136"/>
        <c:scaling>
          <c:orientation val="minMax"/>
          <c:max val="2500"/>
        </c:scaling>
        <c:delete val="0"/>
        <c:axPos val="r"/>
        <c:title>
          <c:tx>
            <c:rich>
              <a:bodyPr rot="0" vert="horz"/>
              <a:lstStyle/>
              <a:p>
                <a:pPr algn="r">
                  <a:defRPr sz="1000" b="0" i="0" u="none" strike="noStrike" baseline="0">
                    <a:solidFill>
                      <a:srgbClr val="000000"/>
                    </a:solidFill>
                    <a:latin typeface="ＭＳ Ｐゴシック"/>
                    <a:ea typeface="ＭＳ Ｐゴシック"/>
                    <a:cs typeface="ＭＳ Ｐゴシック"/>
                  </a:defRPr>
                </a:pPr>
                <a:r>
                  <a:rPr lang="ja-JP" altLang="en-US"/>
                  <a:t>交通事故件数　　　（件）</a:t>
                </a:r>
              </a:p>
            </c:rich>
          </c:tx>
          <c:layout>
            <c:manualLayout>
              <c:xMode val="edge"/>
              <c:yMode val="edge"/>
              <c:x val="0.8703976435935199"/>
              <c:y val="1.7326732673267328E-2"/>
            </c:manualLayout>
          </c:layout>
          <c:overlay val="0"/>
          <c:spPr>
            <a:noFill/>
            <a:ln w="25400">
              <a:noFill/>
            </a:ln>
          </c:spPr>
        </c:title>
        <c:numFmt formatCode="#,##0_ ;[Red]\-#,##0\ "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5859528"/>
        <c:crosses val="max"/>
        <c:crossBetween val="between"/>
      </c:valAx>
      <c:valAx>
        <c:axId val="205860312"/>
        <c:scaling>
          <c:orientation val="minMax"/>
        </c:scaling>
        <c:delete val="0"/>
        <c:axPos val="l"/>
        <c:title>
          <c:tx>
            <c:rich>
              <a:bodyPr rot="0" vert="horz"/>
              <a:lstStyle/>
              <a:p>
                <a:pPr algn="r">
                  <a:defRPr sz="1000"/>
                </a:pPr>
                <a:r>
                  <a:rPr lang="ja-JP" altLang="en-US" sz="1000"/>
                  <a:t>死傷者総数</a:t>
                </a:r>
                <a:endParaRPr lang="en-US" altLang="ja-JP" sz="1000"/>
              </a:p>
              <a:p>
                <a:pPr algn="r">
                  <a:defRPr sz="1000"/>
                </a:pPr>
                <a:r>
                  <a:rPr lang="ja-JP" altLang="en-US" sz="1000"/>
                  <a:t>（人）</a:t>
                </a:r>
              </a:p>
            </c:rich>
          </c:tx>
          <c:layout>
            <c:manualLayout>
              <c:xMode val="edge"/>
              <c:yMode val="edge"/>
              <c:x val="3.9273441335297005E-3"/>
              <c:y val="2.0247394818221978E-2"/>
            </c:manualLayout>
          </c:layout>
          <c:overlay val="0"/>
        </c:title>
        <c:numFmt formatCode="#,##0_ ;[Red]\-#,##0\ " sourceLinked="1"/>
        <c:majorTickMark val="out"/>
        <c:minorTickMark val="none"/>
        <c:tickLblPos val="nextTo"/>
        <c:txPr>
          <a:bodyPr/>
          <a:lstStyle/>
          <a:p>
            <a:pPr>
              <a:defRPr sz="1000"/>
            </a:pPr>
            <a:endParaRPr lang="ja-JP"/>
          </a:p>
        </c:txPr>
        <c:crossAx val="205860704"/>
        <c:crosses val="autoZero"/>
        <c:crossBetween val="between"/>
      </c:valAx>
      <c:catAx>
        <c:axId val="205860704"/>
        <c:scaling>
          <c:orientation val="minMax"/>
        </c:scaling>
        <c:delete val="1"/>
        <c:axPos val="b"/>
        <c:numFmt formatCode="General" sourceLinked="1"/>
        <c:majorTickMark val="out"/>
        <c:minorTickMark val="none"/>
        <c:tickLblPos val="nextTo"/>
        <c:crossAx val="205860312"/>
        <c:crosses val="autoZero"/>
        <c:auto val="1"/>
        <c:lblAlgn val="ctr"/>
        <c:lblOffset val="100"/>
        <c:noMultiLvlLbl val="0"/>
      </c:catAx>
      <c:spPr>
        <a:noFill/>
        <a:ln w="25400">
          <a:noFill/>
        </a:ln>
      </c:spPr>
    </c:plotArea>
    <c:legend>
      <c:legendPos val="t"/>
      <c:layout>
        <c:manualLayout>
          <c:xMode val="edge"/>
          <c:yMode val="edge"/>
          <c:x val="0.32545176673454801"/>
          <c:y val="3.8843094434897703E-2"/>
          <c:w val="0.37231222385861562"/>
          <c:h val="5.2475247524752473E-2"/>
        </c:manualLayout>
      </c:layout>
      <c:overlay val="0"/>
      <c:spPr>
        <a:solidFill>
          <a:srgbClr val="FFFFFF"/>
        </a:solid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7E1"/>
    </a:solid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userShapes r:id="rId2"/>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1881014873140858E-2"/>
          <c:y val="0.1740489147648773"/>
          <c:w val="0.89691114501978875"/>
          <c:h val="0.61519938754260062"/>
        </c:manualLayout>
      </c:layout>
      <c:barChart>
        <c:barDir val="col"/>
        <c:grouping val="stacked"/>
        <c:varyColors val="0"/>
        <c:ser>
          <c:idx val="0"/>
          <c:order val="0"/>
          <c:tx>
            <c:strRef>
              <c:f>子どもの交通事故!$S$21</c:f>
              <c:strCache>
                <c:ptCount val="1"/>
                <c:pt idx="0">
                  <c:v>歩行者</c:v>
                </c:pt>
              </c:strCache>
            </c:strRef>
          </c:tx>
          <c:spPr>
            <a:solidFill>
              <a:srgbClr val="FF5050"/>
            </a:solidFill>
            <a:ln>
              <a:solidFill>
                <a:sysClr val="windowText" lastClr="000000"/>
              </a:solidFill>
            </a:ln>
          </c:spPr>
          <c:invertIfNegative val="0"/>
          <c:dLbls>
            <c:delete val="1"/>
          </c:dLbls>
          <c:cat>
            <c:strRef>
              <c:f>(子どもの交通事故!$T$5,子どもの交通事故!$U$5,子どもの交通事故!$V$5)</c:f>
              <c:strCache>
                <c:ptCount val="3"/>
                <c:pt idx="0">
                  <c:v>平成4年</c:v>
                </c:pt>
                <c:pt idx="1">
                  <c:v>平成19年</c:v>
                </c:pt>
                <c:pt idx="2">
                  <c:v>令和4年</c:v>
                </c:pt>
              </c:strCache>
            </c:strRef>
          </c:cat>
          <c:val>
            <c:numRef>
              <c:f>子どもの交通事故!$T$21:$V$21</c:f>
              <c:numCache>
                <c:formatCode>0_);[Red]\(0\)</c:formatCode>
                <c:ptCount val="3"/>
                <c:pt idx="0">
                  <c:v>98</c:v>
                </c:pt>
                <c:pt idx="1">
                  <c:v>45</c:v>
                </c:pt>
                <c:pt idx="2">
                  <c:v>10</c:v>
                </c:pt>
              </c:numCache>
            </c:numRef>
          </c:val>
          <c:extLst>
            <c:ext xmlns:c16="http://schemas.microsoft.com/office/drawing/2014/chart" uri="{C3380CC4-5D6E-409C-BE32-E72D297353CC}">
              <c16:uniqueId val="{00000000-7B5A-4088-82AA-D794090762ED}"/>
            </c:ext>
          </c:extLst>
        </c:ser>
        <c:ser>
          <c:idx val="1"/>
          <c:order val="1"/>
          <c:tx>
            <c:strRef>
              <c:f>子どもの交通事故!$S$22</c:f>
              <c:strCache>
                <c:ptCount val="1"/>
                <c:pt idx="0">
                  <c:v>自転車運転中</c:v>
                </c:pt>
              </c:strCache>
            </c:strRef>
          </c:tx>
          <c:spPr>
            <a:pattFill prst="wdUpDiag">
              <a:fgClr>
                <a:srgbClr val="FFFF66"/>
              </a:fgClr>
              <a:bgClr>
                <a:srgbClr val="FFC000"/>
              </a:bgClr>
            </a:pattFill>
            <a:ln>
              <a:solidFill>
                <a:sysClr val="windowText" lastClr="000000"/>
              </a:solidFill>
            </a:ln>
          </c:spPr>
          <c:invertIfNegative val="0"/>
          <c:dLbls>
            <c:delete val="1"/>
          </c:dLbls>
          <c:cat>
            <c:strRef>
              <c:f>(子どもの交通事故!$T$5,子どもの交通事故!$U$5,子どもの交通事故!$V$5)</c:f>
              <c:strCache>
                <c:ptCount val="3"/>
                <c:pt idx="0">
                  <c:v>平成4年</c:v>
                </c:pt>
                <c:pt idx="1">
                  <c:v>平成19年</c:v>
                </c:pt>
                <c:pt idx="2">
                  <c:v>令和4年</c:v>
                </c:pt>
              </c:strCache>
            </c:strRef>
          </c:cat>
          <c:val>
            <c:numRef>
              <c:f>子どもの交通事故!$T$22:$V$22</c:f>
              <c:numCache>
                <c:formatCode>0_);[Red]\(0\)</c:formatCode>
                <c:ptCount val="3"/>
                <c:pt idx="0">
                  <c:v>72</c:v>
                </c:pt>
                <c:pt idx="1">
                  <c:v>45</c:v>
                </c:pt>
                <c:pt idx="2">
                  <c:v>10</c:v>
                </c:pt>
              </c:numCache>
            </c:numRef>
          </c:val>
          <c:extLst>
            <c:ext xmlns:c16="http://schemas.microsoft.com/office/drawing/2014/chart" uri="{C3380CC4-5D6E-409C-BE32-E72D297353CC}">
              <c16:uniqueId val="{00000001-7B5A-4088-82AA-D794090762ED}"/>
            </c:ext>
          </c:extLst>
        </c:ser>
        <c:ser>
          <c:idx val="2"/>
          <c:order val="2"/>
          <c:tx>
            <c:strRef>
              <c:f>子どもの交通事故!$S$23</c:f>
              <c:strCache>
                <c:ptCount val="1"/>
                <c:pt idx="0">
                  <c:v>車両同乗中</c:v>
                </c:pt>
              </c:strCache>
            </c:strRef>
          </c:tx>
          <c:spPr>
            <a:pattFill prst="pct90">
              <a:fgClr>
                <a:srgbClr val="66CCFF"/>
              </a:fgClr>
              <a:bgClr>
                <a:sysClr val="window" lastClr="FFFFFF"/>
              </a:bgClr>
            </a:pattFill>
            <a:ln>
              <a:solidFill>
                <a:sysClr val="windowText" lastClr="000000"/>
              </a:solidFill>
            </a:ln>
          </c:spPr>
          <c:invertIfNegative val="0"/>
          <c:dLbls>
            <c:dLbl>
              <c:idx val="0"/>
              <c:layout>
                <c:manualLayout>
                  <c:x val="-2.5747348212251165E-17"/>
                  <c:y val="-0.13245797501307199"/>
                </c:manualLayout>
              </c:layout>
              <c:tx>
                <c:rich>
                  <a:bodyPr/>
                  <a:lstStyle/>
                  <a:p>
                    <a:fld id="{660FDAB1-6836-493F-8808-A93C54F16511}" type="CELLREF">
                      <a:rPr lang="en-US" altLang="ja-JP"/>
                      <a:pPr/>
                      <a:t>[CELLREF]</a:t>
                    </a:fld>
                    <a:endParaRPr lang="ja-JP" altLang="en-US"/>
                  </a:p>
                </c:rich>
              </c:tx>
              <c:dLblPos val="ctr"/>
              <c:showLegendKey val="0"/>
              <c:showVal val="1"/>
              <c:showCatName val="0"/>
              <c:showSerName val="0"/>
              <c:showPercent val="0"/>
              <c:showBubbleSize val="0"/>
              <c:extLst>
                <c:ext xmlns:c15="http://schemas.microsoft.com/office/drawing/2012/chart" uri="{CE6537A1-D6FC-4f65-9D91-7224C49458BB}">
                  <c15:layout/>
                  <c15:dlblFieldTable>
                    <c15:dlblFTEntry>
                      <c15:txfldGUID>{660FDAB1-6836-493F-8808-A93C54F16511}</c15:txfldGUID>
                      <c15:f>子どもの交通事故!$T$25</c15:f>
                      <c15:dlblFieldTableCache>
                        <c:ptCount val="1"/>
                        <c:pt idx="0">
                          <c:v>213 </c:v>
                        </c:pt>
                      </c15:dlblFieldTableCache>
                    </c15:dlblFTEntry>
                  </c15:dlblFieldTable>
                  <c15:showDataLabelsRange val="0"/>
                </c:ext>
                <c:ext xmlns:c16="http://schemas.microsoft.com/office/drawing/2014/chart" uri="{C3380CC4-5D6E-409C-BE32-E72D297353CC}">
                  <c16:uniqueId val="{00000002-7B5A-4088-82AA-D794090762ED}"/>
                </c:ext>
              </c:extLst>
            </c:dLbl>
            <c:dLbl>
              <c:idx val="1"/>
              <c:layout>
                <c:manualLayout>
                  <c:x val="0"/>
                  <c:y val="-0.16777097405120664"/>
                </c:manualLayout>
              </c:layout>
              <c:tx>
                <c:rich>
                  <a:bodyPr/>
                  <a:lstStyle/>
                  <a:p>
                    <a:fld id="{27360214-4E02-4A58-BC92-B5522CD1312A}" type="CELLREF">
                      <a:rPr lang="en-US" altLang="ja-JP"/>
                      <a:pPr/>
                      <a:t>[CELLREF]</a:t>
                    </a:fld>
                    <a:endParaRPr lang="ja-JP" altLang="en-US"/>
                  </a:p>
                </c:rich>
              </c:tx>
              <c:showLegendKey val="0"/>
              <c:showVal val="1"/>
              <c:showCatName val="0"/>
              <c:showSerName val="0"/>
              <c:showPercent val="0"/>
              <c:showBubbleSize val="0"/>
              <c:extLst>
                <c:ext xmlns:c15="http://schemas.microsoft.com/office/drawing/2012/chart" uri="{CE6537A1-D6FC-4f65-9D91-7224C49458BB}">
                  <c15:layout/>
                  <c15:dlblFieldTable>
                    <c15:dlblFTEntry>
                      <c15:txfldGUID>{27360214-4E02-4A58-BC92-B5522CD1312A}</c15:txfldGUID>
                      <c15:f>子どもの交通事故!$U$25</c15:f>
                      <c15:dlblFieldTableCache>
                        <c:ptCount val="1"/>
                        <c:pt idx="0">
                          <c:v>203 </c:v>
                        </c:pt>
                      </c15:dlblFieldTableCache>
                    </c15:dlblFTEntry>
                  </c15:dlblFieldTable>
                  <c15:showDataLabelsRange val="0"/>
                </c:ext>
                <c:ext xmlns:c16="http://schemas.microsoft.com/office/drawing/2014/chart" uri="{C3380CC4-5D6E-409C-BE32-E72D297353CC}">
                  <c16:uniqueId val="{00000003-7B5A-4088-82AA-D794090762ED}"/>
                </c:ext>
              </c:extLst>
            </c:dLbl>
            <c:dLbl>
              <c:idx val="2"/>
              <c:layout>
                <c:manualLayout>
                  <c:x val="-1.0298939284900466E-16"/>
                  <c:y val="-7.280627175807082E-2"/>
                </c:manualLayout>
              </c:layout>
              <c:tx>
                <c:rich>
                  <a:bodyPr/>
                  <a:lstStyle/>
                  <a:p>
                    <a:fld id="{B493026E-572F-4F3E-98B1-07C3EF3D013F}" type="CELLREF">
                      <a:rPr lang="en-US" altLang="ja-JP"/>
                      <a:pPr/>
                      <a:t>[CELLREF]</a:t>
                    </a:fld>
                    <a:endParaRPr lang="ja-JP" altLang="en-US"/>
                  </a:p>
                </c:rich>
              </c:tx>
              <c:showLegendKey val="0"/>
              <c:showVal val="1"/>
              <c:showCatName val="0"/>
              <c:showSerName val="0"/>
              <c:showPercent val="0"/>
              <c:showBubbleSize val="0"/>
              <c:extLst>
                <c:ext xmlns:c15="http://schemas.microsoft.com/office/drawing/2012/chart" uri="{CE6537A1-D6FC-4f65-9D91-7224C49458BB}">
                  <c15:layout/>
                  <c15:dlblFieldTable>
                    <c15:dlblFTEntry>
                      <c15:txfldGUID>{B493026E-572F-4F3E-98B1-07C3EF3D013F}</c15:txfldGUID>
                      <c15:f>子どもの交通事故!$V$25</c15:f>
                      <c15:dlblFieldTableCache>
                        <c:ptCount val="1"/>
                        <c:pt idx="0">
                          <c:v>40 </c:v>
                        </c:pt>
                      </c15:dlblFieldTableCache>
                    </c15:dlblFTEntry>
                  </c15:dlblFieldTable>
                  <c15:showDataLabelsRange val="0"/>
                </c:ext>
                <c:ext xmlns:c16="http://schemas.microsoft.com/office/drawing/2014/chart" uri="{C3380CC4-5D6E-409C-BE32-E72D297353CC}">
                  <c16:uniqueId val="{00000004-7B5A-4088-82AA-D794090762ED}"/>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(子どもの交通事故!$T$5,子どもの交通事故!$U$5,子どもの交通事故!$V$5)</c:f>
              <c:strCache>
                <c:ptCount val="3"/>
                <c:pt idx="0">
                  <c:v>平成4年</c:v>
                </c:pt>
                <c:pt idx="1">
                  <c:v>平成19年</c:v>
                </c:pt>
                <c:pt idx="2">
                  <c:v>令和4年</c:v>
                </c:pt>
              </c:strCache>
            </c:strRef>
          </c:cat>
          <c:val>
            <c:numRef>
              <c:f>子どもの交通事故!$T$23:$V$23</c:f>
              <c:numCache>
                <c:formatCode>0_);[Red]\(0\)</c:formatCode>
                <c:ptCount val="3"/>
                <c:pt idx="0">
                  <c:v>43</c:v>
                </c:pt>
                <c:pt idx="1">
                  <c:v>113</c:v>
                </c:pt>
                <c:pt idx="2">
                  <c:v>20</c:v>
                </c:pt>
              </c:numCache>
            </c:numRef>
          </c:val>
          <c:extLst>
            <c:ext xmlns:c16="http://schemas.microsoft.com/office/drawing/2014/chart" uri="{C3380CC4-5D6E-409C-BE32-E72D297353CC}">
              <c16:uniqueId val="{00000005-7B5A-4088-82AA-D794090762ED}"/>
            </c:ext>
          </c:extLst>
        </c:ser>
        <c:ser>
          <c:idx val="3"/>
          <c:order val="3"/>
          <c:tx>
            <c:strRef>
              <c:f>子どもの交通事故!$S$24</c:f>
              <c:strCache>
                <c:ptCount val="1"/>
                <c:pt idx="0">
                  <c:v>その他</c:v>
                </c:pt>
              </c:strCache>
            </c:strRef>
          </c:tx>
          <c:spPr>
            <a:ln>
              <a:solidFill>
                <a:sysClr val="windowText" lastClr="000000"/>
              </a:solidFill>
            </a:ln>
          </c:spPr>
          <c:invertIfNegative val="0"/>
          <c:dLbls>
            <c:delete val="1"/>
          </c:dLbls>
          <c:cat>
            <c:strRef>
              <c:f>(子どもの交通事故!$T$5,子どもの交通事故!$U$5,子どもの交通事故!$V$5)</c:f>
              <c:strCache>
                <c:ptCount val="3"/>
                <c:pt idx="0">
                  <c:v>平成4年</c:v>
                </c:pt>
                <c:pt idx="1">
                  <c:v>平成19年</c:v>
                </c:pt>
                <c:pt idx="2">
                  <c:v>令和4年</c:v>
                </c:pt>
              </c:strCache>
            </c:strRef>
          </c:cat>
          <c:val>
            <c:numRef>
              <c:f>子どもの交通事故!$T$24:$V$24</c:f>
              <c:numCache>
                <c:formatCode>0_);[Red]\(0\)</c:formatCode>
                <c:ptCount val="3"/>
                <c:pt idx="0">
                  <c:v>0</c:v>
                </c:pt>
                <c:pt idx="1">
                  <c:v>0</c:v>
                </c:pt>
                <c:pt idx="2">
                  <c:v>0</c:v>
                </c:pt>
              </c:numCache>
            </c:numRef>
          </c:val>
          <c:extLst>
            <c:ext xmlns:c16="http://schemas.microsoft.com/office/drawing/2014/chart" uri="{C3380CC4-5D6E-409C-BE32-E72D297353CC}">
              <c16:uniqueId val="{00000006-7B5A-4088-82AA-D794090762ED}"/>
            </c:ext>
          </c:extLst>
        </c:ser>
        <c:dLbls>
          <c:showLegendKey val="0"/>
          <c:showVal val="1"/>
          <c:showCatName val="0"/>
          <c:showSerName val="0"/>
          <c:showPercent val="0"/>
          <c:showBubbleSize val="0"/>
        </c:dLbls>
        <c:gapWidth val="150"/>
        <c:overlap val="100"/>
        <c:axId val="207131088"/>
        <c:axId val="207126384"/>
        <c:extLst/>
      </c:barChart>
      <c:catAx>
        <c:axId val="207131088"/>
        <c:scaling>
          <c:orientation val="minMax"/>
        </c:scaling>
        <c:delete val="0"/>
        <c:axPos val="b"/>
        <c:numFmt formatCode="General" sourceLinked="1"/>
        <c:majorTickMark val="out"/>
        <c:minorTickMark val="none"/>
        <c:tickLblPos val="nextTo"/>
        <c:spPr>
          <a:ln>
            <a:solidFill>
              <a:schemeClr val="bg1">
                <a:lumMod val="65000"/>
              </a:schemeClr>
            </a:solidFill>
          </a:ln>
        </c:spPr>
        <c:crossAx val="207126384"/>
        <c:crosses val="autoZero"/>
        <c:auto val="1"/>
        <c:lblAlgn val="ctr"/>
        <c:lblOffset val="100"/>
        <c:noMultiLvlLbl val="0"/>
      </c:catAx>
      <c:valAx>
        <c:axId val="207126384"/>
        <c:scaling>
          <c:orientation val="minMax"/>
        </c:scaling>
        <c:delete val="0"/>
        <c:axPos val="l"/>
        <c:majorGridlines>
          <c:spPr>
            <a:ln w="3175">
              <a:solidFill>
                <a:schemeClr val="bg1">
                  <a:lumMod val="75000"/>
                </a:schemeClr>
              </a:solidFill>
              <a:prstDash val="dash"/>
            </a:ln>
          </c:spPr>
        </c:majorGridlines>
        <c:numFmt formatCode="0_);[Red]\(0\)" sourceLinked="1"/>
        <c:majorTickMark val="out"/>
        <c:minorTickMark val="none"/>
        <c:tickLblPos val="nextTo"/>
        <c:spPr>
          <a:ln>
            <a:solidFill>
              <a:schemeClr val="bg1">
                <a:lumMod val="65000"/>
              </a:schemeClr>
            </a:solidFill>
          </a:ln>
        </c:spPr>
        <c:crossAx val="207131088"/>
        <c:crosses val="autoZero"/>
        <c:crossBetween val="between"/>
        <c:majorUnit val="50"/>
      </c:valAx>
    </c:plotArea>
    <c:legend>
      <c:legendPos val="r"/>
      <c:layout>
        <c:manualLayout>
          <c:xMode val="edge"/>
          <c:yMode val="edge"/>
          <c:x val="0.75603141824667264"/>
          <c:y val="0.1658306981715611"/>
          <c:w val="0.20080804506178296"/>
          <c:h val="0.33114433226383394"/>
        </c:manualLayout>
      </c:layout>
      <c:overlay val="0"/>
    </c:legend>
    <c:plotVisOnly val="1"/>
    <c:dispBlanksAs val="gap"/>
    <c:showDLblsOverMax val="0"/>
  </c:chart>
  <c:spPr>
    <a:solidFill>
      <a:sysClr val="window" lastClr="FFFFFF"/>
    </a:solidFill>
    <a:ln>
      <a:noFill/>
    </a:ln>
  </c:spPr>
  <c:txPr>
    <a:bodyPr/>
    <a:lstStyle/>
    <a:p>
      <a:pPr>
        <a:defRPr sz="1400">
          <a:latin typeface="游ゴシック Medium" panose="020B0500000000000000" pitchFamily="50" charset="-128"/>
          <a:ea typeface="游ゴシック Medium" panose="020B0500000000000000" pitchFamily="50" charset="-128"/>
        </a:defRPr>
      </a:pPr>
      <a:endParaRPr lang="ja-JP"/>
    </a:p>
  </c:txPr>
  <c:printSettings>
    <c:headerFooter/>
    <c:pageMargins b="0.75" l="0.7" r="0.7" t="0.75" header="0.3" footer="0.3"/>
    <c:pageSetup orientation="landscape"/>
  </c:printSettings>
  <c:userShapes r:id="rId2"/>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1881014873140858E-2"/>
          <c:y val="0.1740489147648773"/>
          <c:w val="0.89691114501978875"/>
          <c:h val="0.61519938754260062"/>
        </c:manualLayout>
      </c:layout>
      <c:barChart>
        <c:barDir val="col"/>
        <c:grouping val="stacked"/>
        <c:varyColors val="0"/>
        <c:ser>
          <c:idx val="0"/>
          <c:order val="0"/>
          <c:tx>
            <c:strRef>
              <c:f>子どもの交通事故!$S$21</c:f>
              <c:strCache>
                <c:ptCount val="1"/>
                <c:pt idx="0">
                  <c:v>歩行者</c:v>
                </c:pt>
              </c:strCache>
            </c:strRef>
          </c:tx>
          <c:spPr>
            <a:solidFill>
              <a:srgbClr val="FF5050"/>
            </a:solidFill>
            <a:ln>
              <a:solidFill>
                <a:sysClr val="windowText" lastClr="000000"/>
              </a:solidFill>
            </a:ln>
          </c:spPr>
          <c:invertIfNegative val="0"/>
          <c:dLbls>
            <c:delete val="1"/>
          </c:dLbls>
          <c:cat>
            <c:strRef>
              <c:f>(子どもの交通事故!$T$5,子どもの交通事故!$U$5,子どもの交通事故!$V$5)</c:f>
              <c:strCache>
                <c:ptCount val="3"/>
                <c:pt idx="0">
                  <c:v>平成4年</c:v>
                </c:pt>
                <c:pt idx="1">
                  <c:v>平成19年</c:v>
                </c:pt>
                <c:pt idx="2">
                  <c:v>令和4年</c:v>
                </c:pt>
              </c:strCache>
            </c:strRef>
          </c:cat>
          <c:val>
            <c:numRef>
              <c:f>子どもの交通事故!$T$11:$V$11</c:f>
              <c:numCache>
                <c:formatCode>0_);[Red]\(0\)</c:formatCode>
                <c:ptCount val="3"/>
                <c:pt idx="0">
                  <c:v>51</c:v>
                </c:pt>
                <c:pt idx="1">
                  <c:v>28</c:v>
                </c:pt>
                <c:pt idx="2">
                  <c:v>6</c:v>
                </c:pt>
              </c:numCache>
            </c:numRef>
          </c:val>
          <c:extLst>
            <c:ext xmlns:c16="http://schemas.microsoft.com/office/drawing/2014/chart" uri="{C3380CC4-5D6E-409C-BE32-E72D297353CC}">
              <c16:uniqueId val="{00000000-553E-423F-8089-CC293085486D}"/>
            </c:ext>
          </c:extLst>
        </c:ser>
        <c:ser>
          <c:idx val="1"/>
          <c:order val="1"/>
          <c:tx>
            <c:strRef>
              <c:f>子どもの交通事故!$S$22</c:f>
              <c:strCache>
                <c:ptCount val="1"/>
                <c:pt idx="0">
                  <c:v>自転車運転中</c:v>
                </c:pt>
              </c:strCache>
            </c:strRef>
          </c:tx>
          <c:spPr>
            <a:pattFill prst="wdUpDiag">
              <a:fgClr>
                <a:srgbClr val="FFFF66"/>
              </a:fgClr>
              <a:bgClr>
                <a:srgbClr val="FFC000"/>
              </a:bgClr>
            </a:pattFill>
            <a:ln>
              <a:solidFill>
                <a:sysClr val="windowText" lastClr="000000"/>
              </a:solidFill>
            </a:ln>
          </c:spPr>
          <c:invertIfNegative val="0"/>
          <c:dLbls>
            <c:delete val="1"/>
          </c:dLbls>
          <c:cat>
            <c:strRef>
              <c:f>(子どもの交通事故!$T$5,子どもの交通事故!$U$5,子どもの交通事故!$V$5)</c:f>
              <c:strCache>
                <c:ptCount val="3"/>
                <c:pt idx="0">
                  <c:v>平成4年</c:v>
                </c:pt>
                <c:pt idx="1">
                  <c:v>平成19年</c:v>
                </c:pt>
                <c:pt idx="2">
                  <c:v>令和4年</c:v>
                </c:pt>
              </c:strCache>
            </c:strRef>
          </c:cat>
          <c:val>
            <c:numRef>
              <c:f>子どもの交通事故!$T$12:$V$12</c:f>
              <c:numCache>
                <c:formatCode>0_);[Red]\(0\)</c:formatCode>
                <c:ptCount val="3"/>
                <c:pt idx="0">
                  <c:v>35</c:v>
                </c:pt>
                <c:pt idx="1">
                  <c:v>20</c:v>
                </c:pt>
                <c:pt idx="2">
                  <c:v>3</c:v>
                </c:pt>
              </c:numCache>
            </c:numRef>
          </c:val>
          <c:extLst>
            <c:ext xmlns:c16="http://schemas.microsoft.com/office/drawing/2014/chart" uri="{C3380CC4-5D6E-409C-BE32-E72D297353CC}">
              <c16:uniqueId val="{00000001-553E-423F-8089-CC293085486D}"/>
            </c:ext>
          </c:extLst>
        </c:ser>
        <c:ser>
          <c:idx val="2"/>
          <c:order val="2"/>
          <c:tx>
            <c:strRef>
              <c:f>子どもの交通事故!$S$23</c:f>
              <c:strCache>
                <c:ptCount val="1"/>
                <c:pt idx="0">
                  <c:v>車両同乗中</c:v>
                </c:pt>
              </c:strCache>
            </c:strRef>
          </c:tx>
          <c:spPr>
            <a:pattFill prst="pct90">
              <a:fgClr>
                <a:srgbClr val="66CCFF"/>
              </a:fgClr>
              <a:bgClr>
                <a:sysClr val="window" lastClr="FFFFFF"/>
              </a:bgClr>
            </a:pattFill>
            <a:ln>
              <a:solidFill>
                <a:sysClr val="windowText" lastClr="000000"/>
              </a:solidFill>
            </a:ln>
          </c:spPr>
          <c:invertIfNegative val="0"/>
          <c:dLbls>
            <c:dLbl>
              <c:idx val="0"/>
              <c:layout>
                <c:manualLayout>
                  <c:x val="-2.5747348212251165E-17"/>
                  <c:y val="-0.11332461503836483"/>
                </c:manualLayout>
              </c:layout>
              <c:tx>
                <c:rich>
                  <a:bodyPr/>
                  <a:lstStyle/>
                  <a:p>
                    <a:fld id="{4CC9A78B-E2A1-4037-B5D7-CB574C24EB37}" type="CELLREF">
                      <a:rPr lang="en-US" altLang="ja-JP"/>
                      <a:pPr/>
                      <a:t>[CELLREF]</a:t>
                    </a:fld>
                    <a:endParaRPr lang="ja-JP" altLang="en-US"/>
                  </a:p>
                </c:rich>
              </c:tx>
              <c:showLegendKey val="0"/>
              <c:showVal val="1"/>
              <c:showCatName val="0"/>
              <c:showSerName val="0"/>
              <c:showPercent val="0"/>
              <c:showBubbleSize val="0"/>
              <c:extLst>
                <c:ext xmlns:c15="http://schemas.microsoft.com/office/drawing/2012/chart" uri="{CE6537A1-D6FC-4f65-9D91-7224C49458BB}">
                  <c15:layout/>
                  <c15:dlblFieldTable>
                    <c15:dlblFTEntry>
                      <c15:txfldGUID>{4CC9A78B-E2A1-4037-B5D7-CB574C24EB37}</c15:txfldGUID>
                      <c15:f>子どもの交通事故!$T$15</c15:f>
                      <c15:dlblFieldTableCache>
                        <c:ptCount val="1"/>
                        <c:pt idx="0">
                          <c:v>104 </c:v>
                        </c:pt>
                      </c15:dlblFieldTableCache>
                    </c15:dlblFTEntry>
                  </c15:dlblFieldTable>
                  <c15:showDataLabelsRange val="0"/>
                </c:ext>
                <c:ext xmlns:c16="http://schemas.microsoft.com/office/drawing/2014/chart" uri="{C3380CC4-5D6E-409C-BE32-E72D297353CC}">
                  <c16:uniqueId val="{00000002-553E-423F-8089-CC293085486D}"/>
                </c:ext>
              </c:extLst>
            </c:dLbl>
            <c:dLbl>
              <c:idx val="1"/>
              <c:layout>
                <c:manualLayout>
                  <c:x val="0"/>
                  <c:y val="-0.18572645242398675"/>
                </c:manualLayout>
              </c:layout>
              <c:tx>
                <c:rich>
                  <a:bodyPr/>
                  <a:lstStyle/>
                  <a:p>
                    <a:fld id="{433A9221-3E01-48A3-B292-7C14A3AB9BE7}" type="CELLREF">
                      <a:rPr lang="en-US" altLang="ja-JP"/>
                      <a:pPr/>
                      <a:t>[CELLREF]</a:t>
                    </a:fld>
                    <a:endParaRPr lang="ja-JP" altLang="en-US"/>
                  </a:p>
                </c:rich>
              </c:tx>
              <c:showLegendKey val="0"/>
              <c:showVal val="1"/>
              <c:showCatName val="0"/>
              <c:showSerName val="0"/>
              <c:showPercent val="0"/>
              <c:showBubbleSize val="0"/>
              <c:extLst>
                <c:ext xmlns:c15="http://schemas.microsoft.com/office/drawing/2012/chart" uri="{CE6537A1-D6FC-4f65-9D91-7224C49458BB}">
                  <c15:layout/>
                  <c15:dlblFieldTable>
                    <c15:dlblFTEntry>
                      <c15:txfldGUID>{433A9221-3E01-48A3-B292-7C14A3AB9BE7}</c15:txfldGUID>
                      <c15:f>子どもの交通事故!$U$15</c15:f>
                      <c15:dlblFieldTableCache>
                        <c:ptCount val="1"/>
                        <c:pt idx="0">
                          <c:v>95 </c:v>
                        </c:pt>
                      </c15:dlblFieldTableCache>
                    </c15:dlblFTEntry>
                  </c15:dlblFieldTable>
                  <c15:showDataLabelsRange val="0"/>
                </c:ext>
                <c:ext xmlns:c16="http://schemas.microsoft.com/office/drawing/2014/chart" uri="{C3380CC4-5D6E-409C-BE32-E72D297353CC}">
                  <c16:uniqueId val="{00000003-553E-423F-8089-CC293085486D}"/>
                </c:ext>
              </c:extLst>
            </c:dLbl>
            <c:dLbl>
              <c:idx val="2"/>
              <c:layout>
                <c:manualLayout>
                  <c:x val="-1.0298939284900466E-16"/>
                  <c:y val="-8.1845555305485679E-2"/>
                </c:manualLayout>
              </c:layout>
              <c:tx>
                <c:rich>
                  <a:bodyPr/>
                  <a:lstStyle/>
                  <a:p>
                    <a:fld id="{1887FFE8-2F88-41C0-8603-8F7D6F3B46C8}" type="CELLREF">
                      <a:rPr lang="en-US" altLang="ja-JP"/>
                      <a:pPr/>
                      <a:t>[CELLREF]</a:t>
                    </a:fld>
                    <a:endParaRPr lang="ja-JP" altLang="en-US"/>
                  </a:p>
                </c:rich>
              </c:tx>
              <c:showLegendKey val="0"/>
              <c:showVal val="1"/>
              <c:showCatName val="0"/>
              <c:showSerName val="0"/>
              <c:showPercent val="0"/>
              <c:showBubbleSize val="0"/>
              <c:extLst>
                <c:ext xmlns:c15="http://schemas.microsoft.com/office/drawing/2012/chart" uri="{CE6537A1-D6FC-4f65-9D91-7224C49458BB}">
                  <c15:layout/>
                  <c15:dlblFieldTable>
                    <c15:dlblFTEntry>
                      <c15:txfldGUID>{1887FFE8-2F88-41C0-8603-8F7D6F3B46C8}</c15:txfldGUID>
                      <c15:f>子どもの交通事故!$V$15</c15:f>
                      <c15:dlblFieldTableCache>
                        <c:ptCount val="1"/>
                        <c:pt idx="0">
                          <c:v>19 </c:v>
                        </c:pt>
                      </c15:dlblFieldTableCache>
                    </c15:dlblFTEntry>
                  </c15:dlblFieldTable>
                  <c15:showDataLabelsRange val="0"/>
                </c:ext>
                <c:ext xmlns:c16="http://schemas.microsoft.com/office/drawing/2014/chart" uri="{C3380CC4-5D6E-409C-BE32-E72D297353CC}">
                  <c16:uniqueId val="{00000004-553E-423F-8089-CC293085486D}"/>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(子どもの交通事故!$T$5,子どもの交通事故!$U$5,子どもの交通事故!$V$5)</c:f>
              <c:strCache>
                <c:ptCount val="3"/>
                <c:pt idx="0">
                  <c:v>平成4年</c:v>
                </c:pt>
                <c:pt idx="1">
                  <c:v>平成19年</c:v>
                </c:pt>
                <c:pt idx="2">
                  <c:v>令和4年</c:v>
                </c:pt>
              </c:strCache>
            </c:strRef>
          </c:cat>
          <c:val>
            <c:numRef>
              <c:f>子どもの交通事故!$T$13:$V$13</c:f>
              <c:numCache>
                <c:formatCode>0_);[Red]\(0\)</c:formatCode>
                <c:ptCount val="3"/>
                <c:pt idx="0">
                  <c:v>18</c:v>
                </c:pt>
                <c:pt idx="1">
                  <c:v>47</c:v>
                </c:pt>
                <c:pt idx="2">
                  <c:v>10</c:v>
                </c:pt>
              </c:numCache>
            </c:numRef>
          </c:val>
          <c:extLst>
            <c:ext xmlns:c16="http://schemas.microsoft.com/office/drawing/2014/chart" uri="{C3380CC4-5D6E-409C-BE32-E72D297353CC}">
              <c16:uniqueId val="{00000005-553E-423F-8089-CC293085486D}"/>
            </c:ext>
          </c:extLst>
        </c:ser>
        <c:dLbls>
          <c:showLegendKey val="0"/>
          <c:showVal val="1"/>
          <c:showCatName val="0"/>
          <c:showSerName val="0"/>
          <c:showPercent val="0"/>
          <c:showBubbleSize val="0"/>
        </c:dLbls>
        <c:gapWidth val="150"/>
        <c:overlap val="100"/>
        <c:axId val="207127560"/>
        <c:axId val="207126776"/>
        <c:extLst>
          <c:ext xmlns:c15="http://schemas.microsoft.com/office/drawing/2012/chart" uri="{02D57815-91ED-43cb-92C2-25804820EDAC}">
            <c15:filteredBarSeries>
              <c15:ser>
                <c:idx val="3"/>
                <c:order val="3"/>
                <c:tx>
                  <c:strRef>
                    <c:extLst>
                      <c:ext uri="{02D57815-91ED-43cb-92C2-25804820EDAC}">
                        <c15:formulaRef>
                          <c15:sqref>子どもの交通事故!$S$24</c15:sqref>
                        </c15:formulaRef>
                      </c:ext>
                    </c:extLst>
                    <c:strCache>
                      <c:ptCount val="1"/>
                      <c:pt idx="0">
                        <c:v>その他</c:v>
                      </c:pt>
                    </c:strCache>
                  </c:strRef>
                </c:tx>
                <c:invertIfNegative val="0"/>
                <c:dLbls>
                  <c:delete val="1"/>
                </c:dLbls>
                <c:cat>
                  <c:strRef>
                    <c:extLst>
                      <c:ext uri="{02D57815-91ED-43cb-92C2-25804820EDAC}">
                        <c15:formulaRef>
                          <c15:sqref>(子どもの交通事故!$T$5,子どもの交通事故!$U$5,子どもの交通事故!$V$5)</c15:sqref>
                        </c15:formulaRef>
                      </c:ext>
                    </c:extLst>
                    <c:strCache>
                      <c:ptCount val="3"/>
                      <c:pt idx="0">
                        <c:v>平成4年</c:v>
                      </c:pt>
                      <c:pt idx="1">
                        <c:v>平成19年</c:v>
                      </c:pt>
                      <c:pt idx="2">
                        <c:v>令和4年</c:v>
                      </c:pt>
                    </c:strCache>
                  </c:strRef>
                </c:cat>
                <c:val>
                  <c:numRef>
                    <c:extLst>
                      <c:ext uri="{02D57815-91ED-43cb-92C2-25804820EDAC}">
                        <c15:formulaRef>
                          <c15:sqref>子どもの交通事故!$T$14:$V$14</c15:sqref>
                        </c15:formulaRef>
                      </c:ext>
                    </c:extLst>
                    <c:numCache>
                      <c:formatCode>0_);[Red]\(0\)</c:formatCode>
                      <c:ptCount val="3"/>
                      <c:pt idx="0">
                        <c:v>0</c:v>
                      </c:pt>
                      <c:pt idx="1">
                        <c:v>0</c:v>
                      </c:pt>
                      <c:pt idx="2">
                        <c:v>0</c:v>
                      </c:pt>
                    </c:numCache>
                  </c:numRef>
                </c:val>
                <c:extLst>
                  <c:ext xmlns:c16="http://schemas.microsoft.com/office/drawing/2014/chart" uri="{C3380CC4-5D6E-409C-BE32-E72D297353CC}">
                    <c16:uniqueId val="{00000006-553E-423F-8089-CC293085486D}"/>
                  </c:ext>
                </c:extLst>
              </c15:ser>
            </c15:filteredBarSeries>
          </c:ext>
        </c:extLst>
      </c:barChart>
      <c:catAx>
        <c:axId val="207127560"/>
        <c:scaling>
          <c:orientation val="minMax"/>
        </c:scaling>
        <c:delete val="0"/>
        <c:axPos val="b"/>
        <c:numFmt formatCode="General" sourceLinked="1"/>
        <c:majorTickMark val="out"/>
        <c:minorTickMark val="none"/>
        <c:tickLblPos val="nextTo"/>
        <c:spPr>
          <a:ln>
            <a:solidFill>
              <a:schemeClr val="bg1">
                <a:lumMod val="65000"/>
              </a:schemeClr>
            </a:solidFill>
          </a:ln>
        </c:spPr>
        <c:crossAx val="207126776"/>
        <c:crosses val="autoZero"/>
        <c:auto val="1"/>
        <c:lblAlgn val="ctr"/>
        <c:lblOffset val="100"/>
        <c:noMultiLvlLbl val="0"/>
      </c:catAx>
      <c:valAx>
        <c:axId val="207126776"/>
        <c:scaling>
          <c:orientation val="minMax"/>
        </c:scaling>
        <c:delete val="0"/>
        <c:axPos val="l"/>
        <c:majorGridlines>
          <c:spPr>
            <a:ln w="3175">
              <a:solidFill>
                <a:schemeClr val="bg1">
                  <a:lumMod val="75000"/>
                </a:schemeClr>
              </a:solidFill>
              <a:prstDash val="dash"/>
            </a:ln>
          </c:spPr>
        </c:majorGridlines>
        <c:numFmt formatCode="0_);[Red]\(0\)" sourceLinked="1"/>
        <c:majorTickMark val="out"/>
        <c:minorTickMark val="none"/>
        <c:tickLblPos val="nextTo"/>
        <c:spPr>
          <a:ln>
            <a:solidFill>
              <a:schemeClr val="bg1">
                <a:lumMod val="65000"/>
              </a:schemeClr>
            </a:solidFill>
          </a:ln>
        </c:spPr>
        <c:crossAx val="207127560"/>
        <c:crosses val="autoZero"/>
        <c:crossBetween val="between"/>
        <c:majorUnit val="50"/>
      </c:valAx>
    </c:plotArea>
    <c:legend>
      <c:legendPos val="r"/>
      <c:layout>
        <c:manualLayout>
          <c:xMode val="edge"/>
          <c:yMode val="edge"/>
          <c:x val="0.75884025231734331"/>
          <c:y val="0.18786603701937424"/>
          <c:w val="0.20080804506178296"/>
          <c:h val="0.3059610928736366"/>
        </c:manualLayout>
      </c:layout>
      <c:overlay val="0"/>
    </c:legend>
    <c:plotVisOnly val="1"/>
    <c:dispBlanksAs val="gap"/>
    <c:showDLblsOverMax val="0"/>
  </c:chart>
  <c:spPr>
    <a:solidFill>
      <a:sysClr val="window" lastClr="FFFFFF"/>
    </a:solidFill>
    <a:ln>
      <a:noFill/>
    </a:ln>
  </c:spPr>
  <c:txPr>
    <a:bodyPr/>
    <a:lstStyle/>
    <a:p>
      <a:pPr>
        <a:defRPr sz="1400">
          <a:latin typeface="游ゴシック Medium" panose="020B0500000000000000" pitchFamily="50" charset="-128"/>
          <a:ea typeface="游ゴシック Medium" panose="020B0500000000000000" pitchFamily="50" charset="-128"/>
        </a:defRPr>
      </a:pPr>
      <a:endParaRPr lang="ja-JP"/>
    </a:p>
  </c:txPr>
  <c:printSettings>
    <c:headerFooter/>
    <c:pageMargins b="0.75" l="0.7" r="0.7" t="0.75" header="0.3" footer="0.3"/>
    <c:pageSetup orientation="landscape"/>
  </c:printSettings>
  <c:userShapes r:id="rId2"/>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1</xdr:col>
      <xdr:colOff>57150</xdr:colOff>
      <xdr:row>3</xdr:row>
      <xdr:rowOff>257175</xdr:rowOff>
    </xdr:from>
    <xdr:to>
      <xdr:col>10</xdr:col>
      <xdr:colOff>352425</xdr:colOff>
      <xdr:row>18</xdr:row>
      <xdr:rowOff>104775</xdr:rowOff>
    </xdr:to>
    <xdr:graphicFrame macro="">
      <xdr:nvGraphicFramePr>
        <xdr:cNvPr id="2"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419100</xdr:colOff>
      <xdr:row>20</xdr:row>
      <xdr:rowOff>38100</xdr:rowOff>
    </xdr:from>
    <xdr:to>
      <xdr:col>8</xdr:col>
      <xdr:colOff>452717</xdr:colOff>
      <xdr:row>23</xdr:row>
      <xdr:rowOff>228040</xdr:rowOff>
    </xdr:to>
    <xdr:sp macro="" textlink="">
      <xdr:nvSpPr>
        <xdr:cNvPr id="6" name="角丸四角形 5"/>
        <xdr:cNvSpPr/>
      </xdr:nvSpPr>
      <xdr:spPr>
        <a:xfrm>
          <a:off x="1409700" y="5124450"/>
          <a:ext cx="4148417" cy="990040"/>
        </a:xfrm>
        <a:prstGeom prst="roundRect">
          <a:avLst/>
        </a:prstGeom>
        <a:noFill/>
        <a:ln w="28575"/>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wsDr>
</file>

<file path=xl/drawings/drawing2.xml><?xml version="1.0" encoding="utf-8"?>
<c:userShapes xmlns:c="http://schemas.openxmlformats.org/drawingml/2006/chart">
  <cdr:relSizeAnchor xmlns:cdr="http://schemas.openxmlformats.org/drawingml/2006/chartDrawing">
    <cdr:from>
      <cdr:x>0.56206</cdr:x>
      <cdr:y>0.12534</cdr:y>
    </cdr:from>
    <cdr:to>
      <cdr:x>0.87337</cdr:x>
      <cdr:y>0.41817</cdr:y>
    </cdr:to>
    <cdr:pic>
      <cdr:nvPicPr>
        <cdr:cNvPr id="496641" name="Picture 1"/>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3635114" y="483511"/>
          <a:ext cx="2013389" cy="1129629"/>
        </a:xfrm>
        <a:prstGeom xmlns:a="http://schemas.openxmlformats.org/drawingml/2006/main" prst="rect">
          <a:avLst/>
        </a:prstGeom>
        <a:noFill xmlns:a="http://schemas.openxmlformats.org/drawingml/2006/main"/>
        <a:effectLst xmlns:a="http://schemas.openxmlformats.org/drawingml/2006/main">
          <a:glow rad="228600">
            <a:srgbClr val="FFD5A3">
              <a:alpha val="40000"/>
            </a:srgbClr>
          </a:glow>
        </a:effectLst>
        <a:extLst xmlns:a="http://schemas.openxmlformats.org/drawingml/2006/main">
          <a:ext uri="{909E8E84-426E-40DD-AFC4-6F175D3DCCD1}">
            <a14:hiddenFill xmlns:a14="http://schemas.microsoft.com/office/drawing/2010/main">
              <a:solidFill>
                <a:srgbClr val="FFFFFF"/>
              </a:solidFill>
            </a14:hiddenFill>
          </a:ext>
        </a:extLst>
      </cdr:spPr>
    </cdr:pic>
  </cdr:relSizeAnchor>
  <cdr:relSizeAnchor xmlns:cdr="http://schemas.openxmlformats.org/drawingml/2006/chartDrawing">
    <cdr:from>
      <cdr:x>0.08682</cdr:x>
      <cdr:y>0.91987</cdr:y>
    </cdr:from>
    <cdr:to>
      <cdr:x>0.18904</cdr:x>
      <cdr:y>0.98082</cdr:y>
    </cdr:to>
    <cdr:sp macro="" textlink="">
      <cdr:nvSpPr>
        <cdr:cNvPr id="2" name="テキスト ボックス 1"/>
        <cdr:cNvSpPr txBox="1"/>
      </cdr:nvSpPr>
      <cdr:spPr>
        <a:xfrm xmlns:a="http://schemas.openxmlformats.org/drawingml/2006/main">
          <a:off x="562777" y="3526034"/>
          <a:ext cx="662629" cy="233633"/>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altLang="ja-JP" sz="900">
              <a:latin typeface="+mj-ea"/>
              <a:ea typeface="+mj-ea"/>
            </a:rPr>
            <a:t>(2013</a:t>
          </a:r>
          <a:r>
            <a:rPr lang="ja-JP" altLang="en-US" sz="900">
              <a:latin typeface="+mj-ea"/>
              <a:ea typeface="+mj-ea"/>
            </a:rPr>
            <a:t>年</a:t>
          </a:r>
          <a:r>
            <a:rPr lang="en-US" altLang="ja-JP" sz="900">
              <a:latin typeface="+mj-ea"/>
              <a:ea typeface="+mj-ea"/>
            </a:rPr>
            <a:t>)</a:t>
          </a:r>
          <a:endParaRPr lang="ja-JP" altLang="en-US" sz="900">
            <a:latin typeface="+mj-ea"/>
            <a:ea typeface="+mj-ea"/>
          </a:endParaRPr>
        </a:p>
      </cdr:txBody>
    </cdr:sp>
  </cdr:relSizeAnchor>
  <cdr:relSizeAnchor xmlns:cdr="http://schemas.openxmlformats.org/drawingml/2006/chartDrawing">
    <cdr:from>
      <cdr:x>0.83428</cdr:x>
      <cdr:y>0.92219</cdr:y>
    </cdr:from>
    <cdr:to>
      <cdr:x>0.93649</cdr:x>
      <cdr:y>0.98314</cdr:y>
    </cdr:to>
    <cdr:sp macro="" textlink="">
      <cdr:nvSpPr>
        <cdr:cNvPr id="4" name="テキスト ボックス 3"/>
        <cdr:cNvSpPr txBox="1"/>
      </cdr:nvSpPr>
      <cdr:spPr>
        <a:xfrm xmlns:a="http://schemas.openxmlformats.org/drawingml/2006/main">
          <a:off x="5408143" y="3534945"/>
          <a:ext cx="662564" cy="233633"/>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altLang="ja-JP" sz="900">
              <a:latin typeface="+mj-ea"/>
              <a:ea typeface="+mj-ea"/>
            </a:rPr>
            <a:t>(2022</a:t>
          </a:r>
          <a:r>
            <a:rPr lang="ja-JP" altLang="en-US" sz="900">
              <a:latin typeface="+mj-ea"/>
              <a:ea typeface="+mj-ea"/>
            </a:rPr>
            <a:t>年</a:t>
          </a:r>
          <a:r>
            <a:rPr lang="en-US" altLang="ja-JP" sz="900">
              <a:latin typeface="+mj-ea"/>
              <a:ea typeface="+mj-ea"/>
            </a:rPr>
            <a:t>)</a:t>
          </a:r>
          <a:endParaRPr lang="ja-JP" altLang="en-US" sz="900">
            <a:latin typeface="+mj-ea"/>
            <a:ea typeface="+mj-ea"/>
          </a:endParaRPr>
        </a:p>
      </cdr:txBody>
    </cdr:sp>
  </cdr:relSizeAnchor>
  <cdr:relSizeAnchor xmlns:cdr="http://schemas.openxmlformats.org/drawingml/2006/chartDrawing">
    <cdr:from>
      <cdr:x>0.38221</cdr:x>
      <cdr:y>0</cdr:y>
    </cdr:from>
    <cdr:to>
      <cdr:x>0.54345</cdr:x>
      <cdr:y>0.08859</cdr:y>
    </cdr:to>
    <cdr:sp macro="" textlink="">
      <cdr:nvSpPr>
        <cdr:cNvPr id="5" name="テキスト ボックス 6"/>
        <cdr:cNvSpPr txBox="1"/>
      </cdr:nvSpPr>
      <cdr:spPr>
        <a:xfrm xmlns:a="http://schemas.openxmlformats.org/drawingml/2006/main">
          <a:off x="2471933" y="0"/>
          <a:ext cx="1042791" cy="34174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kumimoji="1" lang="ja-JP" altLang="en-US" sz="700"/>
            <a:t>こうつうじこけんすう</a:t>
          </a:r>
          <a:endParaRPr kumimoji="1" lang="ja-JP" altLang="en-US" sz="800"/>
        </a:p>
      </cdr:txBody>
    </cdr:sp>
  </cdr:relSizeAnchor>
  <cdr:relSizeAnchor xmlns:cdr="http://schemas.openxmlformats.org/drawingml/2006/chartDrawing">
    <cdr:from>
      <cdr:x>0.56364</cdr:x>
      <cdr:y>0</cdr:y>
    </cdr:from>
    <cdr:to>
      <cdr:x>0.72312</cdr:x>
      <cdr:y>0.08859</cdr:y>
    </cdr:to>
    <cdr:sp macro="" textlink="">
      <cdr:nvSpPr>
        <cdr:cNvPr id="6" name="テキスト ボックス 6"/>
        <cdr:cNvSpPr txBox="1"/>
      </cdr:nvSpPr>
      <cdr:spPr>
        <a:xfrm xmlns:a="http://schemas.openxmlformats.org/drawingml/2006/main">
          <a:off x="3645327" y="0"/>
          <a:ext cx="1031447" cy="34174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kumimoji="1" lang="ja-JP" altLang="en-US" sz="700"/>
            <a:t>ししょうしゃそうすう</a:t>
          </a:r>
          <a:endParaRPr kumimoji="1" lang="ja-JP" altLang="en-US" sz="800"/>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661145</xdr:colOff>
      <xdr:row>3</xdr:row>
      <xdr:rowOff>156880</xdr:rowOff>
    </xdr:from>
    <xdr:to>
      <xdr:col>14</xdr:col>
      <xdr:colOff>134219</xdr:colOff>
      <xdr:row>17</xdr:row>
      <xdr:rowOff>123573</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344662</xdr:colOff>
      <xdr:row>29</xdr:row>
      <xdr:rowOff>27001</xdr:rowOff>
    </xdr:from>
    <xdr:to>
      <xdr:col>21</xdr:col>
      <xdr:colOff>650875</xdr:colOff>
      <xdr:row>33</xdr:row>
      <xdr:rowOff>53893</xdr:rowOff>
    </xdr:to>
    <xdr:sp macro="" textlink="">
      <xdr:nvSpPr>
        <xdr:cNvPr id="10" name="角丸四角形 9"/>
        <xdr:cNvSpPr/>
      </xdr:nvSpPr>
      <xdr:spPr>
        <a:xfrm>
          <a:off x="9583912" y="7932751"/>
          <a:ext cx="5989463" cy="915892"/>
        </a:xfrm>
        <a:prstGeom prst="roundRect">
          <a:avLst/>
        </a:prstGeom>
        <a:noFill/>
        <a:ln w="28575"/>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0</xdr:col>
      <xdr:colOff>661147</xdr:colOff>
      <xdr:row>18</xdr:row>
      <xdr:rowOff>224118</xdr:rowOff>
    </xdr:from>
    <xdr:to>
      <xdr:col>14</xdr:col>
      <xdr:colOff>134221</xdr:colOff>
      <xdr:row>36</xdr:row>
      <xdr:rowOff>22722</xdr:rowOff>
    </xdr:to>
    <xdr:graphicFrame macro="">
      <xdr:nvGraphicFramePr>
        <xdr:cNvPr id="4"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0.24778</cdr:x>
      <cdr:y>0.02972</cdr:y>
    </cdr:from>
    <cdr:to>
      <cdr:x>0.76493</cdr:x>
      <cdr:y>0.1643</cdr:y>
    </cdr:to>
    <cdr:sp macro="" textlink="">
      <cdr:nvSpPr>
        <cdr:cNvPr id="2" name="テキスト ボックス 1"/>
        <cdr:cNvSpPr txBox="1"/>
      </cdr:nvSpPr>
      <cdr:spPr>
        <a:xfrm xmlns:a="http://schemas.openxmlformats.org/drawingml/2006/main">
          <a:off x="2240627" y="123234"/>
          <a:ext cx="4676534" cy="558034"/>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1800" b="1">
              <a:latin typeface="游ゴシック Medium" panose="020B0500000000000000" pitchFamily="50" charset="-128"/>
              <a:ea typeface="游ゴシック Medium" panose="020B0500000000000000" pitchFamily="50" charset="-128"/>
            </a:rPr>
            <a:t>子供全体の死傷者数</a:t>
          </a:r>
        </a:p>
      </cdr:txBody>
    </cdr:sp>
  </cdr:relSizeAnchor>
  <cdr:relSizeAnchor xmlns:cdr="http://schemas.openxmlformats.org/drawingml/2006/chartDrawing">
    <cdr:from>
      <cdr:x>0.03562</cdr:x>
      <cdr:y>0.08351</cdr:y>
    </cdr:from>
    <cdr:to>
      <cdr:x>0.10031</cdr:x>
      <cdr:y>0.17431</cdr:y>
    </cdr:to>
    <cdr:sp macro="" textlink="">
      <cdr:nvSpPr>
        <cdr:cNvPr id="3" name="テキスト ボックス 1"/>
        <cdr:cNvSpPr txBox="1"/>
      </cdr:nvSpPr>
      <cdr:spPr>
        <a:xfrm xmlns:a="http://schemas.openxmlformats.org/drawingml/2006/main">
          <a:off x="324160" y="291999"/>
          <a:ext cx="588623" cy="317523"/>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kumimoji="1" lang="ja-JP" altLang="en-US" sz="1050">
              <a:latin typeface="游ゴシック Medium" panose="020B0500000000000000" pitchFamily="50" charset="-128"/>
              <a:ea typeface="游ゴシック Medium" panose="020B0500000000000000" pitchFamily="50" charset="-128"/>
            </a:rPr>
            <a:t>（人）</a:t>
          </a:r>
        </a:p>
      </cdr:txBody>
    </cdr:sp>
  </cdr:relSizeAnchor>
  <cdr:relSizeAnchor xmlns:cdr="http://schemas.openxmlformats.org/drawingml/2006/chartDrawing">
    <cdr:from>
      <cdr:x>0.78078</cdr:x>
      <cdr:y>0.88406</cdr:y>
    </cdr:from>
    <cdr:to>
      <cdr:x>0.86685</cdr:x>
      <cdr:y>0.94883</cdr:y>
    </cdr:to>
    <cdr:sp macro="" textlink="">
      <cdr:nvSpPr>
        <cdr:cNvPr id="4" name="テキスト ボックス 3"/>
        <cdr:cNvSpPr txBox="1"/>
      </cdr:nvSpPr>
      <cdr:spPr>
        <a:xfrm xmlns:a="http://schemas.openxmlformats.org/drawingml/2006/main">
          <a:off x="7025555" y="3563392"/>
          <a:ext cx="774464" cy="261068"/>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altLang="ja-JP" sz="1200"/>
            <a:t>(2022</a:t>
          </a:r>
          <a:r>
            <a:rPr lang="ja-JP" altLang="en-US" sz="1200"/>
            <a:t>年</a:t>
          </a:r>
          <a:r>
            <a:rPr lang="en-US" altLang="ja-JP" sz="1200"/>
            <a:t>)</a:t>
          </a:r>
        </a:p>
      </cdr:txBody>
    </cdr:sp>
  </cdr:relSizeAnchor>
  <cdr:relSizeAnchor xmlns:cdr="http://schemas.openxmlformats.org/drawingml/2006/chartDrawing">
    <cdr:from>
      <cdr:x>0.18245</cdr:x>
      <cdr:y>0.88316</cdr:y>
    </cdr:from>
    <cdr:to>
      <cdr:x>0.26852</cdr:x>
      <cdr:y>0.94793</cdr:y>
    </cdr:to>
    <cdr:sp macro="" textlink="">
      <cdr:nvSpPr>
        <cdr:cNvPr id="6" name="テキスト ボックス 5"/>
        <cdr:cNvSpPr txBox="1"/>
      </cdr:nvSpPr>
      <cdr:spPr>
        <a:xfrm xmlns:a="http://schemas.openxmlformats.org/drawingml/2006/main">
          <a:off x="1641672" y="3559730"/>
          <a:ext cx="774464" cy="261068"/>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altLang="ja-JP" sz="1200"/>
            <a:t>(1992</a:t>
          </a:r>
          <a:r>
            <a:rPr lang="ja-JP" altLang="en-US" sz="1200"/>
            <a:t>年</a:t>
          </a:r>
          <a:r>
            <a:rPr lang="en-US" altLang="ja-JP" sz="1200"/>
            <a:t>)</a:t>
          </a:r>
        </a:p>
      </cdr:txBody>
    </cdr:sp>
  </cdr:relSizeAnchor>
  <cdr:relSizeAnchor xmlns:cdr="http://schemas.openxmlformats.org/drawingml/2006/chartDrawing">
    <cdr:from>
      <cdr:x>0.48071</cdr:x>
      <cdr:y>0.88498</cdr:y>
    </cdr:from>
    <cdr:to>
      <cdr:x>0.56678</cdr:x>
      <cdr:y>0.94975</cdr:y>
    </cdr:to>
    <cdr:sp macro="" textlink="">
      <cdr:nvSpPr>
        <cdr:cNvPr id="7" name="テキスト ボックス 6"/>
        <cdr:cNvSpPr txBox="1"/>
      </cdr:nvSpPr>
      <cdr:spPr>
        <a:xfrm xmlns:a="http://schemas.openxmlformats.org/drawingml/2006/main">
          <a:off x="4325503" y="3567095"/>
          <a:ext cx="774464" cy="261068"/>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altLang="ja-JP" sz="1200"/>
            <a:t>(2007</a:t>
          </a:r>
          <a:r>
            <a:rPr lang="ja-JP" altLang="en-US" sz="1200"/>
            <a:t>年</a:t>
          </a:r>
          <a:r>
            <a:rPr lang="en-US" altLang="ja-JP" sz="1200"/>
            <a:t>)</a:t>
          </a:r>
        </a:p>
      </cdr:txBody>
    </cdr:sp>
  </cdr:relSizeAnchor>
  <cdr:relSizeAnchor xmlns:cdr="http://schemas.openxmlformats.org/drawingml/2006/chartDrawing">
    <cdr:from>
      <cdr:x>0.39388</cdr:x>
      <cdr:y>0</cdr:y>
    </cdr:from>
    <cdr:to>
      <cdr:x>0.66155</cdr:x>
      <cdr:y>0.07027</cdr:y>
    </cdr:to>
    <cdr:sp macro="" textlink="">
      <cdr:nvSpPr>
        <cdr:cNvPr id="8" name="テキスト ボックス 2"/>
        <cdr:cNvSpPr txBox="1"/>
      </cdr:nvSpPr>
      <cdr:spPr>
        <a:xfrm xmlns:a="http://schemas.openxmlformats.org/drawingml/2006/main">
          <a:off x="3544192" y="0"/>
          <a:ext cx="2408514" cy="28546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kumimoji="1" lang="ja-JP" altLang="en-US" sz="1000"/>
            <a:t>こどもぜんたい　　　ししょうしゃすう</a:t>
          </a:r>
        </a:p>
      </cdr:txBody>
    </cdr:sp>
  </cdr:relSizeAnchor>
  <cdr:relSizeAnchor xmlns:cdr="http://schemas.openxmlformats.org/drawingml/2006/chartDrawing">
    <cdr:from>
      <cdr:x>0.80506</cdr:x>
      <cdr:y>0.12846</cdr:y>
    </cdr:from>
    <cdr:to>
      <cdr:x>1</cdr:x>
      <cdr:y>0.18107</cdr:y>
    </cdr:to>
    <cdr:sp macro="" textlink="">
      <cdr:nvSpPr>
        <cdr:cNvPr id="9" name="テキスト ボックス 2"/>
        <cdr:cNvSpPr txBox="1"/>
      </cdr:nvSpPr>
      <cdr:spPr>
        <a:xfrm xmlns:a="http://schemas.openxmlformats.org/drawingml/2006/main">
          <a:off x="7280087" y="532652"/>
          <a:ext cx="1762811" cy="218141"/>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kumimoji="1" lang="ja-JP" altLang="en-US" sz="700"/>
            <a:t>　　　</a:t>
          </a:r>
          <a:r>
            <a:rPr kumimoji="1" lang="ja-JP" altLang="en-US" sz="700" baseline="0"/>
            <a:t>  </a:t>
          </a:r>
          <a:r>
            <a:rPr kumimoji="1" lang="ja-JP" altLang="en-US" sz="700"/>
            <a:t>　　た</a:t>
          </a:r>
          <a:endParaRPr kumimoji="1" lang="en-US" altLang="ja-JP" sz="700"/>
        </a:p>
      </cdr:txBody>
    </cdr:sp>
  </cdr:relSizeAnchor>
  <cdr:relSizeAnchor xmlns:cdr="http://schemas.openxmlformats.org/drawingml/2006/chartDrawing">
    <cdr:from>
      <cdr:x>0.79639</cdr:x>
      <cdr:y>0.21517</cdr:y>
    </cdr:from>
    <cdr:to>
      <cdr:x>1</cdr:x>
      <cdr:y>0.26777</cdr:y>
    </cdr:to>
    <cdr:sp macro="" textlink="">
      <cdr:nvSpPr>
        <cdr:cNvPr id="10" name="テキスト ボックス 2"/>
        <cdr:cNvSpPr txBox="1"/>
      </cdr:nvSpPr>
      <cdr:spPr>
        <a:xfrm xmlns:a="http://schemas.openxmlformats.org/drawingml/2006/main">
          <a:off x="7165976" y="867296"/>
          <a:ext cx="1832098" cy="212015"/>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kumimoji="1" lang="ja-JP" altLang="en-US" sz="700"/>
            <a:t>しゃりょうどうじょうちゅう</a:t>
          </a:r>
          <a:endParaRPr kumimoji="1" lang="en-US" altLang="ja-JP" sz="700"/>
        </a:p>
      </cdr:txBody>
    </cdr:sp>
  </cdr:relSizeAnchor>
  <cdr:relSizeAnchor xmlns:cdr="http://schemas.openxmlformats.org/drawingml/2006/chartDrawing">
    <cdr:from>
      <cdr:x>0.79994</cdr:x>
      <cdr:y>0.30142</cdr:y>
    </cdr:from>
    <cdr:to>
      <cdr:x>1</cdr:x>
      <cdr:y>0.34592</cdr:y>
    </cdr:to>
    <cdr:sp macro="" textlink="">
      <cdr:nvSpPr>
        <cdr:cNvPr id="11" name="テキスト ボックス 2"/>
        <cdr:cNvSpPr txBox="1"/>
      </cdr:nvSpPr>
      <cdr:spPr>
        <a:xfrm xmlns:a="http://schemas.openxmlformats.org/drawingml/2006/main">
          <a:off x="7233770" y="1249830"/>
          <a:ext cx="1809128" cy="184522"/>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kumimoji="1" lang="ja-JP" altLang="en-US" sz="800"/>
            <a:t>じてんしゃうんてんちゅう</a:t>
          </a:r>
          <a:endParaRPr kumimoji="1" lang="en-US" altLang="ja-JP" sz="800"/>
        </a:p>
      </cdr:txBody>
    </cdr:sp>
  </cdr:relSizeAnchor>
  <cdr:relSizeAnchor xmlns:cdr="http://schemas.openxmlformats.org/drawingml/2006/chartDrawing">
    <cdr:from>
      <cdr:x>0.80506</cdr:x>
      <cdr:y>0.37991</cdr:y>
    </cdr:from>
    <cdr:to>
      <cdr:x>1</cdr:x>
      <cdr:y>0.41631</cdr:y>
    </cdr:to>
    <cdr:sp macro="" textlink="">
      <cdr:nvSpPr>
        <cdr:cNvPr id="12" name="テキスト ボックス 2"/>
        <cdr:cNvSpPr txBox="1"/>
      </cdr:nvSpPr>
      <cdr:spPr>
        <a:xfrm xmlns:a="http://schemas.openxmlformats.org/drawingml/2006/main">
          <a:off x="7243989" y="1531312"/>
          <a:ext cx="1754085" cy="14671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kumimoji="1" lang="ja-JP" altLang="en-US" sz="800"/>
            <a:t>ほこうしゃ</a:t>
          </a:r>
          <a:endParaRPr kumimoji="1" lang="en-US" altLang="ja-JP" sz="800"/>
        </a:p>
      </cdr:txBody>
    </cdr:sp>
  </cdr:relSizeAnchor>
</c:userShapes>
</file>

<file path=xl/drawings/drawing5.xml><?xml version="1.0" encoding="utf-8"?>
<c:userShapes xmlns:c="http://schemas.openxmlformats.org/drawingml/2006/chart">
  <cdr:relSizeAnchor xmlns:cdr="http://schemas.openxmlformats.org/drawingml/2006/chartDrawing">
    <cdr:from>
      <cdr:x>0.24778</cdr:x>
      <cdr:y>0.02972</cdr:y>
    </cdr:from>
    <cdr:to>
      <cdr:x>0.76493</cdr:x>
      <cdr:y>0.1643</cdr:y>
    </cdr:to>
    <cdr:sp macro="" textlink="">
      <cdr:nvSpPr>
        <cdr:cNvPr id="2" name="テキスト ボックス 1"/>
        <cdr:cNvSpPr txBox="1"/>
      </cdr:nvSpPr>
      <cdr:spPr>
        <a:xfrm xmlns:a="http://schemas.openxmlformats.org/drawingml/2006/main">
          <a:off x="2240627" y="123234"/>
          <a:ext cx="4676534" cy="558034"/>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1800" b="1">
              <a:latin typeface="游ゴシック Medium" panose="020B0500000000000000" pitchFamily="50" charset="-128"/>
              <a:ea typeface="游ゴシック Medium" panose="020B0500000000000000" pitchFamily="50" charset="-128"/>
            </a:rPr>
            <a:t>小学生の死傷者数</a:t>
          </a:r>
        </a:p>
      </cdr:txBody>
    </cdr:sp>
  </cdr:relSizeAnchor>
  <cdr:relSizeAnchor xmlns:cdr="http://schemas.openxmlformats.org/drawingml/2006/chartDrawing">
    <cdr:from>
      <cdr:x>0.03562</cdr:x>
      <cdr:y>0.08351</cdr:y>
    </cdr:from>
    <cdr:to>
      <cdr:x>0.10031</cdr:x>
      <cdr:y>0.17431</cdr:y>
    </cdr:to>
    <cdr:sp macro="" textlink="">
      <cdr:nvSpPr>
        <cdr:cNvPr id="3" name="テキスト ボックス 1"/>
        <cdr:cNvSpPr txBox="1"/>
      </cdr:nvSpPr>
      <cdr:spPr>
        <a:xfrm xmlns:a="http://schemas.openxmlformats.org/drawingml/2006/main">
          <a:off x="324160" y="291999"/>
          <a:ext cx="588623" cy="317523"/>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kumimoji="1" lang="ja-JP" altLang="en-US" sz="1050">
              <a:latin typeface="游ゴシック Medium" panose="020B0500000000000000" pitchFamily="50" charset="-128"/>
              <a:ea typeface="游ゴシック Medium" panose="020B0500000000000000" pitchFamily="50" charset="-128"/>
            </a:rPr>
            <a:t>（人）</a:t>
          </a:r>
        </a:p>
      </cdr:txBody>
    </cdr:sp>
  </cdr:relSizeAnchor>
  <cdr:relSizeAnchor xmlns:cdr="http://schemas.openxmlformats.org/drawingml/2006/chartDrawing">
    <cdr:from>
      <cdr:x>0.77902</cdr:x>
      <cdr:y>0.88027</cdr:y>
    </cdr:from>
    <cdr:to>
      <cdr:x>0.86509</cdr:x>
      <cdr:y>0.94504</cdr:y>
    </cdr:to>
    <cdr:sp macro="" textlink="">
      <cdr:nvSpPr>
        <cdr:cNvPr id="4" name="テキスト ボックス 3"/>
        <cdr:cNvSpPr txBox="1"/>
      </cdr:nvSpPr>
      <cdr:spPr>
        <a:xfrm xmlns:a="http://schemas.openxmlformats.org/drawingml/2006/main">
          <a:off x="7009680" y="3581817"/>
          <a:ext cx="774464" cy="263548"/>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altLang="ja-JP" sz="1200"/>
            <a:t>(2022</a:t>
          </a:r>
          <a:r>
            <a:rPr lang="ja-JP" altLang="en-US" sz="1200"/>
            <a:t>年</a:t>
          </a:r>
          <a:r>
            <a:rPr lang="en-US" altLang="ja-JP" sz="1200"/>
            <a:t>)</a:t>
          </a:r>
        </a:p>
      </cdr:txBody>
    </cdr:sp>
  </cdr:relSizeAnchor>
  <cdr:relSizeAnchor xmlns:cdr="http://schemas.openxmlformats.org/drawingml/2006/chartDrawing">
    <cdr:from>
      <cdr:x>0.17892</cdr:x>
      <cdr:y>0.8833</cdr:y>
    </cdr:from>
    <cdr:to>
      <cdr:x>0.26499</cdr:x>
      <cdr:y>0.94807</cdr:y>
    </cdr:to>
    <cdr:sp macro="" textlink="">
      <cdr:nvSpPr>
        <cdr:cNvPr id="6" name="テキスト ボックス 5"/>
        <cdr:cNvSpPr txBox="1"/>
      </cdr:nvSpPr>
      <cdr:spPr>
        <a:xfrm xmlns:a="http://schemas.openxmlformats.org/drawingml/2006/main">
          <a:off x="1609922" y="3594146"/>
          <a:ext cx="774464" cy="263548"/>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altLang="ja-JP" sz="1200"/>
            <a:t>(1992</a:t>
          </a:r>
          <a:r>
            <a:rPr lang="ja-JP" altLang="en-US" sz="1200"/>
            <a:t>年</a:t>
          </a:r>
          <a:r>
            <a:rPr lang="en-US" altLang="ja-JP" sz="1200"/>
            <a:t>)</a:t>
          </a:r>
        </a:p>
      </cdr:txBody>
    </cdr:sp>
  </cdr:relSizeAnchor>
  <cdr:relSizeAnchor xmlns:cdr="http://schemas.openxmlformats.org/drawingml/2006/chartDrawing">
    <cdr:from>
      <cdr:x>0.47719</cdr:x>
      <cdr:y>0.88116</cdr:y>
    </cdr:from>
    <cdr:to>
      <cdr:x>0.56326</cdr:x>
      <cdr:y>0.94593</cdr:y>
    </cdr:to>
    <cdr:sp macro="" textlink="">
      <cdr:nvSpPr>
        <cdr:cNvPr id="7" name="テキスト ボックス 6"/>
        <cdr:cNvSpPr txBox="1"/>
      </cdr:nvSpPr>
      <cdr:spPr>
        <a:xfrm xmlns:a="http://schemas.openxmlformats.org/drawingml/2006/main">
          <a:off x="4293753" y="3585404"/>
          <a:ext cx="774464" cy="263547"/>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altLang="ja-JP" sz="1200"/>
            <a:t>(2007</a:t>
          </a:r>
          <a:r>
            <a:rPr lang="ja-JP" altLang="en-US" sz="1200"/>
            <a:t>年</a:t>
          </a:r>
          <a:r>
            <a:rPr lang="en-US" altLang="ja-JP" sz="1200"/>
            <a:t>)</a:t>
          </a:r>
        </a:p>
      </cdr:txBody>
    </cdr:sp>
  </cdr:relSizeAnchor>
  <cdr:relSizeAnchor xmlns:cdr="http://schemas.openxmlformats.org/drawingml/2006/chartDrawing">
    <cdr:from>
      <cdr:x>0.39953</cdr:x>
      <cdr:y>0</cdr:y>
    </cdr:from>
    <cdr:to>
      <cdr:x>0.6672</cdr:x>
      <cdr:y>0.07027</cdr:y>
    </cdr:to>
    <cdr:sp macro="" textlink="">
      <cdr:nvSpPr>
        <cdr:cNvPr id="8" name="テキスト ボックス 2"/>
        <cdr:cNvSpPr txBox="1"/>
      </cdr:nvSpPr>
      <cdr:spPr>
        <a:xfrm xmlns:a="http://schemas.openxmlformats.org/drawingml/2006/main">
          <a:off x="3595029" y="0"/>
          <a:ext cx="2408514" cy="2879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kumimoji="1" lang="ja-JP" altLang="en-US" sz="1000"/>
            <a:t>しょうがくせい　　</a:t>
          </a:r>
          <a:r>
            <a:rPr kumimoji="1" lang="ja-JP" altLang="en-US" sz="1000" baseline="0"/>
            <a:t> </a:t>
          </a:r>
          <a:r>
            <a:rPr kumimoji="1" lang="ja-JP" altLang="en-US" sz="1000"/>
            <a:t>ししょうしゃすう</a:t>
          </a:r>
        </a:p>
      </cdr:txBody>
    </cdr:sp>
  </cdr:relSizeAnchor>
  <cdr:relSizeAnchor xmlns:cdr="http://schemas.openxmlformats.org/drawingml/2006/chartDrawing">
    <cdr:from>
      <cdr:x>0.80052</cdr:x>
      <cdr:y>0.1675</cdr:y>
    </cdr:from>
    <cdr:to>
      <cdr:x>1</cdr:x>
      <cdr:y>0.21387</cdr:y>
    </cdr:to>
    <cdr:sp macro="" textlink="">
      <cdr:nvSpPr>
        <cdr:cNvPr id="10" name="テキスト ボックス 2"/>
        <cdr:cNvSpPr txBox="1"/>
      </cdr:nvSpPr>
      <cdr:spPr>
        <a:xfrm xmlns:a="http://schemas.openxmlformats.org/drawingml/2006/main">
          <a:off x="7239000" y="675762"/>
          <a:ext cx="1803897" cy="187091"/>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kumimoji="1" lang="ja-JP" altLang="en-US" sz="700"/>
            <a:t>しゃりょうどうじょうちゅう</a:t>
          </a:r>
          <a:endParaRPr kumimoji="1" lang="en-US" altLang="ja-JP" sz="700"/>
        </a:p>
      </cdr:txBody>
    </cdr:sp>
  </cdr:relSizeAnchor>
  <cdr:relSizeAnchor xmlns:cdr="http://schemas.openxmlformats.org/drawingml/2006/chartDrawing">
    <cdr:from>
      <cdr:x>0.80671</cdr:x>
      <cdr:y>0.26531</cdr:y>
    </cdr:from>
    <cdr:to>
      <cdr:x>1</cdr:x>
      <cdr:y>0.31109</cdr:y>
    </cdr:to>
    <cdr:sp macro="" textlink="">
      <cdr:nvSpPr>
        <cdr:cNvPr id="11" name="テキスト ボックス 2"/>
        <cdr:cNvSpPr txBox="1"/>
      </cdr:nvSpPr>
      <cdr:spPr>
        <a:xfrm xmlns:a="http://schemas.openxmlformats.org/drawingml/2006/main">
          <a:off x="7295028" y="1070381"/>
          <a:ext cx="1747869" cy="18467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kumimoji="1" lang="ja-JP" altLang="en-US" sz="800"/>
            <a:t>じてんしゃうんてんちゅう</a:t>
          </a:r>
          <a:endParaRPr kumimoji="1" lang="en-US" altLang="ja-JP" sz="800"/>
        </a:p>
      </cdr:txBody>
    </cdr:sp>
  </cdr:relSizeAnchor>
  <cdr:relSizeAnchor xmlns:cdr="http://schemas.openxmlformats.org/drawingml/2006/chartDrawing">
    <cdr:from>
      <cdr:x>0.80506</cdr:x>
      <cdr:y>0.37112</cdr:y>
    </cdr:from>
    <cdr:to>
      <cdr:x>1</cdr:x>
      <cdr:y>0.40752</cdr:y>
    </cdr:to>
    <cdr:sp macro="" textlink="">
      <cdr:nvSpPr>
        <cdr:cNvPr id="12" name="テキスト ボックス 2"/>
        <cdr:cNvSpPr txBox="1"/>
      </cdr:nvSpPr>
      <cdr:spPr>
        <a:xfrm xmlns:a="http://schemas.openxmlformats.org/drawingml/2006/main">
          <a:off x="7280075" y="1497276"/>
          <a:ext cx="1762823" cy="14685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kumimoji="1" lang="ja-JP" altLang="en-US" sz="800"/>
            <a:t>ほこうしゃ</a:t>
          </a:r>
          <a:endParaRPr kumimoji="1" lang="en-US" altLang="ja-JP" sz="800"/>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34"/>
  <sheetViews>
    <sheetView showGridLines="0" tabSelected="1" view="pageBreakPreview" zoomScaleNormal="100" zoomScaleSheetLayoutView="100" workbookViewId="0">
      <selection activeCell="K9" sqref="K9"/>
    </sheetView>
  </sheetViews>
  <sheetFormatPr defaultColWidth="9" defaultRowHeight="13.5" x14ac:dyDescent="0.15"/>
  <cols>
    <col min="1" max="1" width="4" style="1" customWidth="1"/>
    <col min="2" max="11" width="9" style="1"/>
    <col min="12" max="12" width="9" style="28"/>
    <col min="13" max="13" width="13" style="1" bestFit="1" customWidth="1"/>
    <col min="14" max="14" width="11" style="1" bestFit="1" customWidth="1"/>
    <col min="15" max="15" width="7.125" style="1" bestFit="1" customWidth="1"/>
    <col min="16" max="16" width="9" style="1"/>
    <col min="17" max="17" width="5.125" style="1" customWidth="1"/>
    <col min="18" max="16384" width="9" style="1"/>
  </cols>
  <sheetData>
    <row r="1" spans="2:17" s="1" customFormat="1" ht="21" ph="1" x14ac:dyDescent="0.15">
      <c r="L1" s="28" ph="1"/>
    </row>
    <row r="2" spans="2:17" s="3" customFormat="1" ht="21" ph="1" x14ac:dyDescent="0.15">
      <c r="B2" s="6" t="s" ph="1">
        <v>3</v>
      </c>
      <c r="L2" s="29" ph="1"/>
    </row>
    <row r="3" spans="2:17" s="1" customFormat="1" ht="21.75" thickBot="1" ph="1" x14ac:dyDescent="0.2">
      <c r="L3" s="28" ph="1"/>
    </row>
    <row r="4" spans="2:17" s="1" customFormat="1" ht="21" ph="1" x14ac:dyDescent="0.15">
      <c r="L4" s="88" ph="1"/>
      <c r="M4" s="84" t="s" ph="1">
        <v>4</v>
      </c>
      <c r="N4" s="86" t="s" ph="1">
        <v>11</v>
      </c>
      <c r="O4" s="86"/>
      <c r="P4" s="87"/>
    </row>
    <row r="5" spans="2:17" s="1" customFormat="1" ht="21.75" thickBot="1" ph="1" x14ac:dyDescent="0.2">
      <c r="L5" s="89"/>
      <c r="M5" s="85"/>
      <c r="N5" s="27" t="s" ph="1">
        <v>12</v>
      </c>
      <c r="O5" s="7" t="s" ph="1">
        <v>5</v>
      </c>
      <c r="P5" s="8" t="s" ph="1">
        <v>6</v>
      </c>
    </row>
    <row r="6" spans="2:17" s="1" customFormat="1" ht="21" ph="1" x14ac:dyDescent="0.15">
      <c r="L6" s="31" t="s" ph="1">
        <v>41</v>
      </c>
      <c r="M6" s="35" ph="1">
        <v>3048</v>
      </c>
      <c r="N6" s="39" ph="1">
        <f t="shared" ref="N6:N21" si="0">SUM(O6:P6)</f>
        <v>4043</v>
      </c>
      <c r="O6" s="39" ph="1">
        <v>51</v>
      </c>
      <c r="P6" s="40" ph="1">
        <v>3992</v>
      </c>
      <c r="Q6" s="4" ph="1"/>
    </row>
    <row r="7" spans="2:17" s="1" customFormat="1" ht="21" ph="1" x14ac:dyDescent="0.15">
      <c r="L7" s="31" ph="1">
        <v>17</v>
      </c>
      <c r="M7" s="35" ph="1">
        <v>2970</v>
      </c>
      <c r="N7" s="39" ph="1">
        <f t="shared" si="0"/>
        <v>3950</v>
      </c>
      <c r="O7" s="39" ph="1">
        <v>45</v>
      </c>
      <c r="P7" s="40" ph="1">
        <v>3905</v>
      </c>
      <c r="Q7" s="4" ph="1"/>
    </row>
    <row r="8" spans="2:17" s="1" customFormat="1" ht="21" ph="1" x14ac:dyDescent="0.15">
      <c r="L8" s="31" ph="1">
        <v>18</v>
      </c>
      <c r="M8" s="36" ph="1">
        <v>2878</v>
      </c>
      <c r="N8" s="39" ph="1">
        <f t="shared" si="0"/>
        <v>3737</v>
      </c>
      <c r="O8" s="41" ph="1">
        <v>39</v>
      </c>
      <c r="P8" s="42" ph="1">
        <v>3698</v>
      </c>
      <c r="Q8" s="4" ph="1"/>
    </row>
    <row r="9" spans="2:17" s="1" customFormat="1" ht="21" ph="1" x14ac:dyDescent="0.15">
      <c r="L9" s="31" ph="1">
        <v>19</v>
      </c>
      <c r="M9" s="36" ph="1">
        <v>2539</v>
      </c>
      <c r="N9" s="39" ph="1">
        <f t="shared" si="0"/>
        <v>3270</v>
      </c>
      <c r="O9" s="41" ph="1">
        <v>34</v>
      </c>
      <c r="P9" s="42" ph="1">
        <v>3236</v>
      </c>
      <c r="Q9" s="4" ph="1"/>
    </row>
    <row r="10" spans="2:17" s="1" customFormat="1" ht="21" ph="1" x14ac:dyDescent="0.15">
      <c r="L10" s="31" ph="1">
        <v>20</v>
      </c>
      <c r="M10" s="37" ph="1">
        <v>2138</v>
      </c>
      <c r="N10" s="39" ph="1">
        <f t="shared" si="0"/>
        <v>2763</v>
      </c>
      <c r="O10" s="43" ph="1">
        <v>30</v>
      </c>
      <c r="P10" s="44" ph="1">
        <v>2733</v>
      </c>
      <c r="Q10" s="4" ph="1"/>
    </row>
    <row r="11" spans="2:17" s="1" customFormat="1" ht="21" ph="1" x14ac:dyDescent="0.15">
      <c r="L11" s="31" ph="1">
        <v>21</v>
      </c>
      <c r="M11" s="37" ph="1">
        <v>1952</v>
      </c>
      <c r="N11" s="39" ph="1">
        <f t="shared" si="0"/>
        <v>2476</v>
      </c>
      <c r="O11" s="43" ph="1">
        <v>37</v>
      </c>
      <c r="P11" s="44" ph="1">
        <v>2439</v>
      </c>
      <c r="Q11" s="4" ph="1"/>
    </row>
    <row r="12" spans="2:17" s="1" customFormat="1" ht="21" ph="1" x14ac:dyDescent="0.15">
      <c r="L12" s="31" ph="1">
        <v>22</v>
      </c>
      <c r="M12" s="37" ph="1">
        <v>1812</v>
      </c>
      <c r="N12" s="39" ph="1">
        <f t="shared" si="0"/>
        <v>2315</v>
      </c>
      <c r="O12" s="43" ph="1">
        <v>42</v>
      </c>
      <c r="P12" s="44" ph="1">
        <v>2273</v>
      </c>
      <c r="Q12" s="4" ph="1"/>
    </row>
    <row r="13" spans="2:17" s="1" customFormat="1" ht="21" ph="1" x14ac:dyDescent="0.15">
      <c r="L13" s="31" t="s" ph="1">
        <v>39</v>
      </c>
      <c r="M13" s="37" ph="1">
        <v>1668</v>
      </c>
      <c r="N13" s="39" ph="1">
        <f t="shared" si="0"/>
        <v>2102</v>
      </c>
      <c r="O13" s="43" ph="1">
        <v>26</v>
      </c>
      <c r="P13" s="44" ph="1">
        <v>2076</v>
      </c>
      <c r="Q13" s="4" ph="1"/>
    </row>
    <row r="14" spans="2:17" s="1" customFormat="1" ht="21" ph="1" x14ac:dyDescent="0.15">
      <c r="L14" s="31" ph="1">
        <v>24</v>
      </c>
      <c r="M14" s="37" ph="1">
        <v>1389</v>
      </c>
      <c r="N14" s="39" ph="1">
        <f t="shared" si="0"/>
        <v>1688</v>
      </c>
      <c r="O14" s="43" ph="1">
        <v>30</v>
      </c>
      <c r="P14" s="44" ph="1">
        <v>1658</v>
      </c>
      <c r="Q14" s="4" ph="1"/>
    </row>
    <row r="15" spans="2:17" s="1" customFormat="1" ht="21" ph="1" x14ac:dyDescent="0.15">
      <c r="L15" s="32" ph="1">
        <v>25</v>
      </c>
      <c r="M15" s="37" ph="1">
        <v>1280</v>
      </c>
      <c r="N15" s="39" ph="1">
        <f t="shared" si="0"/>
        <v>1644</v>
      </c>
      <c r="O15" s="43" ph="1">
        <v>25</v>
      </c>
      <c r="P15" s="44" ph="1">
        <v>1619</v>
      </c>
      <c r="Q15" s="4" ph="1"/>
    </row>
    <row r="16" spans="2:17" s="1" customFormat="1" ht="21" ph="1" x14ac:dyDescent="0.15">
      <c r="L16" s="32" ph="1">
        <v>26</v>
      </c>
      <c r="M16" s="37" ph="1">
        <v>1168</v>
      </c>
      <c r="N16" s="39" ph="1">
        <f t="shared" si="0"/>
        <v>1430</v>
      </c>
      <c r="O16" s="43" ph="1">
        <v>34</v>
      </c>
      <c r="P16" s="44" ph="1">
        <v>1396</v>
      </c>
      <c r="Q16" s="4" ph="1"/>
    </row>
    <row r="17" spans="2:17" s="1" customFormat="1" ht="21" ph="1" x14ac:dyDescent="0.15">
      <c r="L17" s="32" ph="1">
        <v>27</v>
      </c>
      <c r="M17" s="37" ph="1">
        <v>1053</v>
      </c>
      <c r="N17" s="39" ph="1">
        <f t="shared" si="0"/>
        <v>1288</v>
      </c>
      <c r="O17" s="43" ph="1">
        <v>38</v>
      </c>
      <c r="P17" s="44" ph="1">
        <v>1250</v>
      </c>
      <c r="Q17" s="4" ph="1"/>
    </row>
    <row r="18" spans="2:17" s="1" customFormat="1" ht="21" ph="1" x14ac:dyDescent="0.15">
      <c r="L18" s="32" ph="1">
        <v>28</v>
      </c>
      <c r="M18" s="37" ph="1">
        <v>987</v>
      </c>
      <c r="N18" s="39" ph="1">
        <f t="shared" si="0"/>
        <v>1260</v>
      </c>
      <c r="O18" s="43" ph="1">
        <v>17</v>
      </c>
      <c r="P18" s="44" ph="1">
        <v>1243</v>
      </c>
      <c r="Q18" s="4" ph="1"/>
    </row>
    <row r="19" spans="2:17" s="1" customFormat="1" ht="21" ph="1" x14ac:dyDescent="0.15">
      <c r="L19" s="32" ph="1">
        <v>29</v>
      </c>
      <c r="M19" s="37" ph="1">
        <v>965</v>
      </c>
      <c r="N19" s="39" ph="1">
        <f t="shared" si="0"/>
        <v>1188</v>
      </c>
      <c r="O19" s="43" ph="1">
        <v>26</v>
      </c>
      <c r="P19" s="44" ph="1">
        <v>1162</v>
      </c>
      <c r="Q19" s="4" ph="1"/>
    </row>
    <row r="20" spans="2:17" s="1" customFormat="1" ht="21" ph="1" x14ac:dyDescent="0.15">
      <c r="L20" s="32" ph="1">
        <v>30</v>
      </c>
      <c r="M20" s="37" ph="1">
        <v>869</v>
      </c>
      <c r="N20" s="39" ph="1">
        <f t="shared" si="0"/>
        <v>1049</v>
      </c>
      <c r="O20" s="43" ph="1">
        <v>20</v>
      </c>
      <c r="P20" s="44" ph="1">
        <v>1029</v>
      </c>
      <c r="Q20" s="4" ph="1"/>
    </row>
    <row r="21" spans="2:17" s="1" customFormat="1" ht="21" ph="1" x14ac:dyDescent="0.15">
      <c r="L21" s="31" t="s" ph="1">
        <v>38</v>
      </c>
      <c r="M21" s="37" ph="1">
        <v>805</v>
      </c>
      <c r="N21" s="39" ph="1">
        <f t="shared" si="0"/>
        <v>988</v>
      </c>
      <c r="O21" s="43" ph="1">
        <v>31</v>
      </c>
      <c r="P21" s="44" ph="1">
        <v>957</v>
      </c>
      <c r="Q21" s="4" ph="1"/>
    </row>
    <row r="22" spans="2:17" s="1" customFormat="1" ht="21" ph="1" x14ac:dyDescent="0.15">
      <c r="D22" s="1" t="s" ph="1">
        <v>0</v>
      </c>
      <c r="L22" s="31" ph="1">
        <v>2</v>
      </c>
      <c r="M22" s="37" ph="1">
        <v>628</v>
      </c>
      <c r="N22" s="39" ph="1">
        <f>SUM(O22:P22)</f>
        <v>766</v>
      </c>
      <c r="O22" s="43" ph="1">
        <v>17</v>
      </c>
      <c r="P22" s="44" ph="1">
        <v>749</v>
      </c>
      <c r="Q22" s="4" ph="1"/>
    </row>
    <row r="23" spans="2:17" s="1" customFormat="1" ht="21" ph="1" x14ac:dyDescent="0.15">
      <c r="D23" s="1" t="s" ph="1">
        <v>9</v>
      </c>
      <c r="L23" s="30" ph="1">
        <v>3</v>
      </c>
      <c r="M23" s="78" ph="1">
        <v>618</v>
      </c>
      <c r="N23" s="39" ph="1">
        <f t="shared" ref="N23:N24" si="1">SUM(O23:P23)</f>
        <v>713</v>
      </c>
      <c r="O23" s="79" ph="1">
        <v>19</v>
      </c>
      <c r="P23" s="80" ph="1">
        <v>694</v>
      </c>
      <c r="Q23" s="4" ph="1"/>
    </row>
    <row r="24" spans="2:17" s="1" customFormat="1" ht="21.75" thickBot="1" ph="1" x14ac:dyDescent="0.2">
      <c r="L24" s="24" ph="1">
        <v>4</v>
      </c>
      <c r="M24" s="38" ph="1">
        <v>598</v>
      </c>
      <c r="N24" s="81" ph="1">
        <f t="shared" si="1"/>
        <v>705</v>
      </c>
      <c r="O24" s="45" ph="1">
        <v>14</v>
      </c>
      <c r="P24" s="46" ph="1">
        <v>691</v>
      </c>
      <c r="Q24" s="4" ph="1"/>
    </row>
    <row r="25" spans="2:17" s="1" customFormat="1" ht="21" ph="1" x14ac:dyDescent="0.15">
      <c r="L25" s="28" ph="1"/>
    </row>
    <row r="26" spans="2:17" s="1" customFormat="1" ht="21" ph="1" x14ac:dyDescent="0.15">
      <c r="L26" s="28" ph="1"/>
      <c r="P26" s="5" t="s" ph="1">
        <v>8</v>
      </c>
    </row>
    <row r="27" spans="2:17" s="1" customFormat="1" ht="21" ph="1" x14ac:dyDescent="0.15">
      <c r="L27" s="28" ph="1"/>
      <c r="P27" s="1"/>
    </row>
    <row r="28" spans="2:17" s="1" customFormat="1" ht="21" ph="1" x14ac:dyDescent="0.15">
      <c r="L28" s="28" ph="1"/>
    </row>
    <row r="29" spans="2:17" s="1" customFormat="1" ht="21" ph="1" x14ac:dyDescent="0.15">
      <c r="L29" s="28" ph="1"/>
    </row>
    <row r="30" spans="2:17" s="1" customFormat="1" ht="21" ph="1" x14ac:dyDescent="0.15">
      <c r="B30" s="1"/>
      <c r="L30" s="28" ph="1"/>
    </row>
    <row r="31" spans="2:17" s="1" customFormat="1" ht="21" ph="1" x14ac:dyDescent="0.15">
      <c r="B31" s="1"/>
      <c r="L31" s="28" ph="1"/>
    </row>
    <row r="32" spans="2:17" s="1" customFormat="1" ht="21" ph="1" x14ac:dyDescent="0.15">
      <c r="L32" s="28" ph="1"/>
    </row>
    <row r="33" spans="2:12" s="1" customFormat="1" ht="28.5" ph="1" x14ac:dyDescent="0.2">
      <c r="B33" s="1"/>
      <c r="K33" s="2" ph="1"/>
      <c r="L33" s="33" ph="1"/>
    </row>
    <row r="34" spans="2:12" ht="21" x14ac:dyDescent="0.15">
      <c r="B34" s="1" ph="1"/>
    </row>
  </sheetData>
  <mergeCells count="3">
    <mergeCell ref="M4:M5"/>
    <mergeCell ref="N4:P4"/>
    <mergeCell ref="L4:L5"/>
  </mergeCells>
  <phoneticPr fontId="1" type="Hiragana" alignment="distributed"/>
  <pageMargins left="0.7" right="0.7" top="0.75" bottom="0.75" header="0.3" footer="0.3"/>
  <pageSetup paperSize="9" scale="87"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N95"/>
  <sheetViews>
    <sheetView showGridLines="0" view="pageBreakPreview" topLeftCell="A20" zoomScale="98" zoomScaleNormal="70" zoomScaleSheetLayoutView="98" workbookViewId="0">
      <selection activeCell="P28" sqref="P28:P29"/>
    </sheetView>
  </sheetViews>
  <sheetFormatPr defaultColWidth="9" defaultRowHeight="13.5" x14ac:dyDescent="0.15"/>
  <cols>
    <col min="1" max="1" width="4.875" style="9" customWidth="1"/>
    <col min="2" max="18" width="9" style="9"/>
    <col min="19" max="19" width="17" style="9" customWidth="1"/>
    <col min="20" max="22" width="10.75" style="9" customWidth="1"/>
    <col min="23" max="23" width="6.5" style="9" customWidth="1"/>
    <col min="24" max="16384" width="9" style="9"/>
  </cols>
  <sheetData>
    <row r="2" spans="2:22" s="10" customFormat="1" ht="24.75" x14ac:dyDescent="0.2">
      <c r="B2" s="34" t="s" ph="1">
        <v>10</v>
      </c>
      <c r="R2" s="9"/>
      <c r="S2" s="9"/>
      <c r="T2" s="9"/>
      <c r="U2" s="9"/>
      <c r="V2" s="9"/>
    </row>
    <row r="3" spans="2:22" s="10" customFormat="1" ht="21" ph="1" x14ac:dyDescent="0.15">
      <c r="R3" s="9"/>
      <c r="S3" s="9"/>
      <c r="T3" s="9"/>
      <c r="U3" s="9"/>
      <c r="V3" s="9"/>
    </row>
    <row r="4" spans="2:22" s="10" customFormat="1" ht="21.75" thickBot="1" ph="1" x14ac:dyDescent="0.2">
      <c r="S4" s="10"/>
      <c r="T4" s="10"/>
      <c r="U4" s="10"/>
      <c r="V4" s="10"/>
    </row>
    <row r="5" spans="2:22" s="10" customFormat="1" ht="21.75" thickBot="1" ph="1" x14ac:dyDescent="0.2">
      <c r="R5" s="92" t="s" ph="1">
        <v>13</v>
      </c>
      <c r="S5" s="93" ph="1"/>
      <c r="T5" s="11" t="s" ph="1">
        <v>42</v>
      </c>
      <c r="U5" s="11" t="s" ph="1">
        <v>43</v>
      </c>
      <c r="V5" s="14" t="s" ph="1">
        <v>44</v>
      </c>
    </row>
    <row r="6" spans="2:22" s="10" customFormat="1" ht="21" ph="1" x14ac:dyDescent="0.15">
      <c r="R6" s="97" t="s" ph="1">
        <v>15</v>
      </c>
      <c r="S6" s="15" t="s" ph="1">
        <v>16</v>
      </c>
      <c r="T6" s="47" ph="1">
        <v>39</v>
      </c>
      <c r="U6" s="47" ph="1">
        <v>10</v>
      </c>
      <c r="V6" s="48" ph="1">
        <v>2</v>
      </c>
    </row>
    <row r="7" spans="2:22" s="10" customFormat="1" ht="21" ph="1" x14ac:dyDescent="0.15">
      <c r="R7" s="98" ph="1"/>
      <c r="S7" s="16" t="s" ph="1">
        <v>17</v>
      </c>
      <c r="T7" s="49" ph="1">
        <v>4</v>
      </c>
      <c r="U7" s="49" ph="1">
        <v>3</v>
      </c>
      <c r="V7" s="50" ph="1">
        <v>0</v>
      </c>
    </row>
    <row r="8" spans="2:22" s="10" customFormat="1" ht="21" ph="1" x14ac:dyDescent="0.15">
      <c r="R8" s="98" ph="1"/>
      <c r="S8" s="16" t="s" ph="1">
        <v>20</v>
      </c>
      <c r="T8" s="49" ph="1">
        <v>15</v>
      </c>
      <c r="U8" s="49" ph="1">
        <v>44</v>
      </c>
      <c r="V8" s="50" ph="1">
        <v>8</v>
      </c>
    </row>
    <row r="9" spans="2:22" s="10" customFormat="1" ht="21" ph="1" x14ac:dyDescent="0.15">
      <c r="R9" s="98" ph="1"/>
      <c r="S9" s="16" t="s" ph="1">
        <v>25</v>
      </c>
      <c r="T9" s="51" ph="1">
        <v>0</v>
      </c>
      <c r="U9" s="51" ph="1">
        <v>0</v>
      </c>
      <c r="V9" s="50" ph="1">
        <v>0</v>
      </c>
    </row>
    <row r="10" spans="2:22" s="10" customFormat="1" ht="21.75" thickBot="1" ph="1" x14ac:dyDescent="0.2">
      <c r="R10" s="99" ph="1"/>
      <c r="S10" s="17" t="s" ph="1">
        <v>23</v>
      </c>
      <c r="T10" s="52" ph="1">
        <f>SUM(T6:T9)</f>
        <v>58</v>
      </c>
      <c r="U10" s="52" ph="1">
        <f>SUM(U6:U9)</f>
        <v>57</v>
      </c>
      <c r="V10" s="53" ph="1">
        <f>SUM(V6:V9)</f>
        <v>10</v>
      </c>
    </row>
    <row r="11" spans="2:22" s="10" customFormat="1" ht="21" ph="1" x14ac:dyDescent="0.15">
      <c r="R11" s="97" t="s" ph="1">
        <v>24</v>
      </c>
      <c r="S11" s="15" t="s" ph="1">
        <v>16</v>
      </c>
      <c r="T11" s="47" ph="1">
        <v>51</v>
      </c>
      <c r="U11" s="47" ph="1">
        <v>28</v>
      </c>
      <c r="V11" s="48" ph="1">
        <v>6</v>
      </c>
    </row>
    <row r="12" spans="2:22" s="10" customFormat="1" ht="21" ph="1" x14ac:dyDescent="0.15">
      <c r="R12" s="98" ph="1"/>
      <c r="S12" s="16" t="s" ph="1">
        <v>17</v>
      </c>
      <c r="T12" s="49" ph="1">
        <v>35</v>
      </c>
      <c r="U12" s="49" ph="1">
        <v>20</v>
      </c>
      <c r="V12" s="50" ph="1">
        <v>3</v>
      </c>
    </row>
    <row r="13" spans="2:22" s="10" customFormat="1" ht="28.5" customHeight="1" ph="1" x14ac:dyDescent="0.15">
      <c r="R13" s="98" ph="1"/>
      <c r="S13" s="16" t="s" ph="1">
        <v>20</v>
      </c>
      <c r="T13" s="49" ph="1">
        <v>18</v>
      </c>
      <c r="U13" s="49" ph="1">
        <v>47</v>
      </c>
      <c r="V13" s="50" ph="1">
        <v>10</v>
      </c>
    </row>
    <row r="14" spans="2:22" s="10" customFormat="1" ht="28.5" customHeight="1" ph="1" x14ac:dyDescent="0.15">
      <c r="R14" s="98" ph="1"/>
      <c r="S14" s="18" t="s" ph="1">
        <v>25</v>
      </c>
      <c r="T14" s="54" ph="1">
        <v>0</v>
      </c>
      <c r="U14" s="54" ph="1">
        <v>0</v>
      </c>
      <c r="V14" s="50" ph="1">
        <v>0</v>
      </c>
    </row>
    <row r="15" spans="2:22" s="10" customFormat="1" ht="28.5" customHeight="1" thickBot="1" ph="1" x14ac:dyDescent="0.2">
      <c r="R15" s="99" ph="1"/>
      <c r="S15" s="17" t="s" ph="1">
        <v>23</v>
      </c>
      <c r="T15" s="52" ph="1">
        <f>SUM(T11:T14)</f>
        <v>104</v>
      </c>
      <c r="U15" s="52" ph="1">
        <f>SUM(U11:U14)</f>
        <v>95</v>
      </c>
      <c r="V15" s="53" ph="1">
        <f>SUM(V11:V14)</f>
        <v>19</v>
      </c>
    </row>
    <row r="16" spans="2:22" s="10" customFormat="1" ht="21" ph="1" x14ac:dyDescent="0.15">
      <c r="R16" s="97" t="s" ph="1">
        <v>26</v>
      </c>
      <c r="S16" s="15" t="s" ph="1">
        <v>16</v>
      </c>
      <c r="T16" s="47" ph="1">
        <v>8</v>
      </c>
      <c r="U16" s="47" ph="1">
        <v>7</v>
      </c>
      <c r="V16" s="48" ph="1">
        <v>2</v>
      </c>
    </row>
    <row r="17" spans="1:40" s="10" customFormat="1" ht="21" ph="1" x14ac:dyDescent="0.15">
      <c r="R17" s="98" ph="1"/>
      <c r="S17" s="16" t="s" ph="1">
        <v>17</v>
      </c>
      <c r="T17" s="49" ph="1">
        <v>33</v>
      </c>
      <c r="U17" s="49" ph="1">
        <v>22</v>
      </c>
      <c r="V17" s="50" ph="1">
        <v>7</v>
      </c>
    </row>
    <row r="18" spans="1:40" s="10" customFormat="1" ht="21" ph="1" x14ac:dyDescent="0.15">
      <c r="R18" s="98" ph="1"/>
      <c r="S18" s="16" t="s" ph="1">
        <v>20</v>
      </c>
      <c r="T18" s="49" ph="1">
        <v>10</v>
      </c>
      <c r="U18" s="49" ph="1">
        <v>22</v>
      </c>
      <c r="V18" s="50" ph="1">
        <v>2</v>
      </c>
    </row>
    <row r="19" spans="1:40" s="10" customFormat="1" ht="21" ph="1" x14ac:dyDescent="0.15">
      <c r="R19" s="98" ph="1"/>
      <c r="S19" s="16" t="s" ph="1">
        <v>25</v>
      </c>
      <c r="T19" s="49" ph="1">
        <v>0</v>
      </c>
      <c r="U19" s="49" ph="1">
        <v>0</v>
      </c>
      <c r="V19" s="50" ph="1">
        <v>0</v>
      </c>
    </row>
    <row r="20" spans="1:40" s="10" customFormat="1" ht="21.75" thickBot="1" ph="1" x14ac:dyDescent="0.2">
      <c r="R20" s="99" ph="1"/>
      <c r="S20" s="17" t="s" ph="1">
        <v>23</v>
      </c>
      <c r="T20" s="52" ph="1">
        <f>SUM(T16:T19)</f>
        <v>51</v>
      </c>
      <c r="U20" s="52" ph="1">
        <f>SUM(U16:U19)</f>
        <v>51</v>
      </c>
      <c r="V20" s="53" ph="1">
        <f>SUM(V16:V19)</f>
        <v>11</v>
      </c>
    </row>
    <row r="21" spans="1:40" s="10" customFormat="1" ht="19.5" customHeight="1" ph="1" x14ac:dyDescent="0.15">
      <c r="R21" s="94" t="s" ph="1">
        <v>27</v>
      </c>
      <c r="S21" s="15" t="s" ph="1">
        <v>16</v>
      </c>
      <c r="T21" s="55" ph="1">
        <f t="shared" ref="T21:V24" si="0">T6+T11+T16</f>
        <v>98</v>
      </c>
      <c r="U21" s="55" ph="1">
        <f t="shared" si="0"/>
        <v>45</v>
      </c>
      <c r="V21" s="56" ph="1">
        <f t="shared" si="0"/>
        <v>10</v>
      </c>
    </row>
    <row r="22" spans="1:40" s="10" customFormat="1" ht="21" ph="1" x14ac:dyDescent="0.15">
      <c r="R22" s="95" ph="1"/>
      <c r="S22" s="16" t="s" ph="1">
        <v>17</v>
      </c>
      <c r="T22" s="57" ph="1">
        <f t="shared" si="0"/>
        <v>72</v>
      </c>
      <c r="U22" s="57" ph="1">
        <f t="shared" si="0"/>
        <v>45</v>
      </c>
      <c r="V22" s="58" ph="1">
        <f t="shared" si="0"/>
        <v>10</v>
      </c>
    </row>
    <row r="23" spans="1:40" s="10" customFormat="1" ht="21" ph="1" x14ac:dyDescent="0.15">
      <c r="R23" s="95" ph="1"/>
      <c r="S23" s="16" t="s" ph="1">
        <v>28</v>
      </c>
      <c r="T23" s="57" ph="1">
        <f t="shared" si="0"/>
        <v>43</v>
      </c>
      <c r="U23" s="57" ph="1">
        <f>U8+U13+U18</f>
        <v>113</v>
      </c>
      <c r="V23" s="58" ph="1">
        <f>V8+V13+V18</f>
        <v>20</v>
      </c>
    </row>
    <row r="24" spans="1:40" s="10" customFormat="1" ht="21" ph="1" x14ac:dyDescent="0.15">
      <c r="R24" s="95" ph="1"/>
      <c r="S24" s="16" t="s" ph="1">
        <v>31</v>
      </c>
      <c r="T24" s="57" ph="1">
        <f t="shared" si="0"/>
        <v>0</v>
      </c>
      <c r="U24" s="57" ph="1">
        <f>U9+U14+U19</f>
        <v>0</v>
      </c>
      <c r="V24" s="58" ph="1">
        <f>V9+V14+V19</f>
        <v>0</v>
      </c>
    </row>
    <row r="25" spans="1:40" s="10" customFormat="1" ht="21.75" thickBot="1" x14ac:dyDescent="0.2">
      <c r="R25" s="96" ph="1"/>
      <c r="S25" s="19" t="s" ph="1">
        <v>23</v>
      </c>
      <c r="T25" s="59">
        <f>T10+T15+T20</f>
        <v>213</v>
      </c>
      <c r="U25" s="60">
        <f>U10+U15+U20</f>
        <v>203</v>
      </c>
      <c r="V25" s="61">
        <f>SUM(V21:V24)</f>
        <v>40</v>
      </c>
    </row>
    <row r="26" spans="1:40" s="9" customFormat="1" ht="21" ph="1" x14ac:dyDescent="0.15">
      <c r="A26" s="9"/>
      <c r="C26" s="9"/>
      <c r="K26" s="20" ph="1"/>
      <c r="L26" s="20" ph="1"/>
      <c r="M26" s="20" ph="1"/>
      <c r="N26" s="20" ph="1"/>
      <c r="O26" s="20" ph="1"/>
      <c r="P26" s="20" ph="1"/>
      <c r="Q26" s="20" ph="1"/>
      <c r="R26" s="10" ph="1"/>
      <c r="S26" s="10" ph="1"/>
      <c r="T26" s="10" ph="1"/>
      <c r="U26" s="10" ph="1"/>
      <c r="V26" s="10" ph="1"/>
      <c r="W26" s="20" ph="1"/>
      <c r="X26" s="20" ph="1"/>
      <c r="Y26" s="20"/>
      <c r="Z26" s="20"/>
      <c r="AA26" s="20"/>
      <c r="AB26" s="20"/>
      <c r="AC26" s="9"/>
      <c r="AD26" s="9"/>
      <c r="AE26" s="9"/>
      <c r="AF26" s="9"/>
      <c r="AG26" s="9"/>
      <c r="AH26" s="9"/>
      <c r="AI26" s="9"/>
      <c r="AJ26" s="9"/>
      <c r="AK26" s="9"/>
      <c r="AL26" s="9"/>
      <c r="AM26" s="9"/>
      <c r="AN26" s="9"/>
    </row>
    <row r="27" spans="1:40" ht="21" x14ac:dyDescent="0.15">
      <c r="C27" s="9" ph="1"/>
      <c r="K27" s="20"/>
      <c r="L27" s="20"/>
      <c r="M27" s="20"/>
      <c r="N27" s="20"/>
      <c r="O27" s="20"/>
      <c r="P27" s="20"/>
      <c r="Q27" s="20"/>
      <c r="R27" s="10"/>
      <c r="S27" s="10"/>
      <c r="T27" s="10"/>
      <c r="U27" s="10"/>
      <c r="V27" s="25" t="s" ph="1">
        <v>40</v>
      </c>
      <c r="W27" s="20"/>
      <c r="X27" s="20"/>
      <c r="Y27" s="20"/>
      <c r="Z27" s="20"/>
      <c r="AA27" s="20"/>
      <c r="AB27" s="20"/>
    </row>
    <row r="28" spans="1:40" ht="21" x14ac:dyDescent="0.15">
      <c r="C28" s="10" ph="1"/>
      <c r="K28" s="20"/>
      <c r="L28" s="20"/>
      <c r="M28" s="91"/>
      <c r="N28" s="21"/>
      <c r="O28" s="21"/>
      <c r="P28" s="90"/>
      <c r="Q28" s="90"/>
      <c r="R28" s="20" ph="1"/>
      <c r="S28" s="20" ph="1"/>
      <c r="T28" s="20" ph="1"/>
      <c r="V28" s="20" ph="1"/>
      <c r="W28" s="20"/>
      <c r="X28" s="20"/>
      <c r="Y28" s="20"/>
      <c r="Z28" s="20"/>
      <c r="AA28" s="20"/>
      <c r="AB28" s="20"/>
    </row>
    <row r="29" spans="1:40" x14ac:dyDescent="0.15">
      <c r="K29" s="20"/>
      <c r="L29" s="20"/>
      <c r="M29" s="91"/>
      <c r="N29" s="21"/>
      <c r="O29" s="21"/>
      <c r="P29" s="90"/>
      <c r="Q29" s="90"/>
      <c r="R29" s="20"/>
      <c r="S29" s="20"/>
      <c r="T29" s="20"/>
      <c r="U29" s="20"/>
      <c r="V29" s="20"/>
      <c r="W29" s="20"/>
      <c r="X29" s="20"/>
      <c r="Y29" s="20"/>
      <c r="Z29" s="20"/>
      <c r="AA29" s="20"/>
      <c r="AB29" s="20"/>
    </row>
    <row r="30" spans="1:40" x14ac:dyDescent="0.15">
      <c r="K30" s="90"/>
      <c r="L30" s="22"/>
      <c r="M30" s="20"/>
      <c r="N30" s="20"/>
      <c r="O30" s="20"/>
      <c r="P30" s="20"/>
      <c r="Q30" s="20"/>
      <c r="T30" s="20"/>
      <c r="U30" s="20"/>
      <c r="V30" s="20"/>
      <c r="W30" s="20"/>
      <c r="X30" s="20"/>
      <c r="Y30" s="20"/>
      <c r="Z30" s="20"/>
      <c r="AA30" s="20"/>
      <c r="AB30" s="20"/>
    </row>
    <row r="31" spans="1:40" ht="21" x14ac:dyDescent="0.15">
      <c r="K31" s="90"/>
      <c r="L31" s="22"/>
      <c r="M31" s="20"/>
      <c r="N31" s="20"/>
      <c r="O31" s="20"/>
      <c r="P31" s="10" t="s" ph="1">
        <v>46</v>
      </c>
      <c r="T31" s="20"/>
      <c r="U31" s="20"/>
      <c r="V31" s="20"/>
      <c r="W31" s="20"/>
      <c r="X31" s="20"/>
      <c r="Y31" s="20"/>
      <c r="Z31" s="20"/>
      <c r="AA31" s="20"/>
      <c r="AB31" s="20"/>
    </row>
    <row r="32" spans="1:40" ht="21" x14ac:dyDescent="0.15">
      <c r="K32" s="90"/>
      <c r="L32" s="22"/>
      <c r="M32" s="20"/>
      <c r="N32" s="20"/>
      <c r="O32" s="20"/>
      <c r="P32" s="10" t="s" ph="1">
        <v>29</v>
      </c>
      <c r="R32" s="20"/>
      <c r="S32" s="20"/>
      <c r="T32" s="26"/>
      <c r="U32" s="22"/>
      <c r="V32" s="20"/>
      <c r="W32" s="20"/>
      <c r="X32" s="20"/>
      <c r="Y32" s="20"/>
      <c r="Z32" s="20"/>
      <c r="AA32" s="20"/>
      <c r="AB32" s="20"/>
    </row>
    <row r="33" spans="11:28" x14ac:dyDescent="0.15">
      <c r="K33" s="90"/>
      <c r="L33" s="22"/>
      <c r="M33" s="20"/>
      <c r="N33" s="20"/>
      <c r="O33" s="20"/>
      <c r="P33" s="20"/>
      <c r="Q33" s="20"/>
      <c r="R33" s="20"/>
      <c r="S33" s="20"/>
      <c r="T33" s="26"/>
      <c r="U33" s="22"/>
      <c r="V33" s="20"/>
      <c r="W33" s="20"/>
      <c r="X33" s="20"/>
      <c r="Y33" s="20"/>
      <c r="Z33" s="20"/>
      <c r="AA33" s="20"/>
      <c r="AB33" s="20"/>
    </row>
    <row r="34" spans="11:28" x14ac:dyDescent="0.15">
      <c r="K34" s="20"/>
      <c r="L34" s="20"/>
      <c r="M34" s="20"/>
      <c r="N34" s="20"/>
      <c r="O34" s="20"/>
      <c r="P34" s="20"/>
      <c r="Q34" s="20"/>
      <c r="R34" s="20"/>
      <c r="S34" s="20"/>
      <c r="T34" s="26"/>
      <c r="U34" s="22"/>
      <c r="V34" s="20"/>
      <c r="W34" s="20"/>
      <c r="X34" s="20"/>
      <c r="Y34" s="20"/>
      <c r="Z34" s="20"/>
      <c r="AA34" s="20"/>
      <c r="AB34" s="20"/>
    </row>
    <row r="35" spans="11:28" x14ac:dyDescent="0.15">
      <c r="K35" s="20"/>
      <c r="L35" s="20"/>
      <c r="M35" s="20"/>
      <c r="N35" s="20"/>
      <c r="O35" s="20"/>
      <c r="P35" s="20"/>
      <c r="Q35" s="20"/>
      <c r="S35" s="20"/>
      <c r="T35" s="26"/>
      <c r="U35" s="22"/>
      <c r="V35" s="20"/>
      <c r="W35" s="20"/>
      <c r="X35" s="20"/>
      <c r="Y35" s="20"/>
      <c r="Z35" s="20"/>
      <c r="AA35" s="20"/>
      <c r="AB35" s="20"/>
    </row>
    <row r="36" spans="11:28" x14ac:dyDescent="0.15">
      <c r="K36" s="20"/>
      <c r="L36" s="20"/>
      <c r="M36" s="20"/>
      <c r="N36" s="20"/>
      <c r="O36" s="20"/>
      <c r="P36" s="20"/>
      <c r="Q36" s="20"/>
      <c r="S36" s="20"/>
      <c r="T36" s="20"/>
      <c r="U36" s="20"/>
      <c r="V36" s="20"/>
      <c r="W36" s="20"/>
      <c r="X36" s="20"/>
      <c r="Y36" s="20"/>
      <c r="Z36" s="20"/>
      <c r="AA36" s="20"/>
      <c r="AB36" s="20"/>
    </row>
    <row r="37" spans="11:28" x14ac:dyDescent="0.15">
      <c r="K37" s="20"/>
      <c r="L37" s="20"/>
      <c r="M37" s="20"/>
      <c r="N37" s="20"/>
      <c r="O37" s="20"/>
      <c r="P37" s="20"/>
      <c r="Q37" s="20"/>
      <c r="R37" s="20"/>
      <c r="S37" s="20"/>
      <c r="T37" s="20"/>
      <c r="U37" s="20"/>
      <c r="V37" s="20"/>
      <c r="W37" s="20"/>
      <c r="X37" s="20"/>
      <c r="Y37" s="20"/>
      <c r="Z37" s="20"/>
      <c r="AA37" s="20"/>
      <c r="AB37" s="20"/>
    </row>
    <row r="38" spans="11:28" x14ac:dyDescent="0.15">
      <c r="K38" s="20"/>
      <c r="L38" s="20"/>
      <c r="M38" s="91"/>
      <c r="N38" s="21"/>
      <c r="O38" s="21"/>
      <c r="P38" s="21"/>
      <c r="Q38" s="90"/>
      <c r="R38" s="20"/>
      <c r="S38" s="20"/>
      <c r="T38" s="20"/>
      <c r="U38" s="20"/>
      <c r="V38" s="20"/>
      <c r="W38" s="20"/>
      <c r="X38" s="20"/>
      <c r="Y38" s="20"/>
      <c r="Z38" s="20"/>
      <c r="AA38" s="20"/>
      <c r="AB38" s="20"/>
    </row>
    <row r="39" spans="11:28" x14ac:dyDescent="0.15">
      <c r="K39" s="20"/>
      <c r="L39" s="20"/>
      <c r="M39" s="91"/>
      <c r="N39" s="21"/>
      <c r="O39" s="21"/>
      <c r="P39" s="21"/>
      <c r="Q39" s="90"/>
      <c r="R39" s="20"/>
      <c r="S39" s="20"/>
      <c r="T39" s="20"/>
      <c r="U39" s="20"/>
      <c r="V39" s="20"/>
      <c r="W39" s="20"/>
      <c r="X39" s="20"/>
      <c r="Y39" s="20"/>
      <c r="Z39" s="20"/>
      <c r="AA39" s="20"/>
      <c r="AB39" s="20"/>
    </row>
    <row r="40" spans="11:28" x14ac:dyDescent="0.15">
      <c r="K40" s="90"/>
      <c r="L40" s="22"/>
      <c r="M40" s="23"/>
      <c r="N40" s="23"/>
      <c r="O40" s="23"/>
      <c r="P40" s="23"/>
      <c r="Q40" s="23"/>
      <c r="R40" s="91"/>
      <c r="S40" s="20"/>
      <c r="T40" s="20"/>
      <c r="U40" s="20"/>
      <c r="V40" s="20"/>
      <c r="W40" s="20"/>
      <c r="X40" s="20"/>
      <c r="Y40" s="20"/>
      <c r="Z40" s="20"/>
      <c r="AA40" s="20"/>
      <c r="AB40" s="20"/>
    </row>
    <row r="41" spans="11:28" x14ac:dyDescent="0.15">
      <c r="K41" s="90"/>
      <c r="L41" s="22"/>
      <c r="M41" s="23"/>
      <c r="N41" s="23"/>
      <c r="O41" s="23"/>
      <c r="P41" s="23"/>
      <c r="Q41" s="23"/>
      <c r="R41" s="91"/>
      <c r="S41" s="20"/>
      <c r="T41" s="20"/>
      <c r="U41" s="20"/>
      <c r="V41" s="20"/>
      <c r="W41" s="20"/>
      <c r="X41" s="20"/>
      <c r="Y41" s="20"/>
      <c r="Z41" s="20"/>
      <c r="AA41" s="20"/>
      <c r="AB41" s="20"/>
    </row>
    <row r="42" spans="11:28" x14ac:dyDescent="0.15">
      <c r="K42" s="90"/>
      <c r="L42" s="22"/>
      <c r="M42" s="23"/>
      <c r="N42" s="23"/>
      <c r="O42" s="23"/>
      <c r="P42" s="23"/>
      <c r="Q42" s="23"/>
      <c r="R42" s="23"/>
      <c r="S42" s="20"/>
      <c r="T42" s="22"/>
      <c r="U42" s="22"/>
      <c r="V42" s="20"/>
      <c r="W42" s="20"/>
      <c r="X42" s="20"/>
      <c r="Y42" s="20"/>
      <c r="Z42" s="20"/>
      <c r="AA42" s="20"/>
      <c r="AB42" s="20"/>
    </row>
    <row r="43" spans="11:28" x14ac:dyDescent="0.15">
      <c r="K43" s="90"/>
      <c r="L43" s="22"/>
      <c r="M43" s="23"/>
      <c r="N43" s="23"/>
      <c r="O43" s="23"/>
      <c r="P43" s="23"/>
      <c r="Q43" s="23"/>
      <c r="R43" s="23"/>
      <c r="S43" s="20"/>
      <c r="T43" s="22"/>
      <c r="U43" s="22"/>
      <c r="V43" s="20"/>
      <c r="W43" s="20"/>
      <c r="X43" s="20"/>
    </row>
    <row r="44" spans="11:28" x14ac:dyDescent="0.15">
      <c r="K44" s="20"/>
      <c r="L44" s="20"/>
      <c r="M44" s="20"/>
      <c r="N44" s="20"/>
      <c r="O44" s="20"/>
      <c r="P44" s="20"/>
      <c r="Q44" s="20"/>
      <c r="R44" s="23"/>
      <c r="S44" s="20"/>
      <c r="T44" s="22"/>
      <c r="U44" s="22"/>
      <c r="V44" s="20"/>
      <c r="W44" s="20"/>
      <c r="X44" s="20"/>
    </row>
    <row r="45" spans="11:28" x14ac:dyDescent="0.15">
      <c r="K45" s="20"/>
      <c r="L45" s="20"/>
      <c r="M45" s="20"/>
      <c r="N45" s="20"/>
      <c r="O45" s="20"/>
      <c r="P45" s="20"/>
      <c r="Q45" s="20"/>
      <c r="R45" s="23"/>
      <c r="S45" s="20"/>
      <c r="T45" s="22"/>
      <c r="U45" s="22"/>
      <c r="V45" s="20"/>
      <c r="W45" s="20"/>
      <c r="X45" s="20"/>
    </row>
    <row r="46" spans="11:28" x14ac:dyDescent="0.15">
      <c r="K46" s="20"/>
      <c r="L46" s="20"/>
      <c r="M46" s="20"/>
      <c r="N46" s="20"/>
      <c r="O46" s="20"/>
      <c r="P46" s="20"/>
      <c r="Q46" s="20"/>
      <c r="R46" s="20"/>
      <c r="S46" s="20"/>
      <c r="T46" s="20"/>
      <c r="U46" s="20"/>
      <c r="V46" s="20"/>
      <c r="W46" s="20"/>
      <c r="X46" s="20"/>
    </row>
    <row r="47" spans="11:28" x14ac:dyDescent="0.15">
      <c r="K47" s="20"/>
      <c r="L47" s="20"/>
      <c r="M47" s="91"/>
      <c r="N47" s="21"/>
      <c r="O47" s="21"/>
      <c r="P47" s="21"/>
      <c r="Q47" s="21"/>
      <c r="R47" s="20"/>
      <c r="S47" s="20"/>
      <c r="T47" s="20"/>
      <c r="U47" s="20"/>
      <c r="V47" s="20"/>
      <c r="W47" s="20"/>
      <c r="X47" s="20"/>
    </row>
    <row r="48" spans="11:28" x14ac:dyDescent="0.15">
      <c r="K48" s="20"/>
      <c r="L48" s="20"/>
      <c r="M48" s="91"/>
      <c r="N48" s="21"/>
      <c r="O48" s="21"/>
      <c r="P48" s="21"/>
      <c r="Q48" s="21"/>
      <c r="R48" s="20"/>
      <c r="S48" s="20"/>
      <c r="T48" s="20"/>
      <c r="U48" s="20"/>
      <c r="V48" s="20"/>
      <c r="W48" s="20"/>
      <c r="X48" s="20"/>
    </row>
    <row r="49" spans="1:24" x14ac:dyDescent="0.15">
      <c r="K49" s="90"/>
      <c r="L49" s="22"/>
      <c r="M49" s="20"/>
      <c r="N49" s="20"/>
      <c r="O49" s="20"/>
      <c r="P49" s="20"/>
      <c r="Q49" s="20"/>
      <c r="R49" s="91"/>
      <c r="S49" s="20"/>
      <c r="T49" s="20"/>
      <c r="U49" s="20"/>
      <c r="V49" s="20"/>
      <c r="W49" s="20"/>
      <c r="X49" s="20"/>
    </row>
    <row r="50" spans="1:24" x14ac:dyDescent="0.15">
      <c r="K50" s="90"/>
      <c r="L50" s="22"/>
      <c r="M50" s="20"/>
      <c r="N50" s="20"/>
      <c r="O50" s="20"/>
      <c r="P50" s="20"/>
      <c r="Q50" s="20"/>
      <c r="R50" s="91"/>
      <c r="S50" s="20"/>
      <c r="T50" s="20"/>
      <c r="U50" s="20"/>
      <c r="V50" s="20"/>
      <c r="W50" s="20"/>
      <c r="X50" s="20"/>
    </row>
    <row r="51" spans="1:24" x14ac:dyDescent="0.15">
      <c r="K51" s="90"/>
      <c r="L51" s="22"/>
      <c r="M51" s="20"/>
      <c r="N51" s="20"/>
      <c r="O51" s="20"/>
      <c r="P51" s="20"/>
      <c r="Q51" s="20"/>
      <c r="R51" s="20"/>
      <c r="S51" s="20"/>
      <c r="T51" s="20"/>
      <c r="U51" s="20"/>
      <c r="V51" s="20"/>
      <c r="W51" s="20"/>
      <c r="X51" s="20"/>
    </row>
    <row r="52" spans="1:24" x14ac:dyDescent="0.15">
      <c r="K52" s="90"/>
      <c r="L52" s="22"/>
      <c r="M52" s="20"/>
      <c r="N52" s="20"/>
      <c r="O52" s="20"/>
      <c r="P52" s="20"/>
      <c r="Q52" s="20"/>
      <c r="R52" s="20"/>
      <c r="S52" s="20"/>
      <c r="T52" s="20"/>
      <c r="U52" s="20"/>
      <c r="V52" s="20"/>
      <c r="W52" s="20"/>
      <c r="X52" s="20"/>
    </row>
    <row r="53" spans="1:24" x14ac:dyDescent="0.15">
      <c r="K53" s="20"/>
      <c r="L53" s="20"/>
      <c r="M53" s="20"/>
      <c r="N53" s="20"/>
      <c r="O53" s="20"/>
      <c r="P53" s="20"/>
      <c r="Q53" s="20"/>
      <c r="R53" s="20"/>
      <c r="S53" s="20"/>
      <c r="T53" s="20"/>
      <c r="U53" s="20"/>
      <c r="V53" s="20"/>
    </row>
    <row r="54" spans="1:24" x14ac:dyDescent="0.15">
      <c r="R54" s="20"/>
      <c r="S54" s="20"/>
      <c r="T54" s="20"/>
      <c r="U54" s="20"/>
      <c r="V54" s="20"/>
    </row>
    <row r="55" spans="1:24" x14ac:dyDescent="0.15">
      <c r="R55" s="20"/>
    </row>
    <row r="61" spans="1:24" x14ac:dyDescent="0.15">
      <c r="A61" s="9" t="s">
        <v>30</v>
      </c>
    </row>
    <row r="62" spans="1:24" ht="21" x14ac:dyDescent="0.15">
      <c r="A62" s="9" t="s" ph="1">
        <v>1</v>
      </c>
    </row>
    <row r="63" spans="1:24" ht="21" x14ac:dyDescent="0.15">
      <c r="A63" s="9" t="s" ph="1">
        <v>2</v>
      </c>
    </row>
    <row r="65" spans="1:1" x14ac:dyDescent="0.15">
      <c r="A65" s="9" t="s">
        <v>8</v>
      </c>
    </row>
    <row r="94" spans="1:1" ht="21" x14ac:dyDescent="0.15">
      <c r="A94" s="9" ph="1"/>
    </row>
    <row r="95" spans="1:1" ht="21" x14ac:dyDescent="0.15">
      <c r="A95" s="9" ph="1"/>
    </row>
  </sheetData>
  <mergeCells count="16">
    <mergeCell ref="M28:M29"/>
    <mergeCell ref="P28:P29"/>
    <mergeCell ref="Q28:Q29"/>
    <mergeCell ref="R5:S5"/>
    <mergeCell ref="R21:R25"/>
    <mergeCell ref="R6:R10"/>
    <mergeCell ref="R11:R15"/>
    <mergeCell ref="R16:R20"/>
    <mergeCell ref="K40:K43"/>
    <mergeCell ref="M47:M48"/>
    <mergeCell ref="R49:R50"/>
    <mergeCell ref="K49:K52"/>
    <mergeCell ref="K30:K33"/>
    <mergeCell ref="M38:M39"/>
    <mergeCell ref="Q38:Q39"/>
    <mergeCell ref="R40:R41"/>
  </mergeCells>
  <phoneticPr fontId="1" type="Hiragana" alignment="distributed"/>
  <pageMargins left="0.7" right="0.7" top="0.75" bottom="0.75" header="0.3" footer="0.3"/>
  <pageSetup paperSize="9" scale="61"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Q36"/>
  <sheetViews>
    <sheetView showGridLines="0" view="pageBreakPreview" zoomScaleNormal="100" zoomScaleSheetLayoutView="100" workbookViewId="0">
      <selection activeCell="O16" sqref="O16"/>
    </sheetView>
  </sheetViews>
  <sheetFormatPr defaultRowHeight="13.5" x14ac:dyDescent="0.15"/>
  <cols>
    <col min="1" max="1" width="4.25" customWidth="1"/>
    <col min="14" max="14" width="3.625" customWidth="1"/>
  </cols>
  <sheetData>
    <row r="2" spans="2:13" ht="21" x14ac:dyDescent="0.15">
      <c r="B2" s="9" t="s" ph="1">
        <v>10</v>
      </c>
    </row>
    <row r="3" spans="2:13" ht="7.5" customHeight="1" thickBot="1" x14ac:dyDescent="0.2">
      <c r="B3" s="9" ph="1"/>
    </row>
    <row r="4" spans="2:13" ht="14.25" thickBot="1" x14ac:dyDescent="0.2">
      <c r="B4" s="92" t="s">
        <v>13</v>
      </c>
      <c r="C4" s="93"/>
      <c r="D4" s="12" t="s">
        <v>32</v>
      </c>
      <c r="E4" s="12" t="s">
        <v>33</v>
      </c>
      <c r="F4" s="12" t="s">
        <v>34</v>
      </c>
      <c r="G4" s="12" t="s">
        <v>35</v>
      </c>
      <c r="H4" s="12" t="s">
        <v>36</v>
      </c>
      <c r="I4" s="12" t="s">
        <v>37</v>
      </c>
      <c r="J4" s="12" t="s">
        <v>7</v>
      </c>
      <c r="K4" s="12" t="s">
        <v>14</v>
      </c>
      <c r="L4" s="13" t="s">
        <v>45</v>
      </c>
      <c r="M4" s="14" t="s">
        <v>44</v>
      </c>
    </row>
    <row r="5" spans="2:13" x14ac:dyDescent="0.15">
      <c r="B5" s="100" t="s">
        <v>15</v>
      </c>
      <c r="C5" s="15" t="s">
        <v>16</v>
      </c>
      <c r="D5" s="62">
        <v>7</v>
      </c>
      <c r="E5" s="62">
        <v>3</v>
      </c>
      <c r="F5" s="62">
        <v>1</v>
      </c>
      <c r="G5" s="62">
        <v>4</v>
      </c>
      <c r="H5" s="63">
        <v>6</v>
      </c>
      <c r="I5" s="63">
        <v>2</v>
      </c>
      <c r="J5" s="63">
        <v>1</v>
      </c>
      <c r="K5" s="62">
        <v>0</v>
      </c>
      <c r="L5" s="64">
        <v>2</v>
      </c>
      <c r="M5" s="48">
        <v>2</v>
      </c>
    </row>
    <row r="6" spans="2:13" x14ac:dyDescent="0.15">
      <c r="B6" s="95"/>
      <c r="C6" s="16" t="s">
        <v>17</v>
      </c>
      <c r="D6" s="65">
        <v>0</v>
      </c>
      <c r="E6" s="65">
        <v>0</v>
      </c>
      <c r="F6" s="65">
        <v>0</v>
      </c>
      <c r="G6" s="65">
        <v>0</v>
      </c>
      <c r="H6" s="66">
        <v>0</v>
      </c>
      <c r="I6" s="66">
        <v>1</v>
      </c>
      <c r="J6" s="66">
        <v>1</v>
      </c>
      <c r="K6" s="65">
        <v>0</v>
      </c>
      <c r="L6" s="67">
        <v>0</v>
      </c>
      <c r="M6" s="50">
        <v>0</v>
      </c>
    </row>
    <row r="7" spans="2:13" x14ac:dyDescent="0.15">
      <c r="B7" s="95"/>
      <c r="C7" s="16" t="s">
        <v>18</v>
      </c>
      <c r="D7" s="65">
        <v>0</v>
      </c>
      <c r="E7" s="65">
        <v>0</v>
      </c>
      <c r="F7" s="65">
        <v>1</v>
      </c>
      <c r="G7" s="65">
        <v>0</v>
      </c>
      <c r="H7" s="66">
        <v>0</v>
      </c>
      <c r="I7" s="66">
        <v>0</v>
      </c>
      <c r="J7" s="66">
        <v>0</v>
      </c>
      <c r="K7" s="65">
        <v>0</v>
      </c>
      <c r="L7" s="67">
        <v>0</v>
      </c>
      <c r="M7" s="50">
        <v>0</v>
      </c>
    </row>
    <row r="8" spans="2:13" x14ac:dyDescent="0.15">
      <c r="B8" s="95"/>
      <c r="C8" s="16" t="s">
        <v>19</v>
      </c>
      <c r="D8" s="65">
        <v>0</v>
      </c>
      <c r="E8" s="65">
        <v>0</v>
      </c>
      <c r="F8" s="65">
        <v>0</v>
      </c>
      <c r="G8" s="65">
        <v>0</v>
      </c>
      <c r="H8" s="66">
        <v>0</v>
      </c>
      <c r="I8" s="66">
        <v>0</v>
      </c>
      <c r="J8" s="66">
        <v>0</v>
      </c>
      <c r="K8" s="65">
        <v>0</v>
      </c>
      <c r="L8" s="67">
        <v>0</v>
      </c>
      <c r="M8" s="50">
        <v>0</v>
      </c>
    </row>
    <row r="9" spans="2:13" x14ac:dyDescent="0.15">
      <c r="B9" s="95"/>
      <c r="C9" s="16" t="s">
        <v>20</v>
      </c>
      <c r="D9" s="65">
        <v>22</v>
      </c>
      <c r="E9" s="65">
        <v>20</v>
      </c>
      <c r="F9" s="65">
        <v>17</v>
      </c>
      <c r="G9" s="65">
        <v>13</v>
      </c>
      <c r="H9" s="66">
        <v>15</v>
      </c>
      <c r="I9" s="66">
        <v>13</v>
      </c>
      <c r="J9" s="66">
        <v>9</v>
      </c>
      <c r="K9" s="65">
        <v>12</v>
      </c>
      <c r="L9" s="67">
        <v>3</v>
      </c>
      <c r="M9" s="50">
        <v>8</v>
      </c>
    </row>
    <row r="10" spans="2:13" x14ac:dyDescent="0.15">
      <c r="B10" s="95"/>
      <c r="C10" s="16" t="s">
        <v>21</v>
      </c>
      <c r="D10" s="68">
        <v>0</v>
      </c>
      <c r="E10" s="68">
        <v>0</v>
      </c>
      <c r="F10" s="68">
        <v>0</v>
      </c>
      <c r="G10" s="65">
        <v>0</v>
      </c>
      <c r="H10" s="66">
        <v>0</v>
      </c>
      <c r="I10" s="66">
        <v>0</v>
      </c>
      <c r="J10" s="66">
        <v>0</v>
      </c>
      <c r="K10" s="65">
        <v>0</v>
      </c>
      <c r="L10" s="67">
        <v>0</v>
      </c>
      <c r="M10" s="50">
        <v>0</v>
      </c>
    </row>
    <row r="11" spans="2:13" x14ac:dyDescent="0.15">
      <c r="B11" s="95"/>
      <c r="C11" s="16" t="s">
        <v>22</v>
      </c>
      <c r="D11" s="68">
        <v>0</v>
      </c>
      <c r="E11" s="68">
        <v>0</v>
      </c>
      <c r="F11" s="68">
        <v>0</v>
      </c>
      <c r="G11" s="65">
        <v>0</v>
      </c>
      <c r="H11" s="66">
        <v>0</v>
      </c>
      <c r="I11" s="66">
        <v>0</v>
      </c>
      <c r="J11" s="66">
        <v>0</v>
      </c>
      <c r="K11" s="65">
        <v>0</v>
      </c>
      <c r="L11" s="67">
        <v>0</v>
      </c>
      <c r="M11" s="50">
        <v>0</v>
      </c>
    </row>
    <row r="12" spans="2:13" ht="14.25" thickBot="1" x14ac:dyDescent="0.2">
      <c r="B12" s="96"/>
      <c r="C12" s="17" t="s">
        <v>23</v>
      </c>
      <c r="D12" s="52">
        <v>29</v>
      </c>
      <c r="E12" s="52">
        <v>23</v>
      </c>
      <c r="F12" s="52">
        <v>19</v>
      </c>
      <c r="G12" s="52">
        <v>17</v>
      </c>
      <c r="H12" s="52">
        <v>21</v>
      </c>
      <c r="I12" s="52">
        <v>16</v>
      </c>
      <c r="J12" s="52">
        <v>11</v>
      </c>
      <c r="K12" s="52">
        <v>12</v>
      </c>
      <c r="L12" s="52">
        <f>SUM(L5:L11)</f>
        <v>5</v>
      </c>
      <c r="M12" s="83">
        <f>SUM(M5:M11)</f>
        <v>10</v>
      </c>
    </row>
    <row r="13" spans="2:13" x14ac:dyDescent="0.15">
      <c r="B13" s="100" t="s">
        <v>24</v>
      </c>
      <c r="C13" s="15" t="s">
        <v>16</v>
      </c>
      <c r="D13" s="62">
        <v>9</v>
      </c>
      <c r="E13" s="62">
        <v>24</v>
      </c>
      <c r="F13" s="62">
        <v>14</v>
      </c>
      <c r="G13" s="62">
        <v>12</v>
      </c>
      <c r="H13" s="63">
        <v>12</v>
      </c>
      <c r="I13" s="63">
        <v>12</v>
      </c>
      <c r="J13" s="63">
        <v>9</v>
      </c>
      <c r="K13" s="62">
        <v>6</v>
      </c>
      <c r="L13" s="64">
        <v>13</v>
      </c>
      <c r="M13" s="48">
        <v>6</v>
      </c>
    </row>
    <row r="14" spans="2:13" x14ac:dyDescent="0.15">
      <c r="B14" s="95"/>
      <c r="C14" s="16" t="s">
        <v>17</v>
      </c>
      <c r="D14" s="65">
        <v>9</v>
      </c>
      <c r="E14" s="65">
        <v>7</v>
      </c>
      <c r="F14" s="65">
        <v>6</v>
      </c>
      <c r="G14" s="65">
        <v>8</v>
      </c>
      <c r="H14" s="66">
        <v>3</v>
      </c>
      <c r="I14" s="66">
        <v>11</v>
      </c>
      <c r="J14" s="66">
        <v>6</v>
      </c>
      <c r="K14" s="65">
        <v>5</v>
      </c>
      <c r="L14" s="67">
        <v>2</v>
      </c>
      <c r="M14" s="50">
        <v>2</v>
      </c>
    </row>
    <row r="15" spans="2:13" x14ac:dyDescent="0.15">
      <c r="B15" s="95"/>
      <c r="C15" s="16" t="s">
        <v>18</v>
      </c>
      <c r="D15" s="65">
        <v>0</v>
      </c>
      <c r="E15" s="65">
        <v>0</v>
      </c>
      <c r="F15" s="65">
        <v>0</v>
      </c>
      <c r="G15" s="65">
        <v>0</v>
      </c>
      <c r="H15" s="66">
        <v>0</v>
      </c>
      <c r="I15" s="66">
        <v>0</v>
      </c>
      <c r="J15" s="66">
        <v>0</v>
      </c>
      <c r="K15" s="65">
        <v>0</v>
      </c>
      <c r="L15" s="67">
        <v>0</v>
      </c>
      <c r="M15" s="50">
        <v>1</v>
      </c>
    </row>
    <row r="16" spans="2:13" x14ac:dyDescent="0.15">
      <c r="B16" s="95"/>
      <c r="C16" s="16" t="s">
        <v>19</v>
      </c>
      <c r="D16" s="65">
        <v>0</v>
      </c>
      <c r="E16" s="65">
        <v>0</v>
      </c>
      <c r="F16" s="65">
        <v>0</v>
      </c>
      <c r="G16" s="65">
        <v>0</v>
      </c>
      <c r="H16" s="66">
        <v>0</v>
      </c>
      <c r="I16" s="66">
        <v>0</v>
      </c>
      <c r="J16" s="66">
        <v>0</v>
      </c>
      <c r="K16" s="65">
        <v>0</v>
      </c>
      <c r="L16" s="67">
        <v>0</v>
      </c>
      <c r="M16" s="50">
        <v>0</v>
      </c>
    </row>
    <row r="17" spans="2:13" x14ac:dyDescent="0.15">
      <c r="B17" s="95"/>
      <c r="C17" s="16" t="s">
        <v>20</v>
      </c>
      <c r="D17" s="65">
        <v>33</v>
      </c>
      <c r="E17" s="65">
        <v>22</v>
      </c>
      <c r="F17" s="65">
        <v>9</v>
      </c>
      <c r="G17" s="65">
        <v>23</v>
      </c>
      <c r="H17" s="66">
        <v>15</v>
      </c>
      <c r="I17" s="66">
        <v>16</v>
      </c>
      <c r="J17" s="66">
        <v>5</v>
      </c>
      <c r="K17" s="65">
        <v>15</v>
      </c>
      <c r="L17" s="67">
        <v>5</v>
      </c>
      <c r="M17" s="50">
        <v>10</v>
      </c>
    </row>
    <row r="18" spans="2:13" x14ac:dyDescent="0.15">
      <c r="B18" s="95"/>
      <c r="C18" s="16" t="s">
        <v>21</v>
      </c>
      <c r="D18" s="65">
        <v>0</v>
      </c>
      <c r="E18" s="65">
        <v>0</v>
      </c>
      <c r="F18" s="65">
        <v>0</v>
      </c>
      <c r="G18" s="65">
        <v>0</v>
      </c>
      <c r="H18" s="66">
        <v>0</v>
      </c>
      <c r="I18" s="65">
        <v>0</v>
      </c>
      <c r="J18" s="65">
        <v>0</v>
      </c>
      <c r="K18" s="65">
        <v>0</v>
      </c>
      <c r="L18" s="65">
        <v>0</v>
      </c>
      <c r="M18" s="58">
        <v>0</v>
      </c>
    </row>
    <row r="19" spans="2:13" x14ac:dyDescent="0.15">
      <c r="B19" s="95"/>
      <c r="C19" s="16" t="s">
        <v>22</v>
      </c>
      <c r="D19" s="65">
        <v>0</v>
      </c>
      <c r="E19" s="65">
        <v>0</v>
      </c>
      <c r="F19" s="65">
        <v>0</v>
      </c>
      <c r="G19" s="65">
        <v>0</v>
      </c>
      <c r="H19" s="66">
        <v>0</v>
      </c>
      <c r="I19" s="65">
        <v>0</v>
      </c>
      <c r="J19" s="65">
        <v>0</v>
      </c>
      <c r="K19" s="65">
        <v>0</v>
      </c>
      <c r="L19" s="65">
        <v>0</v>
      </c>
      <c r="M19" s="58">
        <v>0</v>
      </c>
    </row>
    <row r="20" spans="2:13" x14ac:dyDescent="0.15">
      <c r="B20" s="101"/>
      <c r="C20" s="18" t="s">
        <v>25</v>
      </c>
      <c r="D20" s="69">
        <v>0</v>
      </c>
      <c r="E20" s="69">
        <v>0</v>
      </c>
      <c r="F20" s="69">
        <v>1</v>
      </c>
      <c r="G20" s="69">
        <v>0</v>
      </c>
      <c r="H20" s="70">
        <v>0</v>
      </c>
      <c r="I20" s="65">
        <v>0</v>
      </c>
      <c r="J20" s="70">
        <v>0</v>
      </c>
      <c r="K20" s="65">
        <v>0</v>
      </c>
      <c r="L20" s="67">
        <v>1</v>
      </c>
      <c r="M20" s="50">
        <v>0</v>
      </c>
    </row>
    <row r="21" spans="2:13" ht="14.25" thickBot="1" x14ac:dyDescent="0.2">
      <c r="B21" s="96"/>
      <c r="C21" s="17" t="s">
        <v>23</v>
      </c>
      <c r="D21" s="52">
        <v>51</v>
      </c>
      <c r="E21" s="52">
        <v>53</v>
      </c>
      <c r="F21" s="52">
        <v>30</v>
      </c>
      <c r="G21" s="52">
        <v>43</v>
      </c>
      <c r="H21" s="52">
        <v>30</v>
      </c>
      <c r="I21" s="52">
        <v>39</v>
      </c>
      <c r="J21" s="52">
        <v>20</v>
      </c>
      <c r="K21" s="52">
        <v>26</v>
      </c>
      <c r="L21" s="52">
        <f>SUM(L13:L20)</f>
        <v>21</v>
      </c>
      <c r="M21" s="83">
        <f>SUM(M13:M20)</f>
        <v>19</v>
      </c>
    </row>
    <row r="22" spans="2:13" x14ac:dyDescent="0.15">
      <c r="B22" s="100" t="s">
        <v>26</v>
      </c>
      <c r="C22" s="15" t="s">
        <v>16</v>
      </c>
      <c r="D22" s="62">
        <v>1</v>
      </c>
      <c r="E22" s="62">
        <v>2</v>
      </c>
      <c r="F22" s="62">
        <v>2</v>
      </c>
      <c r="G22" s="62">
        <v>2</v>
      </c>
      <c r="H22" s="63">
        <v>1</v>
      </c>
      <c r="I22" s="63">
        <v>1</v>
      </c>
      <c r="J22" s="63">
        <v>3</v>
      </c>
      <c r="K22" s="62">
        <v>2</v>
      </c>
      <c r="L22" s="64">
        <v>2</v>
      </c>
      <c r="M22" s="48">
        <v>2</v>
      </c>
    </row>
    <row r="23" spans="2:13" x14ac:dyDescent="0.15">
      <c r="B23" s="95"/>
      <c r="C23" s="16" t="s">
        <v>17</v>
      </c>
      <c r="D23" s="65">
        <v>16</v>
      </c>
      <c r="E23" s="65">
        <v>6</v>
      </c>
      <c r="F23" s="65">
        <v>9</v>
      </c>
      <c r="G23" s="65">
        <v>14</v>
      </c>
      <c r="H23" s="66">
        <v>7</v>
      </c>
      <c r="I23" s="66">
        <v>14</v>
      </c>
      <c r="J23" s="66">
        <v>8</v>
      </c>
      <c r="K23" s="65">
        <v>3</v>
      </c>
      <c r="L23" s="67">
        <v>6</v>
      </c>
      <c r="M23" s="50">
        <v>7</v>
      </c>
    </row>
    <row r="24" spans="2:13" x14ac:dyDescent="0.15">
      <c r="B24" s="95"/>
      <c r="C24" s="16" t="s">
        <v>18</v>
      </c>
      <c r="D24" s="65">
        <v>0</v>
      </c>
      <c r="E24" s="65">
        <v>0</v>
      </c>
      <c r="F24" s="65">
        <v>0</v>
      </c>
      <c r="G24" s="65">
        <v>0</v>
      </c>
      <c r="H24" s="66">
        <v>0</v>
      </c>
      <c r="I24" s="66">
        <v>0</v>
      </c>
      <c r="J24" s="66">
        <v>0</v>
      </c>
      <c r="K24" s="65">
        <v>0</v>
      </c>
      <c r="L24" s="67">
        <v>0</v>
      </c>
      <c r="M24" s="50">
        <v>0</v>
      </c>
    </row>
    <row r="25" spans="2:13" x14ac:dyDescent="0.15">
      <c r="B25" s="95"/>
      <c r="C25" s="16" t="s">
        <v>19</v>
      </c>
      <c r="D25" s="65">
        <v>0</v>
      </c>
      <c r="E25" s="65">
        <v>0</v>
      </c>
      <c r="F25" s="65">
        <v>0</v>
      </c>
      <c r="G25" s="65">
        <v>0</v>
      </c>
      <c r="H25" s="66">
        <v>0</v>
      </c>
      <c r="I25" s="66">
        <v>0</v>
      </c>
      <c r="J25" s="66">
        <v>0</v>
      </c>
      <c r="K25" s="65">
        <v>0</v>
      </c>
      <c r="L25" s="67">
        <v>0</v>
      </c>
      <c r="M25" s="50">
        <v>0</v>
      </c>
    </row>
    <row r="26" spans="2:13" x14ac:dyDescent="0.15">
      <c r="B26" s="95"/>
      <c r="C26" s="16" t="s">
        <v>20</v>
      </c>
      <c r="D26" s="65">
        <v>9</v>
      </c>
      <c r="E26" s="65">
        <v>4</v>
      </c>
      <c r="F26" s="65">
        <v>4</v>
      </c>
      <c r="G26" s="65">
        <v>5</v>
      </c>
      <c r="H26" s="66">
        <v>8</v>
      </c>
      <c r="I26" s="66">
        <v>7</v>
      </c>
      <c r="J26" s="66">
        <v>7</v>
      </c>
      <c r="K26" s="65">
        <v>8</v>
      </c>
      <c r="L26" s="67">
        <v>2</v>
      </c>
      <c r="M26" s="50">
        <v>2</v>
      </c>
    </row>
    <row r="27" spans="2:13" x14ac:dyDescent="0.15">
      <c r="B27" s="95"/>
      <c r="C27" s="16" t="s">
        <v>21</v>
      </c>
      <c r="D27" s="65">
        <v>0</v>
      </c>
      <c r="E27" s="65">
        <v>0</v>
      </c>
      <c r="F27" s="65">
        <v>0</v>
      </c>
      <c r="G27" s="65">
        <v>0</v>
      </c>
      <c r="H27" s="66">
        <v>0</v>
      </c>
      <c r="I27" s="66">
        <v>0</v>
      </c>
      <c r="J27" s="66">
        <v>0</v>
      </c>
      <c r="K27" s="65">
        <v>0</v>
      </c>
      <c r="L27" s="67">
        <v>0</v>
      </c>
      <c r="M27" s="50">
        <v>0</v>
      </c>
    </row>
    <row r="28" spans="2:13" x14ac:dyDescent="0.15">
      <c r="B28" s="95"/>
      <c r="C28" s="16" t="s">
        <v>22</v>
      </c>
      <c r="D28" s="65">
        <v>0</v>
      </c>
      <c r="E28" s="65">
        <v>0</v>
      </c>
      <c r="F28" s="65">
        <v>0</v>
      </c>
      <c r="G28" s="65">
        <v>0</v>
      </c>
      <c r="H28" s="66">
        <v>0</v>
      </c>
      <c r="I28" s="66">
        <v>0</v>
      </c>
      <c r="J28" s="66">
        <v>0</v>
      </c>
      <c r="K28" s="65">
        <v>0</v>
      </c>
      <c r="L28" s="67">
        <v>0</v>
      </c>
      <c r="M28" s="50">
        <v>0</v>
      </c>
    </row>
    <row r="29" spans="2:13" ht="14.25" thickBot="1" x14ac:dyDescent="0.2">
      <c r="B29" s="96"/>
      <c r="C29" s="17" t="s">
        <v>23</v>
      </c>
      <c r="D29" s="71">
        <v>26</v>
      </c>
      <c r="E29" s="71">
        <v>12</v>
      </c>
      <c r="F29" s="71">
        <v>15</v>
      </c>
      <c r="G29" s="71">
        <v>21</v>
      </c>
      <c r="H29" s="72">
        <v>16</v>
      </c>
      <c r="I29" s="72">
        <v>22</v>
      </c>
      <c r="J29" s="72">
        <v>18</v>
      </c>
      <c r="K29" s="72">
        <v>13</v>
      </c>
      <c r="L29" s="73">
        <f>SUM(L22:L28)</f>
        <v>10</v>
      </c>
      <c r="M29" s="53">
        <f>SUM(M22:M28)</f>
        <v>11</v>
      </c>
    </row>
    <row r="30" spans="2:13" x14ac:dyDescent="0.15">
      <c r="B30" s="94" t="s">
        <v>27</v>
      </c>
      <c r="C30" s="15" t="s">
        <v>16</v>
      </c>
      <c r="D30" s="62">
        <v>17</v>
      </c>
      <c r="E30" s="62">
        <v>29</v>
      </c>
      <c r="F30" s="62">
        <v>17</v>
      </c>
      <c r="G30" s="62">
        <v>18</v>
      </c>
      <c r="H30" s="63">
        <v>19</v>
      </c>
      <c r="I30" s="63">
        <v>15</v>
      </c>
      <c r="J30" s="63">
        <v>13</v>
      </c>
      <c r="K30" s="63">
        <v>8</v>
      </c>
      <c r="L30" s="74">
        <f>SUM(L5,L13,L22)</f>
        <v>17</v>
      </c>
      <c r="M30" s="82">
        <f>SUM(M5,M13,M22)</f>
        <v>10</v>
      </c>
    </row>
    <row r="31" spans="2:13" x14ac:dyDescent="0.15">
      <c r="B31" s="95"/>
      <c r="C31" s="16" t="s">
        <v>17</v>
      </c>
      <c r="D31" s="65">
        <v>25</v>
      </c>
      <c r="E31" s="65">
        <v>13</v>
      </c>
      <c r="F31" s="65">
        <v>15</v>
      </c>
      <c r="G31" s="65">
        <v>22</v>
      </c>
      <c r="H31" s="66">
        <v>10</v>
      </c>
      <c r="I31" s="66">
        <v>26</v>
      </c>
      <c r="J31" s="66">
        <v>15</v>
      </c>
      <c r="K31" s="66">
        <v>8</v>
      </c>
      <c r="L31" s="75">
        <f>SUM(L6,L14,L23)</f>
        <v>8</v>
      </c>
      <c r="M31" s="58">
        <f>SUM(M6:M7,M14:M15,M23:M24)</f>
        <v>10</v>
      </c>
    </row>
    <row r="32" spans="2:13" x14ac:dyDescent="0.15">
      <c r="B32" s="95"/>
      <c r="C32" s="16" t="s">
        <v>28</v>
      </c>
      <c r="D32" s="65">
        <v>64</v>
      </c>
      <c r="E32" s="65">
        <v>46</v>
      </c>
      <c r="F32" s="65">
        <v>30</v>
      </c>
      <c r="G32" s="65">
        <v>41</v>
      </c>
      <c r="H32" s="66">
        <v>38</v>
      </c>
      <c r="I32" s="66">
        <v>36</v>
      </c>
      <c r="J32" s="66">
        <v>21</v>
      </c>
      <c r="K32" s="66">
        <v>35</v>
      </c>
      <c r="L32" s="75">
        <f>SUM(L9,L17,L26)</f>
        <v>10</v>
      </c>
      <c r="M32" s="58">
        <f>SUM(M8:M9,M16:M17,M25:M26)</f>
        <v>20</v>
      </c>
    </row>
    <row r="33" spans="2:17" x14ac:dyDescent="0.15">
      <c r="B33" s="95"/>
      <c r="C33" s="16" t="s">
        <v>31</v>
      </c>
      <c r="D33" s="65">
        <v>0</v>
      </c>
      <c r="E33" s="65">
        <v>0</v>
      </c>
      <c r="F33" s="65">
        <v>0</v>
      </c>
      <c r="G33" s="65">
        <v>0</v>
      </c>
      <c r="H33" s="65">
        <v>0</v>
      </c>
      <c r="I33" s="65">
        <v>0</v>
      </c>
      <c r="J33" s="65">
        <v>0</v>
      </c>
      <c r="K33" s="65">
        <v>0</v>
      </c>
      <c r="L33" s="65">
        <v>1</v>
      </c>
      <c r="M33" s="50">
        <f>SUM(M10:M11,M19:M20,M27:M28)</f>
        <v>0</v>
      </c>
    </row>
    <row r="34" spans="2:17" ht="14.25" thickBot="1" x14ac:dyDescent="0.2">
      <c r="B34" s="96"/>
      <c r="C34" s="19" t="s">
        <v>23</v>
      </c>
      <c r="D34" s="76">
        <v>106</v>
      </c>
      <c r="E34" s="76">
        <v>88</v>
      </c>
      <c r="F34" s="76">
        <v>64</v>
      </c>
      <c r="G34" s="76">
        <v>81</v>
      </c>
      <c r="H34" s="59">
        <v>67</v>
      </c>
      <c r="I34" s="59">
        <v>77</v>
      </c>
      <c r="J34" s="59">
        <v>49</v>
      </c>
      <c r="K34" s="59">
        <v>51</v>
      </c>
      <c r="L34" s="77">
        <f>SUM(L30:L33)</f>
        <v>36</v>
      </c>
      <c r="M34" s="61">
        <f>SUM(M30:M33)</f>
        <v>40</v>
      </c>
    </row>
    <row r="36" spans="2:17" ht="21" x14ac:dyDescent="0.15">
      <c r="M36" s="25" t="s" ph="1">
        <v>40</v>
      </c>
      <c r="Q36" ph="1"/>
    </row>
  </sheetData>
  <mergeCells count="5">
    <mergeCell ref="B4:C4"/>
    <mergeCell ref="B5:B12"/>
    <mergeCell ref="B13:B21"/>
    <mergeCell ref="B22:B29"/>
    <mergeCell ref="B30:B34"/>
  </mergeCells>
  <phoneticPr fontId="1"/>
  <pageMargins left="0.7" right="0.7" top="0.75" bottom="0.75" header="0.3" footer="0.3"/>
  <pageSetup paperSize="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交通事故</vt:lpstr>
      <vt:lpstr>子どもの交通事故</vt:lpstr>
      <vt:lpstr>参考）H25～令和4年（抜粋）</vt:lpstr>
      <vt:lpstr>交通事故!Print_Area</vt:lpstr>
      <vt:lpstr>'参考）H25～令和4年（抜粋）'!Print_Area</vt:lpstr>
      <vt:lpstr>子どもの交通事故!Print_Area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2022-03-07T08:34:03Z</dcterms:created>
  <dcterms:modified xsi:type="dcterms:W3CDTF">2023-08-10T01:15:54Z</dcterms:modified>
</cp:coreProperties>
</file>