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4.3\③公表資料\01_統計表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P9" i="8" s="1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O9" i="15" l="1"/>
  <c r="P9" i="19"/>
  <c r="N10" i="6"/>
  <c r="P9" i="22"/>
  <c r="O9" i="18"/>
  <c r="O9" i="10"/>
  <c r="P9" i="10"/>
  <c r="O9" i="12"/>
  <c r="N10" i="10"/>
  <c r="P9" i="7"/>
  <c r="N10" i="4"/>
  <c r="P9" i="20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T40" i="10" s="1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M39" i="6" l="1"/>
  <c r="T41" i="14"/>
  <c r="AK32" i="20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X38" i="22" s="1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AE38" i="20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K38" i="18" s="1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H40" i="21" l="1"/>
  <c r="AH40" i="7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C40" i="22" s="1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AC29" i="1" s="1"/>
  <c r="Z28" i="1"/>
  <c r="Q28" i="1"/>
  <c r="Z27" i="1"/>
  <c r="Q27" i="1"/>
  <c r="AC27" i="1" s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D32" i="1" l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<sst xmlns="http://schemas.openxmlformats.org/spreadsheetml/2006/main" count="7700" uniqueCount="97">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</sst>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283</v>
      </c>
      <c r="C9" s="17">
        <f>SUM(C10:C30)</f>
        <v>146</v>
      </c>
      <c r="D9" s="17">
        <f>SUM(D10:D30)</f>
        <v>137</v>
      </c>
      <c r="E9" s="17">
        <f>F9+G9</f>
        <v>12</v>
      </c>
      <c r="F9" s="17">
        <f>SUM(F10:F30)</f>
        <v>5</v>
      </c>
      <c r="G9" s="17">
        <f>SUM(G10:G30)</f>
        <v>7</v>
      </c>
      <c r="H9" s="15">
        <f>IF(B9=E9,0,(1-(B9/(B9-E9)))*-100)</f>
        <v>4.4280442804428111</v>
      </c>
      <c r="I9" s="15">
        <f>IF(C9=F9,0,(1-(C9/(C9-F9)))*-100)</f>
        <v>3.5460992907801359</v>
      </c>
      <c r="J9" s="15">
        <f>IF(D9=G9,0,(1-(D9/(D9-G9)))*-100)</f>
        <v>5.3846153846153877</v>
      </c>
      <c r="K9" s="17">
        <f>L9+M9</f>
        <v>6</v>
      </c>
      <c r="L9" s="17">
        <f>SUM(L10:L30)</f>
        <v>-4</v>
      </c>
      <c r="M9" s="17">
        <f>SUM(M10:M30)</f>
        <v>10</v>
      </c>
      <c r="N9" s="15">
        <f>IF(B9=K9,0,(1-(B9/(B9-K9)))*-100)</f>
        <v>2.1660649819494671</v>
      </c>
      <c r="O9" s="15">
        <f t="shared" ref="O9" si="0">IF(C9=L9,0,(1-(C9/(C9-L9)))*-100)</f>
        <v>-2.6666666666666616</v>
      </c>
      <c r="P9" s="15">
        <f>IF(D9=M9,0,(1-(D9/(D9-M9)))*-100)</f>
        <v>7.8740157480315043</v>
      </c>
      <c r="Q9" s="17">
        <f>R9+S9</f>
        <v>704</v>
      </c>
      <c r="R9" s="17">
        <f>SUM(R10:R30)</f>
        <v>328</v>
      </c>
      <c r="S9" s="17">
        <f>SUM(S10:S30)</f>
        <v>376</v>
      </c>
      <c r="T9" s="17">
        <f>U9+V9</f>
        <v>-62</v>
      </c>
      <c r="U9" s="17">
        <f>SUM(U10:U30)</f>
        <v>-26</v>
      </c>
      <c r="V9" s="17">
        <f>SUM(V10:V30)</f>
        <v>-36</v>
      </c>
      <c r="W9" s="15">
        <f>IF(Q9=T9,IF(Q9&gt;0,"皆増",0),(1-(Q9/(Q9-T9)))*-100)</f>
        <v>-8.0939947780678807</v>
      </c>
      <c r="X9" s="15">
        <f t="shared" ref="X9:Y30" si="1">IF(R9=U9,IF(R9&gt;0,"皆増",0),(1-(R9/(R9-U9)))*-100)</f>
        <v>-7.3446327683615813</v>
      </c>
      <c r="Y9" s="15">
        <f t="shared" si="1"/>
        <v>-8.737864077669899</v>
      </c>
      <c r="Z9" s="17">
        <f>AA9+AB9</f>
        <v>126</v>
      </c>
      <c r="AA9" s="17">
        <f>SUM(AA10:AA30)</f>
        <v>58</v>
      </c>
      <c r="AB9" s="17">
        <f>SUM(AB10:AB30)</f>
        <v>68</v>
      </c>
      <c r="AC9" s="15">
        <f>IF(Q9=Z9,IF(Q9&gt;0,"皆増",0),(1-(Q9/(Q9-Z9)))*-100)</f>
        <v>21.79930795847751</v>
      </c>
      <c r="AD9" s="15">
        <f t="shared" ref="AD9:AE30" si="2">IF(R9=AA9,IF(R9&gt;0,"皆増",0),(1-(R9/(R9-AA9)))*-100)</f>
        <v>21.481481481481481</v>
      </c>
      <c r="AE9" s="15">
        <f t="shared" si="2"/>
        <v>22.077922077922075</v>
      </c>
      <c r="AH9" s="4">
        <f t="shared" ref="AH9:AH30" si="3">Q9-T9</f>
        <v>766</v>
      </c>
      <c r="AI9" s="4">
        <f t="shared" ref="AI9:AI30" si="4">R9-U9</f>
        <v>354</v>
      </c>
      <c r="AJ9" s="4">
        <f t="shared" ref="AJ9:AJ30" si="5">S9-V9</f>
        <v>412</v>
      </c>
      <c r="AK9" s="4">
        <f t="shared" ref="AK9:AK30" si="6">Q9-Z9</f>
        <v>578</v>
      </c>
      <c r="AL9" s="4">
        <f t="shared" ref="AL9:AL30" si="7">R9-AA9</f>
        <v>270</v>
      </c>
      <c r="AM9" s="4">
        <f t="shared" ref="AM9:AM30" si="8">S9-AB9</f>
        <v>308</v>
      </c>
    </row>
    <row r="10" spans="1:39" s="1" customFormat="1" ht="18" customHeight="1" x14ac:dyDescent="0.2">
      <c r="A10" s="4" t="s">
        <v>1</v>
      </c>
      <c r="B10" s="17">
        <f t="shared" ref="B10" si="9">C10+D10</f>
        <v>283</v>
      </c>
      <c r="C10" s="17">
        <v>146</v>
      </c>
      <c r="D10" s="17">
        <v>137</v>
      </c>
      <c r="E10" s="17">
        <f t="shared" ref="E10" si="10">F10+G10</f>
        <v>12</v>
      </c>
      <c r="F10" s="17">
        <v>5</v>
      </c>
      <c r="G10" s="17">
        <v>7</v>
      </c>
      <c r="H10" s="15">
        <f>IF(B10=E10,0,(1-(B10/(B10-E10)))*-100)</f>
        <v>4.4280442804428111</v>
      </c>
      <c r="I10" s="15">
        <f t="shared" ref="I10" si="11">IF(C10=F10,0,(1-(C10/(C10-F10)))*-100)</f>
        <v>3.5460992907801359</v>
      </c>
      <c r="J10" s="15">
        <f>IF(D10=G10,0,(1-(D10/(D10-G10)))*-100)</f>
        <v>5.3846153846153877</v>
      </c>
      <c r="K10" s="17">
        <f t="shared" ref="K10" si="12">L10+M10</f>
        <v>6</v>
      </c>
      <c r="L10" s="17">
        <v>-4</v>
      </c>
      <c r="M10" s="17">
        <v>10</v>
      </c>
      <c r="N10" s="15">
        <f>IF(B10=K10,0,(1-(B10/(B10-K10)))*-100)</f>
        <v>2.1660649819494671</v>
      </c>
      <c r="O10" s="15">
        <f t="shared" ref="O10" si="13">IF(C10=L10,0,(1-(C10/(C10-L10)))*-100)</f>
        <v>-2.6666666666666616</v>
      </c>
      <c r="P10" s="15">
        <f t="shared" ref="P10" si="14">IF(D10=M10,0,(1-(D10/(D10-M10)))*-100)</f>
        <v>7.8740157480315043</v>
      </c>
      <c r="Q10" s="17">
        <f t="shared" ref="Q10:Q30" si="15">R10+S10</f>
        <v>0</v>
      </c>
      <c r="R10" s="17">
        <v>0</v>
      </c>
      <c r="S10" s="17">
        <v>0</v>
      </c>
      <c r="T10" s="17">
        <f t="shared" ref="T10:T30" si="16">U10+V10</f>
        <v>-1</v>
      </c>
      <c r="U10" s="17">
        <v>0</v>
      </c>
      <c r="V10" s="17">
        <v>-1</v>
      </c>
      <c r="W10" s="15">
        <f t="shared" ref="W10:W30" si="17">IF(Q10=T10,IF(Q10&gt;0,"皆増",0),(1-(Q10/(Q10-T10)))*-100)</f>
        <v>-100</v>
      </c>
      <c r="X10" s="15">
        <f t="shared" si="1"/>
        <v>0</v>
      </c>
      <c r="Y10" s="15">
        <f t="shared" si="1"/>
        <v>-100</v>
      </c>
      <c r="Z10" s="17">
        <f t="shared" ref="Z10:Z30" si="18">AA10+AB10</f>
        <v>-1</v>
      </c>
      <c r="AA10" s="17">
        <v>0</v>
      </c>
      <c r="AB10" s="17">
        <v>-1</v>
      </c>
      <c r="AC10" s="15">
        <f t="shared" ref="AC10:AC30" si="19">IF(Q10=Z10,IF(Q10&gt;0,"皆増",0),(1-(Q10/(Q10-Z10)))*-100)</f>
        <v>-100</v>
      </c>
      <c r="AD10" s="15">
        <f t="shared" si="2"/>
        <v>0</v>
      </c>
      <c r="AE10" s="15">
        <f t="shared" si="2"/>
        <v>-100</v>
      </c>
      <c r="AH10" s="4">
        <f t="shared" si="3"/>
        <v>1</v>
      </c>
      <c r="AI10" s="4">
        <f t="shared" si="4"/>
        <v>0</v>
      </c>
      <c r="AJ10" s="4">
        <f t="shared" si="5"/>
        <v>1</v>
      </c>
      <c r="AK10" s="4">
        <f t="shared" si="6"/>
        <v>1</v>
      </c>
      <c r="AL10" s="4">
        <f t="shared" si="7"/>
        <v>0</v>
      </c>
      <c r="AM10" s="4">
        <f t="shared" si="8"/>
        <v>1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1</v>
      </c>
      <c r="R11" s="17">
        <v>1</v>
      </c>
      <c r="S11" s="17">
        <v>0</v>
      </c>
      <c r="T11" s="17">
        <f t="shared" si="16"/>
        <v>1</v>
      </c>
      <c r="U11" s="17">
        <v>1</v>
      </c>
      <c r="V11" s="17">
        <v>0</v>
      </c>
      <c r="W11" s="15" t="str">
        <f t="shared" si="17"/>
        <v>皆増</v>
      </c>
      <c r="X11" s="15" t="str">
        <f t="shared" si="1"/>
        <v>皆増</v>
      </c>
      <c r="Y11" s="15">
        <f t="shared" si="1"/>
        <v>0</v>
      </c>
      <c r="Z11" s="17">
        <f t="shared" si="18"/>
        <v>0</v>
      </c>
      <c r="AA11" s="17">
        <v>1</v>
      </c>
      <c r="AB11" s="17">
        <v>-1</v>
      </c>
      <c r="AC11" s="15">
        <f t="shared" si="19"/>
        <v>0</v>
      </c>
      <c r="AD11" s="15" t="str">
        <f t="shared" si="2"/>
        <v>皆増</v>
      </c>
      <c r="AE11" s="15">
        <f t="shared" si="2"/>
        <v>-100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1</v>
      </c>
      <c r="AL11" s="4">
        <f t="shared" si="7"/>
        <v>0</v>
      </c>
      <c r="AM11" s="4">
        <f t="shared" si="8"/>
        <v>1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1</v>
      </c>
      <c r="R13" s="17">
        <v>1</v>
      </c>
      <c r="S13" s="17">
        <v>0</v>
      </c>
      <c r="T13" s="17">
        <f t="shared" si="16"/>
        <v>1</v>
      </c>
      <c r="U13" s="17">
        <v>1</v>
      </c>
      <c r="V13" s="17">
        <v>0</v>
      </c>
      <c r="W13" s="15" t="str">
        <f t="shared" si="17"/>
        <v>皆増</v>
      </c>
      <c r="X13" s="15" t="str">
        <f t="shared" si="1"/>
        <v>皆増</v>
      </c>
      <c r="Y13" s="15">
        <f t="shared" si="1"/>
        <v>0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1</v>
      </c>
      <c r="AL13" s="4">
        <f t="shared" si="7"/>
        <v>1</v>
      </c>
      <c r="AM13" s="4">
        <f t="shared" si="8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0</v>
      </c>
      <c r="U14" s="17">
        <v>0</v>
      </c>
      <c r="V14" s="17">
        <v>0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0</v>
      </c>
      <c r="AA14" s="17">
        <v>0</v>
      </c>
      <c r="AB14" s="17">
        <v>0</v>
      </c>
      <c r="AC14" s="15">
        <f t="shared" si="19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1</v>
      </c>
      <c r="R15" s="17">
        <v>0</v>
      </c>
      <c r="S15" s="17">
        <v>1</v>
      </c>
      <c r="T15" s="17">
        <f t="shared" si="16"/>
        <v>0</v>
      </c>
      <c r="U15" s="17">
        <v>0</v>
      </c>
      <c r="V15" s="17">
        <v>0</v>
      </c>
      <c r="W15" s="15">
        <f t="shared" si="17"/>
        <v>0</v>
      </c>
      <c r="X15" s="15">
        <f t="shared" si="1"/>
        <v>0</v>
      </c>
      <c r="Y15" s="15">
        <f t="shared" si="1"/>
        <v>0</v>
      </c>
      <c r="Z15" s="17">
        <f t="shared" si="18"/>
        <v>1</v>
      </c>
      <c r="AA15" s="17">
        <v>0</v>
      </c>
      <c r="AB15" s="17">
        <v>1</v>
      </c>
      <c r="AC15" s="15" t="str">
        <f t="shared" si="19"/>
        <v>皆増</v>
      </c>
      <c r="AD15" s="15">
        <f t="shared" si="2"/>
        <v>0</v>
      </c>
      <c r="AE15" s="15" t="str">
        <f t="shared" si="2"/>
        <v>皆増</v>
      </c>
      <c r="AH15" s="4">
        <f t="shared" si="3"/>
        <v>1</v>
      </c>
      <c r="AI15" s="4">
        <f t="shared" si="4"/>
        <v>0</v>
      </c>
      <c r="AJ15" s="4">
        <f t="shared" si="5"/>
        <v>1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0</v>
      </c>
      <c r="R16" s="17">
        <v>0</v>
      </c>
      <c r="S16" s="17">
        <v>0</v>
      </c>
      <c r="T16" s="17">
        <f t="shared" si="16"/>
        <v>0</v>
      </c>
      <c r="U16" s="17">
        <v>0</v>
      </c>
      <c r="V16" s="17">
        <v>0</v>
      </c>
      <c r="W16" s="15">
        <f t="shared" si="17"/>
        <v>0</v>
      </c>
      <c r="X16" s="15">
        <f t="shared" si="1"/>
        <v>0</v>
      </c>
      <c r="Y16" s="15">
        <f t="shared" si="1"/>
        <v>0</v>
      </c>
      <c r="Z16" s="17">
        <f t="shared" si="18"/>
        <v>-2</v>
      </c>
      <c r="AA16" s="17">
        <v>-2</v>
      </c>
      <c r="AB16" s="17">
        <v>0</v>
      </c>
      <c r="AC16" s="15">
        <f t="shared" si="19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2</v>
      </c>
      <c r="AL16" s="4">
        <f t="shared" si="7"/>
        <v>2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2</v>
      </c>
      <c r="R17" s="17">
        <v>1</v>
      </c>
      <c r="S17" s="17">
        <v>1</v>
      </c>
      <c r="T17" s="17">
        <f t="shared" si="16"/>
        <v>-2</v>
      </c>
      <c r="U17" s="17">
        <v>0</v>
      </c>
      <c r="V17" s="17">
        <v>-2</v>
      </c>
      <c r="W17" s="15">
        <f t="shared" si="17"/>
        <v>-50</v>
      </c>
      <c r="X17" s="15">
        <f t="shared" si="1"/>
        <v>0</v>
      </c>
      <c r="Y17" s="15">
        <f t="shared" si="1"/>
        <v>-66.666666666666671</v>
      </c>
      <c r="Z17" s="17">
        <f t="shared" si="18"/>
        <v>1</v>
      </c>
      <c r="AA17" s="17">
        <v>1</v>
      </c>
      <c r="AB17" s="17">
        <v>0</v>
      </c>
      <c r="AC17" s="15">
        <f t="shared" si="19"/>
        <v>100</v>
      </c>
      <c r="AD17" s="15" t="str">
        <f t="shared" si="2"/>
        <v>皆増</v>
      </c>
      <c r="AE17" s="15">
        <f t="shared" si="2"/>
        <v>0</v>
      </c>
      <c r="AH17" s="4">
        <f t="shared" si="3"/>
        <v>4</v>
      </c>
      <c r="AI17" s="4">
        <f t="shared" si="4"/>
        <v>1</v>
      </c>
      <c r="AJ17" s="4">
        <f t="shared" si="5"/>
        <v>3</v>
      </c>
      <c r="AK17" s="4">
        <f t="shared" si="6"/>
        <v>1</v>
      </c>
      <c r="AL17" s="4">
        <f t="shared" si="7"/>
        <v>0</v>
      </c>
      <c r="AM17" s="4">
        <f t="shared" si="8"/>
        <v>1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4</v>
      </c>
      <c r="R18" s="17">
        <v>1</v>
      </c>
      <c r="S18" s="17">
        <v>3</v>
      </c>
      <c r="T18" s="17">
        <f t="shared" si="16"/>
        <v>1</v>
      </c>
      <c r="U18" s="17">
        <v>1</v>
      </c>
      <c r="V18" s="17">
        <v>0</v>
      </c>
      <c r="W18" s="15">
        <f t="shared" si="17"/>
        <v>33.333333333333329</v>
      </c>
      <c r="X18" s="15" t="str">
        <f t="shared" si="1"/>
        <v>皆増</v>
      </c>
      <c r="Y18" s="15">
        <f t="shared" si="1"/>
        <v>0</v>
      </c>
      <c r="Z18" s="17">
        <f t="shared" si="18"/>
        <v>2</v>
      </c>
      <c r="AA18" s="17">
        <v>1</v>
      </c>
      <c r="AB18" s="17">
        <v>1</v>
      </c>
      <c r="AC18" s="15">
        <f t="shared" si="19"/>
        <v>100</v>
      </c>
      <c r="AD18" s="15" t="str">
        <f t="shared" si="2"/>
        <v>皆増</v>
      </c>
      <c r="AE18" s="15">
        <f t="shared" si="2"/>
        <v>50</v>
      </c>
      <c r="AH18" s="4">
        <f t="shared" si="3"/>
        <v>3</v>
      </c>
      <c r="AI18" s="4">
        <f t="shared" si="4"/>
        <v>0</v>
      </c>
      <c r="AJ18" s="4">
        <f t="shared" si="5"/>
        <v>3</v>
      </c>
      <c r="AK18" s="4">
        <f t="shared" si="6"/>
        <v>2</v>
      </c>
      <c r="AL18" s="4">
        <f t="shared" si="7"/>
        <v>0</v>
      </c>
      <c r="AM18" s="4">
        <f t="shared" si="8"/>
        <v>2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8</v>
      </c>
      <c r="R19" s="17">
        <v>7</v>
      </c>
      <c r="S19" s="17">
        <v>1</v>
      </c>
      <c r="T19" s="17">
        <f t="shared" si="16"/>
        <v>1</v>
      </c>
      <c r="U19" s="17">
        <v>0</v>
      </c>
      <c r="V19" s="17">
        <v>1</v>
      </c>
      <c r="W19" s="15">
        <f t="shared" si="17"/>
        <v>14.285714285714279</v>
      </c>
      <c r="X19" s="15">
        <f t="shared" si="1"/>
        <v>0</v>
      </c>
      <c r="Y19" s="15" t="str">
        <f t="shared" si="1"/>
        <v>皆増</v>
      </c>
      <c r="Z19" s="17">
        <f t="shared" si="18"/>
        <v>0</v>
      </c>
      <c r="AA19" s="17">
        <v>0</v>
      </c>
      <c r="AB19" s="17">
        <v>0</v>
      </c>
      <c r="AC19" s="15">
        <f t="shared" si="19"/>
        <v>0</v>
      </c>
      <c r="AD19" s="15">
        <f t="shared" si="2"/>
        <v>0</v>
      </c>
      <c r="AE19" s="15">
        <f t="shared" si="2"/>
        <v>0</v>
      </c>
      <c r="AH19" s="4">
        <f t="shared" si="3"/>
        <v>7</v>
      </c>
      <c r="AI19" s="4">
        <f t="shared" si="4"/>
        <v>7</v>
      </c>
      <c r="AJ19" s="4">
        <f t="shared" si="5"/>
        <v>0</v>
      </c>
      <c r="AK19" s="4">
        <f t="shared" si="6"/>
        <v>8</v>
      </c>
      <c r="AL19" s="4">
        <f t="shared" si="7"/>
        <v>7</v>
      </c>
      <c r="AM19" s="4">
        <f t="shared" si="8"/>
        <v>1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6</v>
      </c>
      <c r="R20" s="17">
        <v>4</v>
      </c>
      <c r="S20" s="17">
        <v>2</v>
      </c>
      <c r="T20" s="17">
        <f t="shared" si="16"/>
        <v>-4</v>
      </c>
      <c r="U20" s="17">
        <v>-3</v>
      </c>
      <c r="V20" s="17">
        <v>-1</v>
      </c>
      <c r="W20" s="15">
        <f t="shared" si="17"/>
        <v>-40</v>
      </c>
      <c r="X20" s="15">
        <f t="shared" si="1"/>
        <v>-42.857142857142861</v>
      </c>
      <c r="Y20" s="15">
        <f t="shared" si="1"/>
        <v>-33.333333333333336</v>
      </c>
      <c r="Z20" s="17">
        <f t="shared" si="18"/>
        <v>-1</v>
      </c>
      <c r="AA20" s="17">
        <v>-1</v>
      </c>
      <c r="AB20" s="17">
        <v>0</v>
      </c>
      <c r="AC20" s="15">
        <f t="shared" si="19"/>
        <v>-14.28571428571429</v>
      </c>
      <c r="AD20" s="15">
        <f t="shared" si="2"/>
        <v>-19.999999999999996</v>
      </c>
      <c r="AE20" s="15">
        <f t="shared" si="2"/>
        <v>0</v>
      </c>
      <c r="AH20" s="4">
        <f t="shared" si="3"/>
        <v>10</v>
      </c>
      <c r="AI20" s="4">
        <f t="shared" si="4"/>
        <v>7</v>
      </c>
      <c r="AJ20" s="4">
        <f t="shared" si="5"/>
        <v>3</v>
      </c>
      <c r="AK20" s="4">
        <f t="shared" si="6"/>
        <v>7</v>
      </c>
      <c r="AL20" s="4">
        <f t="shared" si="7"/>
        <v>5</v>
      </c>
      <c r="AM20" s="4">
        <f t="shared" si="8"/>
        <v>2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15</v>
      </c>
      <c r="R21" s="17">
        <v>12</v>
      </c>
      <c r="S21" s="17">
        <v>3</v>
      </c>
      <c r="T21" s="17">
        <f t="shared" si="16"/>
        <v>3</v>
      </c>
      <c r="U21" s="17">
        <v>5</v>
      </c>
      <c r="V21" s="17">
        <v>-2</v>
      </c>
      <c r="W21" s="15">
        <f t="shared" si="17"/>
        <v>25</v>
      </c>
      <c r="X21" s="15">
        <f t="shared" si="1"/>
        <v>71.428571428571416</v>
      </c>
      <c r="Y21" s="15">
        <f t="shared" si="1"/>
        <v>-40</v>
      </c>
      <c r="Z21" s="17">
        <f t="shared" si="18"/>
        <v>1</v>
      </c>
      <c r="AA21" s="17">
        <v>3</v>
      </c>
      <c r="AB21" s="17">
        <v>-2</v>
      </c>
      <c r="AC21" s="15">
        <f t="shared" si="19"/>
        <v>7.1428571428571397</v>
      </c>
      <c r="AD21" s="15">
        <f t="shared" si="2"/>
        <v>33.333333333333329</v>
      </c>
      <c r="AE21" s="15">
        <f t="shared" si="2"/>
        <v>-40</v>
      </c>
      <c r="AH21" s="4">
        <f t="shared" si="3"/>
        <v>12</v>
      </c>
      <c r="AI21" s="4">
        <f t="shared" si="4"/>
        <v>7</v>
      </c>
      <c r="AJ21" s="4">
        <f t="shared" si="5"/>
        <v>5</v>
      </c>
      <c r="AK21" s="4">
        <f t="shared" si="6"/>
        <v>14</v>
      </c>
      <c r="AL21" s="4">
        <f t="shared" si="7"/>
        <v>9</v>
      </c>
      <c r="AM21" s="4">
        <f t="shared" si="8"/>
        <v>5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15</v>
      </c>
      <c r="R22" s="17">
        <v>9</v>
      </c>
      <c r="S22" s="17">
        <v>6</v>
      </c>
      <c r="T22" s="17">
        <f t="shared" si="16"/>
        <v>3</v>
      </c>
      <c r="U22" s="17">
        <v>2</v>
      </c>
      <c r="V22" s="17">
        <v>1</v>
      </c>
      <c r="W22" s="15">
        <f t="shared" si="17"/>
        <v>25</v>
      </c>
      <c r="X22" s="15">
        <f t="shared" si="1"/>
        <v>28.57142857142858</v>
      </c>
      <c r="Y22" s="15">
        <f t="shared" si="1"/>
        <v>19.999999999999996</v>
      </c>
      <c r="Z22" s="17">
        <f t="shared" si="18"/>
        <v>-2</v>
      </c>
      <c r="AA22" s="17">
        <v>-2</v>
      </c>
      <c r="AB22" s="17">
        <v>0</v>
      </c>
      <c r="AC22" s="15">
        <f t="shared" si="19"/>
        <v>-11.764705882352944</v>
      </c>
      <c r="AD22" s="15">
        <f t="shared" si="2"/>
        <v>-18.181818181818176</v>
      </c>
      <c r="AE22" s="15">
        <f t="shared" si="2"/>
        <v>0</v>
      </c>
      <c r="AH22" s="4">
        <f t="shared" si="3"/>
        <v>12</v>
      </c>
      <c r="AI22" s="4">
        <f t="shared" si="4"/>
        <v>7</v>
      </c>
      <c r="AJ22" s="4">
        <f t="shared" si="5"/>
        <v>5</v>
      </c>
      <c r="AK22" s="4">
        <f t="shared" si="6"/>
        <v>17</v>
      </c>
      <c r="AL22" s="4">
        <f t="shared" si="7"/>
        <v>11</v>
      </c>
      <c r="AM22" s="4">
        <f t="shared" si="8"/>
        <v>6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34</v>
      </c>
      <c r="R23" s="17">
        <v>28</v>
      </c>
      <c r="S23" s="17">
        <v>6</v>
      </c>
      <c r="T23" s="17">
        <f t="shared" si="16"/>
        <v>-7</v>
      </c>
      <c r="U23" s="17">
        <v>2</v>
      </c>
      <c r="V23" s="17">
        <v>-9</v>
      </c>
      <c r="W23" s="15">
        <f t="shared" si="17"/>
        <v>-17.073170731707322</v>
      </c>
      <c r="X23" s="15">
        <f t="shared" si="1"/>
        <v>7.6923076923076872</v>
      </c>
      <c r="Y23" s="15">
        <f t="shared" si="1"/>
        <v>-60</v>
      </c>
      <c r="Z23" s="17">
        <f t="shared" si="18"/>
        <v>11</v>
      </c>
      <c r="AA23" s="17">
        <v>11</v>
      </c>
      <c r="AB23" s="17">
        <v>0</v>
      </c>
      <c r="AC23" s="15">
        <f t="shared" si="19"/>
        <v>47.826086956521728</v>
      </c>
      <c r="AD23" s="15">
        <f t="shared" si="2"/>
        <v>64.705882352941174</v>
      </c>
      <c r="AE23" s="15">
        <f t="shared" si="2"/>
        <v>0</v>
      </c>
      <c r="AH23" s="4">
        <f t="shared" si="3"/>
        <v>41</v>
      </c>
      <c r="AI23" s="4">
        <f t="shared" si="4"/>
        <v>26</v>
      </c>
      <c r="AJ23" s="4">
        <f t="shared" si="5"/>
        <v>15</v>
      </c>
      <c r="AK23" s="4">
        <f t="shared" si="6"/>
        <v>23</v>
      </c>
      <c r="AL23" s="4">
        <f t="shared" si="7"/>
        <v>17</v>
      </c>
      <c r="AM23" s="4">
        <f t="shared" si="8"/>
        <v>6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61</v>
      </c>
      <c r="R24" s="17">
        <v>41</v>
      </c>
      <c r="S24" s="17">
        <v>20</v>
      </c>
      <c r="T24" s="17">
        <f t="shared" si="16"/>
        <v>3</v>
      </c>
      <c r="U24" s="17">
        <v>7</v>
      </c>
      <c r="V24" s="17">
        <v>-4</v>
      </c>
      <c r="W24" s="15">
        <f t="shared" si="17"/>
        <v>5.1724137931034475</v>
      </c>
      <c r="X24" s="15">
        <f t="shared" si="1"/>
        <v>20.588235294117641</v>
      </c>
      <c r="Y24" s="15">
        <f t="shared" si="1"/>
        <v>-16.666666666666664</v>
      </c>
      <c r="Z24" s="17">
        <f t="shared" si="18"/>
        <v>11</v>
      </c>
      <c r="AA24" s="17">
        <v>9</v>
      </c>
      <c r="AB24" s="17">
        <v>2</v>
      </c>
      <c r="AC24" s="15">
        <f t="shared" si="19"/>
        <v>21.999999999999996</v>
      </c>
      <c r="AD24" s="15">
        <f t="shared" si="2"/>
        <v>28.125</v>
      </c>
      <c r="AE24" s="15">
        <f t="shared" si="2"/>
        <v>11.111111111111116</v>
      </c>
      <c r="AH24" s="4">
        <f t="shared" si="3"/>
        <v>58</v>
      </c>
      <c r="AI24" s="4">
        <f t="shared" si="4"/>
        <v>34</v>
      </c>
      <c r="AJ24" s="4">
        <f t="shared" si="5"/>
        <v>24</v>
      </c>
      <c r="AK24" s="4">
        <f t="shared" si="6"/>
        <v>50</v>
      </c>
      <c r="AL24" s="4">
        <f t="shared" si="7"/>
        <v>32</v>
      </c>
      <c r="AM24" s="4">
        <f t="shared" si="8"/>
        <v>18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61</v>
      </c>
      <c r="R25" s="17">
        <v>43</v>
      </c>
      <c r="S25" s="17">
        <v>18</v>
      </c>
      <c r="T25" s="17">
        <f t="shared" si="16"/>
        <v>7</v>
      </c>
      <c r="U25" s="17">
        <v>9</v>
      </c>
      <c r="V25" s="17">
        <v>-2</v>
      </c>
      <c r="W25" s="15">
        <f t="shared" si="17"/>
        <v>12.962962962962955</v>
      </c>
      <c r="X25" s="15">
        <f t="shared" si="1"/>
        <v>26.470588235294112</v>
      </c>
      <c r="Y25" s="15">
        <f t="shared" si="1"/>
        <v>-9.9999999999999982</v>
      </c>
      <c r="Z25" s="17">
        <f t="shared" si="18"/>
        <v>8</v>
      </c>
      <c r="AA25" s="17">
        <v>6</v>
      </c>
      <c r="AB25" s="17">
        <v>2</v>
      </c>
      <c r="AC25" s="15">
        <f t="shared" si="19"/>
        <v>15.094339622641506</v>
      </c>
      <c r="AD25" s="15">
        <f t="shared" si="2"/>
        <v>16.216216216216207</v>
      </c>
      <c r="AE25" s="15">
        <f t="shared" si="2"/>
        <v>12.5</v>
      </c>
      <c r="AH25" s="4">
        <f t="shared" si="3"/>
        <v>54</v>
      </c>
      <c r="AI25" s="4">
        <f t="shared" si="4"/>
        <v>34</v>
      </c>
      <c r="AJ25" s="4">
        <f t="shared" si="5"/>
        <v>20</v>
      </c>
      <c r="AK25" s="4">
        <f t="shared" si="6"/>
        <v>53</v>
      </c>
      <c r="AL25" s="4">
        <f t="shared" si="7"/>
        <v>37</v>
      </c>
      <c r="AM25" s="4">
        <f t="shared" si="8"/>
        <v>16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82</v>
      </c>
      <c r="R26" s="17">
        <v>50</v>
      </c>
      <c r="S26" s="17">
        <v>32</v>
      </c>
      <c r="T26" s="17">
        <f t="shared" si="16"/>
        <v>-24</v>
      </c>
      <c r="U26" s="17">
        <v>-10</v>
      </c>
      <c r="V26" s="17">
        <v>-14</v>
      </c>
      <c r="W26" s="15">
        <f t="shared" si="17"/>
        <v>-22.641509433962259</v>
      </c>
      <c r="X26" s="15">
        <f t="shared" si="1"/>
        <v>-16.666666666666664</v>
      </c>
      <c r="Y26" s="15">
        <f t="shared" si="1"/>
        <v>-30.434782608695656</v>
      </c>
      <c r="Z26" s="17">
        <f t="shared" si="18"/>
        <v>4</v>
      </c>
      <c r="AA26" s="17">
        <v>11</v>
      </c>
      <c r="AB26" s="17">
        <v>-7</v>
      </c>
      <c r="AC26" s="15">
        <f t="shared" si="19"/>
        <v>5.1282051282051322</v>
      </c>
      <c r="AD26" s="15">
        <f t="shared" si="2"/>
        <v>28.205128205128215</v>
      </c>
      <c r="AE26" s="15">
        <f t="shared" si="2"/>
        <v>-17.948717948717952</v>
      </c>
      <c r="AH26" s="4">
        <f t="shared" si="3"/>
        <v>106</v>
      </c>
      <c r="AI26" s="4">
        <f t="shared" si="4"/>
        <v>60</v>
      </c>
      <c r="AJ26" s="4">
        <f t="shared" si="5"/>
        <v>46</v>
      </c>
      <c r="AK26" s="4">
        <f t="shared" si="6"/>
        <v>78</v>
      </c>
      <c r="AL26" s="4">
        <f t="shared" si="7"/>
        <v>39</v>
      </c>
      <c r="AM26" s="4">
        <f t="shared" si="8"/>
        <v>39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141</v>
      </c>
      <c r="R27" s="17">
        <v>68</v>
      </c>
      <c r="S27" s="17">
        <v>73</v>
      </c>
      <c r="T27" s="17">
        <f t="shared" si="16"/>
        <v>-15</v>
      </c>
      <c r="U27" s="17">
        <v>-11</v>
      </c>
      <c r="V27" s="17">
        <v>-4</v>
      </c>
      <c r="W27" s="15">
        <f t="shared" si="17"/>
        <v>-9.615384615384615</v>
      </c>
      <c r="X27" s="15">
        <f t="shared" si="1"/>
        <v>-13.924050632911388</v>
      </c>
      <c r="Y27" s="15">
        <f t="shared" si="1"/>
        <v>-5.1948051948051965</v>
      </c>
      <c r="Z27" s="17">
        <f t="shared" si="18"/>
        <v>16</v>
      </c>
      <c r="AA27" s="17">
        <v>8</v>
      </c>
      <c r="AB27" s="17">
        <v>8</v>
      </c>
      <c r="AC27" s="15">
        <f t="shared" si="19"/>
        <v>12.79999999999999</v>
      </c>
      <c r="AD27" s="15">
        <f t="shared" si="2"/>
        <v>13.33333333333333</v>
      </c>
      <c r="AE27" s="15">
        <f t="shared" si="2"/>
        <v>12.307692307692308</v>
      </c>
      <c r="AH27" s="4">
        <f t="shared" si="3"/>
        <v>156</v>
      </c>
      <c r="AI27" s="4">
        <f t="shared" si="4"/>
        <v>79</v>
      </c>
      <c r="AJ27" s="4">
        <f t="shared" si="5"/>
        <v>77</v>
      </c>
      <c r="AK27" s="4">
        <f t="shared" si="6"/>
        <v>125</v>
      </c>
      <c r="AL27" s="4">
        <f t="shared" si="7"/>
        <v>60</v>
      </c>
      <c r="AM27" s="4">
        <f t="shared" si="8"/>
        <v>65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162</v>
      </c>
      <c r="R28" s="17">
        <v>43</v>
      </c>
      <c r="S28" s="17">
        <v>119</v>
      </c>
      <c r="T28" s="17">
        <f t="shared" si="16"/>
        <v>-8</v>
      </c>
      <c r="U28" s="17">
        <v>-27</v>
      </c>
      <c r="V28" s="17">
        <v>19</v>
      </c>
      <c r="W28" s="15">
        <f t="shared" si="17"/>
        <v>-4.705882352941182</v>
      </c>
      <c r="X28" s="15">
        <f t="shared" si="1"/>
        <v>-38.571428571428569</v>
      </c>
      <c r="Y28" s="15">
        <f t="shared" si="1"/>
        <v>18.999999999999993</v>
      </c>
      <c r="Z28" s="17">
        <f t="shared" si="18"/>
        <v>49</v>
      </c>
      <c r="AA28" s="17">
        <v>3</v>
      </c>
      <c r="AB28" s="17">
        <v>46</v>
      </c>
      <c r="AC28" s="15">
        <f t="shared" si="19"/>
        <v>43.362831858407077</v>
      </c>
      <c r="AD28" s="15">
        <f t="shared" si="2"/>
        <v>7.4999999999999956</v>
      </c>
      <c r="AE28" s="15">
        <f t="shared" si="2"/>
        <v>63.013698630136993</v>
      </c>
      <c r="AH28" s="4">
        <f t="shared" si="3"/>
        <v>170</v>
      </c>
      <c r="AI28" s="4">
        <f t="shared" si="4"/>
        <v>70</v>
      </c>
      <c r="AJ28" s="4">
        <f t="shared" si="5"/>
        <v>100</v>
      </c>
      <c r="AK28" s="4">
        <f t="shared" si="6"/>
        <v>113</v>
      </c>
      <c r="AL28" s="4">
        <f t="shared" si="7"/>
        <v>40</v>
      </c>
      <c r="AM28" s="4">
        <f t="shared" si="8"/>
        <v>73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94</v>
      </c>
      <c r="R29" s="17">
        <v>17</v>
      </c>
      <c r="S29" s="17">
        <v>77</v>
      </c>
      <c r="T29" s="17">
        <f t="shared" si="16"/>
        <v>-9</v>
      </c>
      <c r="U29" s="17">
        <v>-4</v>
      </c>
      <c r="V29" s="17">
        <v>-5</v>
      </c>
      <c r="W29" s="15">
        <f t="shared" si="17"/>
        <v>-8.737864077669899</v>
      </c>
      <c r="X29" s="15">
        <f t="shared" si="1"/>
        <v>-19.047619047619047</v>
      </c>
      <c r="Y29" s="15">
        <f t="shared" si="1"/>
        <v>-6.0975609756097615</v>
      </c>
      <c r="Z29" s="17">
        <f t="shared" si="18"/>
        <v>29</v>
      </c>
      <c r="AA29" s="17">
        <v>8</v>
      </c>
      <c r="AB29" s="17">
        <v>21</v>
      </c>
      <c r="AC29" s="15">
        <f t="shared" si="19"/>
        <v>44.615384615384613</v>
      </c>
      <c r="AD29" s="15">
        <f t="shared" si="2"/>
        <v>88.888888888888886</v>
      </c>
      <c r="AE29" s="15">
        <f t="shared" si="2"/>
        <v>37.5</v>
      </c>
      <c r="AH29" s="4">
        <f t="shared" si="3"/>
        <v>103</v>
      </c>
      <c r="AI29" s="4">
        <f t="shared" si="4"/>
        <v>21</v>
      </c>
      <c r="AJ29" s="4">
        <f t="shared" si="5"/>
        <v>82</v>
      </c>
      <c r="AK29" s="4">
        <f t="shared" si="6"/>
        <v>65</v>
      </c>
      <c r="AL29" s="4">
        <f t="shared" si="7"/>
        <v>9</v>
      </c>
      <c r="AM29" s="4">
        <f t="shared" si="8"/>
        <v>56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16</v>
      </c>
      <c r="R30" s="17">
        <v>2</v>
      </c>
      <c r="S30" s="17">
        <v>14</v>
      </c>
      <c r="T30" s="17">
        <f t="shared" si="16"/>
        <v>-12</v>
      </c>
      <c r="U30" s="17">
        <v>1</v>
      </c>
      <c r="V30" s="17">
        <v>-13</v>
      </c>
      <c r="W30" s="15">
        <f t="shared" si="17"/>
        <v>-42.857142857142861</v>
      </c>
      <c r="X30" s="15">
        <f t="shared" si="1"/>
        <v>100</v>
      </c>
      <c r="Y30" s="15">
        <f t="shared" si="1"/>
        <v>-48.148148148148152</v>
      </c>
      <c r="Z30" s="17">
        <f t="shared" si="18"/>
        <v>-1</v>
      </c>
      <c r="AA30" s="17">
        <v>1</v>
      </c>
      <c r="AB30" s="17">
        <v>-2</v>
      </c>
      <c r="AC30" s="15">
        <f t="shared" si="19"/>
        <v>-5.8823529411764719</v>
      </c>
      <c r="AD30" s="15">
        <f t="shared" si="2"/>
        <v>100</v>
      </c>
      <c r="AE30" s="15">
        <f t="shared" si="2"/>
        <v>-12.5</v>
      </c>
      <c r="AH30" s="4">
        <f t="shared" si="3"/>
        <v>28</v>
      </c>
      <c r="AI30" s="4">
        <f t="shared" si="4"/>
        <v>1</v>
      </c>
      <c r="AJ30" s="4">
        <f t="shared" si="5"/>
        <v>27</v>
      </c>
      <c r="AK30" s="4">
        <f t="shared" si="6"/>
        <v>17</v>
      </c>
      <c r="AL30" s="4">
        <f t="shared" si="7"/>
        <v>1</v>
      </c>
      <c r="AM30" s="4">
        <f t="shared" si="8"/>
        <v>16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AB32" si="20">SUM(R10:R12)</f>
        <v>1</v>
      </c>
      <c r="S32" s="17">
        <f t="shared" si="20"/>
        <v>0</v>
      </c>
      <c r="T32" s="17">
        <f t="shared" si="20"/>
        <v>0</v>
      </c>
      <c r="U32" s="17">
        <f t="shared" si="20"/>
        <v>1</v>
      </c>
      <c r="V32" s="17">
        <f t="shared" si="20"/>
        <v>-1</v>
      </c>
      <c r="W32" s="15">
        <f t="shared" ref="W32:Y36" si="21">IF(Q32=T32,IF(Q32&gt;0,"皆増",0),(1-(Q32/(Q32-T32)))*-100)</f>
        <v>0</v>
      </c>
      <c r="X32" s="15" t="str">
        <f t="shared" si="21"/>
        <v>皆増</v>
      </c>
      <c r="Y32" s="15">
        <f t="shared" si="21"/>
        <v>-100</v>
      </c>
      <c r="Z32" s="17">
        <f t="shared" si="20"/>
        <v>-1</v>
      </c>
      <c r="AA32" s="17">
        <f t="shared" si="20"/>
        <v>1</v>
      </c>
      <c r="AB32" s="17">
        <f t="shared" si="20"/>
        <v>-2</v>
      </c>
      <c r="AC32" s="15">
        <f t="shared" ref="AC32:AE36" si="22">IF(Q32=Z32,IF(Q32&gt;0,"皆増",0),(1-(Q32/(Q32-Z32)))*-100)</f>
        <v>-50</v>
      </c>
      <c r="AD32" s="15" t="str">
        <f t="shared" si="22"/>
        <v>皆増</v>
      </c>
      <c r="AE32" s="15">
        <f t="shared" si="22"/>
        <v>-100</v>
      </c>
      <c r="AH32" s="4">
        <f t="shared" ref="AH32:AM32" si="23">SUM(AH10:AH12)</f>
        <v>1</v>
      </c>
      <c r="AI32" s="4">
        <f t="shared" si="23"/>
        <v>0</v>
      </c>
      <c r="AJ32" s="4">
        <f t="shared" si="23"/>
        <v>1</v>
      </c>
      <c r="AK32" s="4">
        <f t="shared" si="23"/>
        <v>2</v>
      </c>
      <c r="AL32" s="4">
        <f t="shared" si="23"/>
        <v>0</v>
      </c>
      <c r="AM32" s="4">
        <f t="shared" si="23"/>
        <v>2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52</v>
      </c>
      <c r="R33" s="17">
        <f t="shared" si="24"/>
        <v>35</v>
      </c>
      <c r="S33" s="17">
        <f>SUM(S13:S22)</f>
        <v>17</v>
      </c>
      <c r="T33" s="17">
        <f t="shared" si="24"/>
        <v>3</v>
      </c>
      <c r="U33" s="17">
        <f t="shared" si="24"/>
        <v>6</v>
      </c>
      <c r="V33" s="17">
        <f t="shared" si="24"/>
        <v>-3</v>
      </c>
      <c r="W33" s="15">
        <f t="shared" si="21"/>
        <v>6.1224489795918435</v>
      </c>
      <c r="X33" s="15">
        <f t="shared" si="21"/>
        <v>20.68965517241379</v>
      </c>
      <c r="Y33" s="15">
        <f t="shared" si="21"/>
        <v>-15.000000000000002</v>
      </c>
      <c r="Z33" s="17">
        <f t="shared" si="24"/>
        <v>0</v>
      </c>
      <c r="AA33" s="17">
        <f t="shared" si="24"/>
        <v>0</v>
      </c>
      <c r="AB33" s="17">
        <f t="shared" si="24"/>
        <v>0</v>
      </c>
      <c r="AC33" s="15">
        <f t="shared" si="22"/>
        <v>0</v>
      </c>
      <c r="AD33" s="15">
        <f t="shared" si="22"/>
        <v>0</v>
      </c>
      <c r="AE33" s="15">
        <f t="shared" si="22"/>
        <v>0</v>
      </c>
      <c r="AH33" s="4">
        <f t="shared" ref="AH33:AI33" si="25">SUM(AH13:AH22)</f>
        <v>49</v>
      </c>
      <c r="AI33" s="4">
        <f t="shared" si="25"/>
        <v>29</v>
      </c>
      <c r="AJ33" s="4">
        <f t="shared" ref="AJ33" si="26">SUM(AJ13:AJ22)</f>
        <v>20</v>
      </c>
      <c r="AK33" s="4">
        <f>SUM(AK13:AK22)</f>
        <v>52</v>
      </c>
      <c r="AL33" s="4">
        <f>SUM(AL13:AL22)</f>
        <v>35</v>
      </c>
      <c r="AM33" s="4">
        <f>SUM(AM13:AM22)</f>
        <v>17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651</v>
      </c>
      <c r="R34" s="17">
        <f t="shared" si="27"/>
        <v>292</v>
      </c>
      <c r="S34" s="17">
        <f t="shared" si="27"/>
        <v>359</v>
      </c>
      <c r="T34" s="17">
        <f t="shared" si="27"/>
        <v>-65</v>
      </c>
      <c r="U34" s="17">
        <f t="shared" si="27"/>
        <v>-33</v>
      </c>
      <c r="V34" s="17">
        <f t="shared" si="27"/>
        <v>-32</v>
      </c>
      <c r="W34" s="15">
        <f t="shared" si="21"/>
        <v>-9.0782122905027958</v>
      </c>
      <c r="X34" s="15">
        <f t="shared" si="21"/>
        <v>-10.153846153846157</v>
      </c>
      <c r="Y34" s="15">
        <f t="shared" si="21"/>
        <v>-8.1841432225063908</v>
      </c>
      <c r="Z34" s="17">
        <f t="shared" si="27"/>
        <v>127</v>
      </c>
      <c r="AA34" s="17">
        <f t="shared" si="27"/>
        <v>57</v>
      </c>
      <c r="AB34" s="17">
        <f t="shared" si="27"/>
        <v>70</v>
      </c>
      <c r="AC34" s="15">
        <f t="shared" si="22"/>
        <v>24.236641221374057</v>
      </c>
      <c r="AD34" s="15">
        <f t="shared" si="22"/>
        <v>24.255319148936174</v>
      </c>
      <c r="AE34" s="15">
        <f t="shared" si="22"/>
        <v>24.221453287197225</v>
      </c>
      <c r="AH34" s="4">
        <f t="shared" ref="AH34:AI34" si="28">SUM(AH23:AH30)</f>
        <v>716</v>
      </c>
      <c r="AI34" s="4">
        <f t="shared" si="28"/>
        <v>325</v>
      </c>
      <c r="AJ34" s="4">
        <f t="shared" ref="AJ34" si="29">SUM(AJ23:AJ30)</f>
        <v>391</v>
      </c>
      <c r="AK34" s="4">
        <f>SUM(AK23:AK30)</f>
        <v>524</v>
      </c>
      <c r="AL34" s="4">
        <f>SUM(AL23:AL30)</f>
        <v>235</v>
      </c>
      <c r="AM34" s="4">
        <f>SUM(AM23:AM30)</f>
        <v>289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556</v>
      </c>
      <c r="R35" s="17">
        <f t="shared" si="30"/>
        <v>223</v>
      </c>
      <c r="S35" s="17">
        <f t="shared" si="30"/>
        <v>333</v>
      </c>
      <c r="T35" s="17">
        <f t="shared" si="30"/>
        <v>-61</v>
      </c>
      <c r="U35" s="17">
        <f t="shared" si="30"/>
        <v>-42</v>
      </c>
      <c r="V35" s="17">
        <f t="shared" si="30"/>
        <v>-19</v>
      </c>
      <c r="W35" s="15">
        <f t="shared" si="21"/>
        <v>-9.886547811993518</v>
      </c>
      <c r="X35" s="15">
        <f t="shared" si="21"/>
        <v>-15.849056603773581</v>
      </c>
      <c r="Y35" s="15">
        <f t="shared" si="21"/>
        <v>-5.3977272727272707</v>
      </c>
      <c r="Z35" s="17">
        <f t="shared" si="30"/>
        <v>105</v>
      </c>
      <c r="AA35" s="17">
        <f t="shared" si="30"/>
        <v>37</v>
      </c>
      <c r="AB35" s="17">
        <f t="shared" si="30"/>
        <v>68</v>
      </c>
      <c r="AC35" s="15">
        <f t="shared" si="22"/>
        <v>23.281596452328166</v>
      </c>
      <c r="AD35" s="15">
        <f t="shared" si="22"/>
        <v>19.892473118279575</v>
      </c>
      <c r="AE35" s="15">
        <f t="shared" si="22"/>
        <v>25.66037735849056</v>
      </c>
      <c r="AH35" s="4">
        <f t="shared" ref="AH35:AI35" si="31">SUM(AH25:AH30)</f>
        <v>617</v>
      </c>
      <c r="AI35" s="4">
        <f t="shared" si="31"/>
        <v>265</v>
      </c>
      <c r="AJ35" s="4">
        <f t="shared" ref="AJ35" si="32">SUM(AJ25:AJ30)</f>
        <v>352</v>
      </c>
      <c r="AK35" s="4">
        <f>SUM(AK25:AK30)</f>
        <v>451</v>
      </c>
      <c r="AL35" s="4">
        <f>SUM(AL25:AL30)</f>
        <v>186</v>
      </c>
      <c r="AM35" s="4">
        <f>SUM(AM25:AM30)</f>
        <v>265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413</v>
      </c>
      <c r="R36" s="17">
        <f t="shared" si="33"/>
        <v>130</v>
      </c>
      <c r="S36" s="17">
        <f t="shared" si="33"/>
        <v>283</v>
      </c>
      <c r="T36" s="17">
        <f t="shared" si="33"/>
        <v>-44</v>
      </c>
      <c r="U36" s="17">
        <f t="shared" si="33"/>
        <v>-41</v>
      </c>
      <c r="V36" s="17">
        <f t="shared" si="33"/>
        <v>-3</v>
      </c>
      <c r="W36" s="15">
        <f t="shared" si="21"/>
        <v>-9.6280087527352283</v>
      </c>
      <c r="X36" s="15">
        <f t="shared" si="21"/>
        <v>-23.976608187134506</v>
      </c>
      <c r="Y36" s="15">
        <f t="shared" si="21"/>
        <v>-1.0489510489510523</v>
      </c>
      <c r="Z36" s="17">
        <f t="shared" si="33"/>
        <v>93</v>
      </c>
      <c r="AA36" s="17">
        <f t="shared" si="33"/>
        <v>20</v>
      </c>
      <c r="AB36" s="17">
        <f t="shared" si="33"/>
        <v>73</v>
      </c>
      <c r="AC36" s="15">
        <f t="shared" si="22"/>
        <v>29.062499999999993</v>
      </c>
      <c r="AD36" s="15">
        <f t="shared" si="22"/>
        <v>18.181818181818187</v>
      </c>
      <c r="AE36" s="15">
        <f t="shared" si="22"/>
        <v>34.761904761904773</v>
      </c>
      <c r="AH36" s="4">
        <f t="shared" ref="AH36:AI36" si="34">SUM(AH27:AH30)</f>
        <v>457</v>
      </c>
      <c r="AI36" s="4">
        <f t="shared" si="34"/>
        <v>171</v>
      </c>
      <c r="AJ36" s="4">
        <f t="shared" ref="AJ36" si="35">SUM(AJ27:AJ30)</f>
        <v>286</v>
      </c>
      <c r="AK36" s="4">
        <f>SUM(AK27:AK30)</f>
        <v>320</v>
      </c>
      <c r="AL36" s="4">
        <f>SUM(AL27:AL30)</f>
        <v>110</v>
      </c>
      <c r="AM36" s="4">
        <f>SUM(AM27:AM30)</f>
        <v>210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0.14204545454545456</v>
      </c>
      <c r="R38" s="12">
        <f t="shared" si="36"/>
        <v>0.3048780487804878</v>
      </c>
      <c r="S38" s="12">
        <f t="shared" si="36"/>
        <v>0</v>
      </c>
      <c r="T38" s="12">
        <f>T32/T9*100</f>
        <v>0</v>
      </c>
      <c r="U38" s="12">
        <f t="shared" ref="U38:V38" si="37">U32/U9*100</f>
        <v>-3.8461538461538463</v>
      </c>
      <c r="V38" s="12">
        <f t="shared" si="37"/>
        <v>2.7777777777777777</v>
      </c>
      <c r="W38" s="12">
        <f>Q38-AH38</f>
        <v>1.1497151673391881E-2</v>
      </c>
      <c r="X38" s="12">
        <f t="shared" ref="X38:Y42" si="38">R38-AI38</f>
        <v>0.3048780487804878</v>
      </c>
      <c r="Y38" s="12">
        <f t="shared" si="38"/>
        <v>-0.24271844660194172</v>
      </c>
      <c r="Z38" s="12">
        <f>Z32/Z9*100</f>
        <v>-0.79365079365079361</v>
      </c>
      <c r="AA38" s="12">
        <f t="shared" ref="AA38:AB38" si="39">AA32/AA9*100</f>
        <v>1.7241379310344827</v>
      </c>
      <c r="AB38" s="12">
        <f t="shared" si="39"/>
        <v>-2.9411764705882351</v>
      </c>
      <c r="AC38" s="12">
        <f>Q38-AK38</f>
        <v>-0.20397530670022021</v>
      </c>
      <c r="AD38" s="12">
        <f t="shared" ref="AD38:AE42" si="40">R38-AL38</f>
        <v>0.3048780487804878</v>
      </c>
      <c r="AE38" s="12">
        <f t="shared" si="40"/>
        <v>-0.64935064935064934</v>
      </c>
      <c r="AH38" s="12">
        <f t="shared" ref="AH38:AI38" si="41">AH32/AH9*100</f>
        <v>0.13054830287206268</v>
      </c>
      <c r="AI38" s="12">
        <f t="shared" si="41"/>
        <v>0</v>
      </c>
      <c r="AJ38" s="12">
        <f t="shared" ref="AJ38" si="42">AJ32/AJ9*100</f>
        <v>0.24271844660194172</v>
      </c>
      <c r="AK38" s="12">
        <f>AK32/AK9*100</f>
        <v>0.34602076124567477</v>
      </c>
      <c r="AL38" s="12">
        <f>AL32/AL9*100</f>
        <v>0</v>
      </c>
      <c r="AM38" s="12">
        <f>AM32/AM9*100</f>
        <v>0.64935064935064934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7.3863636363636367</v>
      </c>
      <c r="R39" s="12">
        <f>R33/R9*100</f>
        <v>10.670731707317072</v>
      </c>
      <c r="S39" s="13">
        <f t="shared" si="43"/>
        <v>4.5212765957446814</v>
      </c>
      <c r="T39" s="12">
        <f>T33/T9*100</f>
        <v>-4.838709677419355</v>
      </c>
      <c r="U39" s="12">
        <f t="shared" ref="U39:V39" si="44">U33/U9*100</f>
        <v>-23.076923076923077</v>
      </c>
      <c r="V39" s="12">
        <f t="shared" si="44"/>
        <v>8.3333333333333321</v>
      </c>
      <c r="W39" s="12">
        <f>Q39-AH39</f>
        <v>0.98949679563256598</v>
      </c>
      <c r="X39" s="12">
        <f t="shared" si="38"/>
        <v>2.4786413118368475</v>
      </c>
      <c r="Y39" s="12">
        <f>S39-AJ39</f>
        <v>-0.33309233629415314</v>
      </c>
      <c r="Z39" s="12">
        <f t="shared" si="43"/>
        <v>0</v>
      </c>
      <c r="AA39" s="12">
        <f t="shared" ref="AA39:AB39" si="45">AA33/AA9*100</f>
        <v>0</v>
      </c>
      <c r="AB39" s="12">
        <f t="shared" si="45"/>
        <v>0</v>
      </c>
      <c r="AC39" s="12">
        <f>Q39-AK39</f>
        <v>-1.6101761560239076</v>
      </c>
      <c r="AD39" s="12">
        <f t="shared" si="40"/>
        <v>-2.2922312556458895</v>
      </c>
      <c r="AE39" s="12">
        <f t="shared" si="40"/>
        <v>-0.99820392373583822</v>
      </c>
      <c r="AH39" s="12">
        <f t="shared" ref="AH39:AI39" si="46">AH33/AH9*100</f>
        <v>6.3968668407310707</v>
      </c>
      <c r="AI39" s="12">
        <f t="shared" si="46"/>
        <v>8.1920903954802249</v>
      </c>
      <c r="AJ39" s="12">
        <f t="shared" ref="AJ39" si="47">AJ33/AJ9*100</f>
        <v>4.8543689320388346</v>
      </c>
      <c r="AK39" s="12">
        <f>AK33/AK9*100</f>
        <v>8.9965397923875443</v>
      </c>
      <c r="AL39" s="12">
        <f>AL33/AL9*100</f>
        <v>12.962962962962962</v>
      </c>
      <c r="AM39" s="12">
        <f>AM33/AM9*100</f>
        <v>5.5194805194805197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92.471590909090907</v>
      </c>
      <c r="R40" s="12">
        <f t="shared" si="48"/>
        <v>89.024390243902445</v>
      </c>
      <c r="S40" s="12">
        <f t="shared" si="48"/>
        <v>95.478723404255319</v>
      </c>
      <c r="T40" s="12">
        <f>T34/T9*100</f>
        <v>104.83870967741935</v>
      </c>
      <c r="U40" s="12">
        <f t="shared" ref="U40:V40" si="49">U34/U9*100</f>
        <v>126.92307692307692</v>
      </c>
      <c r="V40" s="12">
        <f t="shared" si="49"/>
        <v>88.888888888888886</v>
      </c>
      <c r="W40" s="12">
        <f t="shared" ref="W40:W42" si="50">Q40-AH40</f>
        <v>-1.0009939473059575</v>
      </c>
      <c r="X40" s="12">
        <f t="shared" si="38"/>
        <v>-2.7835193606173334</v>
      </c>
      <c r="Y40" s="12">
        <f>S40-AJ40</f>
        <v>0.57581078289609877</v>
      </c>
      <c r="Z40" s="12">
        <f>Z34/Z9*100</f>
        <v>100.79365079365078</v>
      </c>
      <c r="AA40" s="12">
        <f t="shared" ref="AA40:AB40" si="51">AA34/AA9*100</f>
        <v>98.275862068965509</v>
      </c>
      <c r="AB40" s="12">
        <f t="shared" si="51"/>
        <v>102.94117647058823</v>
      </c>
      <c r="AC40" s="12">
        <f t="shared" ref="AC40:AC42" si="52">Q40-AK40</f>
        <v>1.8141514627241264</v>
      </c>
      <c r="AD40" s="12">
        <f t="shared" si="40"/>
        <v>1.9873532068654072</v>
      </c>
      <c r="AE40" s="12">
        <f t="shared" si="40"/>
        <v>1.6475545730864809</v>
      </c>
      <c r="AH40" s="12">
        <f t="shared" ref="AH40:AI40" si="53">AH34/AH9*100</f>
        <v>93.472584856396864</v>
      </c>
      <c r="AI40" s="12">
        <f t="shared" si="53"/>
        <v>91.807909604519779</v>
      </c>
      <c r="AJ40" s="12">
        <f t="shared" ref="AJ40" si="54">AJ34/AJ9*100</f>
        <v>94.902912621359221</v>
      </c>
      <c r="AK40" s="12">
        <f>AK34/AK9*100</f>
        <v>90.65743944636678</v>
      </c>
      <c r="AL40" s="12">
        <f>AL34/AL9*100</f>
        <v>87.037037037037038</v>
      </c>
      <c r="AM40" s="12">
        <f>AM34/AM9*100</f>
        <v>93.831168831168839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78.977272727272734</v>
      </c>
      <c r="R41" s="12">
        <f t="shared" si="55"/>
        <v>67.987804878048792</v>
      </c>
      <c r="S41" s="12">
        <f t="shared" si="55"/>
        <v>88.563829787234042</v>
      </c>
      <c r="T41" s="12">
        <f>T35/T9*100</f>
        <v>98.387096774193552</v>
      </c>
      <c r="U41" s="12">
        <f t="shared" ref="U41:V41" si="56">U35/U9*100</f>
        <v>161.53846153846155</v>
      </c>
      <c r="V41" s="12">
        <f t="shared" si="56"/>
        <v>52.777777777777779</v>
      </c>
      <c r="W41" s="12">
        <f t="shared" si="50"/>
        <v>-1.5710301447899298</v>
      </c>
      <c r="X41" s="12">
        <f t="shared" si="38"/>
        <v>-6.8709521840981012</v>
      </c>
      <c r="Y41" s="12">
        <f>S41-AJ41</f>
        <v>3.126936583350556</v>
      </c>
      <c r="Z41" s="12">
        <f>Z35/Z9*100</f>
        <v>83.333333333333343</v>
      </c>
      <c r="AA41" s="12">
        <f t="shared" ref="AA41:AB41" si="57">AA35/AA9*100</f>
        <v>63.793103448275865</v>
      </c>
      <c r="AB41" s="12">
        <f t="shared" si="57"/>
        <v>100</v>
      </c>
      <c r="AC41" s="12">
        <f t="shared" si="52"/>
        <v>0.94959106637308821</v>
      </c>
      <c r="AD41" s="12">
        <f>R41-AL41</f>
        <v>-0.90108401084009415</v>
      </c>
      <c r="AE41" s="12">
        <f t="shared" si="40"/>
        <v>2.5248687482730077</v>
      </c>
      <c r="AH41" s="12">
        <f>AH35/AH9*100</f>
        <v>80.548302872062663</v>
      </c>
      <c r="AI41" s="12">
        <f>AI35/AI9*100</f>
        <v>74.858757062146893</v>
      </c>
      <c r="AJ41" s="12">
        <f>AJ35/AJ9*100</f>
        <v>85.436893203883486</v>
      </c>
      <c r="AK41" s="12">
        <f t="shared" ref="AK41:AL41" si="58">AK35/AK9*100</f>
        <v>78.027681660899646</v>
      </c>
      <c r="AL41" s="12">
        <f t="shared" si="58"/>
        <v>68.888888888888886</v>
      </c>
      <c r="AM41" s="12">
        <f t="shared" ref="AM41" si="59">AM35/AM9*100</f>
        <v>86.038961038961034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58.664772727272727</v>
      </c>
      <c r="R42" s="12">
        <f t="shared" si="60"/>
        <v>39.634146341463413</v>
      </c>
      <c r="S42" s="12">
        <f t="shared" si="60"/>
        <v>75.2659574468085</v>
      </c>
      <c r="T42" s="12">
        <f t="shared" ref="T42:V42" si="61">T36/T9*100</f>
        <v>70.967741935483872</v>
      </c>
      <c r="U42" s="12">
        <f t="shared" si="61"/>
        <v>157.69230769230768</v>
      </c>
      <c r="V42" s="12">
        <f t="shared" si="61"/>
        <v>8.3333333333333321</v>
      </c>
      <c r="W42" s="12">
        <f t="shared" si="50"/>
        <v>-0.99580168525991297</v>
      </c>
      <c r="X42" s="12">
        <f t="shared" si="38"/>
        <v>-8.6709384042992994</v>
      </c>
      <c r="Y42" s="12">
        <f>S42-AJ42</f>
        <v>5.8484817186531615</v>
      </c>
      <c r="Z42" s="12">
        <f t="shared" si="60"/>
        <v>73.80952380952381</v>
      </c>
      <c r="AA42" s="12">
        <f t="shared" ref="AA42:AB42" si="62">AA36/AA9*100</f>
        <v>34.482758620689658</v>
      </c>
      <c r="AB42" s="12">
        <f t="shared" si="62"/>
        <v>107.35294117647058</v>
      </c>
      <c r="AC42" s="12">
        <f t="shared" si="52"/>
        <v>3.3014509279647655</v>
      </c>
      <c r="AD42" s="12">
        <f>R42-AL42</f>
        <v>-1.1065943992773271</v>
      </c>
      <c r="AE42" s="12">
        <f t="shared" si="40"/>
        <v>7.084139264990327</v>
      </c>
      <c r="AH42" s="12">
        <f t="shared" ref="AH42:AI42" si="63">AH36/AH9*100</f>
        <v>59.66057441253264</v>
      </c>
      <c r="AI42" s="12">
        <f t="shared" si="63"/>
        <v>48.305084745762713</v>
      </c>
      <c r="AJ42" s="12">
        <f t="shared" ref="AJ42" si="64">AJ36/AJ9*100</f>
        <v>69.417475728155338</v>
      </c>
      <c r="AK42" s="12">
        <f>AK36/AK9*100</f>
        <v>55.363321799307961</v>
      </c>
      <c r="AL42" s="12">
        <f>AL36/AL9*100</f>
        <v>40.74074074074074</v>
      </c>
      <c r="AM42" s="12">
        <f>AM36/AM9*100</f>
        <v>68.181818181818173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95</v>
      </c>
      <c r="C9" s="17">
        <f>SUM(C10:C30)</f>
        <v>46</v>
      </c>
      <c r="D9" s="17">
        <f>SUM(D10:D30)</f>
        <v>49</v>
      </c>
      <c r="E9" s="17">
        <f>F9+G9</f>
        <v>18</v>
      </c>
      <c r="F9" s="17">
        <f>SUM(F10:F30)</f>
        <v>5</v>
      </c>
      <c r="G9" s="17">
        <f>SUM(G10:G30)</f>
        <v>13</v>
      </c>
      <c r="H9" s="15">
        <f>IF(B9=E9,0,(1-(B9/(B9-E9)))*-100)</f>
        <v>23.376623376623385</v>
      </c>
      <c r="I9" s="15">
        <f>IF(C9=F9,0,(1-(C9/(C9-F9)))*-100)</f>
        <v>12.195121951219523</v>
      </c>
      <c r="J9" s="15">
        <f>IF(D9=G9,0,(1-(D9/(D9-G9)))*-100)</f>
        <v>36.111111111111114</v>
      </c>
      <c r="K9" s="17">
        <f>L9+M9</f>
        <v>-6</v>
      </c>
      <c r="L9" s="17">
        <f>SUM(L10:L30)</f>
        <v>-8</v>
      </c>
      <c r="M9" s="17">
        <f>SUM(M10:M30)</f>
        <v>2</v>
      </c>
      <c r="N9" s="15">
        <f>IF(B9=K9,0,(1-(B9/(B9-K9)))*-100)</f>
        <v>-5.9405940594059459</v>
      </c>
      <c r="O9" s="15">
        <f t="shared" ref="O9:P10" si="0">IF(C9=L9,0,(1-(C9/(C9-L9)))*-100)</f>
        <v>-14.814814814814813</v>
      </c>
      <c r="P9" s="15">
        <f>IF(D9=M9,0,(1-(D9/(D9-M9)))*-100)</f>
        <v>4.2553191489361764</v>
      </c>
      <c r="Q9" s="17">
        <f>R9+S9</f>
        <v>201</v>
      </c>
      <c r="R9" s="17">
        <f>SUM(R10:R30)</f>
        <v>103</v>
      </c>
      <c r="S9" s="17">
        <f>SUM(S10:S30)</f>
        <v>98</v>
      </c>
      <c r="T9" s="17">
        <f>U9+V9</f>
        <v>-38</v>
      </c>
      <c r="U9" s="17">
        <f>SUM(U10:U30)</f>
        <v>-8</v>
      </c>
      <c r="V9" s="17">
        <f>SUM(V10:V30)</f>
        <v>-30</v>
      </c>
      <c r="W9" s="15">
        <f>IF(Q9=T9,IF(Q9&gt;0,"皆増",0),(1-(Q9/(Q9-T9)))*-100)</f>
        <v>-15.899581589958157</v>
      </c>
      <c r="X9" s="15">
        <f t="shared" ref="X9:Y30" si="1">IF(R9=U9,IF(R9&gt;0,"皆増",0),(1-(R9/(R9-U9)))*-100)</f>
        <v>-7.2072072072072118</v>
      </c>
      <c r="Y9" s="15">
        <f t="shared" si="1"/>
        <v>-23.4375</v>
      </c>
      <c r="Z9" s="17">
        <f>AA9+AB9</f>
        <v>24</v>
      </c>
      <c r="AA9" s="17">
        <f>SUM(AA10:AA30)</f>
        <v>17</v>
      </c>
      <c r="AB9" s="17">
        <f>SUM(AB10:AB30)</f>
        <v>7</v>
      </c>
      <c r="AC9" s="15">
        <f>IF(Q9=Z9,IF(Q9&gt;0,"皆増",0),(1-(Q9/(Q9-Z9)))*-100)</f>
        <v>13.559322033898313</v>
      </c>
      <c r="AD9" s="15">
        <f t="shared" ref="AD9:AE30" si="2">IF(R9=AA9,IF(R9&gt;0,"皆増",0),(1-(R9/(R9-AA9)))*-100)</f>
        <v>19.767441860465105</v>
      </c>
      <c r="AE9" s="15">
        <f t="shared" si="2"/>
        <v>7.6923076923076872</v>
      </c>
      <c r="AH9" s="4">
        <f t="shared" ref="AH9:AJ30" si="3">Q9-T9</f>
        <v>239</v>
      </c>
      <c r="AI9" s="4">
        <f t="shared" si="3"/>
        <v>111</v>
      </c>
      <c r="AJ9" s="4">
        <f t="shared" si="3"/>
        <v>128</v>
      </c>
      <c r="AK9" s="4">
        <f t="shared" ref="AK9:AM30" si="4">Q9-Z9</f>
        <v>177</v>
      </c>
      <c r="AL9" s="4">
        <f t="shared" si="4"/>
        <v>86</v>
      </c>
      <c r="AM9" s="4">
        <f t="shared" si="4"/>
        <v>91</v>
      </c>
    </row>
    <row r="10" spans="1:39" s="1" customFormat="1" ht="18" customHeight="1" x14ac:dyDescent="0.2">
      <c r="A10" s="4" t="s">
        <v>1</v>
      </c>
      <c r="B10" s="17">
        <f t="shared" ref="B10" si="5">C10+D10</f>
        <v>95</v>
      </c>
      <c r="C10" s="17">
        <v>46</v>
      </c>
      <c r="D10" s="17">
        <v>49</v>
      </c>
      <c r="E10" s="17">
        <f t="shared" ref="E10" si="6">F10+G10</f>
        <v>18</v>
      </c>
      <c r="F10" s="17">
        <v>5</v>
      </c>
      <c r="G10" s="17">
        <v>13</v>
      </c>
      <c r="H10" s="15">
        <f>IF(B10=E10,0,(1-(B10/(B10-E10)))*-100)</f>
        <v>23.376623376623385</v>
      </c>
      <c r="I10" s="15">
        <f t="shared" ref="I10" si="7">IF(C10=F10,0,(1-(C10/(C10-F10)))*-100)</f>
        <v>12.195121951219523</v>
      </c>
      <c r="J10" s="15">
        <f>IF(D10=G10,0,(1-(D10/(D10-G10)))*-100)</f>
        <v>36.111111111111114</v>
      </c>
      <c r="K10" s="17">
        <f t="shared" ref="K10" si="8">L10+M10</f>
        <v>-6</v>
      </c>
      <c r="L10" s="17">
        <v>-8</v>
      </c>
      <c r="M10" s="17">
        <v>2</v>
      </c>
      <c r="N10" s="15">
        <f>IF(B10=K10,0,(1-(B10/(B10-K10)))*-100)</f>
        <v>-5.9405940594059459</v>
      </c>
      <c r="O10" s="15">
        <f t="shared" si="0"/>
        <v>-14.814814814814813</v>
      </c>
      <c r="P10" s="15">
        <f t="shared" si="0"/>
        <v>4.2553191489361764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0</v>
      </c>
      <c r="V10" s="17">
        <v>-1</v>
      </c>
      <c r="W10" s="15">
        <f t="shared" ref="W10:W30" si="11">IF(Q10=T10,IF(Q10&gt;0,"皆増",0),(1-(Q10/(Q10-T10)))*-100)</f>
        <v>-100</v>
      </c>
      <c r="X10" s="15">
        <f t="shared" si="1"/>
        <v>0</v>
      </c>
      <c r="Y10" s="15">
        <f t="shared" si="1"/>
        <v>-100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0</v>
      </c>
      <c r="AJ10" s="4">
        <f t="shared" si="3"/>
        <v>1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1</v>
      </c>
      <c r="R15" s="17">
        <v>0</v>
      </c>
      <c r="S15" s="17">
        <v>1</v>
      </c>
      <c r="T15" s="17">
        <f t="shared" si="10"/>
        <v>1</v>
      </c>
      <c r="U15" s="17">
        <v>0</v>
      </c>
      <c r="V15" s="17">
        <v>1</v>
      </c>
      <c r="W15" s="15" t="str">
        <f t="shared" si="11"/>
        <v>皆増</v>
      </c>
      <c r="X15" s="15">
        <f t="shared" si="1"/>
        <v>0</v>
      </c>
      <c r="Y15" s="15" t="str">
        <f t="shared" si="1"/>
        <v>皆増</v>
      </c>
      <c r="Z15" s="17">
        <f t="shared" si="12"/>
        <v>1</v>
      </c>
      <c r="AA15" s="17">
        <v>0</v>
      </c>
      <c r="AB15" s="17">
        <v>1</v>
      </c>
      <c r="AC15" s="15" t="str">
        <f t="shared" si="13"/>
        <v>皆増</v>
      </c>
      <c r="AD15" s="15">
        <f t="shared" si="2"/>
        <v>0</v>
      </c>
      <c r="AE15" s="15" t="str">
        <f t="shared" si="2"/>
        <v>皆増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0</v>
      </c>
      <c r="S18" s="17">
        <v>1</v>
      </c>
      <c r="T18" s="17">
        <f t="shared" si="10"/>
        <v>-1</v>
      </c>
      <c r="U18" s="17">
        <v>0</v>
      </c>
      <c r="V18" s="17">
        <v>-1</v>
      </c>
      <c r="W18" s="15">
        <f t="shared" si="11"/>
        <v>-50</v>
      </c>
      <c r="X18" s="15">
        <f t="shared" si="1"/>
        <v>0</v>
      </c>
      <c r="Y18" s="15">
        <f t="shared" si="1"/>
        <v>-50</v>
      </c>
      <c r="Z18" s="17">
        <f t="shared" si="12"/>
        <v>1</v>
      </c>
      <c r="AA18" s="17">
        <v>0</v>
      </c>
      <c r="AB18" s="17">
        <v>1</v>
      </c>
      <c r="AC18" s="15" t="str">
        <f t="shared" si="13"/>
        <v>皆増</v>
      </c>
      <c r="AD18" s="15">
        <f t="shared" si="2"/>
        <v>0</v>
      </c>
      <c r="AE18" s="15" t="str">
        <f t="shared" si="2"/>
        <v>皆増</v>
      </c>
      <c r="AH18" s="4">
        <f t="shared" si="3"/>
        <v>2</v>
      </c>
      <c r="AI18" s="4">
        <f t="shared" si="3"/>
        <v>0</v>
      </c>
      <c r="AJ18" s="4">
        <f t="shared" si="3"/>
        <v>2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5</v>
      </c>
      <c r="R19" s="17">
        <v>5</v>
      </c>
      <c r="S19" s="17">
        <v>0</v>
      </c>
      <c r="T19" s="17">
        <f t="shared" si="10"/>
        <v>3</v>
      </c>
      <c r="U19" s="17">
        <v>3</v>
      </c>
      <c r="V19" s="17">
        <v>0</v>
      </c>
      <c r="W19" s="15">
        <f t="shared" si="11"/>
        <v>150</v>
      </c>
      <c r="X19" s="15">
        <f t="shared" si="1"/>
        <v>150</v>
      </c>
      <c r="Y19" s="15">
        <f t="shared" si="1"/>
        <v>0</v>
      </c>
      <c r="Z19" s="17">
        <f t="shared" si="12"/>
        <v>2</v>
      </c>
      <c r="AA19" s="17">
        <v>2</v>
      </c>
      <c r="AB19" s="17">
        <v>0</v>
      </c>
      <c r="AC19" s="15">
        <f t="shared" si="13"/>
        <v>66.666666666666671</v>
      </c>
      <c r="AD19" s="15">
        <f t="shared" si="2"/>
        <v>66.666666666666671</v>
      </c>
      <c r="AE19" s="15">
        <f t="shared" si="2"/>
        <v>0</v>
      </c>
      <c r="AH19" s="4">
        <f t="shared" si="3"/>
        <v>2</v>
      </c>
      <c r="AI19" s="4">
        <f t="shared" si="3"/>
        <v>2</v>
      </c>
      <c r="AJ19" s="4">
        <f t="shared" si="3"/>
        <v>0</v>
      </c>
      <c r="AK19" s="4">
        <f t="shared" si="4"/>
        <v>3</v>
      </c>
      <c r="AL19" s="4">
        <f t="shared" si="4"/>
        <v>3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4</v>
      </c>
      <c r="R20" s="17">
        <v>3</v>
      </c>
      <c r="S20" s="17">
        <v>1</v>
      </c>
      <c r="T20" s="17">
        <f t="shared" si="10"/>
        <v>1</v>
      </c>
      <c r="U20" s="17">
        <v>2</v>
      </c>
      <c r="V20" s="17">
        <v>-1</v>
      </c>
      <c r="W20" s="15">
        <f t="shared" si="11"/>
        <v>33.333333333333329</v>
      </c>
      <c r="X20" s="15">
        <f t="shared" si="1"/>
        <v>200</v>
      </c>
      <c r="Y20" s="15">
        <f t="shared" si="1"/>
        <v>-50</v>
      </c>
      <c r="Z20" s="17">
        <f t="shared" si="12"/>
        <v>2</v>
      </c>
      <c r="AA20" s="17">
        <v>2</v>
      </c>
      <c r="AB20" s="17">
        <v>0</v>
      </c>
      <c r="AC20" s="15">
        <f t="shared" si="13"/>
        <v>100</v>
      </c>
      <c r="AD20" s="15">
        <f t="shared" si="2"/>
        <v>200</v>
      </c>
      <c r="AE20" s="15">
        <f t="shared" si="2"/>
        <v>0</v>
      </c>
      <c r="AH20" s="4">
        <f t="shared" si="3"/>
        <v>3</v>
      </c>
      <c r="AI20" s="4">
        <f t="shared" si="3"/>
        <v>1</v>
      </c>
      <c r="AJ20" s="4">
        <f t="shared" si="3"/>
        <v>2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-1</v>
      </c>
      <c r="U21" s="17">
        <v>1</v>
      </c>
      <c r="V21" s="17">
        <v>-2</v>
      </c>
      <c r="W21" s="15">
        <f t="shared" si="11"/>
        <v>-33.333333333333336</v>
      </c>
      <c r="X21" s="15">
        <f t="shared" si="1"/>
        <v>100</v>
      </c>
      <c r="Y21" s="15">
        <f t="shared" si="1"/>
        <v>-100</v>
      </c>
      <c r="Z21" s="17">
        <f t="shared" si="12"/>
        <v>-4</v>
      </c>
      <c r="AA21" s="17">
        <v>-2</v>
      </c>
      <c r="AB21" s="17">
        <v>-2</v>
      </c>
      <c r="AC21" s="15">
        <f t="shared" si="13"/>
        <v>-66.666666666666671</v>
      </c>
      <c r="AD21" s="15">
        <f t="shared" si="2"/>
        <v>-50</v>
      </c>
      <c r="AE21" s="15">
        <f t="shared" si="2"/>
        <v>-100</v>
      </c>
      <c r="AH21" s="4">
        <f t="shared" si="3"/>
        <v>3</v>
      </c>
      <c r="AI21" s="4">
        <f t="shared" si="3"/>
        <v>1</v>
      </c>
      <c r="AJ21" s="4">
        <f t="shared" si="3"/>
        <v>2</v>
      </c>
      <c r="AK21" s="4">
        <f t="shared" si="4"/>
        <v>6</v>
      </c>
      <c r="AL21" s="4">
        <f t="shared" si="4"/>
        <v>4</v>
      </c>
      <c r="AM21" s="4">
        <f t="shared" si="4"/>
        <v>2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6</v>
      </c>
      <c r="R22" s="17">
        <v>5</v>
      </c>
      <c r="S22" s="17">
        <v>1</v>
      </c>
      <c r="T22" s="17">
        <f t="shared" si="10"/>
        <v>2</v>
      </c>
      <c r="U22" s="17">
        <v>2</v>
      </c>
      <c r="V22" s="17">
        <v>0</v>
      </c>
      <c r="W22" s="15">
        <f t="shared" si="11"/>
        <v>50</v>
      </c>
      <c r="X22" s="15">
        <f t="shared" si="1"/>
        <v>66.666666666666671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-14.28571428571429</v>
      </c>
      <c r="AD22" s="15">
        <f t="shared" si="2"/>
        <v>0</v>
      </c>
      <c r="AE22" s="15">
        <f t="shared" si="2"/>
        <v>-50</v>
      </c>
      <c r="AH22" s="4">
        <f t="shared" si="3"/>
        <v>4</v>
      </c>
      <c r="AI22" s="4">
        <f t="shared" si="3"/>
        <v>3</v>
      </c>
      <c r="AJ22" s="4">
        <f t="shared" si="3"/>
        <v>1</v>
      </c>
      <c r="AK22" s="4">
        <f t="shared" si="4"/>
        <v>7</v>
      </c>
      <c r="AL22" s="4">
        <f t="shared" si="4"/>
        <v>5</v>
      </c>
      <c r="AM22" s="4">
        <f t="shared" si="4"/>
        <v>2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9</v>
      </c>
      <c r="R23" s="17">
        <v>7</v>
      </c>
      <c r="S23" s="17">
        <v>2</v>
      </c>
      <c r="T23" s="17">
        <f t="shared" si="10"/>
        <v>-4</v>
      </c>
      <c r="U23" s="17">
        <v>0</v>
      </c>
      <c r="V23" s="17">
        <v>-4</v>
      </c>
      <c r="W23" s="15">
        <f t="shared" si="11"/>
        <v>-30.76923076923077</v>
      </c>
      <c r="X23" s="15">
        <f t="shared" si="1"/>
        <v>0</v>
      </c>
      <c r="Y23" s="15">
        <f t="shared" si="1"/>
        <v>-66.666666666666671</v>
      </c>
      <c r="Z23" s="17">
        <f t="shared" si="12"/>
        <v>3</v>
      </c>
      <c r="AA23" s="17">
        <v>4</v>
      </c>
      <c r="AB23" s="17">
        <v>-1</v>
      </c>
      <c r="AC23" s="15">
        <f t="shared" si="13"/>
        <v>50</v>
      </c>
      <c r="AD23" s="15">
        <f t="shared" si="2"/>
        <v>133.33333333333334</v>
      </c>
      <c r="AE23" s="15">
        <f t="shared" si="2"/>
        <v>-33.333333333333336</v>
      </c>
      <c r="AH23" s="4">
        <f t="shared" si="3"/>
        <v>13</v>
      </c>
      <c r="AI23" s="4">
        <f t="shared" si="3"/>
        <v>7</v>
      </c>
      <c r="AJ23" s="4">
        <f t="shared" si="3"/>
        <v>6</v>
      </c>
      <c r="AK23" s="4">
        <f t="shared" si="4"/>
        <v>6</v>
      </c>
      <c r="AL23" s="4">
        <f t="shared" si="4"/>
        <v>3</v>
      </c>
      <c r="AM23" s="4">
        <f t="shared" si="4"/>
        <v>3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21</v>
      </c>
      <c r="R24" s="17">
        <v>15</v>
      </c>
      <c r="S24" s="17">
        <v>6</v>
      </c>
      <c r="T24" s="17">
        <f t="shared" si="10"/>
        <v>-3</v>
      </c>
      <c r="U24" s="17">
        <v>1</v>
      </c>
      <c r="V24" s="17">
        <v>-4</v>
      </c>
      <c r="W24" s="15">
        <f t="shared" si="11"/>
        <v>-12.5</v>
      </c>
      <c r="X24" s="15">
        <f t="shared" si="1"/>
        <v>7.1428571428571397</v>
      </c>
      <c r="Y24" s="15">
        <f t="shared" si="1"/>
        <v>-40</v>
      </c>
      <c r="Z24" s="17">
        <f t="shared" si="12"/>
        <v>4</v>
      </c>
      <c r="AA24" s="17">
        <v>2</v>
      </c>
      <c r="AB24" s="17">
        <v>2</v>
      </c>
      <c r="AC24" s="15">
        <f t="shared" si="13"/>
        <v>23.529411764705888</v>
      </c>
      <c r="AD24" s="15">
        <f t="shared" si="2"/>
        <v>15.384615384615374</v>
      </c>
      <c r="AE24" s="15">
        <f t="shared" si="2"/>
        <v>50</v>
      </c>
      <c r="AH24" s="4">
        <f t="shared" si="3"/>
        <v>24</v>
      </c>
      <c r="AI24" s="4">
        <f t="shared" si="3"/>
        <v>14</v>
      </c>
      <c r="AJ24" s="4">
        <f t="shared" si="3"/>
        <v>10</v>
      </c>
      <c r="AK24" s="4">
        <f t="shared" si="4"/>
        <v>17</v>
      </c>
      <c r="AL24" s="4">
        <f t="shared" si="4"/>
        <v>13</v>
      </c>
      <c r="AM24" s="4">
        <f t="shared" si="4"/>
        <v>4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18</v>
      </c>
      <c r="R25" s="17">
        <v>12</v>
      </c>
      <c r="S25" s="17">
        <v>6</v>
      </c>
      <c r="T25" s="17">
        <f t="shared" si="10"/>
        <v>0</v>
      </c>
      <c r="U25" s="17">
        <v>2</v>
      </c>
      <c r="V25" s="17">
        <v>-2</v>
      </c>
      <c r="W25" s="15">
        <f t="shared" si="11"/>
        <v>0</v>
      </c>
      <c r="X25" s="15">
        <f t="shared" si="1"/>
        <v>19.999999999999996</v>
      </c>
      <c r="Y25" s="15">
        <f t="shared" si="1"/>
        <v>-25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-5.2631578947368478</v>
      </c>
      <c r="AD25" s="15">
        <f t="shared" si="2"/>
        <v>-7.6923076923076872</v>
      </c>
      <c r="AE25" s="15">
        <f t="shared" si="2"/>
        <v>0</v>
      </c>
      <c r="AH25" s="4">
        <f t="shared" si="3"/>
        <v>18</v>
      </c>
      <c r="AI25" s="4">
        <f t="shared" si="3"/>
        <v>10</v>
      </c>
      <c r="AJ25" s="4">
        <f t="shared" si="3"/>
        <v>8</v>
      </c>
      <c r="AK25" s="4">
        <f t="shared" si="4"/>
        <v>19</v>
      </c>
      <c r="AL25" s="4">
        <f t="shared" si="4"/>
        <v>13</v>
      </c>
      <c r="AM25" s="4">
        <f t="shared" si="4"/>
        <v>6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22</v>
      </c>
      <c r="R26" s="17">
        <v>16</v>
      </c>
      <c r="S26" s="17">
        <v>6</v>
      </c>
      <c r="T26" s="17">
        <f t="shared" si="10"/>
        <v>-1</v>
      </c>
      <c r="U26" s="17">
        <v>0</v>
      </c>
      <c r="V26" s="17">
        <v>-1</v>
      </c>
      <c r="W26" s="15">
        <f t="shared" si="11"/>
        <v>-4.3478260869565188</v>
      </c>
      <c r="X26" s="15">
        <f t="shared" si="1"/>
        <v>0</v>
      </c>
      <c r="Y26" s="15">
        <f t="shared" si="1"/>
        <v>-14.28571428571429</v>
      </c>
      <c r="Z26" s="17">
        <f t="shared" si="12"/>
        <v>-2</v>
      </c>
      <c r="AA26" s="17">
        <v>6</v>
      </c>
      <c r="AB26" s="17">
        <v>-8</v>
      </c>
      <c r="AC26" s="15">
        <f t="shared" si="13"/>
        <v>-8.3333333333333375</v>
      </c>
      <c r="AD26" s="15">
        <f t="shared" si="2"/>
        <v>60.000000000000007</v>
      </c>
      <c r="AE26" s="15">
        <f t="shared" si="2"/>
        <v>-57.142857142857139</v>
      </c>
      <c r="AH26" s="4">
        <f t="shared" si="3"/>
        <v>23</v>
      </c>
      <c r="AI26" s="4">
        <f t="shared" si="3"/>
        <v>16</v>
      </c>
      <c r="AJ26" s="4">
        <f t="shared" si="3"/>
        <v>7</v>
      </c>
      <c r="AK26" s="4">
        <f t="shared" si="4"/>
        <v>24</v>
      </c>
      <c r="AL26" s="4">
        <f t="shared" si="4"/>
        <v>10</v>
      </c>
      <c r="AM26" s="4">
        <f t="shared" si="4"/>
        <v>14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38</v>
      </c>
      <c r="R27" s="17">
        <v>21</v>
      </c>
      <c r="S27" s="17">
        <v>17</v>
      </c>
      <c r="T27" s="17">
        <f t="shared" si="10"/>
        <v>-13</v>
      </c>
      <c r="U27" s="17">
        <v>-4</v>
      </c>
      <c r="V27" s="17">
        <v>-9</v>
      </c>
      <c r="W27" s="15">
        <f t="shared" si="11"/>
        <v>-25.490196078431371</v>
      </c>
      <c r="X27" s="15">
        <f t="shared" si="1"/>
        <v>-16.000000000000004</v>
      </c>
      <c r="Y27" s="15">
        <f t="shared" si="1"/>
        <v>-34.615384615384613</v>
      </c>
      <c r="Z27" s="17">
        <f t="shared" si="12"/>
        <v>9</v>
      </c>
      <c r="AA27" s="17">
        <v>10</v>
      </c>
      <c r="AB27" s="17">
        <v>-1</v>
      </c>
      <c r="AC27" s="15">
        <f t="shared" si="13"/>
        <v>31.034482758620683</v>
      </c>
      <c r="AD27" s="15">
        <f t="shared" si="2"/>
        <v>90.909090909090921</v>
      </c>
      <c r="AE27" s="15">
        <f t="shared" si="2"/>
        <v>-5.555555555555558</v>
      </c>
      <c r="AH27" s="4">
        <f t="shared" si="3"/>
        <v>51</v>
      </c>
      <c r="AI27" s="4">
        <f t="shared" si="3"/>
        <v>25</v>
      </c>
      <c r="AJ27" s="4">
        <f t="shared" si="3"/>
        <v>26</v>
      </c>
      <c r="AK27" s="4">
        <f t="shared" si="4"/>
        <v>29</v>
      </c>
      <c r="AL27" s="4">
        <f t="shared" si="4"/>
        <v>11</v>
      </c>
      <c r="AM27" s="4">
        <f t="shared" si="4"/>
        <v>18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41</v>
      </c>
      <c r="R28" s="17">
        <v>14</v>
      </c>
      <c r="S28" s="17">
        <v>27</v>
      </c>
      <c r="T28" s="17">
        <f t="shared" si="10"/>
        <v>-12</v>
      </c>
      <c r="U28" s="17">
        <v>-11</v>
      </c>
      <c r="V28" s="17">
        <v>-1</v>
      </c>
      <c r="W28" s="15">
        <f t="shared" si="11"/>
        <v>-22.641509433962259</v>
      </c>
      <c r="X28" s="15">
        <f t="shared" si="1"/>
        <v>-43.999999999999993</v>
      </c>
      <c r="Y28" s="15">
        <f t="shared" si="1"/>
        <v>-3.5714285714285698</v>
      </c>
      <c r="Z28" s="17">
        <f t="shared" si="12"/>
        <v>3</v>
      </c>
      <c r="AA28" s="17">
        <v>-6</v>
      </c>
      <c r="AB28" s="17">
        <v>9</v>
      </c>
      <c r="AC28" s="15">
        <f t="shared" si="13"/>
        <v>7.8947368421052655</v>
      </c>
      <c r="AD28" s="15">
        <f t="shared" si="2"/>
        <v>-30.000000000000004</v>
      </c>
      <c r="AE28" s="15">
        <f t="shared" si="2"/>
        <v>50</v>
      </c>
      <c r="AH28" s="4">
        <f t="shared" si="3"/>
        <v>53</v>
      </c>
      <c r="AI28" s="4">
        <f t="shared" si="3"/>
        <v>25</v>
      </c>
      <c r="AJ28" s="4">
        <f t="shared" si="3"/>
        <v>28</v>
      </c>
      <c r="AK28" s="4">
        <f t="shared" si="4"/>
        <v>38</v>
      </c>
      <c r="AL28" s="4">
        <f t="shared" si="4"/>
        <v>20</v>
      </c>
      <c r="AM28" s="4">
        <f t="shared" si="4"/>
        <v>18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30</v>
      </c>
      <c r="R29" s="17">
        <v>2</v>
      </c>
      <c r="S29" s="17">
        <v>28</v>
      </c>
      <c r="T29" s="17">
        <f t="shared" si="10"/>
        <v>-4</v>
      </c>
      <c r="U29" s="17">
        <v>-4</v>
      </c>
      <c r="V29" s="17">
        <v>0</v>
      </c>
      <c r="W29" s="15">
        <f t="shared" si="11"/>
        <v>-11.764705882352944</v>
      </c>
      <c r="X29" s="15">
        <f t="shared" si="1"/>
        <v>-66.666666666666671</v>
      </c>
      <c r="Y29" s="15">
        <f t="shared" si="1"/>
        <v>0</v>
      </c>
      <c r="Z29" s="17">
        <f t="shared" si="12"/>
        <v>11</v>
      </c>
      <c r="AA29" s="17">
        <v>0</v>
      </c>
      <c r="AB29" s="17">
        <v>11</v>
      </c>
      <c r="AC29" s="15">
        <f t="shared" si="13"/>
        <v>57.894736842105267</v>
      </c>
      <c r="AD29" s="15">
        <f t="shared" si="2"/>
        <v>0</v>
      </c>
      <c r="AE29" s="15">
        <f t="shared" si="2"/>
        <v>64.705882352941174</v>
      </c>
      <c r="AH29" s="4">
        <f t="shared" si="3"/>
        <v>34</v>
      </c>
      <c r="AI29" s="4">
        <f t="shared" si="3"/>
        <v>6</v>
      </c>
      <c r="AJ29" s="4">
        <f t="shared" si="3"/>
        <v>28</v>
      </c>
      <c r="AK29" s="4">
        <f t="shared" si="4"/>
        <v>19</v>
      </c>
      <c r="AL29" s="4">
        <f t="shared" si="4"/>
        <v>2</v>
      </c>
      <c r="AM29" s="4">
        <f t="shared" si="4"/>
        <v>17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-5</v>
      </c>
      <c r="U30" s="17">
        <v>0</v>
      </c>
      <c r="V30" s="17">
        <v>-5</v>
      </c>
      <c r="W30" s="15">
        <f t="shared" si="11"/>
        <v>-71.428571428571431</v>
      </c>
      <c r="X30" s="15">
        <f t="shared" si="1"/>
        <v>0</v>
      </c>
      <c r="Y30" s="15">
        <f t="shared" si="1"/>
        <v>-71.428571428571431</v>
      </c>
      <c r="Z30" s="17">
        <f t="shared" si="12"/>
        <v>-4</v>
      </c>
      <c r="AA30" s="17">
        <v>0</v>
      </c>
      <c r="AB30" s="17">
        <v>-4</v>
      </c>
      <c r="AC30" s="15">
        <f t="shared" si="13"/>
        <v>-66.666666666666671</v>
      </c>
      <c r="AD30" s="15">
        <f t="shared" si="2"/>
        <v>0</v>
      </c>
      <c r="AE30" s="15">
        <f t="shared" si="2"/>
        <v>-66.666666666666671</v>
      </c>
      <c r="AH30" s="4">
        <f t="shared" si="3"/>
        <v>7</v>
      </c>
      <c r="AI30" s="4">
        <f t="shared" si="3"/>
        <v>0</v>
      </c>
      <c r="AJ30" s="4">
        <f t="shared" si="3"/>
        <v>7</v>
      </c>
      <c r="AK30" s="4">
        <f t="shared" si="4"/>
        <v>6</v>
      </c>
      <c r="AL30" s="4">
        <f t="shared" si="4"/>
        <v>0</v>
      </c>
      <c r="AM30" s="4">
        <f t="shared" si="4"/>
        <v>6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0</v>
      </c>
      <c r="V32" s="17">
        <f t="shared" si="14"/>
        <v>-1</v>
      </c>
      <c r="W32" s="15">
        <f t="shared" ref="W32:Y36" si="15">IF(Q32=T32,IF(Q32&gt;0,"皆増",0),(1-(Q32/(Q32-T32)))*-100)</f>
        <v>-100</v>
      </c>
      <c r="X32" s="15">
        <f t="shared" si="15"/>
        <v>0</v>
      </c>
      <c r="Y32" s="15">
        <f t="shared" si="15"/>
        <v>-100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0</v>
      </c>
      <c r="AJ32" s="4">
        <f t="shared" si="18"/>
        <v>1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20</v>
      </c>
      <c r="R33" s="17">
        <f t="shared" si="19"/>
        <v>16</v>
      </c>
      <c r="S33" s="17">
        <f>SUM(S13:S22)</f>
        <v>4</v>
      </c>
      <c r="T33" s="17">
        <f t="shared" si="19"/>
        <v>5</v>
      </c>
      <c r="U33" s="17">
        <f t="shared" si="19"/>
        <v>8</v>
      </c>
      <c r="V33" s="17">
        <f t="shared" si="19"/>
        <v>-3</v>
      </c>
      <c r="W33" s="15">
        <f t="shared" si="15"/>
        <v>33.333333333333329</v>
      </c>
      <c r="X33" s="15">
        <f t="shared" si="15"/>
        <v>100</v>
      </c>
      <c r="Y33" s="15">
        <f t="shared" si="15"/>
        <v>-42.857142857142861</v>
      </c>
      <c r="Z33" s="17">
        <f t="shared" ref="Z33:AB33" si="20">SUM(Z13:Z22)</f>
        <v>1</v>
      </c>
      <c r="AA33" s="17">
        <f t="shared" si="20"/>
        <v>2</v>
      </c>
      <c r="AB33" s="17">
        <f t="shared" si="20"/>
        <v>-1</v>
      </c>
      <c r="AC33" s="15">
        <f t="shared" si="17"/>
        <v>5.2631578947368363</v>
      </c>
      <c r="AD33" s="15">
        <f t="shared" si="17"/>
        <v>14.285714285714279</v>
      </c>
      <c r="AE33" s="15">
        <f t="shared" si="17"/>
        <v>-19.999999999999996</v>
      </c>
      <c r="AH33" s="4">
        <f t="shared" ref="AH33:AJ33" si="21">SUM(AH13:AH22)</f>
        <v>15</v>
      </c>
      <c r="AI33" s="4">
        <f t="shared" si="21"/>
        <v>8</v>
      </c>
      <c r="AJ33" s="4">
        <f t="shared" si="21"/>
        <v>7</v>
      </c>
      <c r="AK33" s="4">
        <f>SUM(AK13:AK22)</f>
        <v>19</v>
      </c>
      <c r="AL33" s="4">
        <f>SUM(AL13:AL22)</f>
        <v>14</v>
      </c>
      <c r="AM33" s="4">
        <f>SUM(AM13:AM22)</f>
        <v>5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181</v>
      </c>
      <c r="R34" s="17">
        <f t="shared" si="22"/>
        <v>87</v>
      </c>
      <c r="S34" s="17">
        <f t="shared" si="22"/>
        <v>94</v>
      </c>
      <c r="T34" s="17">
        <f t="shared" si="22"/>
        <v>-42</v>
      </c>
      <c r="U34" s="17">
        <f t="shared" si="22"/>
        <v>-16</v>
      </c>
      <c r="V34" s="17">
        <f t="shared" si="22"/>
        <v>-26</v>
      </c>
      <c r="W34" s="15">
        <f t="shared" si="15"/>
        <v>-18.834080717488789</v>
      </c>
      <c r="X34" s="15">
        <f t="shared" si="15"/>
        <v>-15.533980582524276</v>
      </c>
      <c r="Y34" s="15">
        <f t="shared" si="15"/>
        <v>-21.666666666666668</v>
      </c>
      <c r="Z34" s="17">
        <f t="shared" ref="Z34:AB34" si="23">SUM(Z23:Z30)</f>
        <v>23</v>
      </c>
      <c r="AA34" s="17">
        <f t="shared" si="23"/>
        <v>15</v>
      </c>
      <c r="AB34" s="17">
        <f t="shared" si="23"/>
        <v>8</v>
      </c>
      <c r="AC34" s="15">
        <f t="shared" si="17"/>
        <v>14.556962025316466</v>
      </c>
      <c r="AD34" s="15">
        <f t="shared" si="17"/>
        <v>20.833333333333325</v>
      </c>
      <c r="AE34" s="15">
        <f t="shared" si="17"/>
        <v>9.302325581395344</v>
      </c>
      <c r="AH34" s="4">
        <f t="shared" ref="AH34:AJ34" si="24">SUM(AH23:AH30)</f>
        <v>223</v>
      </c>
      <c r="AI34" s="4">
        <f t="shared" si="24"/>
        <v>103</v>
      </c>
      <c r="AJ34" s="4">
        <f t="shared" si="24"/>
        <v>120</v>
      </c>
      <c r="AK34" s="4">
        <f>SUM(AK23:AK30)</f>
        <v>158</v>
      </c>
      <c r="AL34" s="4">
        <f>SUM(AL23:AL30)</f>
        <v>72</v>
      </c>
      <c r="AM34" s="4">
        <f>SUM(AM23:AM30)</f>
        <v>86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151</v>
      </c>
      <c r="R35" s="17">
        <f t="shared" si="25"/>
        <v>65</v>
      </c>
      <c r="S35" s="17">
        <f t="shared" si="25"/>
        <v>86</v>
      </c>
      <c r="T35" s="17">
        <f t="shared" si="25"/>
        <v>-35</v>
      </c>
      <c r="U35" s="17">
        <f t="shared" si="25"/>
        <v>-17</v>
      </c>
      <c r="V35" s="17">
        <f t="shared" si="25"/>
        <v>-18</v>
      </c>
      <c r="W35" s="15">
        <f t="shared" si="15"/>
        <v>-18.817204301075275</v>
      </c>
      <c r="X35" s="15">
        <f t="shared" si="15"/>
        <v>-20.731707317073166</v>
      </c>
      <c r="Y35" s="15">
        <f t="shared" si="15"/>
        <v>-17.307692307692314</v>
      </c>
      <c r="Z35" s="17">
        <f t="shared" ref="Z35:AB35" si="26">SUM(Z25:Z30)</f>
        <v>16</v>
      </c>
      <c r="AA35" s="17">
        <f t="shared" si="26"/>
        <v>9</v>
      </c>
      <c r="AB35" s="17">
        <f t="shared" si="26"/>
        <v>7</v>
      </c>
      <c r="AC35" s="15">
        <f t="shared" si="17"/>
        <v>11.851851851851848</v>
      </c>
      <c r="AD35" s="15">
        <f t="shared" si="17"/>
        <v>16.07142857142858</v>
      </c>
      <c r="AE35" s="15">
        <f t="shared" si="17"/>
        <v>8.8607594936708889</v>
      </c>
      <c r="AH35" s="4">
        <f t="shared" ref="AH35:AJ35" si="27">SUM(AH25:AH30)</f>
        <v>186</v>
      </c>
      <c r="AI35" s="4">
        <f t="shared" si="27"/>
        <v>82</v>
      </c>
      <c r="AJ35" s="4">
        <f t="shared" si="27"/>
        <v>104</v>
      </c>
      <c r="AK35" s="4">
        <f>SUM(AK25:AK30)</f>
        <v>135</v>
      </c>
      <c r="AL35" s="4">
        <f>SUM(AL25:AL30)</f>
        <v>56</v>
      </c>
      <c r="AM35" s="4">
        <f>SUM(AM25:AM30)</f>
        <v>79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111</v>
      </c>
      <c r="R36" s="17">
        <f t="shared" si="28"/>
        <v>37</v>
      </c>
      <c r="S36" s="17">
        <f t="shared" si="28"/>
        <v>74</v>
      </c>
      <c r="T36" s="17">
        <f t="shared" si="28"/>
        <v>-34</v>
      </c>
      <c r="U36" s="17">
        <f t="shared" si="28"/>
        <v>-19</v>
      </c>
      <c r="V36" s="17">
        <f t="shared" si="28"/>
        <v>-15</v>
      </c>
      <c r="W36" s="15">
        <f t="shared" si="15"/>
        <v>-23.448275862068968</v>
      </c>
      <c r="X36" s="15">
        <f t="shared" si="15"/>
        <v>-33.928571428571431</v>
      </c>
      <c r="Y36" s="15">
        <f t="shared" si="15"/>
        <v>-16.853932584269661</v>
      </c>
      <c r="Z36" s="17">
        <f t="shared" ref="Z36:AB36" si="29">SUM(Z27:Z30)</f>
        <v>19</v>
      </c>
      <c r="AA36" s="17">
        <f t="shared" si="29"/>
        <v>4</v>
      </c>
      <c r="AB36" s="17">
        <f t="shared" si="29"/>
        <v>15</v>
      </c>
      <c r="AC36" s="15">
        <f t="shared" si="17"/>
        <v>20.65217391304348</v>
      </c>
      <c r="AD36" s="15">
        <f t="shared" si="17"/>
        <v>12.12121212121211</v>
      </c>
      <c r="AE36" s="15">
        <f t="shared" si="17"/>
        <v>25.423728813559322</v>
      </c>
      <c r="AH36" s="4">
        <f t="shared" ref="AH36:AJ36" si="30">SUM(AH27:AH30)</f>
        <v>145</v>
      </c>
      <c r="AI36" s="4">
        <f t="shared" si="30"/>
        <v>56</v>
      </c>
      <c r="AJ36" s="4">
        <f t="shared" si="30"/>
        <v>89</v>
      </c>
      <c r="AK36" s="4">
        <f>SUM(AK27:AK30)</f>
        <v>92</v>
      </c>
      <c r="AL36" s="4">
        <f>SUM(AL27:AL30)</f>
        <v>33</v>
      </c>
      <c r="AM36" s="4">
        <f>SUM(AM27:AM30)</f>
        <v>59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2.6315789473684208</v>
      </c>
      <c r="U38" s="12">
        <f t="shared" ref="U38:V38" si="32">U32/U9*100</f>
        <v>0</v>
      </c>
      <c r="V38" s="12">
        <f t="shared" si="32"/>
        <v>3.3333333333333335</v>
      </c>
      <c r="W38" s="12">
        <f>Q38-AH38</f>
        <v>-0.41841004184100417</v>
      </c>
      <c r="X38" s="12">
        <f t="shared" ref="X38:Y42" si="33">R38-AI38</f>
        <v>0</v>
      </c>
      <c r="Y38" s="12">
        <f t="shared" si="33"/>
        <v>-0.78125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0.41841004184100417</v>
      </c>
      <c r="AI38" s="12">
        <f t="shared" si="36"/>
        <v>0</v>
      </c>
      <c r="AJ38" s="12">
        <f t="shared" si="36"/>
        <v>0.78125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9.9502487562189064</v>
      </c>
      <c r="R39" s="12">
        <f>R33/R9*100</f>
        <v>15.53398058252427</v>
      </c>
      <c r="S39" s="13">
        <f t="shared" si="37"/>
        <v>4.0816326530612246</v>
      </c>
      <c r="T39" s="12">
        <f>T33/T9*100</f>
        <v>-13.157894736842104</v>
      </c>
      <c r="U39" s="12">
        <f t="shared" ref="U39:V39" si="38">U33/U9*100</f>
        <v>-100</v>
      </c>
      <c r="V39" s="12">
        <f t="shared" si="38"/>
        <v>10</v>
      </c>
      <c r="W39" s="12">
        <f>Q39-AH39</f>
        <v>3.6740981286038439</v>
      </c>
      <c r="X39" s="12">
        <f t="shared" si="33"/>
        <v>8.3267733753170639</v>
      </c>
      <c r="Y39" s="12">
        <f>S39-AJ39</f>
        <v>-1.3871173469387754</v>
      </c>
      <c r="Z39" s="12">
        <f t="shared" si="37"/>
        <v>4.1666666666666661</v>
      </c>
      <c r="AA39" s="12">
        <f t="shared" si="37"/>
        <v>11.76470588235294</v>
      </c>
      <c r="AB39" s="12">
        <f t="shared" si="37"/>
        <v>-14.285714285714285</v>
      </c>
      <c r="AC39" s="12">
        <f>Q39-AK39</f>
        <v>-0.78421452061725105</v>
      </c>
      <c r="AD39" s="12">
        <f t="shared" si="35"/>
        <v>-0.74508918491759069</v>
      </c>
      <c r="AE39" s="12">
        <f t="shared" si="35"/>
        <v>-1.4128728414442699</v>
      </c>
      <c r="AH39" s="12">
        <f t="shared" ref="AH39:AJ39" si="39">AH33/AH9*100</f>
        <v>6.2761506276150625</v>
      </c>
      <c r="AI39" s="12">
        <f t="shared" si="39"/>
        <v>7.2072072072072073</v>
      </c>
      <c r="AJ39" s="12">
        <f t="shared" si="39"/>
        <v>5.46875</v>
      </c>
      <c r="AK39" s="12">
        <f>AK33/AK9*100</f>
        <v>10.734463276836157</v>
      </c>
      <c r="AL39" s="12">
        <f>AL33/AL9*100</f>
        <v>16.279069767441861</v>
      </c>
      <c r="AM39" s="12">
        <f>AM33/AM9*100</f>
        <v>5.4945054945054945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90.049751243781088</v>
      </c>
      <c r="R40" s="12">
        <f t="shared" si="40"/>
        <v>84.466019417475721</v>
      </c>
      <c r="S40" s="12">
        <f t="shared" si="40"/>
        <v>95.918367346938766</v>
      </c>
      <c r="T40" s="12">
        <f>T34/T9*100</f>
        <v>110.5263157894737</v>
      </c>
      <c r="U40" s="12">
        <f t="shared" ref="U40:V40" si="41">U34/U9*100</f>
        <v>200</v>
      </c>
      <c r="V40" s="12">
        <f t="shared" si="41"/>
        <v>86.666666666666671</v>
      </c>
      <c r="W40" s="12">
        <f t="shared" ref="W40:W42" si="42">Q40-AH40</f>
        <v>-3.255688086762845</v>
      </c>
      <c r="X40" s="12">
        <f t="shared" si="33"/>
        <v>-8.3267733753170745</v>
      </c>
      <c r="Y40" s="12">
        <f>S40-AJ40</f>
        <v>2.1683673469387656</v>
      </c>
      <c r="Z40" s="12">
        <f>Z34/Z9*100</f>
        <v>95.833333333333343</v>
      </c>
      <c r="AA40" s="12">
        <f t="shared" ref="AA40:AB40" si="43">AA34/AA9*100</f>
        <v>88.235294117647058</v>
      </c>
      <c r="AB40" s="12">
        <f t="shared" si="43"/>
        <v>114.28571428571428</v>
      </c>
      <c r="AC40" s="12">
        <f t="shared" ref="AC40:AC42" si="44">Q40-AK40</f>
        <v>0.7842145206172404</v>
      </c>
      <c r="AD40" s="12">
        <f t="shared" si="35"/>
        <v>0.7450891849175747</v>
      </c>
      <c r="AE40" s="12">
        <f t="shared" si="35"/>
        <v>1.4128728414442691</v>
      </c>
      <c r="AH40" s="12">
        <f t="shared" ref="AH40:AJ40" si="45">AH34/AH9*100</f>
        <v>93.305439330543933</v>
      </c>
      <c r="AI40" s="12">
        <f t="shared" si="45"/>
        <v>92.792792792792795</v>
      </c>
      <c r="AJ40" s="12">
        <f t="shared" si="45"/>
        <v>93.75</v>
      </c>
      <c r="AK40" s="12">
        <f>AK34/AK9*100</f>
        <v>89.265536723163848</v>
      </c>
      <c r="AL40" s="12">
        <f>AL34/AL9*100</f>
        <v>83.720930232558146</v>
      </c>
      <c r="AM40" s="12">
        <f>AM34/AM9*100</f>
        <v>94.505494505494497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75.124378109452735</v>
      </c>
      <c r="R41" s="12">
        <f t="shared" si="46"/>
        <v>63.10679611650486</v>
      </c>
      <c r="S41" s="12">
        <f t="shared" si="46"/>
        <v>87.755102040816325</v>
      </c>
      <c r="T41" s="12">
        <f>T35/T9*100</f>
        <v>92.10526315789474</v>
      </c>
      <c r="U41" s="12">
        <f t="shared" ref="U41:V41" si="47">U35/U9*100</f>
        <v>212.5</v>
      </c>
      <c r="V41" s="12">
        <f t="shared" si="47"/>
        <v>60</v>
      </c>
      <c r="W41" s="12">
        <f t="shared" si="42"/>
        <v>-2.6998896729740522</v>
      </c>
      <c r="X41" s="12">
        <f t="shared" si="33"/>
        <v>-10.767077757369016</v>
      </c>
      <c r="Y41" s="12">
        <f>S41-AJ41</f>
        <v>6.5051020408163254</v>
      </c>
      <c r="Z41" s="12">
        <f>Z35/Z9*100</f>
        <v>66.666666666666657</v>
      </c>
      <c r="AA41" s="12">
        <f t="shared" ref="AA41:AB41" si="48">AA35/AA9*100</f>
        <v>52.941176470588239</v>
      </c>
      <c r="AB41" s="12">
        <f t="shared" si="48"/>
        <v>100</v>
      </c>
      <c r="AC41" s="12">
        <f t="shared" si="44"/>
        <v>-1.1468083312252304</v>
      </c>
      <c r="AD41" s="12">
        <f>R41-AL41</f>
        <v>-2.0094829532625837</v>
      </c>
      <c r="AE41" s="12">
        <f t="shared" si="35"/>
        <v>0.94191522762950797</v>
      </c>
      <c r="AH41" s="12">
        <f>AH35/AH9*100</f>
        <v>77.824267782426787</v>
      </c>
      <c r="AI41" s="12">
        <f>AI35/AI9*100</f>
        <v>73.873873873873876</v>
      </c>
      <c r="AJ41" s="12">
        <f>AJ35/AJ9*100</f>
        <v>81.25</v>
      </c>
      <c r="AK41" s="12">
        <f t="shared" ref="AK41:AM41" si="49">AK35/AK9*100</f>
        <v>76.271186440677965</v>
      </c>
      <c r="AL41" s="12">
        <f t="shared" si="49"/>
        <v>65.116279069767444</v>
      </c>
      <c r="AM41" s="12">
        <f t="shared" si="49"/>
        <v>86.813186813186817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55.223880597014926</v>
      </c>
      <c r="R42" s="12">
        <f t="shared" si="50"/>
        <v>35.922330097087382</v>
      </c>
      <c r="S42" s="12">
        <f t="shared" si="50"/>
        <v>75.510204081632651</v>
      </c>
      <c r="T42" s="12">
        <f t="shared" si="50"/>
        <v>89.473684210526315</v>
      </c>
      <c r="U42" s="12">
        <f t="shared" si="50"/>
        <v>237.5</v>
      </c>
      <c r="V42" s="12">
        <f t="shared" si="50"/>
        <v>50</v>
      </c>
      <c r="W42" s="12">
        <f t="shared" si="42"/>
        <v>-5.4455754699306809</v>
      </c>
      <c r="X42" s="12">
        <f t="shared" si="33"/>
        <v>-14.528120353363065</v>
      </c>
      <c r="Y42" s="12">
        <f>S42-AJ42</f>
        <v>5.9789540816326507</v>
      </c>
      <c r="Z42" s="12">
        <f t="shared" si="50"/>
        <v>79.166666666666657</v>
      </c>
      <c r="AA42" s="12">
        <f t="shared" si="50"/>
        <v>23.52941176470588</v>
      </c>
      <c r="AB42" s="12">
        <f t="shared" si="50"/>
        <v>214.28571428571428</v>
      </c>
      <c r="AC42" s="12">
        <f t="shared" si="44"/>
        <v>3.2464794670714241</v>
      </c>
      <c r="AD42" s="12">
        <f>R42-AL42</f>
        <v>-2.4497629261684324</v>
      </c>
      <c r="AE42" s="12">
        <f t="shared" si="35"/>
        <v>10.675039246467819</v>
      </c>
      <c r="AH42" s="12">
        <f t="shared" ref="AH42:AJ42" si="51">AH36/AH9*100</f>
        <v>60.669456066945607</v>
      </c>
      <c r="AI42" s="12">
        <f t="shared" si="51"/>
        <v>50.450450450450447</v>
      </c>
      <c r="AJ42" s="12">
        <f t="shared" si="51"/>
        <v>69.53125</v>
      </c>
      <c r="AK42" s="12">
        <f>AK36/AK9*100</f>
        <v>51.977401129943502</v>
      </c>
      <c r="AL42" s="12">
        <f>AL36/AL9*100</f>
        <v>38.372093023255815</v>
      </c>
      <c r="AM42" s="12">
        <f>AM36/AM9*100</f>
        <v>64.835164835164832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88</v>
      </c>
      <c r="C9" s="17">
        <f>SUM(C10:C30)</f>
        <v>43</v>
      </c>
      <c r="D9" s="17">
        <f>SUM(D10:D30)</f>
        <v>45</v>
      </c>
      <c r="E9" s="17">
        <f>F9+G9</f>
        <v>-12</v>
      </c>
      <c r="F9" s="17">
        <f>SUM(F10:F30)</f>
        <v>-3</v>
      </c>
      <c r="G9" s="17">
        <f>SUM(G10:G30)</f>
        <v>-9</v>
      </c>
      <c r="H9" s="15">
        <f>IF(B9=E9,0,(1-(B9/(B9-E9)))*-100)</f>
        <v>-12</v>
      </c>
      <c r="I9" s="15">
        <f>IF(C9=F9,0,(1-(C9/(C9-F9)))*-100)</f>
        <v>-6.5217391304347778</v>
      </c>
      <c r="J9" s="15">
        <f>IF(D9=G9,0,(1-(D9/(D9-G9)))*-100)</f>
        <v>-16.666666666666664</v>
      </c>
      <c r="K9" s="17">
        <f>L9+M9</f>
        <v>3</v>
      </c>
      <c r="L9" s="17">
        <f>SUM(L10:L30)</f>
        <v>-3</v>
      </c>
      <c r="M9" s="17">
        <f>SUM(M10:M30)</f>
        <v>6</v>
      </c>
      <c r="N9" s="15">
        <f>IF(B9=K9,0,(1-(B9/(B9-K9)))*-100)</f>
        <v>3.529411764705892</v>
      </c>
      <c r="O9" s="15">
        <f t="shared" ref="O9:P10" si="0">IF(C9=L9,0,(1-(C9/(C9-L9)))*-100)</f>
        <v>-6.5217391304347778</v>
      </c>
      <c r="P9" s="15">
        <f>IF(D9=M9,0,(1-(D9/(D9-M9)))*-100)</f>
        <v>15.384615384615374</v>
      </c>
      <c r="Q9" s="17">
        <f>R9+S9</f>
        <v>172</v>
      </c>
      <c r="R9" s="17">
        <f>SUM(R10:R30)</f>
        <v>78</v>
      </c>
      <c r="S9" s="17">
        <f>SUM(S10:S30)</f>
        <v>94</v>
      </c>
      <c r="T9" s="17">
        <f>U9+V9</f>
        <v>-15</v>
      </c>
      <c r="U9" s="17">
        <f>SUM(U10:U30)</f>
        <v>-10</v>
      </c>
      <c r="V9" s="17">
        <f>SUM(V10:V30)</f>
        <v>-5</v>
      </c>
      <c r="W9" s="15">
        <f>IF(Q9=T9,IF(Q9&gt;0,"皆増",0),(1-(Q9/(Q9-T9)))*-100)</f>
        <v>-8.0213903743315491</v>
      </c>
      <c r="X9" s="15">
        <f t="shared" ref="X9:Y30" si="1">IF(R9=U9,IF(R9&gt;0,"皆増",0),(1-(R9/(R9-U9)))*-100)</f>
        <v>-11.363636363636365</v>
      </c>
      <c r="Y9" s="15">
        <f t="shared" si="1"/>
        <v>-5.0505050505050502</v>
      </c>
      <c r="Z9" s="17">
        <f>AA9+AB9</f>
        <v>42</v>
      </c>
      <c r="AA9" s="17">
        <f>SUM(AA10:AA30)</f>
        <v>12</v>
      </c>
      <c r="AB9" s="17">
        <f>SUM(AB10:AB30)</f>
        <v>30</v>
      </c>
      <c r="AC9" s="15">
        <f>IF(Q9=Z9,IF(Q9&gt;0,"皆増",0),(1-(Q9/(Q9-Z9)))*-100)</f>
        <v>32.307692307692307</v>
      </c>
      <c r="AD9" s="15">
        <f t="shared" ref="AD9:AE30" si="2">IF(R9=AA9,IF(R9&gt;0,"皆増",0),(1-(R9/(R9-AA9)))*-100)</f>
        <v>18.181818181818187</v>
      </c>
      <c r="AE9" s="15">
        <f t="shared" si="2"/>
        <v>46.875</v>
      </c>
      <c r="AH9" s="4">
        <f t="shared" ref="AH9:AJ30" si="3">Q9-T9</f>
        <v>187</v>
      </c>
      <c r="AI9" s="4">
        <f t="shared" si="3"/>
        <v>88</v>
      </c>
      <c r="AJ9" s="4">
        <f t="shared" si="3"/>
        <v>99</v>
      </c>
      <c r="AK9" s="4">
        <f t="shared" ref="AK9:AM30" si="4">Q9-Z9</f>
        <v>130</v>
      </c>
      <c r="AL9" s="4">
        <f t="shared" si="4"/>
        <v>66</v>
      </c>
      <c r="AM9" s="4">
        <f t="shared" si="4"/>
        <v>64</v>
      </c>
    </row>
    <row r="10" spans="1:39" s="1" customFormat="1" ht="18" customHeight="1" x14ac:dyDescent="0.2">
      <c r="A10" s="4" t="s">
        <v>1</v>
      </c>
      <c r="B10" s="17">
        <f t="shared" ref="B10" si="5">C10+D10</f>
        <v>88</v>
      </c>
      <c r="C10" s="17">
        <v>43</v>
      </c>
      <c r="D10" s="17">
        <v>45</v>
      </c>
      <c r="E10" s="17">
        <f t="shared" ref="E10" si="6">F10+G10</f>
        <v>-12</v>
      </c>
      <c r="F10" s="17">
        <v>-3</v>
      </c>
      <c r="G10" s="17">
        <v>-9</v>
      </c>
      <c r="H10" s="15">
        <f>IF(B10=E10,0,(1-(B10/(B10-E10)))*-100)</f>
        <v>-12</v>
      </c>
      <c r="I10" s="15">
        <f t="shared" ref="I10" si="7">IF(C10=F10,0,(1-(C10/(C10-F10)))*-100)</f>
        <v>-6.5217391304347778</v>
      </c>
      <c r="J10" s="15">
        <f>IF(D10=G10,0,(1-(D10/(D10-G10)))*-100)</f>
        <v>-16.666666666666664</v>
      </c>
      <c r="K10" s="17">
        <f t="shared" ref="K10" si="8">L10+M10</f>
        <v>3</v>
      </c>
      <c r="L10" s="17">
        <v>-3</v>
      </c>
      <c r="M10" s="17">
        <v>6</v>
      </c>
      <c r="N10" s="15">
        <f>IF(B10=K10,0,(1-(B10/(B10-K10)))*-100)</f>
        <v>3.529411764705892</v>
      </c>
      <c r="O10" s="15">
        <f t="shared" si="0"/>
        <v>-6.5217391304347778</v>
      </c>
      <c r="P10" s="15">
        <f t="shared" si="0"/>
        <v>15.384615384615374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1</v>
      </c>
      <c r="R11" s="17">
        <v>1</v>
      </c>
      <c r="S11" s="17">
        <v>0</v>
      </c>
      <c r="T11" s="17">
        <f t="shared" si="10"/>
        <v>1</v>
      </c>
      <c r="U11" s="17">
        <v>1</v>
      </c>
      <c r="V11" s="17">
        <v>0</v>
      </c>
      <c r="W11" s="15" t="str">
        <f t="shared" si="11"/>
        <v>皆増</v>
      </c>
      <c r="X11" s="15" t="str">
        <f t="shared" si="1"/>
        <v>皆増</v>
      </c>
      <c r="Y11" s="15">
        <f t="shared" si="1"/>
        <v>0</v>
      </c>
      <c r="Z11" s="17">
        <f t="shared" si="12"/>
        <v>1</v>
      </c>
      <c r="AA11" s="17">
        <v>1</v>
      </c>
      <c r="AB11" s="17">
        <v>0</v>
      </c>
      <c r="AC11" s="15" t="str">
        <f t="shared" si="13"/>
        <v>皆増</v>
      </c>
      <c r="AD11" s="15" t="str">
        <f t="shared" si="2"/>
        <v>皆増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0</v>
      </c>
      <c r="V17" s="17">
        <v>-1</v>
      </c>
      <c r="W17" s="15">
        <f t="shared" si="11"/>
        <v>-100</v>
      </c>
      <c r="X17" s="15">
        <f t="shared" si="1"/>
        <v>0</v>
      </c>
      <c r="Y17" s="15">
        <f t="shared" si="1"/>
        <v>-100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3</v>
      </c>
      <c r="R18" s="17">
        <v>1</v>
      </c>
      <c r="S18" s="17">
        <v>2</v>
      </c>
      <c r="T18" s="17">
        <f t="shared" si="10"/>
        <v>3</v>
      </c>
      <c r="U18" s="17">
        <v>1</v>
      </c>
      <c r="V18" s="17">
        <v>2</v>
      </c>
      <c r="W18" s="15" t="str">
        <f t="shared" si="11"/>
        <v>皆増</v>
      </c>
      <c r="X18" s="15" t="str">
        <f t="shared" si="1"/>
        <v>皆増</v>
      </c>
      <c r="Y18" s="15" t="str">
        <f t="shared" si="1"/>
        <v>皆増</v>
      </c>
      <c r="Z18" s="17">
        <f t="shared" si="12"/>
        <v>1</v>
      </c>
      <c r="AA18" s="17">
        <v>1</v>
      </c>
      <c r="AB18" s="17">
        <v>0</v>
      </c>
      <c r="AC18" s="15">
        <f t="shared" si="13"/>
        <v>50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2</v>
      </c>
      <c r="AL18" s="4">
        <f t="shared" si="4"/>
        <v>0</v>
      </c>
      <c r="AM18" s="4">
        <f t="shared" si="4"/>
        <v>2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0</v>
      </c>
      <c r="AA19" s="17">
        <v>1</v>
      </c>
      <c r="AB19" s="17">
        <v>-1</v>
      </c>
      <c r="AC19" s="15">
        <f t="shared" si="13"/>
        <v>0</v>
      </c>
      <c r="AD19" s="15" t="str">
        <f t="shared" si="2"/>
        <v>皆増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1</v>
      </c>
      <c r="S20" s="17">
        <v>1</v>
      </c>
      <c r="T20" s="17">
        <f t="shared" si="10"/>
        <v>-1</v>
      </c>
      <c r="U20" s="17">
        <v>-1</v>
      </c>
      <c r="V20" s="17">
        <v>0</v>
      </c>
      <c r="W20" s="15">
        <f t="shared" si="11"/>
        <v>-33.333333333333336</v>
      </c>
      <c r="X20" s="15">
        <f t="shared" si="1"/>
        <v>-50</v>
      </c>
      <c r="Y20" s="15">
        <f t="shared" si="1"/>
        <v>0</v>
      </c>
      <c r="Z20" s="17">
        <f t="shared" si="12"/>
        <v>1</v>
      </c>
      <c r="AA20" s="17">
        <v>0</v>
      </c>
      <c r="AB20" s="17">
        <v>1</v>
      </c>
      <c r="AC20" s="15">
        <f t="shared" si="13"/>
        <v>100</v>
      </c>
      <c r="AD20" s="15">
        <f t="shared" si="2"/>
        <v>0</v>
      </c>
      <c r="AE20" s="15" t="str">
        <f t="shared" si="2"/>
        <v>皆増</v>
      </c>
      <c r="AH20" s="4">
        <f t="shared" si="3"/>
        <v>3</v>
      </c>
      <c r="AI20" s="4">
        <f t="shared" si="3"/>
        <v>2</v>
      </c>
      <c r="AJ20" s="4">
        <f t="shared" si="3"/>
        <v>1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6</v>
      </c>
      <c r="R21" s="17">
        <v>3</v>
      </c>
      <c r="S21" s="17">
        <v>3</v>
      </c>
      <c r="T21" s="17">
        <f t="shared" si="10"/>
        <v>3</v>
      </c>
      <c r="U21" s="17">
        <v>1</v>
      </c>
      <c r="V21" s="17">
        <v>2</v>
      </c>
      <c r="W21" s="15">
        <f t="shared" si="11"/>
        <v>100</v>
      </c>
      <c r="X21" s="15">
        <f t="shared" si="1"/>
        <v>50</v>
      </c>
      <c r="Y21" s="15">
        <f t="shared" si="1"/>
        <v>200</v>
      </c>
      <c r="Z21" s="17">
        <f t="shared" si="12"/>
        <v>2</v>
      </c>
      <c r="AA21" s="17">
        <v>1</v>
      </c>
      <c r="AB21" s="17">
        <v>1</v>
      </c>
      <c r="AC21" s="15">
        <f t="shared" si="13"/>
        <v>50</v>
      </c>
      <c r="AD21" s="15">
        <f t="shared" si="2"/>
        <v>50</v>
      </c>
      <c r="AE21" s="15">
        <f t="shared" si="2"/>
        <v>50</v>
      </c>
      <c r="AH21" s="4">
        <f t="shared" si="3"/>
        <v>3</v>
      </c>
      <c r="AI21" s="4">
        <f t="shared" si="3"/>
        <v>2</v>
      </c>
      <c r="AJ21" s="4">
        <f t="shared" si="3"/>
        <v>1</v>
      </c>
      <c r="AK21" s="4">
        <f t="shared" si="4"/>
        <v>4</v>
      </c>
      <c r="AL21" s="4">
        <f t="shared" si="4"/>
        <v>2</v>
      </c>
      <c r="AM21" s="4">
        <f t="shared" si="4"/>
        <v>2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6</v>
      </c>
      <c r="R22" s="17">
        <v>3</v>
      </c>
      <c r="S22" s="17">
        <v>3</v>
      </c>
      <c r="T22" s="17">
        <f t="shared" si="10"/>
        <v>6</v>
      </c>
      <c r="U22" s="17">
        <v>3</v>
      </c>
      <c r="V22" s="17">
        <v>3</v>
      </c>
      <c r="W22" s="15" t="str">
        <f t="shared" si="11"/>
        <v>皆増</v>
      </c>
      <c r="X22" s="15" t="str">
        <f t="shared" si="1"/>
        <v>皆増</v>
      </c>
      <c r="Y22" s="15" t="str">
        <f t="shared" si="1"/>
        <v>皆増</v>
      </c>
      <c r="Z22" s="17">
        <f t="shared" si="12"/>
        <v>4</v>
      </c>
      <c r="AA22" s="17">
        <v>2</v>
      </c>
      <c r="AB22" s="17">
        <v>2</v>
      </c>
      <c r="AC22" s="15">
        <f t="shared" si="13"/>
        <v>200</v>
      </c>
      <c r="AD22" s="15">
        <f t="shared" si="2"/>
        <v>200</v>
      </c>
      <c r="AE22" s="15">
        <f t="shared" si="2"/>
        <v>200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8</v>
      </c>
      <c r="R23" s="17">
        <v>6</v>
      </c>
      <c r="S23" s="17">
        <v>2</v>
      </c>
      <c r="T23" s="17">
        <f t="shared" si="10"/>
        <v>0</v>
      </c>
      <c r="U23" s="17">
        <v>1</v>
      </c>
      <c r="V23" s="17">
        <v>-1</v>
      </c>
      <c r="W23" s="15">
        <f t="shared" si="11"/>
        <v>0</v>
      </c>
      <c r="X23" s="15">
        <f t="shared" si="1"/>
        <v>19.999999999999996</v>
      </c>
      <c r="Y23" s="15">
        <f t="shared" si="1"/>
        <v>-33.333333333333336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8</v>
      </c>
      <c r="AI23" s="4">
        <f t="shared" si="3"/>
        <v>5</v>
      </c>
      <c r="AJ23" s="4">
        <f t="shared" si="3"/>
        <v>3</v>
      </c>
      <c r="AK23" s="4">
        <f t="shared" si="4"/>
        <v>8</v>
      </c>
      <c r="AL23" s="4">
        <f t="shared" si="4"/>
        <v>6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16</v>
      </c>
      <c r="R24" s="17">
        <v>10</v>
      </c>
      <c r="S24" s="17">
        <v>6</v>
      </c>
      <c r="T24" s="17">
        <f t="shared" si="10"/>
        <v>7</v>
      </c>
      <c r="U24" s="17">
        <v>4</v>
      </c>
      <c r="V24" s="17">
        <v>3</v>
      </c>
      <c r="W24" s="15">
        <f t="shared" si="11"/>
        <v>77.777777777777771</v>
      </c>
      <c r="X24" s="15">
        <f t="shared" si="1"/>
        <v>66.666666666666671</v>
      </c>
      <c r="Y24" s="15">
        <f t="shared" si="1"/>
        <v>100</v>
      </c>
      <c r="Z24" s="17">
        <f t="shared" si="12"/>
        <v>0</v>
      </c>
      <c r="AA24" s="17">
        <v>2</v>
      </c>
      <c r="AB24" s="17">
        <v>-2</v>
      </c>
      <c r="AC24" s="15">
        <f t="shared" si="13"/>
        <v>0</v>
      </c>
      <c r="AD24" s="15">
        <f t="shared" si="2"/>
        <v>25</v>
      </c>
      <c r="AE24" s="15">
        <f t="shared" si="2"/>
        <v>-25</v>
      </c>
      <c r="AH24" s="4">
        <f t="shared" si="3"/>
        <v>9</v>
      </c>
      <c r="AI24" s="4">
        <f t="shared" si="3"/>
        <v>6</v>
      </c>
      <c r="AJ24" s="4">
        <f t="shared" si="3"/>
        <v>3</v>
      </c>
      <c r="AK24" s="4">
        <f t="shared" si="4"/>
        <v>16</v>
      </c>
      <c r="AL24" s="4">
        <f t="shared" si="4"/>
        <v>8</v>
      </c>
      <c r="AM24" s="4">
        <f t="shared" si="4"/>
        <v>8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16</v>
      </c>
      <c r="R25" s="17">
        <v>12</v>
      </c>
      <c r="S25" s="17">
        <v>4</v>
      </c>
      <c r="T25" s="17">
        <f t="shared" si="10"/>
        <v>-2</v>
      </c>
      <c r="U25" s="17">
        <v>2</v>
      </c>
      <c r="V25" s="17">
        <v>-4</v>
      </c>
      <c r="W25" s="15">
        <f t="shared" si="11"/>
        <v>-11.111111111111116</v>
      </c>
      <c r="X25" s="15">
        <f t="shared" si="1"/>
        <v>19.999999999999996</v>
      </c>
      <c r="Y25" s="15">
        <f t="shared" si="1"/>
        <v>-50</v>
      </c>
      <c r="Z25" s="17">
        <f t="shared" si="12"/>
        <v>3</v>
      </c>
      <c r="AA25" s="17">
        <v>1</v>
      </c>
      <c r="AB25" s="17">
        <v>2</v>
      </c>
      <c r="AC25" s="15">
        <f t="shared" si="13"/>
        <v>23.076923076923084</v>
      </c>
      <c r="AD25" s="15">
        <f t="shared" si="2"/>
        <v>9.0909090909090828</v>
      </c>
      <c r="AE25" s="15">
        <f t="shared" si="2"/>
        <v>100</v>
      </c>
      <c r="AH25" s="4">
        <f t="shared" si="3"/>
        <v>18</v>
      </c>
      <c r="AI25" s="4">
        <f t="shared" si="3"/>
        <v>10</v>
      </c>
      <c r="AJ25" s="4">
        <f t="shared" si="3"/>
        <v>8</v>
      </c>
      <c r="AK25" s="4">
        <f t="shared" si="4"/>
        <v>13</v>
      </c>
      <c r="AL25" s="4">
        <f t="shared" si="4"/>
        <v>11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21</v>
      </c>
      <c r="R26" s="17">
        <v>12</v>
      </c>
      <c r="S26" s="17">
        <v>9</v>
      </c>
      <c r="T26" s="17">
        <f t="shared" si="10"/>
        <v>-12</v>
      </c>
      <c r="U26" s="17">
        <v>-5</v>
      </c>
      <c r="V26" s="17">
        <v>-7</v>
      </c>
      <c r="W26" s="15">
        <f t="shared" si="11"/>
        <v>-36.363636363636367</v>
      </c>
      <c r="X26" s="15">
        <f t="shared" si="1"/>
        <v>-29.411764705882348</v>
      </c>
      <c r="Y26" s="15">
        <f t="shared" si="1"/>
        <v>-43.75</v>
      </c>
      <c r="Z26" s="17">
        <f t="shared" si="12"/>
        <v>3</v>
      </c>
      <c r="AA26" s="17">
        <v>-2</v>
      </c>
      <c r="AB26" s="17">
        <v>5</v>
      </c>
      <c r="AC26" s="15">
        <f t="shared" si="13"/>
        <v>16.666666666666675</v>
      </c>
      <c r="AD26" s="15">
        <f t="shared" si="2"/>
        <v>-14.28571428571429</v>
      </c>
      <c r="AE26" s="15">
        <f t="shared" si="2"/>
        <v>125</v>
      </c>
      <c r="AH26" s="4">
        <f t="shared" si="3"/>
        <v>33</v>
      </c>
      <c r="AI26" s="4">
        <f t="shared" si="3"/>
        <v>17</v>
      </c>
      <c r="AJ26" s="4">
        <f t="shared" si="3"/>
        <v>16</v>
      </c>
      <c r="AK26" s="4">
        <f t="shared" si="4"/>
        <v>18</v>
      </c>
      <c r="AL26" s="4">
        <f t="shared" si="4"/>
        <v>14</v>
      </c>
      <c r="AM26" s="4">
        <f t="shared" si="4"/>
        <v>4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28</v>
      </c>
      <c r="R27" s="17">
        <v>13</v>
      </c>
      <c r="S27" s="17">
        <v>15</v>
      </c>
      <c r="T27" s="17">
        <f t="shared" si="10"/>
        <v>-7</v>
      </c>
      <c r="U27" s="17">
        <v>-7</v>
      </c>
      <c r="V27" s="17">
        <v>0</v>
      </c>
      <c r="W27" s="15">
        <f t="shared" si="11"/>
        <v>-19.999999999999996</v>
      </c>
      <c r="X27" s="15">
        <f t="shared" si="1"/>
        <v>-35</v>
      </c>
      <c r="Y27" s="15">
        <f t="shared" si="1"/>
        <v>0</v>
      </c>
      <c r="Z27" s="17">
        <f t="shared" si="12"/>
        <v>4</v>
      </c>
      <c r="AA27" s="17">
        <v>2</v>
      </c>
      <c r="AB27" s="17">
        <v>2</v>
      </c>
      <c r="AC27" s="15">
        <f t="shared" si="13"/>
        <v>16.666666666666675</v>
      </c>
      <c r="AD27" s="15">
        <f t="shared" si="2"/>
        <v>18.181818181818187</v>
      </c>
      <c r="AE27" s="15">
        <f t="shared" si="2"/>
        <v>15.384615384615374</v>
      </c>
      <c r="AH27" s="4">
        <f t="shared" si="3"/>
        <v>35</v>
      </c>
      <c r="AI27" s="4">
        <f t="shared" si="3"/>
        <v>20</v>
      </c>
      <c r="AJ27" s="4">
        <f t="shared" si="3"/>
        <v>15</v>
      </c>
      <c r="AK27" s="4">
        <f t="shared" si="4"/>
        <v>24</v>
      </c>
      <c r="AL27" s="4">
        <f t="shared" si="4"/>
        <v>11</v>
      </c>
      <c r="AM27" s="4">
        <f t="shared" si="4"/>
        <v>13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37</v>
      </c>
      <c r="R28" s="17">
        <v>12</v>
      </c>
      <c r="S28" s="17">
        <v>25</v>
      </c>
      <c r="T28" s="17">
        <f t="shared" si="10"/>
        <v>-2</v>
      </c>
      <c r="U28" s="17">
        <v>-9</v>
      </c>
      <c r="V28" s="17">
        <v>7</v>
      </c>
      <c r="W28" s="15">
        <f t="shared" si="11"/>
        <v>-5.1282051282051322</v>
      </c>
      <c r="X28" s="15">
        <f t="shared" si="1"/>
        <v>-42.857142857142861</v>
      </c>
      <c r="Y28" s="15">
        <f t="shared" si="1"/>
        <v>38.888888888888886</v>
      </c>
      <c r="Z28" s="17">
        <f t="shared" si="12"/>
        <v>16</v>
      </c>
      <c r="AA28" s="17">
        <v>2</v>
      </c>
      <c r="AB28" s="17">
        <v>14</v>
      </c>
      <c r="AC28" s="15">
        <f t="shared" si="13"/>
        <v>76.19047619047619</v>
      </c>
      <c r="AD28" s="15">
        <f t="shared" si="2"/>
        <v>19.999999999999996</v>
      </c>
      <c r="AE28" s="15">
        <f t="shared" si="2"/>
        <v>127.27272727272729</v>
      </c>
      <c r="AH28" s="4">
        <f t="shared" si="3"/>
        <v>39</v>
      </c>
      <c r="AI28" s="4">
        <f t="shared" si="3"/>
        <v>21</v>
      </c>
      <c r="AJ28" s="4">
        <f t="shared" si="3"/>
        <v>18</v>
      </c>
      <c r="AK28" s="4">
        <f t="shared" si="4"/>
        <v>21</v>
      </c>
      <c r="AL28" s="4">
        <f t="shared" si="4"/>
        <v>10</v>
      </c>
      <c r="AM28" s="4">
        <f t="shared" si="4"/>
        <v>11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24</v>
      </c>
      <c r="R29" s="17">
        <v>3</v>
      </c>
      <c r="S29" s="17">
        <v>21</v>
      </c>
      <c r="T29" s="17">
        <f t="shared" si="10"/>
        <v>-4</v>
      </c>
      <c r="U29" s="17">
        <v>-2</v>
      </c>
      <c r="V29" s="17">
        <v>-2</v>
      </c>
      <c r="W29" s="15">
        <f t="shared" si="11"/>
        <v>-14.28571428571429</v>
      </c>
      <c r="X29" s="15">
        <f t="shared" si="1"/>
        <v>-40</v>
      </c>
      <c r="Y29" s="15">
        <f t="shared" si="1"/>
        <v>-8.6956521739130483</v>
      </c>
      <c r="Z29" s="17">
        <f t="shared" si="12"/>
        <v>9</v>
      </c>
      <c r="AA29" s="17">
        <v>2</v>
      </c>
      <c r="AB29" s="17">
        <v>7</v>
      </c>
      <c r="AC29" s="15">
        <f t="shared" si="13"/>
        <v>60.000000000000007</v>
      </c>
      <c r="AD29" s="15">
        <f t="shared" si="2"/>
        <v>200</v>
      </c>
      <c r="AE29" s="15">
        <f t="shared" si="2"/>
        <v>50</v>
      </c>
      <c r="AH29" s="4">
        <f t="shared" si="3"/>
        <v>28</v>
      </c>
      <c r="AI29" s="4">
        <f t="shared" si="3"/>
        <v>5</v>
      </c>
      <c r="AJ29" s="4">
        <f t="shared" si="3"/>
        <v>23</v>
      </c>
      <c r="AK29" s="4">
        <f t="shared" si="4"/>
        <v>15</v>
      </c>
      <c r="AL29" s="4">
        <f t="shared" si="4"/>
        <v>1</v>
      </c>
      <c r="AM29" s="4">
        <f t="shared" si="4"/>
        <v>14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-7</v>
      </c>
      <c r="U30" s="17">
        <v>0</v>
      </c>
      <c r="V30" s="17">
        <v>-7</v>
      </c>
      <c r="W30" s="15">
        <f t="shared" si="11"/>
        <v>-70</v>
      </c>
      <c r="X30" s="15">
        <f t="shared" si="1"/>
        <v>0</v>
      </c>
      <c r="Y30" s="15">
        <f t="shared" si="1"/>
        <v>-70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-25</v>
      </c>
      <c r="AD30" s="15">
        <f t="shared" si="2"/>
        <v>0</v>
      </c>
      <c r="AE30" s="15">
        <f t="shared" si="2"/>
        <v>-25</v>
      </c>
      <c r="AH30" s="4">
        <f t="shared" si="3"/>
        <v>10</v>
      </c>
      <c r="AI30" s="4">
        <f t="shared" si="3"/>
        <v>0</v>
      </c>
      <c r="AJ30" s="4">
        <f t="shared" si="3"/>
        <v>10</v>
      </c>
      <c r="AK30" s="4">
        <f t="shared" si="4"/>
        <v>4</v>
      </c>
      <c r="AL30" s="4">
        <f t="shared" si="4"/>
        <v>0</v>
      </c>
      <c r="AM30" s="4">
        <f t="shared" si="4"/>
        <v>4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1</v>
      </c>
      <c r="S32" s="17">
        <f t="shared" si="14"/>
        <v>0</v>
      </c>
      <c r="T32" s="17">
        <f t="shared" si="14"/>
        <v>1</v>
      </c>
      <c r="U32" s="17">
        <f t="shared" si="14"/>
        <v>1</v>
      </c>
      <c r="V32" s="17">
        <f t="shared" si="14"/>
        <v>0</v>
      </c>
      <c r="W32" s="15" t="str">
        <f t="shared" ref="W32:Y36" si="15">IF(Q32=T32,IF(Q32&gt;0,"皆増",0),(1-(Q32/(Q32-T32)))*-100)</f>
        <v>皆増</v>
      </c>
      <c r="X32" s="15" t="str">
        <f t="shared" si="15"/>
        <v>皆増</v>
      </c>
      <c r="Y32" s="15">
        <f t="shared" si="15"/>
        <v>0</v>
      </c>
      <c r="Z32" s="17">
        <f t="shared" ref="Z32:AB32" si="16">SUM(Z10:Z12)</f>
        <v>1</v>
      </c>
      <c r="AA32" s="17">
        <f t="shared" si="16"/>
        <v>1</v>
      </c>
      <c r="AB32" s="17">
        <f t="shared" si="16"/>
        <v>0</v>
      </c>
      <c r="AC32" s="15" t="str">
        <f t="shared" ref="AC32:AE36" si="17">IF(Q32=Z32,IF(Q32&gt;0,"皆増",0),(1-(Q32/(Q32-Z32)))*-100)</f>
        <v>皆増</v>
      </c>
      <c r="AD32" s="15" t="str">
        <f t="shared" si="17"/>
        <v>皆増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18</v>
      </c>
      <c r="R33" s="17">
        <f t="shared" si="19"/>
        <v>9</v>
      </c>
      <c r="S33" s="17">
        <f>SUM(S13:S22)</f>
        <v>9</v>
      </c>
      <c r="T33" s="17">
        <f t="shared" si="19"/>
        <v>11</v>
      </c>
      <c r="U33" s="17">
        <f t="shared" si="19"/>
        <v>5</v>
      </c>
      <c r="V33" s="17">
        <f t="shared" si="19"/>
        <v>6</v>
      </c>
      <c r="W33" s="15">
        <f t="shared" si="15"/>
        <v>157.14285714285717</v>
      </c>
      <c r="X33" s="15">
        <f t="shared" si="15"/>
        <v>125</v>
      </c>
      <c r="Y33" s="15">
        <f t="shared" si="15"/>
        <v>200</v>
      </c>
      <c r="Z33" s="17">
        <f t="shared" ref="Z33:AB33" si="20">SUM(Z13:Z22)</f>
        <v>7</v>
      </c>
      <c r="AA33" s="17">
        <f t="shared" si="20"/>
        <v>4</v>
      </c>
      <c r="AB33" s="17">
        <f t="shared" si="20"/>
        <v>3</v>
      </c>
      <c r="AC33" s="15">
        <f t="shared" si="17"/>
        <v>63.636363636363647</v>
      </c>
      <c r="AD33" s="15">
        <f t="shared" si="17"/>
        <v>80</v>
      </c>
      <c r="AE33" s="15">
        <f t="shared" si="17"/>
        <v>50</v>
      </c>
      <c r="AH33" s="4">
        <f t="shared" ref="AH33:AJ33" si="21">SUM(AH13:AH22)</f>
        <v>7</v>
      </c>
      <c r="AI33" s="4">
        <f t="shared" si="21"/>
        <v>4</v>
      </c>
      <c r="AJ33" s="4">
        <f t="shared" si="21"/>
        <v>3</v>
      </c>
      <c r="AK33" s="4">
        <f>SUM(AK13:AK22)</f>
        <v>11</v>
      </c>
      <c r="AL33" s="4">
        <f>SUM(AL13:AL22)</f>
        <v>5</v>
      </c>
      <c r="AM33" s="4">
        <f>SUM(AM13:AM22)</f>
        <v>6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153</v>
      </c>
      <c r="R34" s="17">
        <f t="shared" si="22"/>
        <v>68</v>
      </c>
      <c r="S34" s="17">
        <f t="shared" si="22"/>
        <v>85</v>
      </c>
      <c r="T34" s="17">
        <f t="shared" si="22"/>
        <v>-27</v>
      </c>
      <c r="U34" s="17">
        <f t="shared" si="22"/>
        <v>-16</v>
      </c>
      <c r="V34" s="17">
        <f t="shared" si="22"/>
        <v>-11</v>
      </c>
      <c r="W34" s="15">
        <f t="shared" si="15"/>
        <v>-15.000000000000002</v>
      </c>
      <c r="X34" s="15">
        <f t="shared" si="15"/>
        <v>-19.047619047619047</v>
      </c>
      <c r="Y34" s="15">
        <f t="shared" si="15"/>
        <v>-11.458333333333337</v>
      </c>
      <c r="Z34" s="17">
        <f t="shared" ref="Z34:AB34" si="23">SUM(Z23:Z30)</f>
        <v>34</v>
      </c>
      <c r="AA34" s="17">
        <f t="shared" si="23"/>
        <v>7</v>
      </c>
      <c r="AB34" s="17">
        <f t="shared" si="23"/>
        <v>27</v>
      </c>
      <c r="AC34" s="15">
        <f t="shared" si="17"/>
        <v>28.57142857142858</v>
      </c>
      <c r="AD34" s="15">
        <f t="shared" si="17"/>
        <v>11.475409836065564</v>
      </c>
      <c r="AE34" s="15">
        <f t="shared" si="17"/>
        <v>46.551724137931025</v>
      </c>
      <c r="AH34" s="4">
        <f t="shared" ref="AH34:AJ34" si="24">SUM(AH23:AH30)</f>
        <v>180</v>
      </c>
      <c r="AI34" s="4">
        <f t="shared" si="24"/>
        <v>84</v>
      </c>
      <c r="AJ34" s="4">
        <f t="shared" si="24"/>
        <v>96</v>
      </c>
      <c r="AK34" s="4">
        <f>SUM(AK23:AK30)</f>
        <v>119</v>
      </c>
      <c r="AL34" s="4">
        <f>SUM(AL23:AL30)</f>
        <v>61</v>
      </c>
      <c r="AM34" s="4">
        <f>SUM(AM23:AM30)</f>
        <v>58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129</v>
      </c>
      <c r="R35" s="17">
        <f t="shared" si="25"/>
        <v>52</v>
      </c>
      <c r="S35" s="17">
        <f t="shared" si="25"/>
        <v>77</v>
      </c>
      <c r="T35" s="17">
        <f t="shared" si="25"/>
        <v>-34</v>
      </c>
      <c r="U35" s="17">
        <f t="shared" si="25"/>
        <v>-21</v>
      </c>
      <c r="V35" s="17">
        <f t="shared" si="25"/>
        <v>-13</v>
      </c>
      <c r="W35" s="15">
        <f t="shared" si="15"/>
        <v>-20.858895705521473</v>
      </c>
      <c r="X35" s="15">
        <f t="shared" si="15"/>
        <v>-28.767123287671236</v>
      </c>
      <c r="Y35" s="15">
        <f t="shared" si="15"/>
        <v>-14.444444444444448</v>
      </c>
      <c r="Z35" s="17">
        <f t="shared" ref="Z35:AB35" si="26">SUM(Z25:Z30)</f>
        <v>34</v>
      </c>
      <c r="AA35" s="17">
        <f t="shared" si="26"/>
        <v>5</v>
      </c>
      <c r="AB35" s="17">
        <f t="shared" si="26"/>
        <v>29</v>
      </c>
      <c r="AC35" s="15">
        <f t="shared" si="17"/>
        <v>35.789473684210527</v>
      </c>
      <c r="AD35" s="15">
        <f t="shared" si="17"/>
        <v>10.638297872340431</v>
      </c>
      <c r="AE35" s="15">
        <f t="shared" si="17"/>
        <v>60.416666666666671</v>
      </c>
      <c r="AH35" s="4">
        <f t="shared" ref="AH35:AJ35" si="27">SUM(AH25:AH30)</f>
        <v>163</v>
      </c>
      <c r="AI35" s="4">
        <f t="shared" si="27"/>
        <v>73</v>
      </c>
      <c r="AJ35" s="4">
        <f t="shared" si="27"/>
        <v>90</v>
      </c>
      <c r="AK35" s="4">
        <f>SUM(AK25:AK30)</f>
        <v>95</v>
      </c>
      <c r="AL35" s="4">
        <f>SUM(AL25:AL30)</f>
        <v>47</v>
      </c>
      <c r="AM35" s="4">
        <f>SUM(AM25:AM30)</f>
        <v>48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92</v>
      </c>
      <c r="R36" s="17">
        <f t="shared" si="28"/>
        <v>28</v>
      </c>
      <c r="S36" s="17">
        <f t="shared" si="28"/>
        <v>64</v>
      </c>
      <c r="T36" s="17">
        <f t="shared" si="28"/>
        <v>-20</v>
      </c>
      <c r="U36" s="17">
        <f t="shared" si="28"/>
        <v>-18</v>
      </c>
      <c r="V36" s="17">
        <f t="shared" si="28"/>
        <v>-2</v>
      </c>
      <c r="W36" s="15">
        <f t="shared" si="15"/>
        <v>-17.857142857142861</v>
      </c>
      <c r="X36" s="15">
        <f t="shared" si="15"/>
        <v>-39.130434782608688</v>
      </c>
      <c r="Y36" s="15">
        <f t="shared" si="15"/>
        <v>-3.0303030303030276</v>
      </c>
      <c r="Z36" s="17">
        <f t="shared" ref="Z36:AB36" si="29">SUM(Z27:Z30)</f>
        <v>28</v>
      </c>
      <c r="AA36" s="17">
        <f t="shared" si="29"/>
        <v>6</v>
      </c>
      <c r="AB36" s="17">
        <f t="shared" si="29"/>
        <v>22</v>
      </c>
      <c r="AC36" s="15">
        <f t="shared" si="17"/>
        <v>43.75</v>
      </c>
      <c r="AD36" s="15">
        <f t="shared" si="17"/>
        <v>27.27272727272727</v>
      </c>
      <c r="AE36" s="15">
        <f t="shared" si="17"/>
        <v>52.380952380952372</v>
      </c>
      <c r="AH36" s="4">
        <f t="shared" ref="AH36:AJ36" si="30">SUM(AH27:AH30)</f>
        <v>112</v>
      </c>
      <c r="AI36" s="4">
        <f t="shared" si="30"/>
        <v>46</v>
      </c>
      <c r="AJ36" s="4">
        <f t="shared" si="30"/>
        <v>66</v>
      </c>
      <c r="AK36" s="4">
        <f>SUM(AK27:AK30)</f>
        <v>64</v>
      </c>
      <c r="AL36" s="4">
        <f>SUM(AL27:AL30)</f>
        <v>22</v>
      </c>
      <c r="AM36" s="4">
        <f>SUM(AM27:AM30)</f>
        <v>42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0.58139534883720934</v>
      </c>
      <c r="R38" s="12">
        <f t="shared" si="31"/>
        <v>1.2820512820512819</v>
      </c>
      <c r="S38" s="12">
        <f t="shared" si="31"/>
        <v>0</v>
      </c>
      <c r="T38" s="12">
        <f>T32/T9*100</f>
        <v>-6.666666666666667</v>
      </c>
      <c r="U38" s="12">
        <f t="shared" ref="U38:V38" si="32">U32/U9*100</f>
        <v>-10</v>
      </c>
      <c r="V38" s="12">
        <f t="shared" si="32"/>
        <v>0</v>
      </c>
      <c r="W38" s="12">
        <f>Q38-AH38</f>
        <v>0.58139534883720934</v>
      </c>
      <c r="X38" s="12">
        <f t="shared" ref="X38:Y42" si="33">R38-AI38</f>
        <v>1.2820512820512819</v>
      </c>
      <c r="Y38" s="12">
        <f t="shared" si="33"/>
        <v>0</v>
      </c>
      <c r="Z38" s="12">
        <f>Z32/Z9*100</f>
        <v>2.3809523809523809</v>
      </c>
      <c r="AA38" s="12">
        <f t="shared" ref="AA38:AB38" si="34">AA32/AA9*100</f>
        <v>8.3333333333333321</v>
      </c>
      <c r="AB38" s="12">
        <f t="shared" si="34"/>
        <v>0</v>
      </c>
      <c r="AC38" s="12">
        <f>Q38-AK38</f>
        <v>0.58139534883720934</v>
      </c>
      <c r="AD38" s="12">
        <f t="shared" ref="AD38:AE42" si="35">R38-AL38</f>
        <v>1.2820512820512819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10.465116279069768</v>
      </c>
      <c r="R39" s="12">
        <f>R33/R9*100</f>
        <v>11.538461538461538</v>
      </c>
      <c r="S39" s="13">
        <f t="shared" si="37"/>
        <v>9.5744680851063837</v>
      </c>
      <c r="T39" s="12">
        <f>T33/T9*100</f>
        <v>-73.333333333333329</v>
      </c>
      <c r="U39" s="12">
        <f t="shared" ref="U39:V39" si="38">U33/U9*100</f>
        <v>-50</v>
      </c>
      <c r="V39" s="12">
        <f t="shared" si="38"/>
        <v>-120</v>
      </c>
      <c r="W39" s="12">
        <f>Q39-AH39</f>
        <v>6.721800771048378</v>
      </c>
      <c r="X39" s="12">
        <f t="shared" si="33"/>
        <v>6.9930069930069925</v>
      </c>
      <c r="Y39" s="12">
        <f>S39-AJ39</f>
        <v>6.5441650548033534</v>
      </c>
      <c r="Z39" s="12">
        <f t="shared" si="37"/>
        <v>16.666666666666664</v>
      </c>
      <c r="AA39" s="12">
        <f t="shared" si="37"/>
        <v>33.333333333333329</v>
      </c>
      <c r="AB39" s="12">
        <f t="shared" si="37"/>
        <v>10</v>
      </c>
      <c r="AC39" s="12">
        <f>Q39-AK39</f>
        <v>2.0035778175313066</v>
      </c>
      <c r="AD39" s="12">
        <f t="shared" si="35"/>
        <v>3.9627039627039622</v>
      </c>
      <c r="AE39" s="12">
        <f t="shared" si="35"/>
        <v>0.1994680851063837</v>
      </c>
      <c r="AH39" s="12">
        <f t="shared" ref="AH39:AJ39" si="39">AH33/AH9*100</f>
        <v>3.7433155080213902</v>
      </c>
      <c r="AI39" s="12">
        <f t="shared" si="39"/>
        <v>4.5454545454545459</v>
      </c>
      <c r="AJ39" s="12">
        <f t="shared" si="39"/>
        <v>3.0303030303030303</v>
      </c>
      <c r="AK39" s="12">
        <f>AK33/AK9*100</f>
        <v>8.4615384615384617</v>
      </c>
      <c r="AL39" s="12">
        <f>AL33/AL9*100</f>
        <v>7.5757575757575761</v>
      </c>
      <c r="AM39" s="12">
        <f>AM33/AM9*100</f>
        <v>9.375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88.95348837209302</v>
      </c>
      <c r="R40" s="12">
        <f t="shared" si="40"/>
        <v>87.179487179487182</v>
      </c>
      <c r="S40" s="12">
        <f t="shared" si="40"/>
        <v>90.425531914893625</v>
      </c>
      <c r="T40" s="12">
        <f>T34/T9*100</f>
        <v>180</v>
      </c>
      <c r="U40" s="12">
        <f t="shared" ref="U40:V40" si="41">U34/U9*100</f>
        <v>160</v>
      </c>
      <c r="V40" s="12">
        <f t="shared" si="41"/>
        <v>220.00000000000003</v>
      </c>
      <c r="W40" s="12">
        <f t="shared" ref="W40:W42" si="42">Q40-AH40</f>
        <v>-7.3031961198855839</v>
      </c>
      <c r="X40" s="12">
        <f t="shared" si="33"/>
        <v>-8.2750582750582709</v>
      </c>
      <c r="Y40" s="12">
        <f>S40-AJ40</f>
        <v>-6.5441650548033437</v>
      </c>
      <c r="Z40" s="12">
        <f>Z34/Z9*100</f>
        <v>80.952380952380949</v>
      </c>
      <c r="AA40" s="12">
        <f t="shared" ref="AA40:AB40" si="43">AA34/AA9*100</f>
        <v>58.333333333333336</v>
      </c>
      <c r="AB40" s="12">
        <f t="shared" si="43"/>
        <v>90</v>
      </c>
      <c r="AC40" s="12">
        <f t="shared" ref="AC40:AC42" si="44">Q40-AK40</f>
        <v>-2.5849731663685134</v>
      </c>
      <c r="AD40" s="12">
        <f t="shared" si="35"/>
        <v>-5.2447552447552397</v>
      </c>
      <c r="AE40" s="12">
        <f t="shared" si="35"/>
        <v>-0.19946808510637482</v>
      </c>
      <c r="AH40" s="12">
        <f t="shared" ref="AH40:AJ40" si="45">AH34/AH9*100</f>
        <v>96.256684491978604</v>
      </c>
      <c r="AI40" s="12">
        <f t="shared" si="45"/>
        <v>95.454545454545453</v>
      </c>
      <c r="AJ40" s="12">
        <f t="shared" si="45"/>
        <v>96.969696969696969</v>
      </c>
      <c r="AK40" s="12">
        <f>AK34/AK9*100</f>
        <v>91.538461538461533</v>
      </c>
      <c r="AL40" s="12">
        <f>AL34/AL9*100</f>
        <v>92.424242424242422</v>
      </c>
      <c r="AM40" s="12">
        <f>AM34/AM9*100</f>
        <v>90.625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66.666666666666657</v>
      </c>
      <c r="S41" s="12">
        <f t="shared" si="46"/>
        <v>81.914893617021278</v>
      </c>
      <c r="T41" s="12">
        <f>T35/T9*100</f>
        <v>226.66666666666666</v>
      </c>
      <c r="U41" s="12">
        <f t="shared" ref="U41:V41" si="47">U35/U9*100</f>
        <v>210</v>
      </c>
      <c r="V41" s="12">
        <f t="shared" si="47"/>
        <v>260</v>
      </c>
      <c r="W41" s="12">
        <f t="shared" si="42"/>
        <v>-12.165775401069524</v>
      </c>
      <c r="X41" s="12">
        <f t="shared" si="33"/>
        <v>-16.287878787878796</v>
      </c>
      <c r="Y41" s="12">
        <f>S41-AJ41</f>
        <v>-8.9941972920696287</v>
      </c>
      <c r="Z41" s="12">
        <f>Z35/Z9*100</f>
        <v>80.952380952380949</v>
      </c>
      <c r="AA41" s="12">
        <f t="shared" ref="AA41:AB41" si="48">AA35/AA9*100</f>
        <v>41.666666666666671</v>
      </c>
      <c r="AB41" s="12">
        <f t="shared" si="48"/>
        <v>96.666666666666671</v>
      </c>
      <c r="AC41" s="12">
        <f t="shared" si="44"/>
        <v>1.923076923076934</v>
      </c>
      <c r="AD41" s="12">
        <f>R41-AL41</f>
        <v>-4.545454545454561</v>
      </c>
      <c r="AE41" s="12">
        <f t="shared" si="35"/>
        <v>6.9148936170212778</v>
      </c>
      <c r="AH41" s="12">
        <f>AH35/AH9*100</f>
        <v>87.165775401069524</v>
      </c>
      <c r="AI41" s="12">
        <f>AI35/AI9*100</f>
        <v>82.954545454545453</v>
      </c>
      <c r="AJ41" s="12">
        <f>AJ35/AJ9*100</f>
        <v>90.909090909090907</v>
      </c>
      <c r="AK41" s="12">
        <f t="shared" ref="AK41:AM41" si="49">AK35/AK9*100</f>
        <v>73.076923076923066</v>
      </c>
      <c r="AL41" s="12">
        <f t="shared" si="49"/>
        <v>71.212121212121218</v>
      </c>
      <c r="AM41" s="12">
        <f t="shared" si="49"/>
        <v>75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53.488372093023251</v>
      </c>
      <c r="R42" s="12">
        <f t="shared" si="50"/>
        <v>35.897435897435898</v>
      </c>
      <c r="S42" s="12">
        <f t="shared" si="50"/>
        <v>68.085106382978722</v>
      </c>
      <c r="T42" s="12">
        <f t="shared" si="50"/>
        <v>133.33333333333331</v>
      </c>
      <c r="U42" s="12">
        <f t="shared" si="50"/>
        <v>180</v>
      </c>
      <c r="V42" s="12">
        <f t="shared" si="50"/>
        <v>40</v>
      </c>
      <c r="W42" s="12">
        <f t="shared" si="42"/>
        <v>-6.4046760353189924</v>
      </c>
      <c r="X42" s="12">
        <f t="shared" si="33"/>
        <v>-16.375291375291376</v>
      </c>
      <c r="Y42" s="12">
        <f>S42-AJ42</f>
        <v>1.418439716312065</v>
      </c>
      <c r="Z42" s="12">
        <f t="shared" si="50"/>
        <v>66.666666666666657</v>
      </c>
      <c r="AA42" s="12">
        <f t="shared" si="50"/>
        <v>50</v>
      </c>
      <c r="AB42" s="12">
        <f t="shared" si="50"/>
        <v>73.333333333333329</v>
      </c>
      <c r="AC42" s="12">
        <f t="shared" si="44"/>
        <v>4.2576028622540179</v>
      </c>
      <c r="AD42" s="12">
        <f>R42-AL42</f>
        <v>2.5641025641025692</v>
      </c>
      <c r="AE42" s="12">
        <f t="shared" si="35"/>
        <v>2.4601063829787222</v>
      </c>
      <c r="AH42" s="12">
        <f t="shared" ref="AH42:AJ42" si="51">AH36/AH9*100</f>
        <v>59.893048128342244</v>
      </c>
      <c r="AI42" s="12">
        <f t="shared" si="51"/>
        <v>52.272727272727273</v>
      </c>
      <c r="AJ42" s="12">
        <f t="shared" si="51"/>
        <v>66.666666666666657</v>
      </c>
      <c r="AK42" s="12">
        <f>AK36/AK9*100</f>
        <v>49.230769230769234</v>
      </c>
      <c r="AL42" s="12">
        <f>AL36/AL9*100</f>
        <v>33.333333333333329</v>
      </c>
      <c r="AM42" s="12">
        <f>AM36/AM9*100</f>
        <v>65.625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23</v>
      </c>
      <c r="C9" s="17">
        <f>SUM(C10:C30)</f>
        <v>14</v>
      </c>
      <c r="D9" s="17">
        <f>SUM(D10:D30)</f>
        <v>9</v>
      </c>
      <c r="E9" s="17">
        <f>F9+G9</f>
        <v>-3</v>
      </c>
      <c r="F9" s="17">
        <f>SUM(F10:F30)</f>
        <v>1</v>
      </c>
      <c r="G9" s="17">
        <f>SUM(G10:G30)</f>
        <v>-4</v>
      </c>
      <c r="H9" s="15">
        <f>IF(B9=E9,0,(1-(B9/(B9-E9)))*-100)</f>
        <v>-11.538461538461542</v>
      </c>
      <c r="I9" s="15">
        <f>IF(C9=F9,0,(1-(C9/(C9-F9)))*-100)</f>
        <v>7.6923076923076872</v>
      </c>
      <c r="J9" s="15">
        <f>IF(D9=G9,0,(1-(D9/(D9-G9)))*-100)</f>
        <v>-30.76923076923077</v>
      </c>
      <c r="K9" s="17">
        <f>L9+M9</f>
        <v>-4</v>
      </c>
      <c r="L9" s="17">
        <f>SUM(L10:L30)</f>
        <v>2</v>
      </c>
      <c r="M9" s="17">
        <f>SUM(M10:M30)</f>
        <v>-6</v>
      </c>
      <c r="N9" s="15">
        <f>IF(B9=K9,0,(1-(B9/(B9-K9)))*-100)</f>
        <v>-14.814814814814813</v>
      </c>
      <c r="O9" s="15">
        <f t="shared" ref="O9:P10" si="0">IF(C9=L9,0,(1-(C9/(C9-L9)))*-100)</f>
        <v>16.666666666666675</v>
      </c>
      <c r="P9" s="15">
        <f>IF(D9=M9,0,(1-(D9/(D9-M9)))*-100)</f>
        <v>-40</v>
      </c>
      <c r="Q9" s="17">
        <f>R9+S9</f>
        <v>56</v>
      </c>
      <c r="R9" s="17">
        <f>SUM(R10:R30)</f>
        <v>22</v>
      </c>
      <c r="S9" s="17">
        <f>SUM(S10:S30)</f>
        <v>34</v>
      </c>
      <c r="T9" s="17">
        <f>U9+V9</f>
        <v>-20</v>
      </c>
      <c r="U9" s="17">
        <f>SUM(U10:U30)</f>
        <v>-12</v>
      </c>
      <c r="V9" s="17">
        <f>SUM(V10:V30)</f>
        <v>-8</v>
      </c>
      <c r="W9" s="15">
        <f>IF(Q9=T9,IF(Q9&gt;0,"皆増",0),(1-(Q9/(Q9-T9)))*-100)</f>
        <v>-26.315789473684216</v>
      </c>
      <c r="X9" s="15">
        <f t="shared" ref="X9:Y30" si="1">IF(R9=U9,IF(R9&gt;0,"皆増",0),(1-(R9/(R9-U9)))*-100)</f>
        <v>-35.294117647058819</v>
      </c>
      <c r="Y9" s="15">
        <f t="shared" si="1"/>
        <v>-19.047619047619047</v>
      </c>
      <c r="Z9" s="17">
        <f>AA9+AB9</f>
        <v>7</v>
      </c>
      <c r="AA9" s="17">
        <f>SUM(AA10:AA30)</f>
        <v>4</v>
      </c>
      <c r="AB9" s="17">
        <f>SUM(AB10:AB30)</f>
        <v>3</v>
      </c>
      <c r="AC9" s="15">
        <f>IF(Q9=Z9,IF(Q9&gt;0,"皆増",0),(1-(Q9/(Q9-Z9)))*-100)</f>
        <v>14.285714285714279</v>
      </c>
      <c r="AD9" s="15">
        <f t="shared" ref="AD9:AE30" si="2">IF(R9=AA9,IF(R9&gt;0,"皆増",0),(1-(R9/(R9-AA9)))*-100)</f>
        <v>22.222222222222232</v>
      </c>
      <c r="AE9" s="15">
        <f t="shared" si="2"/>
        <v>9.6774193548387011</v>
      </c>
      <c r="AH9" s="4">
        <f t="shared" ref="AH9:AJ30" si="3">Q9-T9</f>
        <v>76</v>
      </c>
      <c r="AI9" s="4">
        <f t="shared" si="3"/>
        <v>34</v>
      </c>
      <c r="AJ9" s="4">
        <f t="shared" si="3"/>
        <v>42</v>
      </c>
      <c r="AK9" s="4">
        <f t="shared" ref="AK9:AM30" si="4">Q9-Z9</f>
        <v>49</v>
      </c>
      <c r="AL9" s="4">
        <f t="shared" si="4"/>
        <v>18</v>
      </c>
      <c r="AM9" s="4">
        <f t="shared" si="4"/>
        <v>31</v>
      </c>
    </row>
    <row r="10" spans="1:39" s="1" customFormat="1" ht="18" customHeight="1" x14ac:dyDescent="0.2">
      <c r="A10" s="4" t="s">
        <v>1</v>
      </c>
      <c r="B10" s="17">
        <f t="shared" ref="B10" si="5">C10+D10</f>
        <v>23</v>
      </c>
      <c r="C10" s="17">
        <v>14</v>
      </c>
      <c r="D10" s="17">
        <v>9</v>
      </c>
      <c r="E10" s="17">
        <f t="shared" ref="E10" si="6">F10+G10</f>
        <v>-3</v>
      </c>
      <c r="F10" s="17">
        <v>1</v>
      </c>
      <c r="G10" s="17">
        <v>-4</v>
      </c>
      <c r="H10" s="15">
        <f>IF(B10=E10,0,(1-(B10/(B10-E10)))*-100)</f>
        <v>-11.538461538461542</v>
      </c>
      <c r="I10" s="15">
        <f t="shared" ref="I10" si="7">IF(C10=F10,0,(1-(C10/(C10-F10)))*-100)</f>
        <v>7.6923076923076872</v>
      </c>
      <c r="J10" s="15">
        <f>IF(D10=G10,0,(1-(D10/(D10-G10)))*-100)</f>
        <v>-30.76923076923077</v>
      </c>
      <c r="K10" s="17">
        <f t="shared" ref="K10" si="8">L10+M10</f>
        <v>-4</v>
      </c>
      <c r="L10" s="17">
        <v>2</v>
      </c>
      <c r="M10" s="17">
        <v>-6</v>
      </c>
      <c r="N10" s="15">
        <f>IF(B10=K10,0,(1-(B10/(B10-K10)))*-100)</f>
        <v>-14.814814814814813</v>
      </c>
      <c r="O10" s="15">
        <f t="shared" si="0"/>
        <v>16.666666666666675</v>
      </c>
      <c r="P10" s="15">
        <f t="shared" si="0"/>
        <v>-40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-1</v>
      </c>
      <c r="AA10" s="17">
        <v>0</v>
      </c>
      <c r="AB10" s="17">
        <v>-1</v>
      </c>
      <c r="AC10" s="15">
        <f t="shared" ref="AC10:AC30" si="13">IF(Q10=Z10,IF(Q10&gt;0,"皆増",0),(1-(Q10/(Q10-Z10)))*-100)</f>
        <v>-100</v>
      </c>
      <c r="AD10" s="15">
        <f t="shared" si="2"/>
        <v>0</v>
      </c>
      <c r="AE10" s="15">
        <f t="shared" si="2"/>
        <v>-100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0</v>
      </c>
      <c r="AM10" s="4">
        <f t="shared" si="4"/>
        <v>1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0</v>
      </c>
      <c r="V18" s="17">
        <v>-1</v>
      </c>
      <c r="W18" s="15">
        <f t="shared" si="11"/>
        <v>-100</v>
      </c>
      <c r="X18" s="15">
        <f t="shared" si="1"/>
        <v>0</v>
      </c>
      <c r="Y18" s="15">
        <f t="shared" si="1"/>
        <v>-100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2</v>
      </c>
      <c r="U21" s="17">
        <v>2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2</v>
      </c>
      <c r="AA21" s="17">
        <v>2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-1</v>
      </c>
      <c r="V22" s="17">
        <v>-1</v>
      </c>
      <c r="W22" s="15">
        <f t="shared" si="11"/>
        <v>-100</v>
      </c>
      <c r="X22" s="15">
        <f t="shared" si="1"/>
        <v>-100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3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-25</v>
      </c>
      <c r="X23" s="15">
        <f t="shared" si="1"/>
        <v>0</v>
      </c>
      <c r="Y23" s="15">
        <f t="shared" si="1"/>
        <v>-100</v>
      </c>
      <c r="Z23" s="17">
        <f t="shared" si="12"/>
        <v>1</v>
      </c>
      <c r="AA23" s="17">
        <v>2</v>
      </c>
      <c r="AB23" s="17">
        <v>-1</v>
      </c>
      <c r="AC23" s="15">
        <f t="shared" si="13"/>
        <v>50</v>
      </c>
      <c r="AD23" s="15">
        <f t="shared" si="2"/>
        <v>200</v>
      </c>
      <c r="AE23" s="15">
        <f t="shared" si="2"/>
        <v>-100</v>
      </c>
      <c r="AH23" s="4">
        <f t="shared" si="3"/>
        <v>4</v>
      </c>
      <c r="AI23" s="4">
        <f t="shared" si="3"/>
        <v>3</v>
      </c>
      <c r="AJ23" s="4">
        <f t="shared" si="3"/>
        <v>1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6</v>
      </c>
      <c r="R24" s="17">
        <v>3</v>
      </c>
      <c r="S24" s="17">
        <v>3</v>
      </c>
      <c r="T24" s="17">
        <f t="shared" si="10"/>
        <v>-1</v>
      </c>
      <c r="U24" s="17">
        <v>-1</v>
      </c>
      <c r="V24" s="17">
        <v>0</v>
      </c>
      <c r="W24" s="15">
        <f t="shared" si="11"/>
        <v>-14.28571428571429</v>
      </c>
      <c r="X24" s="15">
        <f t="shared" si="1"/>
        <v>-25</v>
      </c>
      <c r="Y24" s="15">
        <f t="shared" si="1"/>
        <v>0</v>
      </c>
      <c r="Z24" s="17">
        <f t="shared" si="12"/>
        <v>3</v>
      </c>
      <c r="AA24" s="17">
        <v>1</v>
      </c>
      <c r="AB24" s="17">
        <v>2</v>
      </c>
      <c r="AC24" s="15">
        <f t="shared" si="13"/>
        <v>100</v>
      </c>
      <c r="AD24" s="15">
        <f t="shared" si="2"/>
        <v>50</v>
      </c>
      <c r="AE24" s="15">
        <f t="shared" si="2"/>
        <v>200</v>
      </c>
      <c r="AH24" s="4">
        <f t="shared" si="3"/>
        <v>7</v>
      </c>
      <c r="AI24" s="4">
        <f t="shared" si="3"/>
        <v>4</v>
      </c>
      <c r="AJ24" s="4">
        <f t="shared" si="3"/>
        <v>3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5</v>
      </c>
      <c r="R25" s="17">
        <v>3</v>
      </c>
      <c r="S25" s="17">
        <v>2</v>
      </c>
      <c r="T25" s="17">
        <f t="shared" si="10"/>
        <v>2</v>
      </c>
      <c r="U25" s="17">
        <v>1</v>
      </c>
      <c r="V25" s="17">
        <v>1</v>
      </c>
      <c r="W25" s="15">
        <f t="shared" si="11"/>
        <v>66.666666666666671</v>
      </c>
      <c r="X25" s="15">
        <f t="shared" si="1"/>
        <v>50</v>
      </c>
      <c r="Y25" s="15">
        <f t="shared" si="1"/>
        <v>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5</v>
      </c>
      <c r="AL25" s="4">
        <f t="shared" si="4"/>
        <v>3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7</v>
      </c>
      <c r="R26" s="17">
        <v>4</v>
      </c>
      <c r="S26" s="17">
        <v>3</v>
      </c>
      <c r="T26" s="17">
        <f t="shared" si="10"/>
        <v>0</v>
      </c>
      <c r="U26" s="17">
        <v>-2</v>
      </c>
      <c r="V26" s="17">
        <v>2</v>
      </c>
      <c r="W26" s="15">
        <f t="shared" si="11"/>
        <v>0</v>
      </c>
      <c r="X26" s="15">
        <f t="shared" si="1"/>
        <v>-33.333333333333336</v>
      </c>
      <c r="Y26" s="15">
        <f t="shared" si="1"/>
        <v>200</v>
      </c>
      <c r="Z26" s="17">
        <f t="shared" si="12"/>
        <v>1</v>
      </c>
      <c r="AA26" s="17">
        <v>1</v>
      </c>
      <c r="AB26" s="17">
        <v>0</v>
      </c>
      <c r="AC26" s="15">
        <f t="shared" si="13"/>
        <v>16.666666666666675</v>
      </c>
      <c r="AD26" s="15">
        <f t="shared" si="2"/>
        <v>33.333333333333329</v>
      </c>
      <c r="AE26" s="15">
        <f t="shared" si="2"/>
        <v>0</v>
      </c>
      <c r="AH26" s="4">
        <f t="shared" si="3"/>
        <v>7</v>
      </c>
      <c r="AI26" s="4">
        <f t="shared" si="3"/>
        <v>6</v>
      </c>
      <c r="AJ26" s="4">
        <f t="shared" si="3"/>
        <v>1</v>
      </c>
      <c r="AK26" s="4">
        <f t="shared" si="4"/>
        <v>6</v>
      </c>
      <c r="AL26" s="4">
        <f t="shared" si="4"/>
        <v>3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12</v>
      </c>
      <c r="R27" s="17">
        <v>6</v>
      </c>
      <c r="S27" s="17">
        <v>6</v>
      </c>
      <c r="T27" s="17">
        <f t="shared" si="10"/>
        <v>-1</v>
      </c>
      <c r="U27" s="17">
        <v>-1</v>
      </c>
      <c r="V27" s="17">
        <v>0</v>
      </c>
      <c r="W27" s="15">
        <f t="shared" si="11"/>
        <v>-7.6923076923076872</v>
      </c>
      <c r="X27" s="15">
        <f t="shared" si="1"/>
        <v>-14.28571428571429</v>
      </c>
      <c r="Y27" s="15">
        <f t="shared" si="1"/>
        <v>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-14.28571428571429</v>
      </c>
      <c r="AD27" s="15">
        <f t="shared" si="2"/>
        <v>-14.28571428571429</v>
      </c>
      <c r="AE27" s="15">
        <f t="shared" si="2"/>
        <v>-14.28571428571429</v>
      </c>
      <c r="AH27" s="4">
        <f t="shared" si="3"/>
        <v>13</v>
      </c>
      <c r="AI27" s="4">
        <f t="shared" si="3"/>
        <v>7</v>
      </c>
      <c r="AJ27" s="4">
        <f t="shared" si="3"/>
        <v>6</v>
      </c>
      <c r="AK27" s="4">
        <f t="shared" si="4"/>
        <v>14</v>
      </c>
      <c r="AL27" s="4">
        <f t="shared" si="4"/>
        <v>7</v>
      </c>
      <c r="AM27" s="4">
        <f t="shared" si="4"/>
        <v>7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13</v>
      </c>
      <c r="R28" s="17">
        <v>1</v>
      </c>
      <c r="S28" s="17">
        <v>12</v>
      </c>
      <c r="T28" s="17">
        <f t="shared" si="10"/>
        <v>-9</v>
      </c>
      <c r="U28" s="17">
        <v>-7</v>
      </c>
      <c r="V28" s="17">
        <v>-2</v>
      </c>
      <c r="W28" s="15">
        <f t="shared" si="11"/>
        <v>-40.909090909090907</v>
      </c>
      <c r="X28" s="15">
        <f t="shared" si="1"/>
        <v>-87.5</v>
      </c>
      <c r="Y28" s="15">
        <f t="shared" si="1"/>
        <v>-14.28571428571429</v>
      </c>
      <c r="Z28" s="17">
        <f t="shared" si="12"/>
        <v>2</v>
      </c>
      <c r="AA28" s="17">
        <v>0</v>
      </c>
      <c r="AB28" s="17">
        <v>2</v>
      </c>
      <c r="AC28" s="15">
        <f t="shared" si="13"/>
        <v>18.181818181818187</v>
      </c>
      <c r="AD28" s="15">
        <f t="shared" si="2"/>
        <v>0</v>
      </c>
      <c r="AE28" s="15">
        <f t="shared" si="2"/>
        <v>19.999999999999996</v>
      </c>
      <c r="AH28" s="4">
        <f t="shared" si="3"/>
        <v>22</v>
      </c>
      <c r="AI28" s="4">
        <f t="shared" si="3"/>
        <v>8</v>
      </c>
      <c r="AJ28" s="4">
        <f t="shared" si="3"/>
        <v>14</v>
      </c>
      <c r="AK28" s="4">
        <f t="shared" si="4"/>
        <v>11</v>
      </c>
      <c r="AL28" s="4">
        <f t="shared" si="4"/>
        <v>1</v>
      </c>
      <c r="AM28" s="4">
        <f t="shared" si="4"/>
        <v>10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6</v>
      </c>
      <c r="R29" s="17">
        <v>0</v>
      </c>
      <c r="S29" s="17">
        <v>6</v>
      </c>
      <c r="T29" s="17">
        <f t="shared" si="10"/>
        <v>-6</v>
      </c>
      <c r="U29" s="17">
        <v>-2</v>
      </c>
      <c r="V29" s="17">
        <v>-4</v>
      </c>
      <c r="W29" s="15">
        <f t="shared" si="11"/>
        <v>-50</v>
      </c>
      <c r="X29" s="15">
        <f t="shared" si="1"/>
        <v>-100</v>
      </c>
      <c r="Y29" s="15">
        <f t="shared" si="1"/>
        <v>-40</v>
      </c>
      <c r="Z29" s="17">
        <f t="shared" si="12"/>
        <v>3</v>
      </c>
      <c r="AA29" s="17">
        <v>0</v>
      </c>
      <c r="AB29" s="17">
        <v>3</v>
      </c>
      <c r="AC29" s="15">
        <f t="shared" si="13"/>
        <v>100</v>
      </c>
      <c r="AD29" s="15">
        <f t="shared" si="2"/>
        <v>0</v>
      </c>
      <c r="AE29" s="15">
        <f t="shared" si="2"/>
        <v>100</v>
      </c>
      <c r="AH29" s="4">
        <f t="shared" si="3"/>
        <v>12</v>
      </c>
      <c r="AI29" s="4">
        <f t="shared" si="3"/>
        <v>2</v>
      </c>
      <c r="AJ29" s="4">
        <f t="shared" si="3"/>
        <v>10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-2</v>
      </c>
      <c r="U30" s="17">
        <v>0</v>
      </c>
      <c r="V30" s="17">
        <v>-2</v>
      </c>
      <c r="W30" s="15">
        <f t="shared" si="11"/>
        <v>-50</v>
      </c>
      <c r="X30" s="15">
        <f t="shared" si="1"/>
        <v>0</v>
      </c>
      <c r="Y30" s="15">
        <f t="shared" si="1"/>
        <v>-50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-33.333333333333336</v>
      </c>
      <c r="AD30" s="15">
        <f t="shared" si="2"/>
        <v>0</v>
      </c>
      <c r="AE30" s="15">
        <f t="shared" si="2"/>
        <v>-33.333333333333336</v>
      </c>
      <c r="AH30" s="4">
        <f t="shared" si="3"/>
        <v>4</v>
      </c>
      <c r="AI30" s="4">
        <f t="shared" si="3"/>
        <v>0</v>
      </c>
      <c r="AJ30" s="4">
        <f t="shared" si="3"/>
        <v>4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0</v>
      </c>
      <c r="AB32" s="17">
        <f t="shared" si="16"/>
        <v>-1</v>
      </c>
      <c r="AC32" s="15">
        <f t="shared" ref="AC32:AE36" si="17">IF(Q32=Z32,IF(Q32&gt;0,"皆増",0),(1-(Q32/(Q32-Z32)))*-100)</f>
        <v>-100</v>
      </c>
      <c r="AD32" s="15">
        <f t="shared" si="17"/>
        <v>0</v>
      </c>
      <c r="AE32" s="15">
        <f t="shared" si="17"/>
        <v>-100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0</v>
      </c>
      <c r="AM32" s="4">
        <f t="shared" si="18"/>
        <v>1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-2</v>
      </c>
      <c r="U33" s="17">
        <f t="shared" si="19"/>
        <v>0</v>
      </c>
      <c r="V33" s="17">
        <f t="shared" si="19"/>
        <v>-2</v>
      </c>
      <c r="W33" s="15">
        <f t="shared" si="15"/>
        <v>-50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100</v>
      </c>
      <c r="AD33" s="15">
        <f t="shared" si="17"/>
        <v>100</v>
      </c>
      <c r="AE33" s="15">
        <f t="shared" si="17"/>
        <v>0</v>
      </c>
      <c r="AH33" s="4">
        <f t="shared" ref="AH33:AJ33" si="21">SUM(AH13:AH22)</f>
        <v>4</v>
      </c>
      <c r="AI33" s="4">
        <f t="shared" si="21"/>
        <v>2</v>
      </c>
      <c r="AJ33" s="4">
        <f t="shared" si="21"/>
        <v>2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54</v>
      </c>
      <c r="R34" s="17">
        <f t="shared" si="22"/>
        <v>20</v>
      </c>
      <c r="S34" s="17">
        <f t="shared" si="22"/>
        <v>34</v>
      </c>
      <c r="T34" s="17">
        <f t="shared" si="22"/>
        <v>-18</v>
      </c>
      <c r="U34" s="17">
        <f t="shared" si="22"/>
        <v>-12</v>
      </c>
      <c r="V34" s="17">
        <f t="shared" si="22"/>
        <v>-6</v>
      </c>
      <c r="W34" s="15">
        <f t="shared" si="15"/>
        <v>-25</v>
      </c>
      <c r="X34" s="15">
        <f t="shared" si="15"/>
        <v>-37.5</v>
      </c>
      <c r="Y34" s="15">
        <f t="shared" si="15"/>
        <v>-15.000000000000002</v>
      </c>
      <c r="Z34" s="17">
        <f t="shared" ref="Z34:AB34" si="23">SUM(Z23:Z30)</f>
        <v>7</v>
      </c>
      <c r="AA34" s="17">
        <f t="shared" si="23"/>
        <v>3</v>
      </c>
      <c r="AB34" s="17">
        <f t="shared" si="23"/>
        <v>4</v>
      </c>
      <c r="AC34" s="15">
        <f t="shared" si="17"/>
        <v>14.893617021276606</v>
      </c>
      <c r="AD34" s="15">
        <f t="shared" si="17"/>
        <v>17.647058823529417</v>
      </c>
      <c r="AE34" s="15">
        <f t="shared" si="17"/>
        <v>13.33333333333333</v>
      </c>
      <c r="AH34" s="4">
        <f t="shared" ref="AH34:AJ34" si="24">SUM(AH23:AH30)</f>
        <v>72</v>
      </c>
      <c r="AI34" s="4">
        <f t="shared" si="24"/>
        <v>32</v>
      </c>
      <c r="AJ34" s="4">
        <f t="shared" si="24"/>
        <v>40</v>
      </c>
      <c r="AK34" s="4">
        <f>SUM(AK23:AK30)</f>
        <v>47</v>
      </c>
      <c r="AL34" s="4">
        <f>SUM(AL23:AL30)</f>
        <v>17</v>
      </c>
      <c r="AM34" s="4">
        <f>SUM(AM23:AM30)</f>
        <v>30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45</v>
      </c>
      <c r="R35" s="17">
        <f t="shared" si="25"/>
        <v>14</v>
      </c>
      <c r="S35" s="17">
        <f t="shared" si="25"/>
        <v>31</v>
      </c>
      <c r="T35" s="17">
        <f t="shared" si="25"/>
        <v>-16</v>
      </c>
      <c r="U35" s="17">
        <f t="shared" si="25"/>
        <v>-11</v>
      </c>
      <c r="V35" s="17">
        <f t="shared" si="25"/>
        <v>-5</v>
      </c>
      <c r="W35" s="15">
        <f t="shared" si="15"/>
        <v>-26.229508196721309</v>
      </c>
      <c r="X35" s="15">
        <f t="shared" si="15"/>
        <v>-43.999999999999993</v>
      </c>
      <c r="Y35" s="15">
        <f t="shared" si="15"/>
        <v>-13.888888888888884</v>
      </c>
      <c r="Z35" s="17">
        <f t="shared" ref="Z35:AB35" si="26">SUM(Z25:Z30)</f>
        <v>3</v>
      </c>
      <c r="AA35" s="17">
        <f t="shared" si="26"/>
        <v>0</v>
      </c>
      <c r="AB35" s="17">
        <f t="shared" si="26"/>
        <v>3</v>
      </c>
      <c r="AC35" s="15">
        <f t="shared" si="17"/>
        <v>7.1428571428571397</v>
      </c>
      <c r="AD35" s="15">
        <f t="shared" si="17"/>
        <v>0</v>
      </c>
      <c r="AE35" s="15">
        <f t="shared" si="17"/>
        <v>10.714285714285721</v>
      </c>
      <c r="AH35" s="4">
        <f t="shared" ref="AH35:AJ35" si="27">SUM(AH25:AH30)</f>
        <v>61</v>
      </c>
      <c r="AI35" s="4">
        <f t="shared" si="27"/>
        <v>25</v>
      </c>
      <c r="AJ35" s="4">
        <f t="shared" si="27"/>
        <v>36</v>
      </c>
      <c r="AK35" s="4">
        <f>SUM(AK25:AK30)</f>
        <v>42</v>
      </c>
      <c r="AL35" s="4">
        <f>SUM(AL25:AL30)</f>
        <v>14</v>
      </c>
      <c r="AM35" s="4">
        <f>SUM(AM25:AM30)</f>
        <v>28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33</v>
      </c>
      <c r="R36" s="17">
        <f t="shared" si="28"/>
        <v>7</v>
      </c>
      <c r="S36" s="17">
        <f t="shared" si="28"/>
        <v>26</v>
      </c>
      <c r="T36" s="17">
        <f t="shared" si="28"/>
        <v>-18</v>
      </c>
      <c r="U36" s="17">
        <f t="shared" si="28"/>
        <v>-10</v>
      </c>
      <c r="V36" s="17">
        <f t="shared" si="28"/>
        <v>-8</v>
      </c>
      <c r="W36" s="15">
        <f t="shared" si="15"/>
        <v>-35.294117647058819</v>
      </c>
      <c r="X36" s="15">
        <f t="shared" si="15"/>
        <v>-58.82352941176471</v>
      </c>
      <c r="Y36" s="15">
        <f t="shared" si="15"/>
        <v>-23.529411764705888</v>
      </c>
      <c r="Z36" s="17">
        <f t="shared" ref="Z36:AB36" si="29">SUM(Z27:Z30)</f>
        <v>2</v>
      </c>
      <c r="AA36" s="17">
        <f t="shared" si="29"/>
        <v>-1</v>
      </c>
      <c r="AB36" s="17">
        <f t="shared" si="29"/>
        <v>3</v>
      </c>
      <c r="AC36" s="15">
        <f t="shared" si="17"/>
        <v>6.4516129032258007</v>
      </c>
      <c r="AD36" s="15">
        <f t="shared" si="17"/>
        <v>-12.5</v>
      </c>
      <c r="AE36" s="15">
        <f t="shared" si="17"/>
        <v>13.043478260869556</v>
      </c>
      <c r="AH36" s="4">
        <f t="shared" ref="AH36:AJ36" si="30">SUM(AH27:AH30)</f>
        <v>51</v>
      </c>
      <c r="AI36" s="4">
        <f t="shared" si="30"/>
        <v>17</v>
      </c>
      <c r="AJ36" s="4">
        <f t="shared" si="30"/>
        <v>34</v>
      </c>
      <c r="AK36" s="4">
        <f>SUM(AK27:AK30)</f>
        <v>31</v>
      </c>
      <c r="AL36" s="4">
        <f>SUM(AL27:AL30)</f>
        <v>8</v>
      </c>
      <c r="AM36" s="4">
        <f>SUM(AM27:AM30)</f>
        <v>23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-14.285714285714285</v>
      </c>
      <c r="AA38" s="12">
        <f t="shared" ref="AA38:AB38" si="34">AA32/AA9*100</f>
        <v>0</v>
      </c>
      <c r="AB38" s="12">
        <f t="shared" si="34"/>
        <v>-33.333333333333329</v>
      </c>
      <c r="AC38" s="12">
        <f>Q38-AK38</f>
        <v>-2.0408163265306123</v>
      </c>
      <c r="AD38" s="12">
        <f t="shared" ref="AD38:AE42" si="35">R38-AL38</f>
        <v>0</v>
      </c>
      <c r="AE38" s="12">
        <f t="shared" si="35"/>
        <v>-3.225806451612903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2.0408163265306123</v>
      </c>
      <c r="AL38" s="12">
        <f>AL32/AL9*100</f>
        <v>0</v>
      </c>
      <c r="AM38" s="12">
        <f>AM32/AM9*100</f>
        <v>3.225806451612903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3.5714285714285712</v>
      </c>
      <c r="R39" s="12">
        <f>R33/R9*100</f>
        <v>9.0909090909090917</v>
      </c>
      <c r="S39" s="13">
        <f t="shared" si="37"/>
        <v>0</v>
      </c>
      <c r="T39" s="12">
        <f>T33/T9*100</f>
        <v>10</v>
      </c>
      <c r="U39" s="12">
        <f t="shared" ref="U39:V39" si="38">U33/U9*100</f>
        <v>0</v>
      </c>
      <c r="V39" s="12">
        <f t="shared" si="38"/>
        <v>25</v>
      </c>
      <c r="W39" s="12">
        <f>Q39-AH39</f>
        <v>-1.6917293233082704</v>
      </c>
      <c r="X39" s="12">
        <f t="shared" si="33"/>
        <v>3.2085561497326216</v>
      </c>
      <c r="Y39" s="12">
        <f>S39-AJ39</f>
        <v>-4.7619047619047619</v>
      </c>
      <c r="Z39" s="12">
        <f t="shared" si="37"/>
        <v>14.285714285714285</v>
      </c>
      <c r="AA39" s="12">
        <f t="shared" si="37"/>
        <v>25</v>
      </c>
      <c r="AB39" s="12">
        <f t="shared" si="37"/>
        <v>0</v>
      </c>
      <c r="AC39" s="12">
        <f>Q39-AK39</f>
        <v>1.5306122448979589</v>
      </c>
      <c r="AD39" s="12">
        <f t="shared" si="35"/>
        <v>3.5353535353535364</v>
      </c>
      <c r="AE39" s="12">
        <f t="shared" si="35"/>
        <v>0</v>
      </c>
      <c r="AH39" s="12">
        <f t="shared" ref="AH39:AJ39" si="39">AH33/AH9*100</f>
        <v>5.2631578947368416</v>
      </c>
      <c r="AI39" s="12">
        <f t="shared" si="39"/>
        <v>5.8823529411764701</v>
      </c>
      <c r="AJ39" s="12">
        <f t="shared" si="39"/>
        <v>4.7619047619047619</v>
      </c>
      <c r="AK39" s="12">
        <f>AK33/AK9*100</f>
        <v>2.0408163265306123</v>
      </c>
      <c r="AL39" s="12">
        <f>AL33/AL9*100</f>
        <v>5.5555555555555554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96.428571428571431</v>
      </c>
      <c r="R40" s="12">
        <f t="shared" si="40"/>
        <v>90.909090909090907</v>
      </c>
      <c r="S40" s="12">
        <f t="shared" si="40"/>
        <v>100</v>
      </c>
      <c r="T40" s="12">
        <f>T34/T9*100</f>
        <v>90</v>
      </c>
      <c r="U40" s="12">
        <f t="shared" ref="U40:V40" si="41">U34/U9*100</f>
        <v>100</v>
      </c>
      <c r="V40" s="12">
        <f t="shared" si="41"/>
        <v>75</v>
      </c>
      <c r="W40" s="12">
        <f t="shared" ref="W40:W42" si="42">Q40-AH40</f>
        <v>1.6917293233082802</v>
      </c>
      <c r="X40" s="12">
        <f t="shared" si="33"/>
        <v>-3.2085561497326154</v>
      </c>
      <c r="Y40" s="12">
        <f>S40-AJ40</f>
        <v>4.7619047619047734</v>
      </c>
      <c r="Z40" s="12">
        <f>Z34/Z9*100</f>
        <v>100</v>
      </c>
      <c r="AA40" s="12">
        <f t="shared" ref="AA40:AB40" si="43">AA34/AA9*100</f>
        <v>75</v>
      </c>
      <c r="AB40" s="12">
        <f t="shared" si="43"/>
        <v>133.33333333333331</v>
      </c>
      <c r="AC40" s="12">
        <f t="shared" ref="AC40:AC42" si="44">Q40-AK40</f>
        <v>0.51020408163266495</v>
      </c>
      <c r="AD40" s="12">
        <f t="shared" si="35"/>
        <v>-3.5353535353535364</v>
      </c>
      <c r="AE40" s="12">
        <f t="shared" si="35"/>
        <v>3.2258064516128968</v>
      </c>
      <c r="AH40" s="12">
        <f t="shared" ref="AH40:AJ40" si="45">AH34/AH9*100</f>
        <v>94.73684210526315</v>
      </c>
      <c r="AI40" s="12">
        <f t="shared" si="45"/>
        <v>94.117647058823522</v>
      </c>
      <c r="AJ40" s="12">
        <f t="shared" si="45"/>
        <v>95.238095238095227</v>
      </c>
      <c r="AK40" s="12">
        <f>AK34/AK9*100</f>
        <v>95.918367346938766</v>
      </c>
      <c r="AL40" s="12">
        <f>AL34/AL9*100</f>
        <v>94.444444444444443</v>
      </c>
      <c r="AM40" s="12">
        <f>AM34/AM9*100</f>
        <v>96.774193548387103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80.357142857142861</v>
      </c>
      <c r="R41" s="12">
        <f t="shared" si="46"/>
        <v>63.636363636363633</v>
      </c>
      <c r="S41" s="12">
        <f t="shared" si="46"/>
        <v>91.17647058823529</v>
      </c>
      <c r="T41" s="12">
        <f>T35/T9*100</f>
        <v>80</v>
      </c>
      <c r="U41" s="12">
        <f t="shared" ref="U41:V41" si="47">U35/U9*100</f>
        <v>91.666666666666657</v>
      </c>
      <c r="V41" s="12">
        <f t="shared" si="47"/>
        <v>62.5</v>
      </c>
      <c r="W41" s="12">
        <f t="shared" si="42"/>
        <v>9.3984962406011618E-2</v>
      </c>
      <c r="X41" s="12">
        <f t="shared" si="33"/>
        <v>-9.8930481283422509</v>
      </c>
      <c r="Y41" s="12">
        <f>S41-AJ41</f>
        <v>5.4621848739495817</v>
      </c>
      <c r="Z41" s="12">
        <f>Z35/Z9*100</f>
        <v>42.857142857142854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-5.357142857142847</v>
      </c>
      <c r="AD41" s="12">
        <f>R41-AL41</f>
        <v>-14.141414141414153</v>
      </c>
      <c r="AE41" s="12">
        <f t="shared" si="35"/>
        <v>0.85388994307400878</v>
      </c>
      <c r="AH41" s="12">
        <f>AH35/AH9*100</f>
        <v>80.26315789473685</v>
      </c>
      <c r="AI41" s="12">
        <f>AI35/AI9*100</f>
        <v>73.529411764705884</v>
      </c>
      <c r="AJ41" s="12">
        <f>AJ35/AJ9*100</f>
        <v>85.714285714285708</v>
      </c>
      <c r="AK41" s="12">
        <f t="shared" ref="AK41:AM41" si="49">AK35/AK9*100</f>
        <v>85.714285714285708</v>
      </c>
      <c r="AL41" s="12">
        <f t="shared" si="49"/>
        <v>77.777777777777786</v>
      </c>
      <c r="AM41" s="12">
        <f t="shared" si="49"/>
        <v>90.322580645161281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58.928571428571431</v>
      </c>
      <c r="R42" s="12">
        <f t="shared" si="50"/>
        <v>31.818181818181817</v>
      </c>
      <c r="S42" s="12">
        <f t="shared" si="50"/>
        <v>76.470588235294116</v>
      </c>
      <c r="T42" s="12">
        <f t="shared" si="50"/>
        <v>90</v>
      </c>
      <c r="U42" s="12">
        <f t="shared" si="50"/>
        <v>83.333333333333343</v>
      </c>
      <c r="V42" s="12">
        <f t="shared" si="50"/>
        <v>100</v>
      </c>
      <c r="W42" s="12">
        <f t="shared" si="42"/>
        <v>-8.1766917293233092</v>
      </c>
      <c r="X42" s="12">
        <f t="shared" si="33"/>
        <v>-18.181818181818183</v>
      </c>
      <c r="Y42" s="12">
        <f>S42-AJ42</f>
        <v>-4.481792717086833</v>
      </c>
      <c r="Z42" s="12">
        <f t="shared" si="50"/>
        <v>28.571428571428569</v>
      </c>
      <c r="AA42" s="12">
        <f t="shared" si="50"/>
        <v>-25</v>
      </c>
      <c r="AB42" s="12">
        <f t="shared" si="50"/>
        <v>100</v>
      </c>
      <c r="AC42" s="12">
        <f t="shared" si="44"/>
        <v>-4.3367346938775526</v>
      </c>
      <c r="AD42" s="12">
        <f>R42-AL42</f>
        <v>-12.626262626262626</v>
      </c>
      <c r="AE42" s="12">
        <f t="shared" si="35"/>
        <v>2.2770398481973473</v>
      </c>
      <c r="AH42" s="12">
        <f t="shared" ref="AH42:AJ42" si="51">AH36/AH9*100</f>
        <v>67.10526315789474</v>
      </c>
      <c r="AI42" s="12">
        <f t="shared" si="51"/>
        <v>50</v>
      </c>
      <c r="AJ42" s="12">
        <f t="shared" si="51"/>
        <v>80.952380952380949</v>
      </c>
      <c r="AK42" s="12">
        <f>AK36/AK9*100</f>
        <v>63.265306122448983</v>
      </c>
      <c r="AL42" s="12">
        <f>AL36/AL9*100</f>
        <v>44.444444444444443</v>
      </c>
      <c r="AM42" s="12">
        <f>AM36/AM9*100</f>
        <v>74.193548387096769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15</v>
      </c>
      <c r="C9" s="17">
        <f>SUM(C10:C30)</f>
        <v>12</v>
      </c>
      <c r="D9" s="17">
        <f>SUM(D10:D30)</f>
        <v>3</v>
      </c>
      <c r="E9" s="17">
        <f>F9+G9</f>
        <v>9</v>
      </c>
      <c r="F9" s="17">
        <f>SUM(F10:F30)</f>
        <v>7</v>
      </c>
      <c r="G9" s="17">
        <f>SUM(G10:G30)</f>
        <v>2</v>
      </c>
      <c r="H9" s="15">
        <f>IF(B9=E9,0,(1-(B9/(B9-E9)))*-100)</f>
        <v>150</v>
      </c>
      <c r="I9" s="15">
        <f>IF(C9=F9,0,(1-(C9/(C9-F9)))*-100)</f>
        <v>140</v>
      </c>
      <c r="J9" s="15">
        <f>IF(D9=G9,0,(1-(D9/(D9-G9)))*-100)</f>
        <v>200</v>
      </c>
      <c r="K9" s="17">
        <f>L9+M9</f>
        <v>4</v>
      </c>
      <c r="L9" s="17">
        <f>SUM(L10:L30)</f>
        <v>8</v>
      </c>
      <c r="M9" s="17">
        <f>SUM(M10:M30)</f>
        <v>-4</v>
      </c>
      <c r="N9" s="15">
        <f>IF(B9=K9,0,(1-(B9/(B9-K9)))*-100)</f>
        <v>36.363636363636353</v>
      </c>
      <c r="O9" s="15">
        <f t="shared" ref="O9:P10" si="0">IF(C9=L9,0,(1-(C9/(C9-L9)))*-100)</f>
        <v>200</v>
      </c>
      <c r="P9" s="15">
        <f>IF(D9=M9,0,(1-(D9/(D9-M9)))*-100)</f>
        <v>-57.142857142857139</v>
      </c>
      <c r="Q9" s="17">
        <f>R9+S9</f>
        <v>45</v>
      </c>
      <c r="R9" s="17">
        <f>SUM(R10:R30)</f>
        <v>24</v>
      </c>
      <c r="S9" s="17">
        <f>SUM(S10:S30)</f>
        <v>21</v>
      </c>
      <c r="T9" s="17">
        <f>U9+V9</f>
        <v>-5</v>
      </c>
      <c r="U9" s="17">
        <f>SUM(U10:U30)</f>
        <v>-1</v>
      </c>
      <c r="V9" s="17">
        <f>SUM(V10:V30)</f>
        <v>-4</v>
      </c>
      <c r="W9" s="15">
        <f>IF(Q9=T9,IF(Q9&gt;0,"皆増",0),(1-(Q9/(Q9-T9)))*-100)</f>
        <v>-9.9999999999999982</v>
      </c>
      <c r="X9" s="15">
        <f t="shared" ref="X9:Y30" si="1">IF(R9=U9,IF(R9&gt;0,"皆増",0),(1-(R9/(R9-U9)))*-100)</f>
        <v>-4.0000000000000036</v>
      </c>
      <c r="Y9" s="15">
        <f t="shared" si="1"/>
        <v>-16.000000000000004</v>
      </c>
      <c r="Z9" s="17">
        <f>AA9+AB9</f>
        <v>17</v>
      </c>
      <c r="AA9" s="17">
        <f>SUM(AA10:AA30)</f>
        <v>9</v>
      </c>
      <c r="AB9" s="17">
        <f>SUM(AB10:AB30)</f>
        <v>8</v>
      </c>
      <c r="AC9" s="15">
        <f>IF(Q9=Z9,IF(Q9&gt;0,"皆増",0),(1-(Q9/(Q9-Z9)))*-100)</f>
        <v>60.714285714285722</v>
      </c>
      <c r="AD9" s="15">
        <f t="shared" ref="AD9:AE30" si="2">IF(R9=AA9,IF(R9&gt;0,"皆増",0),(1-(R9/(R9-AA9)))*-100)</f>
        <v>60.000000000000007</v>
      </c>
      <c r="AE9" s="15">
        <f t="shared" si="2"/>
        <v>61.53846153846154</v>
      </c>
      <c r="AH9" s="4">
        <f t="shared" ref="AH9:AJ30" si="3">Q9-T9</f>
        <v>50</v>
      </c>
      <c r="AI9" s="4">
        <f t="shared" si="3"/>
        <v>25</v>
      </c>
      <c r="AJ9" s="4">
        <f t="shared" si="3"/>
        <v>25</v>
      </c>
      <c r="AK9" s="4">
        <f t="shared" ref="AK9:AM30" si="4">Q9-Z9</f>
        <v>28</v>
      </c>
      <c r="AL9" s="4">
        <f t="shared" si="4"/>
        <v>15</v>
      </c>
      <c r="AM9" s="4">
        <f t="shared" si="4"/>
        <v>13</v>
      </c>
    </row>
    <row r="10" spans="1:39" s="1" customFormat="1" ht="18" customHeight="1" x14ac:dyDescent="0.2">
      <c r="A10" s="4" t="s">
        <v>1</v>
      </c>
      <c r="B10" s="17">
        <f t="shared" ref="B10" si="5">C10+D10</f>
        <v>15</v>
      </c>
      <c r="C10" s="17">
        <v>12</v>
      </c>
      <c r="D10" s="17">
        <v>3</v>
      </c>
      <c r="E10" s="17">
        <f t="shared" ref="E10" si="6">F10+G10</f>
        <v>9</v>
      </c>
      <c r="F10" s="17">
        <v>7</v>
      </c>
      <c r="G10" s="17">
        <v>2</v>
      </c>
      <c r="H10" s="15">
        <f>IF(B10=E10,0,(1-(B10/(B10-E10)))*-100)</f>
        <v>150</v>
      </c>
      <c r="I10" s="15">
        <f t="shared" ref="I10" si="7">IF(C10=F10,0,(1-(C10/(C10-F10)))*-100)</f>
        <v>140</v>
      </c>
      <c r="J10" s="15">
        <f>IF(D10=G10,0,(1-(D10/(D10-G10)))*-100)</f>
        <v>200</v>
      </c>
      <c r="K10" s="17">
        <f t="shared" ref="K10" si="8">L10+M10</f>
        <v>4</v>
      </c>
      <c r="L10" s="17">
        <v>8</v>
      </c>
      <c r="M10" s="17">
        <v>-4</v>
      </c>
      <c r="N10" s="15">
        <f>IF(B10=K10,0,(1-(B10/(B10-K10)))*-100)</f>
        <v>36.363636363636353</v>
      </c>
      <c r="O10" s="15">
        <f t="shared" si="0"/>
        <v>200</v>
      </c>
      <c r="P10" s="15">
        <f t="shared" si="0"/>
        <v>-57.142857142857139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0</v>
      </c>
      <c r="U22" s="17">
        <v>-1</v>
      </c>
      <c r="V22" s="17">
        <v>1</v>
      </c>
      <c r="W22" s="15">
        <f t="shared" si="11"/>
        <v>0</v>
      </c>
      <c r="X22" s="15">
        <f t="shared" si="1"/>
        <v>-100</v>
      </c>
      <c r="Y22" s="15" t="str">
        <f t="shared" si="1"/>
        <v>皆増</v>
      </c>
      <c r="Z22" s="17">
        <f t="shared" si="12"/>
        <v>0</v>
      </c>
      <c r="AA22" s="17">
        <v>-1</v>
      </c>
      <c r="AB22" s="17">
        <v>1</v>
      </c>
      <c r="AC22" s="15">
        <f t="shared" si="13"/>
        <v>0</v>
      </c>
      <c r="AD22" s="15">
        <f t="shared" si="2"/>
        <v>-100</v>
      </c>
      <c r="AE22" s="15" t="str">
        <f t="shared" si="2"/>
        <v>皆増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-3</v>
      </c>
      <c r="U23" s="17">
        <v>-2</v>
      </c>
      <c r="V23" s="17">
        <v>-1</v>
      </c>
      <c r="W23" s="15">
        <f t="shared" si="11"/>
        <v>-75</v>
      </c>
      <c r="X23" s="15">
        <f t="shared" si="1"/>
        <v>-66.666666666666671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4</v>
      </c>
      <c r="AI23" s="4">
        <f t="shared" si="3"/>
        <v>3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3</v>
      </c>
      <c r="S24" s="17">
        <v>2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3</v>
      </c>
      <c r="AA24" s="17">
        <v>1</v>
      </c>
      <c r="AB24" s="17">
        <v>2</v>
      </c>
      <c r="AC24" s="15">
        <f t="shared" si="13"/>
        <v>150</v>
      </c>
      <c r="AD24" s="15">
        <f t="shared" si="2"/>
        <v>50</v>
      </c>
      <c r="AE24" s="15" t="str">
        <f t="shared" si="2"/>
        <v>皆増</v>
      </c>
      <c r="AH24" s="4">
        <f t="shared" si="3"/>
        <v>5</v>
      </c>
      <c r="AI24" s="4">
        <f t="shared" si="3"/>
        <v>3</v>
      </c>
      <c r="AJ24" s="4">
        <f t="shared" si="3"/>
        <v>2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6</v>
      </c>
      <c r="R25" s="17">
        <v>5</v>
      </c>
      <c r="S25" s="17">
        <v>1</v>
      </c>
      <c r="T25" s="17">
        <f t="shared" si="10"/>
        <v>-1</v>
      </c>
      <c r="U25" s="17">
        <v>-1</v>
      </c>
      <c r="V25" s="17">
        <v>0</v>
      </c>
      <c r="W25" s="15">
        <f t="shared" si="11"/>
        <v>-14.28571428571429</v>
      </c>
      <c r="X25" s="15">
        <f t="shared" si="1"/>
        <v>-16.666666666666664</v>
      </c>
      <c r="Y25" s="15">
        <f t="shared" si="1"/>
        <v>0</v>
      </c>
      <c r="Z25" s="17">
        <f t="shared" si="12"/>
        <v>4</v>
      </c>
      <c r="AA25" s="17">
        <v>4</v>
      </c>
      <c r="AB25" s="17">
        <v>0</v>
      </c>
      <c r="AC25" s="15">
        <f t="shared" si="13"/>
        <v>200</v>
      </c>
      <c r="AD25" s="15">
        <f t="shared" si="2"/>
        <v>400</v>
      </c>
      <c r="AE25" s="15">
        <f t="shared" si="2"/>
        <v>0</v>
      </c>
      <c r="AH25" s="4">
        <f t="shared" si="3"/>
        <v>7</v>
      </c>
      <c r="AI25" s="4">
        <f t="shared" si="3"/>
        <v>6</v>
      </c>
      <c r="AJ25" s="4">
        <f t="shared" si="3"/>
        <v>1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6</v>
      </c>
      <c r="R26" s="17">
        <v>4</v>
      </c>
      <c r="S26" s="17">
        <v>2</v>
      </c>
      <c r="T26" s="17">
        <f t="shared" si="10"/>
        <v>-2</v>
      </c>
      <c r="U26" s="17">
        <v>1</v>
      </c>
      <c r="V26" s="17">
        <v>-3</v>
      </c>
      <c r="W26" s="15">
        <f t="shared" si="11"/>
        <v>-25</v>
      </c>
      <c r="X26" s="15">
        <f t="shared" si="1"/>
        <v>33.333333333333329</v>
      </c>
      <c r="Y26" s="15">
        <f t="shared" si="1"/>
        <v>-60</v>
      </c>
      <c r="Z26" s="17">
        <f t="shared" si="12"/>
        <v>1</v>
      </c>
      <c r="AA26" s="17">
        <v>1</v>
      </c>
      <c r="AB26" s="17">
        <v>0</v>
      </c>
      <c r="AC26" s="15">
        <f t="shared" si="13"/>
        <v>19.999999999999996</v>
      </c>
      <c r="AD26" s="15">
        <f t="shared" si="2"/>
        <v>33.333333333333329</v>
      </c>
      <c r="AE26" s="15">
        <f t="shared" si="2"/>
        <v>0</v>
      </c>
      <c r="AH26" s="4">
        <f t="shared" si="3"/>
        <v>8</v>
      </c>
      <c r="AI26" s="4">
        <f t="shared" si="3"/>
        <v>3</v>
      </c>
      <c r="AJ26" s="4">
        <f t="shared" si="3"/>
        <v>5</v>
      </c>
      <c r="AK26" s="4">
        <f t="shared" si="4"/>
        <v>5</v>
      </c>
      <c r="AL26" s="4">
        <f t="shared" si="4"/>
        <v>3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11</v>
      </c>
      <c r="R27" s="17">
        <v>6</v>
      </c>
      <c r="S27" s="17">
        <v>5</v>
      </c>
      <c r="T27" s="17">
        <f t="shared" si="10"/>
        <v>5</v>
      </c>
      <c r="U27" s="17">
        <v>2</v>
      </c>
      <c r="V27" s="17">
        <v>3</v>
      </c>
      <c r="W27" s="15">
        <f t="shared" si="11"/>
        <v>83.333333333333329</v>
      </c>
      <c r="X27" s="15">
        <f t="shared" si="1"/>
        <v>50</v>
      </c>
      <c r="Y27" s="15">
        <f t="shared" si="1"/>
        <v>150</v>
      </c>
      <c r="Z27" s="17">
        <f t="shared" si="12"/>
        <v>3</v>
      </c>
      <c r="AA27" s="17">
        <v>2</v>
      </c>
      <c r="AB27" s="17">
        <v>1</v>
      </c>
      <c r="AC27" s="15">
        <f t="shared" si="13"/>
        <v>37.5</v>
      </c>
      <c r="AD27" s="15">
        <f t="shared" si="2"/>
        <v>50</v>
      </c>
      <c r="AE27" s="15">
        <f t="shared" si="2"/>
        <v>25</v>
      </c>
      <c r="AH27" s="4">
        <f t="shared" si="3"/>
        <v>6</v>
      </c>
      <c r="AI27" s="4">
        <f t="shared" si="3"/>
        <v>4</v>
      </c>
      <c r="AJ27" s="4">
        <f t="shared" si="3"/>
        <v>2</v>
      </c>
      <c r="AK27" s="4">
        <f t="shared" si="4"/>
        <v>8</v>
      </c>
      <c r="AL27" s="4">
        <f t="shared" si="4"/>
        <v>4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13</v>
      </c>
      <c r="R28" s="17">
        <v>4</v>
      </c>
      <c r="S28" s="17">
        <v>9</v>
      </c>
      <c r="T28" s="17">
        <f t="shared" si="10"/>
        <v>2</v>
      </c>
      <c r="U28" s="17">
        <v>1</v>
      </c>
      <c r="V28" s="17">
        <v>1</v>
      </c>
      <c r="W28" s="15">
        <f t="shared" si="11"/>
        <v>18.181818181818187</v>
      </c>
      <c r="X28" s="15">
        <f t="shared" si="1"/>
        <v>33.333333333333329</v>
      </c>
      <c r="Y28" s="15">
        <f t="shared" si="1"/>
        <v>12.5</v>
      </c>
      <c r="Z28" s="17">
        <f t="shared" si="12"/>
        <v>9</v>
      </c>
      <c r="AA28" s="17">
        <v>3</v>
      </c>
      <c r="AB28" s="17">
        <v>6</v>
      </c>
      <c r="AC28" s="15">
        <f t="shared" si="13"/>
        <v>225</v>
      </c>
      <c r="AD28" s="15">
        <f t="shared" si="2"/>
        <v>300</v>
      </c>
      <c r="AE28" s="15">
        <f t="shared" si="2"/>
        <v>200</v>
      </c>
      <c r="AH28" s="4">
        <f t="shared" si="3"/>
        <v>11</v>
      </c>
      <c r="AI28" s="4">
        <f t="shared" si="3"/>
        <v>3</v>
      </c>
      <c r="AJ28" s="4">
        <f t="shared" si="3"/>
        <v>8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-7</v>
      </c>
      <c r="U29" s="17">
        <v>-2</v>
      </c>
      <c r="V29" s="17">
        <v>-5</v>
      </c>
      <c r="W29" s="15">
        <f t="shared" si="11"/>
        <v>-87.5</v>
      </c>
      <c r="X29" s="15">
        <f t="shared" si="1"/>
        <v>-100</v>
      </c>
      <c r="Y29" s="15">
        <f t="shared" si="1"/>
        <v>-83.333333333333343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-66.666666666666671</v>
      </c>
      <c r="AD29" s="15">
        <f t="shared" si="2"/>
        <v>0</v>
      </c>
      <c r="AE29" s="15">
        <f t="shared" si="2"/>
        <v>-66.666666666666671</v>
      </c>
      <c r="AH29" s="4">
        <f t="shared" si="3"/>
        <v>8</v>
      </c>
      <c r="AI29" s="4">
        <f t="shared" si="3"/>
        <v>2</v>
      </c>
      <c r="AJ29" s="4">
        <f t="shared" si="3"/>
        <v>6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100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-1</v>
      </c>
      <c r="AA33" s="17">
        <f t="shared" si="20"/>
        <v>-2</v>
      </c>
      <c r="AB33" s="17">
        <f t="shared" si="20"/>
        <v>1</v>
      </c>
      <c r="AC33" s="15">
        <f t="shared" si="17"/>
        <v>-33.333333333333336</v>
      </c>
      <c r="AD33" s="15">
        <f t="shared" si="17"/>
        <v>-66.666666666666671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43</v>
      </c>
      <c r="R34" s="17">
        <f t="shared" si="22"/>
        <v>23</v>
      </c>
      <c r="S34" s="17">
        <f t="shared" si="22"/>
        <v>20</v>
      </c>
      <c r="T34" s="17">
        <f t="shared" si="22"/>
        <v>-6</v>
      </c>
      <c r="U34" s="17">
        <f t="shared" si="22"/>
        <v>-1</v>
      </c>
      <c r="V34" s="17">
        <f t="shared" si="22"/>
        <v>-5</v>
      </c>
      <c r="W34" s="15">
        <f t="shared" si="15"/>
        <v>-12.244897959183676</v>
      </c>
      <c r="X34" s="15">
        <f t="shared" si="15"/>
        <v>-4.1666666666666625</v>
      </c>
      <c r="Y34" s="15">
        <f t="shared" si="15"/>
        <v>-19.999999999999996</v>
      </c>
      <c r="Z34" s="17">
        <f t="shared" ref="Z34:AB34" si="23">SUM(Z23:Z30)</f>
        <v>18</v>
      </c>
      <c r="AA34" s="17">
        <f t="shared" si="23"/>
        <v>11</v>
      </c>
      <c r="AB34" s="17">
        <f t="shared" si="23"/>
        <v>7</v>
      </c>
      <c r="AC34" s="15">
        <f t="shared" si="17"/>
        <v>72</v>
      </c>
      <c r="AD34" s="15">
        <f t="shared" si="17"/>
        <v>91.666666666666671</v>
      </c>
      <c r="AE34" s="15">
        <f t="shared" si="17"/>
        <v>53.846153846153854</v>
      </c>
      <c r="AH34" s="4">
        <f t="shared" ref="AH34:AJ34" si="24">SUM(AH23:AH30)</f>
        <v>49</v>
      </c>
      <c r="AI34" s="4">
        <f t="shared" si="24"/>
        <v>24</v>
      </c>
      <c r="AJ34" s="4">
        <f t="shared" si="24"/>
        <v>25</v>
      </c>
      <c r="AK34" s="4">
        <f>SUM(AK23:AK30)</f>
        <v>25</v>
      </c>
      <c r="AL34" s="4">
        <f>SUM(AL23:AL30)</f>
        <v>12</v>
      </c>
      <c r="AM34" s="4">
        <f>SUM(AM23:AM30)</f>
        <v>13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37</v>
      </c>
      <c r="R35" s="17">
        <f t="shared" si="25"/>
        <v>19</v>
      </c>
      <c r="S35" s="17">
        <f t="shared" si="25"/>
        <v>18</v>
      </c>
      <c r="T35" s="17">
        <f t="shared" si="25"/>
        <v>-3</v>
      </c>
      <c r="U35" s="17">
        <f t="shared" si="25"/>
        <v>1</v>
      </c>
      <c r="V35" s="17">
        <f t="shared" si="25"/>
        <v>-4</v>
      </c>
      <c r="W35" s="15">
        <f t="shared" si="15"/>
        <v>-7.4999999999999956</v>
      </c>
      <c r="X35" s="15">
        <f t="shared" si="15"/>
        <v>5.555555555555558</v>
      </c>
      <c r="Y35" s="15">
        <f t="shared" si="15"/>
        <v>-18.181818181818176</v>
      </c>
      <c r="Z35" s="17">
        <f t="shared" ref="Z35:AB35" si="26">SUM(Z25:Z30)</f>
        <v>15</v>
      </c>
      <c r="AA35" s="17">
        <f t="shared" si="26"/>
        <v>10</v>
      </c>
      <c r="AB35" s="17">
        <f t="shared" si="26"/>
        <v>5</v>
      </c>
      <c r="AC35" s="15">
        <f t="shared" si="17"/>
        <v>68.181818181818187</v>
      </c>
      <c r="AD35" s="15">
        <f t="shared" si="17"/>
        <v>111.11111111111111</v>
      </c>
      <c r="AE35" s="15">
        <f t="shared" si="17"/>
        <v>38.46153846153846</v>
      </c>
      <c r="AH35" s="4">
        <f t="shared" ref="AH35:AJ35" si="27">SUM(AH25:AH30)</f>
        <v>40</v>
      </c>
      <c r="AI35" s="4">
        <f t="shared" si="27"/>
        <v>18</v>
      </c>
      <c r="AJ35" s="4">
        <f t="shared" si="27"/>
        <v>22</v>
      </c>
      <c r="AK35" s="4">
        <f>SUM(AK25:AK30)</f>
        <v>22</v>
      </c>
      <c r="AL35" s="4">
        <f>SUM(AL25:AL30)</f>
        <v>9</v>
      </c>
      <c r="AM35" s="4">
        <f>SUM(AM25:AM30)</f>
        <v>13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25</v>
      </c>
      <c r="R36" s="17">
        <f t="shared" si="28"/>
        <v>10</v>
      </c>
      <c r="S36" s="17">
        <f t="shared" si="28"/>
        <v>15</v>
      </c>
      <c r="T36" s="17">
        <f t="shared" si="28"/>
        <v>0</v>
      </c>
      <c r="U36" s="17">
        <f t="shared" si="28"/>
        <v>1</v>
      </c>
      <c r="V36" s="17">
        <f t="shared" si="28"/>
        <v>-1</v>
      </c>
      <c r="W36" s="15">
        <f t="shared" si="15"/>
        <v>0</v>
      </c>
      <c r="X36" s="15">
        <f t="shared" si="15"/>
        <v>11.111111111111116</v>
      </c>
      <c r="Y36" s="15">
        <f t="shared" si="15"/>
        <v>-6.25</v>
      </c>
      <c r="Z36" s="17">
        <f t="shared" ref="Z36:AB36" si="29">SUM(Z27:Z30)</f>
        <v>10</v>
      </c>
      <c r="AA36" s="17">
        <f t="shared" si="29"/>
        <v>5</v>
      </c>
      <c r="AB36" s="17">
        <f t="shared" si="29"/>
        <v>5</v>
      </c>
      <c r="AC36" s="15">
        <f t="shared" si="17"/>
        <v>66.666666666666671</v>
      </c>
      <c r="AD36" s="15">
        <f t="shared" si="17"/>
        <v>100</v>
      </c>
      <c r="AE36" s="15">
        <f t="shared" si="17"/>
        <v>50</v>
      </c>
      <c r="AH36" s="4">
        <f t="shared" ref="AH36:AJ36" si="30">SUM(AH27:AH30)</f>
        <v>25</v>
      </c>
      <c r="AI36" s="4">
        <f t="shared" si="30"/>
        <v>9</v>
      </c>
      <c r="AJ36" s="4">
        <f t="shared" si="30"/>
        <v>16</v>
      </c>
      <c r="AK36" s="4">
        <f>SUM(AK27:AK30)</f>
        <v>15</v>
      </c>
      <c r="AL36" s="4">
        <f>SUM(AL27:AL30)</f>
        <v>5</v>
      </c>
      <c r="AM36" s="4">
        <f>SUM(AM27:AM30)</f>
        <v>10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4.4444444444444446</v>
      </c>
      <c r="R39" s="12">
        <f>R33/R9*100</f>
        <v>4.1666666666666661</v>
      </c>
      <c r="S39" s="13">
        <f t="shared" si="37"/>
        <v>4.7619047619047619</v>
      </c>
      <c r="T39" s="12">
        <f>T33/T9*100</f>
        <v>-20</v>
      </c>
      <c r="U39" s="12">
        <f t="shared" ref="U39:V39" si="38">U33/U9*100</f>
        <v>0</v>
      </c>
      <c r="V39" s="12">
        <f t="shared" si="38"/>
        <v>-25</v>
      </c>
      <c r="W39" s="12">
        <f>Q39-AH39</f>
        <v>2.4444444444444446</v>
      </c>
      <c r="X39" s="12">
        <f t="shared" si="33"/>
        <v>0.16666666666666607</v>
      </c>
      <c r="Y39" s="12">
        <f>S39-AJ39</f>
        <v>4.7619047619047619</v>
      </c>
      <c r="Z39" s="12">
        <f t="shared" si="37"/>
        <v>-5.8823529411764701</v>
      </c>
      <c r="AA39" s="12">
        <f t="shared" si="37"/>
        <v>-22.222222222222221</v>
      </c>
      <c r="AB39" s="12">
        <f t="shared" si="37"/>
        <v>12.5</v>
      </c>
      <c r="AC39" s="12">
        <f>Q39-AK39</f>
        <v>-6.2698412698412689</v>
      </c>
      <c r="AD39" s="12">
        <f t="shared" si="35"/>
        <v>-15.833333333333334</v>
      </c>
      <c r="AE39" s="12">
        <f t="shared" si="35"/>
        <v>4.7619047619047619</v>
      </c>
      <c r="AH39" s="12">
        <f t="shared" ref="AH39:AJ39" si="39">AH33/AH9*100</f>
        <v>2</v>
      </c>
      <c r="AI39" s="12">
        <f t="shared" si="39"/>
        <v>4</v>
      </c>
      <c r="AJ39" s="12">
        <f t="shared" si="39"/>
        <v>0</v>
      </c>
      <c r="AK39" s="12">
        <f>AK33/AK9*100</f>
        <v>10.714285714285714</v>
      </c>
      <c r="AL39" s="12">
        <f>AL33/AL9*100</f>
        <v>20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95.555555555555557</v>
      </c>
      <c r="R40" s="12">
        <f t="shared" si="40"/>
        <v>95.833333333333343</v>
      </c>
      <c r="S40" s="12">
        <f t="shared" si="40"/>
        <v>95.238095238095227</v>
      </c>
      <c r="T40" s="12">
        <f>T34/T9*100</f>
        <v>120</v>
      </c>
      <c r="U40" s="12">
        <f t="shared" ref="U40:V40" si="41">U34/U9*100</f>
        <v>100</v>
      </c>
      <c r="V40" s="12">
        <f t="shared" si="41"/>
        <v>125</v>
      </c>
      <c r="W40" s="12">
        <f t="shared" ref="W40:W42" si="42">Q40-AH40</f>
        <v>-2.4444444444444429</v>
      </c>
      <c r="X40" s="12">
        <f t="shared" si="33"/>
        <v>-0.16666666666665719</v>
      </c>
      <c r="Y40" s="12">
        <f>S40-AJ40</f>
        <v>-4.7619047619047734</v>
      </c>
      <c r="Z40" s="12">
        <f>Z34/Z9*100</f>
        <v>105.88235294117648</v>
      </c>
      <c r="AA40" s="12">
        <f t="shared" ref="AA40:AB40" si="43">AA34/AA9*100</f>
        <v>122.22222222222223</v>
      </c>
      <c r="AB40" s="12">
        <f t="shared" si="43"/>
        <v>87.5</v>
      </c>
      <c r="AC40" s="12">
        <f t="shared" ref="AC40:AC42" si="44">Q40-AK40</f>
        <v>6.2698412698412653</v>
      </c>
      <c r="AD40" s="12">
        <f t="shared" si="35"/>
        <v>15.833333333333343</v>
      </c>
      <c r="AE40" s="12">
        <f t="shared" si="35"/>
        <v>-4.7619047619047734</v>
      </c>
      <c r="AH40" s="12">
        <f t="shared" ref="AH40:AJ40" si="45">AH34/AH9*100</f>
        <v>98</v>
      </c>
      <c r="AI40" s="12">
        <f t="shared" si="45"/>
        <v>96</v>
      </c>
      <c r="AJ40" s="12">
        <f t="shared" si="45"/>
        <v>100</v>
      </c>
      <c r="AK40" s="12">
        <f>AK34/AK9*100</f>
        <v>89.285714285714292</v>
      </c>
      <c r="AL40" s="12">
        <f>AL34/AL9*100</f>
        <v>80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82.222222222222214</v>
      </c>
      <c r="R41" s="12">
        <f t="shared" si="46"/>
        <v>79.166666666666657</v>
      </c>
      <c r="S41" s="12">
        <f t="shared" si="46"/>
        <v>85.714285714285708</v>
      </c>
      <c r="T41" s="12">
        <f>T35/T9*100</f>
        <v>60</v>
      </c>
      <c r="U41" s="12">
        <f t="shared" ref="U41:V41" si="47">U35/U9*100</f>
        <v>-100</v>
      </c>
      <c r="V41" s="12">
        <f t="shared" si="47"/>
        <v>100</v>
      </c>
      <c r="W41" s="12">
        <f t="shared" si="42"/>
        <v>2.2222222222222143</v>
      </c>
      <c r="X41" s="12">
        <f t="shared" si="33"/>
        <v>7.1666666666666572</v>
      </c>
      <c r="Y41" s="12">
        <f>S41-AJ41</f>
        <v>-2.2857142857142918</v>
      </c>
      <c r="Z41" s="12">
        <f>Z35/Z9*100</f>
        <v>88.235294117647058</v>
      </c>
      <c r="AA41" s="12">
        <f t="shared" ref="AA41:AB41" si="48">AA35/AA9*100</f>
        <v>111.11111111111111</v>
      </c>
      <c r="AB41" s="12">
        <f t="shared" si="48"/>
        <v>62.5</v>
      </c>
      <c r="AC41" s="12">
        <f t="shared" si="44"/>
        <v>3.6507936507936449</v>
      </c>
      <c r="AD41" s="12">
        <f>R41-AL41</f>
        <v>19.166666666666657</v>
      </c>
      <c r="AE41" s="12">
        <f t="shared" si="35"/>
        <v>-14.285714285714292</v>
      </c>
      <c r="AH41" s="12">
        <f>AH35/AH9*100</f>
        <v>80</v>
      </c>
      <c r="AI41" s="12">
        <f>AI35/AI9*100</f>
        <v>72</v>
      </c>
      <c r="AJ41" s="12">
        <f>AJ35/AJ9*100</f>
        <v>88</v>
      </c>
      <c r="AK41" s="12">
        <f t="shared" ref="AK41:AM41" si="49">AK35/AK9*100</f>
        <v>78.571428571428569</v>
      </c>
      <c r="AL41" s="12">
        <f t="shared" si="49"/>
        <v>60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55.555555555555557</v>
      </c>
      <c r="R42" s="12">
        <f t="shared" si="50"/>
        <v>41.666666666666671</v>
      </c>
      <c r="S42" s="12">
        <f t="shared" si="50"/>
        <v>71.428571428571431</v>
      </c>
      <c r="T42" s="12">
        <f t="shared" si="50"/>
        <v>0</v>
      </c>
      <c r="U42" s="12">
        <f t="shared" si="50"/>
        <v>-100</v>
      </c>
      <c r="V42" s="12">
        <f t="shared" si="50"/>
        <v>25</v>
      </c>
      <c r="W42" s="12">
        <f t="shared" si="42"/>
        <v>5.5555555555555571</v>
      </c>
      <c r="X42" s="12">
        <f t="shared" si="33"/>
        <v>5.6666666666666714</v>
      </c>
      <c r="Y42" s="12">
        <f>S42-AJ42</f>
        <v>7.4285714285714306</v>
      </c>
      <c r="Z42" s="12">
        <f t="shared" si="50"/>
        <v>58.82352941176471</v>
      </c>
      <c r="AA42" s="12">
        <f t="shared" si="50"/>
        <v>55.555555555555557</v>
      </c>
      <c r="AB42" s="12">
        <f t="shared" si="50"/>
        <v>62.5</v>
      </c>
      <c r="AC42" s="12">
        <f t="shared" si="44"/>
        <v>1.9841269841269877</v>
      </c>
      <c r="AD42" s="12">
        <f>R42-AL42</f>
        <v>8.3333333333333428</v>
      </c>
      <c r="AE42" s="12">
        <f t="shared" si="35"/>
        <v>-5.4945054945055034</v>
      </c>
      <c r="AH42" s="12">
        <f t="shared" ref="AH42:AJ42" si="51">AH36/AH9*100</f>
        <v>50</v>
      </c>
      <c r="AI42" s="12">
        <f t="shared" si="51"/>
        <v>36</v>
      </c>
      <c r="AJ42" s="12">
        <f t="shared" si="51"/>
        <v>64</v>
      </c>
      <c r="AK42" s="12">
        <f>AK36/AK9*100</f>
        <v>53.571428571428569</v>
      </c>
      <c r="AL42" s="12">
        <f>AL36/AL9*100</f>
        <v>33.333333333333329</v>
      </c>
      <c r="AM42" s="12">
        <f>AM36/AM9*100</f>
        <v>76.923076923076934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5</v>
      </c>
      <c r="D9" s="17">
        <f>SUM(D10:D30)</f>
        <v>2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-12.5</v>
      </c>
      <c r="I9" s="15">
        <f>IF(C9=F9,0,(1-(C9/(C9-F9)))*-100)</f>
        <v>0</v>
      </c>
      <c r="J9" s="15">
        <f>IF(D9=G9,0,(1-(D9/(D9-G9)))*-100)</f>
        <v>-33.333333333333336</v>
      </c>
      <c r="K9" s="17">
        <f>L9+M9</f>
        <v>1</v>
      </c>
      <c r="L9" s="17">
        <f>SUM(L10:L30)</f>
        <v>3</v>
      </c>
      <c r="M9" s="17">
        <f>SUM(M10:M30)</f>
        <v>-2</v>
      </c>
      <c r="N9" s="15">
        <f>IF(B9=K9,0,(1-(B9/(B9-K9)))*-100)</f>
        <v>16.666666666666675</v>
      </c>
      <c r="O9" s="15">
        <f t="shared" ref="O9:P10" si="0">IF(C9=L9,0,(1-(C9/(C9-L9)))*-100)</f>
        <v>150</v>
      </c>
      <c r="P9" s="15">
        <f>IF(D9=M9,0,(1-(D9/(D9-M9)))*-100)</f>
        <v>-50</v>
      </c>
      <c r="Q9" s="17">
        <f>R9+S9</f>
        <v>19</v>
      </c>
      <c r="R9" s="17">
        <f>SUM(R10:R30)</f>
        <v>11</v>
      </c>
      <c r="S9" s="17">
        <f>SUM(S10:S30)</f>
        <v>8</v>
      </c>
      <c r="T9" s="17">
        <f>U9+V9</f>
        <v>3</v>
      </c>
      <c r="U9" s="17">
        <f>SUM(U10:U30)</f>
        <v>4</v>
      </c>
      <c r="V9" s="17">
        <f>SUM(V10:V30)</f>
        <v>-1</v>
      </c>
      <c r="W9" s="15">
        <f>IF(Q9=T9,IF(Q9&gt;0,"皆増",0),(1-(Q9/(Q9-T9)))*-100)</f>
        <v>18.75</v>
      </c>
      <c r="X9" s="15">
        <f t="shared" ref="X9:Y30" si="1">IF(R9=U9,IF(R9&gt;0,"皆増",0),(1-(R9/(R9-U9)))*-100)</f>
        <v>57.142857142857139</v>
      </c>
      <c r="Y9" s="15">
        <f t="shared" si="1"/>
        <v>-11.111111111111116</v>
      </c>
      <c r="Z9" s="17">
        <f>AA9+AB9</f>
        <v>1</v>
      </c>
      <c r="AA9" s="17">
        <f>SUM(AA10:AA30)</f>
        <v>5</v>
      </c>
      <c r="AB9" s="17">
        <f>SUM(AB10:AB30)</f>
        <v>-4</v>
      </c>
      <c r="AC9" s="15">
        <f>IF(Q9=Z9,IF(Q9&gt;0,"皆増",0),(1-(Q9/(Q9-Z9)))*-100)</f>
        <v>5.555555555555558</v>
      </c>
      <c r="AD9" s="15">
        <f t="shared" ref="AD9:AE30" si="2">IF(R9=AA9,IF(R9&gt;0,"皆増",0),(1-(R9/(R9-AA9)))*-100)</f>
        <v>83.333333333333329</v>
      </c>
      <c r="AE9" s="15">
        <f t="shared" si="2"/>
        <v>-33.333333333333336</v>
      </c>
      <c r="AH9" s="4">
        <f t="shared" ref="AH9:AJ30" si="3">Q9-T9</f>
        <v>16</v>
      </c>
      <c r="AI9" s="4">
        <f t="shared" si="3"/>
        <v>7</v>
      </c>
      <c r="AJ9" s="4">
        <f t="shared" si="3"/>
        <v>9</v>
      </c>
      <c r="AK9" s="4">
        <f t="shared" ref="AK9:AM30" si="4">Q9-Z9</f>
        <v>18</v>
      </c>
      <c r="AL9" s="4">
        <f t="shared" si="4"/>
        <v>6</v>
      </c>
      <c r="AM9" s="4">
        <f t="shared" si="4"/>
        <v>12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5</v>
      </c>
      <c r="D10" s="17">
        <v>2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-12.5</v>
      </c>
      <c r="I10" s="15">
        <f t="shared" ref="I10" si="7">IF(C10=F10,0,(1-(C10/(C10-F10)))*-100)</f>
        <v>0</v>
      </c>
      <c r="J10" s="15">
        <f>IF(D10=G10,0,(1-(D10/(D10-G10)))*-100)</f>
        <v>-33.333333333333336</v>
      </c>
      <c r="K10" s="17">
        <f t="shared" ref="K10" si="8">L10+M10</f>
        <v>1</v>
      </c>
      <c r="L10" s="17">
        <v>3</v>
      </c>
      <c r="M10" s="17">
        <v>-2</v>
      </c>
      <c r="N10" s="15">
        <f>IF(B10=K10,0,(1-(B10/(B10-K10)))*-100)</f>
        <v>16.666666666666675</v>
      </c>
      <c r="O10" s="15">
        <f t="shared" si="0"/>
        <v>150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 t="str">
        <f t="shared" si="2"/>
        <v>皆増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2</v>
      </c>
      <c r="U25" s="17">
        <v>2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2</v>
      </c>
      <c r="AB25" s="17">
        <v>-2</v>
      </c>
      <c r="AC25" s="15">
        <f t="shared" si="13"/>
        <v>0</v>
      </c>
      <c r="AD25" s="15" t="str">
        <f t="shared" si="2"/>
        <v>皆増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0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-5</v>
      </c>
      <c r="U26" s="17">
        <v>-3</v>
      </c>
      <c r="V26" s="17">
        <v>-2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-5</v>
      </c>
      <c r="AA26" s="17">
        <v>-2</v>
      </c>
      <c r="AB26" s="17">
        <v>-3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5</v>
      </c>
      <c r="AI26" s="4">
        <f t="shared" si="3"/>
        <v>3</v>
      </c>
      <c r="AJ26" s="4">
        <f t="shared" si="3"/>
        <v>2</v>
      </c>
      <c r="AK26" s="4">
        <f t="shared" si="4"/>
        <v>5</v>
      </c>
      <c r="AL26" s="4">
        <f t="shared" si="4"/>
        <v>2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4</v>
      </c>
      <c r="S27" s="17">
        <v>1</v>
      </c>
      <c r="T27" s="17">
        <f t="shared" si="10"/>
        <v>1</v>
      </c>
      <c r="U27" s="17">
        <v>2</v>
      </c>
      <c r="V27" s="17">
        <v>-1</v>
      </c>
      <c r="W27" s="15">
        <f t="shared" si="11"/>
        <v>25</v>
      </c>
      <c r="X27" s="15">
        <f t="shared" si="1"/>
        <v>100</v>
      </c>
      <c r="Y27" s="15">
        <f t="shared" si="1"/>
        <v>-50</v>
      </c>
      <c r="Z27" s="17">
        <f t="shared" si="12"/>
        <v>1</v>
      </c>
      <c r="AA27" s="17">
        <v>2</v>
      </c>
      <c r="AB27" s="17">
        <v>-1</v>
      </c>
      <c r="AC27" s="15">
        <f t="shared" si="13"/>
        <v>25</v>
      </c>
      <c r="AD27" s="15">
        <f t="shared" si="2"/>
        <v>100</v>
      </c>
      <c r="AE27" s="15">
        <f t="shared" si="2"/>
        <v>-50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1</v>
      </c>
      <c r="U28" s="17">
        <v>1</v>
      </c>
      <c r="V28" s="17">
        <v>0</v>
      </c>
      <c r="W28" s="15">
        <f t="shared" si="11"/>
        <v>33.333333333333329</v>
      </c>
      <c r="X28" s="15" t="str">
        <f t="shared" si="1"/>
        <v>皆増</v>
      </c>
      <c r="Y28" s="15">
        <f t="shared" si="1"/>
        <v>0</v>
      </c>
      <c r="Z28" s="17">
        <f t="shared" si="12"/>
        <v>1</v>
      </c>
      <c r="AA28" s="17">
        <v>0</v>
      </c>
      <c r="AB28" s="17">
        <v>1</v>
      </c>
      <c r="AC28" s="15">
        <f t="shared" si="13"/>
        <v>33.333333333333329</v>
      </c>
      <c r="AD28" s="15">
        <f t="shared" si="2"/>
        <v>0</v>
      </c>
      <c r="AE28" s="15">
        <f t="shared" si="2"/>
        <v>50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1</v>
      </c>
      <c r="S29" s="17">
        <v>4</v>
      </c>
      <c r="T29" s="17">
        <f t="shared" si="10"/>
        <v>2</v>
      </c>
      <c r="U29" s="17">
        <v>0</v>
      </c>
      <c r="V29" s="17">
        <v>2</v>
      </c>
      <c r="W29" s="15">
        <f t="shared" si="11"/>
        <v>66.666666666666671</v>
      </c>
      <c r="X29" s="15">
        <f t="shared" si="1"/>
        <v>0</v>
      </c>
      <c r="Y29" s="15">
        <f t="shared" si="1"/>
        <v>100</v>
      </c>
      <c r="Z29" s="17">
        <f t="shared" si="12"/>
        <v>4</v>
      </c>
      <c r="AA29" s="17">
        <v>1</v>
      </c>
      <c r="AB29" s="17">
        <v>3</v>
      </c>
      <c r="AC29" s="15">
        <f t="shared" si="13"/>
        <v>400</v>
      </c>
      <c r="AD29" s="15" t="str">
        <f t="shared" si="2"/>
        <v>皆増</v>
      </c>
      <c r="AE29" s="15">
        <f t="shared" si="2"/>
        <v>300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-100</v>
      </c>
      <c r="AD30" s="15">
        <f t="shared" si="2"/>
        <v>-100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1</v>
      </c>
      <c r="AB33" s="17">
        <f t="shared" si="20"/>
        <v>-1</v>
      </c>
      <c r="AC33" s="15">
        <f t="shared" si="17"/>
        <v>0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</v>
      </c>
      <c r="R34" s="17">
        <f t="shared" si="22"/>
        <v>10</v>
      </c>
      <c r="S34" s="17">
        <f t="shared" si="22"/>
        <v>8</v>
      </c>
      <c r="T34" s="17">
        <f t="shared" si="22"/>
        <v>3</v>
      </c>
      <c r="U34" s="17">
        <f t="shared" si="22"/>
        <v>4</v>
      </c>
      <c r="V34" s="17">
        <f t="shared" si="22"/>
        <v>-1</v>
      </c>
      <c r="W34" s="15">
        <f t="shared" si="15"/>
        <v>19.999999999999996</v>
      </c>
      <c r="X34" s="15">
        <f t="shared" si="15"/>
        <v>66.666666666666671</v>
      </c>
      <c r="Y34" s="15">
        <f t="shared" si="15"/>
        <v>-11.111111111111116</v>
      </c>
      <c r="Z34" s="17">
        <f t="shared" ref="Z34:AB34" si="23">SUM(Z23:Z30)</f>
        <v>1</v>
      </c>
      <c r="AA34" s="17">
        <f t="shared" si="23"/>
        <v>4</v>
      </c>
      <c r="AB34" s="17">
        <f t="shared" si="23"/>
        <v>-3</v>
      </c>
      <c r="AC34" s="15">
        <f t="shared" si="17"/>
        <v>5.8823529411764719</v>
      </c>
      <c r="AD34" s="15">
        <f t="shared" si="17"/>
        <v>66.666666666666671</v>
      </c>
      <c r="AE34" s="15">
        <f t="shared" si="17"/>
        <v>-27.27272727272727</v>
      </c>
      <c r="AH34" s="4">
        <f t="shared" ref="AH34:AJ34" si="24">SUM(AH23:AH30)</f>
        <v>15</v>
      </c>
      <c r="AI34" s="4">
        <f t="shared" si="24"/>
        <v>6</v>
      </c>
      <c r="AJ34" s="4">
        <f t="shared" si="24"/>
        <v>9</v>
      </c>
      <c r="AK34" s="4">
        <f>SUM(AK23:AK30)</f>
        <v>17</v>
      </c>
      <c r="AL34" s="4">
        <f>SUM(AL23:AL30)</f>
        <v>6</v>
      </c>
      <c r="AM34" s="4">
        <f>SUM(AM23:AM30)</f>
        <v>11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8</v>
      </c>
      <c r="S35" s="17">
        <f t="shared" si="25"/>
        <v>8</v>
      </c>
      <c r="T35" s="17">
        <f t="shared" si="25"/>
        <v>1</v>
      </c>
      <c r="U35" s="17">
        <f t="shared" si="25"/>
        <v>2</v>
      </c>
      <c r="V35" s="17">
        <f t="shared" si="25"/>
        <v>-1</v>
      </c>
      <c r="W35" s="15">
        <f t="shared" si="15"/>
        <v>6.6666666666666652</v>
      </c>
      <c r="X35" s="15">
        <f t="shared" si="15"/>
        <v>33.333333333333329</v>
      </c>
      <c r="Y35" s="15">
        <f t="shared" si="15"/>
        <v>-11.111111111111116</v>
      </c>
      <c r="Z35" s="17">
        <f t="shared" ref="Z35:AB35" si="26">SUM(Z25:Z30)</f>
        <v>0</v>
      </c>
      <c r="AA35" s="17">
        <f t="shared" si="26"/>
        <v>2</v>
      </c>
      <c r="AB35" s="17">
        <f t="shared" si="26"/>
        <v>-2</v>
      </c>
      <c r="AC35" s="15">
        <f t="shared" si="17"/>
        <v>0</v>
      </c>
      <c r="AD35" s="15">
        <f t="shared" si="17"/>
        <v>33.333333333333329</v>
      </c>
      <c r="AE35" s="15">
        <f t="shared" si="17"/>
        <v>-19.999999999999996</v>
      </c>
      <c r="AH35" s="4">
        <f t="shared" ref="AH35:AJ35" si="27">SUM(AH25:AH30)</f>
        <v>15</v>
      </c>
      <c r="AI35" s="4">
        <f t="shared" si="27"/>
        <v>6</v>
      </c>
      <c r="AJ35" s="4">
        <f t="shared" si="27"/>
        <v>9</v>
      </c>
      <c r="AK35" s="4">
        <f>SUM(AK25:AK30)</f>
        <v>16</v>
      </c>
      <c r="AL35" s="4">
        <f>SUM(AL25:AL30)</f>
        <v>6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14</v>
      </c>
      <c r="R36" s="17">
        <f t="shared" si="28"/>
        <v>6</v>
      </c>
      <c r="S36" s="17">
        <f t="shared" si="28"/>
        <v>8</v>
      </c>
      <c r="T36" s="17">
        <f t="shared" si="28"/>
        <v>4</v>
      </c>
      <c r="U36" s="17">
        <f t="shared" si="28"/>
        <v>3</v>
      </c>
      <c r="V36" s="17">
        <f t="shared" si="28"/>
        <v>1</v>
      </c>
      <c r="W36" s="15">
        <f t="shared" si="15"/>
        <v>39.999999999999993</v>
      </c>
      <c r="X36" s="15">
        <f t="shared" si="15"/>
        <v>100</v>
      </c>
      <c r="Y36" s="15">
        <f t="shared" si="15"/>
        <v>14.285714285714279</v>
      </c>
      <c r="Z36" s="17">
        <f t="shared" ref="Z36:AB36" si="29">SUM(Z27:Z30)</f>
        <v>5</v>
      </c>
      <c r="AA36" s="17">
        <f t="shared" si="29"/>
        <v>2</v>
      </c>
      <c r="AB36" s="17">
        <f t="shared" si="29"/>
        <v>3</v>
      </c>
      <c r="AC36" s="15">
        <f t="shared" si="17"/>
        <v>55.555555555555557</v>
      </c>
      <c r="AD36" s="15">
        <f t="shared" si="17"/>
        <v>50</v>
      </c>
      <c r="AE36" s="15">
        <f t="shared" si="17"/>
        <v>60.000000000000007</v>
      </c>
      <c r="AH36" s="4">
        <f t="shared" ref="AH36:AJ36" si="30">SUM(AH27:AH30)</f>
        <v>10</v>
      </c>
      <c r="AI36" s="4">
        <f t="shared" si="30"/>
        <v>3</v>
      </c>
      <c r="AJ36" s="4">
        <f t="shared" si="30"/>
        <v>7</v>
      </c>
      <c r="AK36" s="4">
        <f>SUM(AK27:AK30)</f>
        <v>9</v>
      </c>
      <c r="AL36" s="4">
        <f>SUM(AL27:AL30)</f>
        <v>4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5.2631578947368416</v>
      </c>
      <c r="R39" s="12">
        <f>R33/R9*100</f>
        <v>9.0909090909090917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-0.98684210526315841</v>
      </c>
      <c r="X39" s="12">
        <f t="shared" si="33"/>
        <v>-5.194805194805193</v>
      </c>
      <c r="Y39" s="12">
        <f>S39-AJ39</f>
        <v>0</v>
      </c>
      <c r="Z39" s="12">
        <f t="shared" si="37"/>
        <v>0</v>
      </c>
      <c r="AA39" s="12">
        <f t="shared" si="37"/>
        <v>20</v>
      </c>
      <c r="AB39" s="12">
        <f t="shared" si="37"/>
        <v>25</v>
      </c>
      <c r="AC39" s="12">
        <f>Q39-AK39</f>
        <v>-0.29239766081871377</v>
      </c>
      <c r="AD39" s="12">
        <f t="shared" si="35"/>
        <v>9.0909090909090917</v>
      </c>
      <c r="AE39" s="12">
        <f t="shared" si="35"/>
        <v>-8.3333333333333321</v>
      </c>
      <c r="AH39" s="12">
        <f t="shared" ref="AH39:AJ39" si="39">AH33/AH9*100</f>
        <v>6.25</v>
      </c>
      <c r="AI39" s="12">
        <f t="shared" si="39"/>
        <v>14.285714285714285</v>
      </c>
      <c r="AJ39" s="12">
        <f t="shared" si="39"/>
        <v>0</v>
      </c>
      <c r="AK39" s="12">
        <f>AK33/AK9*100</f>
        <v>5.5555555555555554</v>
      </c>
      <c r="AL39" s="12">
        <f>AL33/AL9*100</f>
        <v>0</v>
      </c>
      <c r="AM39" s="12">
        <f>AM33/AM9*100</f>
        <v>8.3333333333333321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94.73684210526315</v>
      </c>
      <c r="R40" s="12">
        <f t="shared" si="40"/>
        <v>90.909090909090907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0.98684210526315042</v>
      </c>
      <c r="X40" s="12">
        <f t="shared" si="33"/>
        <v>5.1948051948051983</v>
      </c>
      <c r="Y40" s="12">
        <f>S40-AJ40</f>
        <v>0</v>
      </c>
      <c r="Z40" s="12">
        <f>Z34/Z9*100</f>
        <v>100</v>
      </c>
      <c r="AA40" s="12">
        <f t="shared" ref="AA40:AB40" si="43">AA34/AA9*100</f>
        <v>80</v>
      </c>
      <c r="AB40" s="12">
        <f t="shared" si="43"/>
        <v>75</v>
      </c>
      <c r="AC40" s="12">
        <f t="shared" ref="AC40:AC42" si="44">Q40-AK40</f>
        <v>0.29239766081870755</v>
      </c>
      <c r="AD40" s="12">
        <f t="shared" si="35"/>
        <v>-9.0909090909090935</v>
      </c>
      <c r="AE40" s="12">
        <f t="shared" si="35"/>
        <v>8.3333333333333428</v>
      </c>
      <c r="AH40" s="12">
        <f t="shared" ref="AH40:AJ40" si="45">AH34/AH9*100</f>
        <v>93.75</v>
      </c>
      <c r="AI40" s="12">
        <f t="shared" si="45"/>
        <v>85.714285714285708</v>
      </c>
      <c r="AJ40" s="12">
        <f t="shared" si="45"/>
        <v>100</v>
      </c>
      <c r="AK40" s="12">
        <f>AK34/AK9*100</f>
        <v>94.444444444444443</v>
      </c>
      <c r="AL40" s="12">
        <f>AL34/AL9*100</f>
        <v>100</v>
      </c>
      <c r="AM40" s="12">
        <f>AM34/AM9*100</f>
        <v>91.666666666666657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84.210526315789465</v>
      </c>
      <c r="R41" s="12">
        <f t="shared" si="46"/>
        <v>72.727272727272734</v>
      </c>
      <c r="S41" s="12">
        <f t="shared" si="46"/>
        <v>100</v>
      </c>
      <c r="T41" s="12">
        <f>T35/T9*100</f>
        <v>33.333333333333329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-9.5394736842105345</v>
      </c>
      <c r="X41" s="12">
        <f t="shared" si="33"/>
        <v>-12.987012987012974</v>
      </c>
      <c r="Y41" s="12">
        <f>S41-AJ41</f>
        <v>0</v>
      </c>
      <c r="Z41" s="12">
        <f>Z35/Z9*100</f>
        <v>0</v>
      </c>
      <c r="AA41" s="12">
        <f t="shared" ref="AA41:AB41" si="48">AA35/AA9*100</f>
        <v>40</v>
      </c>
      <c r="AB41" s="12">
        <f t="shared" si="48"/>
        <v>50</v>
      </c>
      <c r="AC41" s="12">
        <f t="shared" si="44"/>
        <v>-4.6783625730994203</v>
      </c>
      <c r="AD41" s="12">
        <f>R41-AL41</f>
        <v>-27.272727272727266</v>
      </c>
      <c r="AE41" s="12">
        <f t="shared" si="35"/>
        <v>16.666666666666657</v>
      </c>
      <c r="AH41" s="12">
        <f>AH35/AH9*100</f>
        <v>93.75</v>
      </c>
      <c r="AI41" s="12">
        <f>AI35/AI9*100</f>
        <v>85.714285714285708</v>
      </c>
      <c r="AJ41" s="12">
        <f>AJ35/AJ9*100</f>
        <v>100</v>
      </c>
      <c r="AK41" s="12">
        <f t="shared" ref="AK41:AM41" si="49">AK35/AK9*100</f>
        <v>88.888888888888886</v>
      </c>
      <c r="AL41" s="12">
        <f t="shared" si="49"/>
        <v>100</v>
      </c>
      <c r="AM41" s="12">
        <f t="shared" si="49"/>
        <v>83.333333333333343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73.68421052631578</v>
      </c>
      <c r="R42" s="12">
        <f t="shared" si="50"/>
        <v>54.54545454545454</v>
      </c>
      <c r="S42" s="12">
        <f t="shared" si="50"/>
        <v>100</v>
      </c>
      <c r="T42" s="12">
        <f t="shared" si="50"/>
        <v>133.33333333333331</v>
      </c>
      <c r="U42" s="12">
        <f t="shared" si="50"/>
        <v>75</v>
      </c>
      <c r="V42" s="12">
        <f t="shared" si="50"/>
        <v>-100</v>
      </c>
      <c r="W42" s="12">
        <f t="shared" si="42"/>
        <v>11.18421052631578</v>
      </c>
      <c r="X42" s="12">
        <f t="shared" si="33"/>
        <v>11.688311688311686</v>
      </c>
      <c r="Y42" s="12">
        <f>S42-AJ42</f>
        <v>22.222222222222214</v>
      </c>
      <c r="Z42" s="12">
        <f t="shared" si="50"/>
        <v>500</v>
      </c>
      <c r="AA42" s="12">
        <f t="shared" si="50"/>
        <v>40</v>
      </c>
      <c r="AB42" s="12">
        <f t="shared" si="50"/>
        <v>-75</v>
      </c>
      <c r="AC42" s="12">
        <f t="shared" si="44"/>
        <v>23.68421052631578</v>
      </c>
      <c r="AD42" s="12">
        <f>R42-AL42</f>
        <v>-12.121212121212118</v>
      </c>
      <c r="AE42" s="12">
        <f t="shared" si="35"/>
        <v>58.333333333333329</v>
      </c>
      <c r="AH42" s="12">
        <f t="shared" ref="AH42:AJ42" si="51">AH36/AH9*100</f>
        <v>62.5</v>
      </c>
      <c r="AI42" s="12">
        <f t="shared" si="51"/>
        <v>42.857142857142854</v>
      </c>
      <c r="AJ42" s="12">
        <f t="shared" si="51"/>
        <v>77.777777777777786</v>
      </c>
      <c r="AK42" s="12">
        <f>AK36/AK9*100</f>
        <v>50</v>
      </c>
      <c r="AL42" s="12">
        <f>AL36/AL9*100</f>
        <v>66.666666666666657</v>
      </c>
      <c r="AM42" s="12">
        <f>AM36/AM9*100</f>
        <v>41.666666666666671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2</v>
      </c>
      <c r="R9" s="17">
        <f>SUM(R10:R30)</f>
        <v>0</v>
      </c>
      <c r="S9" s="17">
        <f>SUM(S10:S30)</f>
        <v>2</v>
      </c>
      <c r="T9" s="17">
        <f>U9+V9</f>
        <v>-4</v>
      </c>
      <c r="U9" s="17">
        <f>SUM(U10:U30)</f>
        <v>-2</v>
      </c>
      <c r="V9" s="17">
        <f>SUM(V10:V30)</f>
        <v>-2</v>
      </c>
      <c r="W9" s="15">
        <f>IF(Q9=T9,IF(Q9&gt;0,"皆増",0),(1-(Q9/(Q9-T9)))*-100)</f>
        <v>-66.666666666666671</v>
      </c>
      <c r="X9" s="15">
        <f t="shared" ref="X9:Y30" si="1">IF(R9=U9,IF(R9&gt;0,"皆増",0),(1-(R9/(R9-U9)))*-100)</f>
        <v>-100</v>
      </c>
      <c r="Y9" s="15">
        <f t="shared" si="1"/>
        <v>-50</v>
      </c>
      <c r="Z9" s="17">
        <f>AA9+AB9</f>
        <v>-2</v>
      </c>
      <c r="AA9" s="17">
        <f>SUM(AA10:AA30)</f>
        <v>-1</v>
      </c>
      <c r="AB9" s="17">
        <f>SUM(AB10:AB30)</f>
        <v>-1</v>
      </c>
      <c r="AC9" s="15">
        <f>IF(Q9=Z9,IF(Q9&gt;0,"皆増",0),(1-(Q9/(Q9-Z9)))*-100)</f>
        <v>-50</v>
      </c>
      <c r="AD9" s="15">
        <f t="shared" ref="AD9:AE30" si="2">IF(R9=AA9,IF(R9&gt;0,"皆増",0),(1-(R9/(R9-AA9)))*-100)</f>
        <v>-100</v>
      </c>
      <c r="AE9" s="15">
        <f t="shared" si="2"/>
        <v>-33.333333333333336</v>
      </c>
      <c r="AH9" s="4">
        <f t="shared" ref="AH9:AJ30" si="3">Q9-T9</f>
        <v>6</v>
      </c>
      <c r="AI9" s="4">
        <f t="shared" si="3"/>
        <v>2</v>
      </c>
      <c r="AJ9" s="4">
        <f t="shared" si="3"/>
        <v>4</v>
      </c>
      <c r="AK9" s="4">
        <f t="shared" ref="AK9:AM30" si="4">Q9-Z9</f>
        <v>4</v>
      </c>
      <c r="AL9" s="4">
        <f t="shared" si="4"/>
        <v>1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-1</v>
      </c>
      <c r="V27" s="17">
        <v>-1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-100</v>
      </c>
      <c r="Y28" s="15">
        <f t="shared" si="1"/>
        <v>100</v>
      </c>
      <c r="Z28" s="17">
        <f t="shared" si="12"/>
        <v>2</v>
      </c>
      <c r="AA28" s="17">
        <v>0</v>
      </c>
      <c r="AB28" s="17">
        <v>2</v>
      </c>
      <c r="AC28" s="15" t="str">
        <f t="shared" si="13"/>
        <v>皆増</v>
      </c>
      <c r="AD28" s="15">
        <f t="shared" si="2"/>
        <v>0</v>
      </c>
      <c r="AE28" s="15" t="str">
        <f t="shared" si="2"/>
        <v>皆増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0</v>
      </c>
      <c r="S34" s="17">
        <f t="shared" si="22"/>
        <v>2</v>
      </c>
      <c r="T34" s="17">
        <f t="shared" si="22"/>
        <v>-4</v>
      </c>
      <c r="U34" s="17">
        <f t="shared" si="22"/>
        <v>-2</v>
      </c>
      <c r="V34" s="17">
        <f t="shared" si="22"/>
        <v>-2</v>
      </c>
      <c r="W34" s="15">
        <f t="shared" si="15"/>
        <v>-66.666666666666671</v>
      </c>
      <c r="X34" s="15">
        <f t="shared" si="15"/>
        <v>-100</v>
      </c>
      <c r="Y34" s="15">
        <f t="shared" si="15"/>
        <v>-50</v>
      </c>
      <c r="Z34" s="17">
        <f t="shared" ref="Z34:AB34" si="23">SUM(Z23:Z30)</f>
        <v>-1</v>
      </c>
      <c r="AA34" s="17">
        <f t="shared" si="23"/>
        <v>-1</v>
      </c>
      <c r="AB34" s="17">
        <f t="shared" si="23"/>
        <v>0</v>
      </c>
      <c r="AC34" s="15">
        <f t="shared" si="17"/>
        <v>-33.333333333333336</v>
      </c>
      <c r="AD34" s="15">
        <f t="shared" si="17"/>
        <v>-100</v>
      </c>
      <c r="AE34" s="15">
        <f t="shared" si="17"/>
        <v>0</v>
      </c>
      <c r="AH34" s="4">
        <f t="shared" ref="AH34:AJ34" si="24">SUM(AH23:AH30)</f>
        <v>6</v>
      </c>
      <c r="AI34" s="4">
        <f t="shared" si="24"/>
        <v>2</v>
      </c>
      <c r="AJ34" s="4">
        <f t="shared" si="24"/>
        <v>4</v>
      </c>
      <c r="AK34" s="4">
        <f>SUM(AK23:AK30)</f>
        <v>3</v>
      </c>
      <c r="AL34" s="4">
        <f>SUM(AL23:AL30)</f>
        <v>1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0</v>
      </c>
      <c r="S35" s="17">
        <f t="shared" si="25"/>
        <v>2</v>
      </c>
      <c r="T35" s="17">
        <f t="shared" si="25"/>
        <v>-4</v>
      </c>
      <c r="U35" s="17">
        <f t="shared" si="25"/>
        <v>-2</v>
      </c>
      <c r="V35" s="17">
        <f t="shared" si="25"/>
        <v>-2</v>
      </c>
      <c r="W35" s="15">
        <f t="shared" si="15"/>
        <v>-66.666666666666671</v>
      </c>
      <c r="X35" s="15">
        <f t="shared" si="15"/>
        <v>-100</v>
      </c>
      <c r="Y35" s="15">
        <f t="shared" si="15"/>
        <v>-50</v>
      </c>
      <c r="Z35" s="17">
        <f t="shared" ref="Z35:AB35" si="26">SUM(Z25:Z30)</f>
        <v>-1</v>
      </c>
      <c r="AA35" s="17">
        <f t="shared" si="26"/>
        <v>-1</v>
      </c>
      <c r="AB35" s="17">
        <f t="shared" si="26"/>
        <v>0</v>
      </c>
      <c r="AC35" s="15">
        <f t="shared" si="17"/>
        <v>-33.333333333333336</v>
      </c>
      <c r="AD35" s="15">
        <f t="shared" si="17"/>
        <v>-100</v>
      </c>
      <c r="AE35" s="15">
        <f t="shared" si="17"/>
        <v>0</v>
      </c>
      <c r="AH35" s="4">
        <f t="shared" ref="AH35:AJ35" si="27">SUM(AH25:AH30)</f>
        <v>6</v>
      </c>
      <c r="AI35" s="4">
        <f t="shared" si="27"/>
        <v>2</v>
      </c>
      <c r="AJ35" s="4">
        <f t="shared" si="27"/>
        <v>4</v>
      </c>
      <c r="AK35" s="4">
        <f>SUM(AK25:AK30)</f>
        <v>3</v>
      </c>
      <c r="AL35" s="4">
        <f>SUM(AL25:AL30)</f>
        <v>1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0</v>
      </c>
      <c r="S36" s="17">
        <f t="shared" si="28"/>
        <v>2</v>
      </c>
      <c r="T36" s="17">
        <f t="shared" si="28"/>
        <v>-4</v>
      </c>
      <c r="U36" s="17">
        <f t="shared" si="28"/>
        <v>-2</v>
      </c>
      <c r="V36" s="17">
        <f t="shared" si="28"/>
        <v>-2</v>
      </c>
      <c r="W36" s="15">
        <f t="shared" si="15"/>
        <v>-66.666666666666671</v>
      </c>
      <c r="X36" s="15">
        <f t="shared" si="15"/>
        <v>-100</v>
      </c>
      <c r="Y36" s="15">
        <f t="shared" si="15"/>
        <v>-50</v>
      </c>
      <c r="Z36" s="17">
        <f t="shared" ref="Z36:AB36" si="29">SUM(Z27:Z30)</f>
        <v>0</v>
      </c>
      <c r="AA36" s="17">
        <f t="shared" si="29"/>
        <v>-1</v>
      </c>
      <c r="AB36" s="17">
        <f t="shared" si="29"/>
        <v>1</v>
      </c>
      <c r="AC36" s="15">
        <f t="shared" si="17"/>
        <v>0</v>
      </c>
      <c r="AD36" s="15">
        <f t="shared" si="17"/>
        <v>-100</v>
      </c>
      <c r="AE36" s="15">
        <f t="shared" si="17"/>
        <v>100</v>
      </c>
      <c r="AH36" s="4">
        <f t="shared" ref="AH36:AJ36" si="30">SUM(AH27:AH30)</f>
        <v>6</v>
      </c>
      <c r="AI36" s="4">
        <f t="shared" si="30"/>
        <v>2</v>
      </c>
      <c r="AJ36" s="4">
        <f t="shared" si="30"/>
        <v>4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 t="e">
        <f t="shared" si="31"/>
        <v>#DIV/0!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 t="e">
        <f>R33/R9*100</f>
        <v>#DIV/0!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 t="e">
        <f t="shared" si="33"/>
        <v>#DIV/0!</v>
      </c>
      <c r="Y39" s="12">
        <f>S39-AJ39</f>
        <v>0</v>
      </c>
      <c r="Z39" s="12">
        <f t="shared" si="37"/>
        <v>50</v>
      </c>
      <c r="AA39" s="12">
        <f t="shared" si="37"/>
        <v>0</v>
      </c>
      <c r="AB39" s="12">
        <f t="shared" si="37"/>
        <v>100</v>
      </c>
      <c r="AC39" s="12">
        <f>Q39-AK39</f>
        <v>-25</v>
      </c>
      <c r="AD39" s="12" t="e">
        <f t="shared" si="35"/>
        <v>#DIV/0!</v>
      </c>
      <c r="AE39" s="12">
        <f t="shared" si="35"/>
        <v>-33.333333333333329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25</v>
      </c>
      <c r="AL39" s="12">
        <f>AL33/AL9*100</f>
        <v>0</v>
      </c>
      <c r="AM39" s="12">
        <f>AM33/AM9*100</f>
        <v>33.333333333333329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 t="e">
        <f t="shared" si="40"/>
        <v>#DIV/0!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 t="e">
        <f t="shared" si="33"/>
        <v>#DIV/0!</v>
      </c>
      <c r="Y40" s="12">
        <f>S40-AJ40</f>
        <v>0</v>
      </c>
      <c r="Z40" s="12">
        <f>Z34/Z9*100</f>
        <v>50</v>
      </c>
      <c r="AA40" s="12">
        <f t="shared" ref="AA40:AB40" si="43">AA34/AA9*100</f>
        <v>100</v>
      </c>
      <c r="AB40" s="12">
        <f t="shared" si="43"/>
        <v>0</v>
      </c>
      <c r="AC40" s="12">
        <f t="shared" ref="AC40:AC42" si="44">Q40-AK40</f>
        <v>25</v>
      </c>
      <c r="AD40" s="12" t="e">
        <f t="shared" si="35"/>
        <v>#DIV/0!</v>
      </c>
      <c r="AE40" s="12">
        <f t="shared" si="35"/>
        <v>33.333333333333343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75</v>
      </c>
      <c r="AL40" s="12">
        <f>AL34/AL9*100</f>
        <v>100</v>
      </c>
      <c r="AM40" s="12">
        <f>AM34/AM9*100</f>
        <v>66.666666666666657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 t="e">
        <f t="shared" si="46"/>
        <v>#DIV/0!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 t="e">
        <f t="shared" si="33"/>
        <v>#DIV/0!</v>
      </c>
      <c r="Y41" s="12">
        <f>S41-AJ41</f>
        <v>0</v>
      </c>
      <c r="Z41" s="12">
        <f>Z35/Z9*100</f>
        <v>50</v>
      </c>
      <c r="AA41" s="12">
        <f t="shared" ref="AA41:AB41" si="48">AA35/AA9*100</f>
        <v>100</v>
      </c>
      <c r="AB41" s="12">
        <f t="shared" si="48"/>
        <v>0</v>
      </c>
      <c r="AC41" s="12">
        <f t="shared" si="44"/>
        <v>25</v>
      </c>
      <c r="AD41" s="12" t="e">
        <f>R41-AL41</f>
        <v>#DIV/0!</v>
      </c>
      <c r="AE41" s="12">
        <f t="shared" si="35"/>
        <v>33.333333333333343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100</v>
      </c>
      <c r="AM41" s="12">
        <f t="shared" si="49"/>
        <v>66.666666666666657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 t="e">
        <f t="shared" si="50"/>
        <v>#DIV/0!</v>
      </c>
      <c r="S42" s="12">
        <f t="shared" si="50"/>
        <v>100</v>
      </c>
      <c r="T42" s="12">
        <f t="shared" si="50"/>
        <v>100</v>
      </c>
      <c r="U42" s="12">
        <f t="shared" si="50"/>
        <v>100</v>
      </c>
      <c r="V42" s="12">
        <f t="shared" si="50"/>
        <v>100</v>
      </c>
      <c r="W42" s="12">
        <f t="shared" si="42"/>
        <v>0</v>
      </c>
      <c r="X42" s="12" t="e">
        <f t="shared" si="33"/>
        <v>#DIV/0!</v>
      </c>
      <c r="Y42" s="12">
        <f>S42-AJ42</f>
        <v>0</v>
      </c>
      <c r="Z42" s="12">
        <f t="shared" si="50"/>
        <v>0</v>
      </c>
      <c r="AA42" s="12">
        <f t="shared" si="50"/>
        <v>100</v>
      </c>
      <c r="AB42" s="12">
        <f t="shared" si="50"/>
        <v>-100</v>
      </c>
      <c r="AC42" s="12">
        <f t="shared" si="44"/>
        <v>50</v>
      </c>
      <c r="AD42" s="12" t="e">
        <f>R42-AL42</f>
        <v>#DIV/0!</v>
      </c>
      <c r="AE42" s="12">
        <f t="shared" si="35"/>
        <v>66.666666666666671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50</v>
      </c>
      <c r="AL42" s="12">
        <f>AL36/AL9*100</f>
        <v>100</v>
      </c>
      <c r="AM42" s="12">
        <f>AM36/AM9*100</f>
        <v>33.333333333333329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-100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10</v>
      </c>
      <c r="R9" s="17">
        <f>SUM(R10:R30)</f>
        <v>2</v>
      </c>
      <c r="S9" s="17">
        <f>SUM(S10:S30)</f>
        <v>8</v>
      </c>
      <c r="T9" s="17">
        <f>U9+V9</f>
        <v>1</v>
      </c>
      <c r="U9" s="17">
        <f>SUM(U10:U30)</f>
        <v>-4</v>
      </c>
      <c r="V9" s="17">
        <f>SUM(V10:V30)</f>
        <v>5</v>
      </c>
      <c r="W9" s="15">
        <f>IF(Q9=T9,IF(Q9&gt;0,"皆増",0),(1-(Q9/(Q9-T9)))*-100)</f>
        <v>11.111111111111116</v>
      </c>
      <c r="X9" s="15">
        <f t="shared" ref="X9:Y30" si="1">IF(R9=U9,IF(R9&gt;0,"皆増",0),(1-(R9/(R9-U9)))*-100)</f>
        <v>-66.666666666666671</v>
      </c>
      <c r="Y9" s="15">
        <f t="shared" si="1"/>
        <v>166.66666666666666</v>
      </c>
      <c r="Z9" s="17">
        <f>AA9+AB9</f>
        <v>1</v>
      </c>
      <c r="AA9" s="17">
        <f>SUM(AA10:AA30)</f>
        <v>-2</v>
      </c>
      <c r="AB9" s="17">
        <f>SUM(AB10:AB30)</f>
        <v>3</v>
      </c>
      <c r="AC9" s="15">
        <f>IF(Q9=Z9,IF(Q9&gt;0,"皆増",0),(1-(Q9/(Q9-Z9)))*-100)</f>
        <v>11.111111111111116</v>
      </c>
      <c r="AD9" s="15">
        <f t="shared" ref="AD9:AE30" si="2">IF(R9=AA9,IF(R9&gt;0,"皆増",0),(1-(R9/(R9-AA9)))*-100)</f>
        <v>-50</v>
      </c>
      <c r="AE9" s="15">
        <f t="shared" si="2"/>
        <v>60.000000000000007</v>
      </c>
      <c r="AH9" s="4">
        <f t="shared" ref="AH9:AJ30" si="3">Q9-T9</f>
        <v>9</v>
      </c>
      <c r="AI9" s="4">
        <f t="shared" si="3"/>
        <v>6</v>
      </c>
      <c r="AJ9" s="4">
        <f t="shared" si="3"/>
        <v>3</v>
      </c>
      <c r="AK9" s="4">
        <f t="shared" ref="AK9:AM30" si="4">Q9-Z9</f>
        <v>9</v>
      </c>
      <c r="AL9" s="4">
        <f t="shared" si="4"/>
        <v>4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-100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-1</v>
      </c>
      <c r="V24" s="17">
        <v>-1</v>
      </c>
      <c r="W24" s="15">
        <f t="shared" si="11"/>
        <v>-100</v>
      </c>
      <c r="X24" s="15">
        <f t="shared" si="1"/>
        <v>-100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-2</v>
      </c>
      <c r="U26" s="17">
        <v>-4</v>
      </c>
      <c r="V26" s="17">
        <v>2</v>
      </c>
      <c r="W26" s="15">
        <f t="shared" si="11"/>
        <v>-50</v>
      </c>
      <c r="X26" s="15">
        <f t="shared" si="1"/>
        <v>-100</v>
      </c>
      <c r="Y26" s="15" t="str">
        <f t="shared" si="1"/>
        <v>皆増</v>
      </c>
      <c r="Z26" s="17">
        <f t="shared" si="12"/>
        <v>1</v>
      </c>
      <c r="AA26" s="17">
        <v>-1</v>
      </c>
      <c r="AB26" s="17">
        <v>2</v>
      </c>
      <c r="AC26" s="15">
        <f t="shared" si="13"/>
        <v>100</v>
      </c>
      <c r="AD26" s="15">
        <f t="shared" si="2"/>
        <v>-100</v>
      </c>
      <c r="AE26" s="15" t="str">
        <f t="shared" si="2"/>
        <v>皆増</v>
      </c>
      <c r="AH26" s="4">
        <f t="shared" si="3"/>
        <v>4</v>
      </c>
      <c r="AI26" s="4">
        <f t="shared" si="3"/>
        <v>4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-100</v>
      </c>
      <c r="Y27" s="15" t="str">
        <f t="shared" si="1"/>
        <v>皆増</v>
      </c>
      <c r="Z27" s="17">
        <f t="shared" si="12"/>
        <v>-3</v>
      </c>
      <c r="AA27" s="17">
        <v>-2</v>
      </c>
      <c r="AB27" s="17">
        <v>-1</v>
      </c>
      <c r="AC27" s="15">
        <f t="shared" si="13"/>
        <v>-75</v>
      </c>
      <c r="AD27" s="15">
        <f t="shared" si="2"/>
        <v>-100</v>
      </c>
      <c r="AE27" s="15">
        <f t="shared" si="2"/>
        <v>-50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2</v>
      </c>
      <c r="U28" s="17">
        <v>0</v>
      </c>
      <c r="V28" s="17">
        <v>2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1</v>
      </c>
      <c r="AA28" s="17">
        <v>0</v>
      </c>
      <c r="AB28" s="17">
        <v>1</v>
      </c>
      <c r="AC28" s="15">
        <f t="shared" si="13"/>
        <v>100</v>
      </c>
      <c r="AD28" s="15">
        <f t="shared" si="2"/>
        <v>0</v>
      </c>
      <c r="AE28" s="15">
        <f t="shared" si="2"/>
        <v>100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2</v>
      </c>
      <c r="U29" s="17">
        <v>1</v>
      </c>
      <c r="V29" s="17">
        <v>1</v>
      </c>
      <c r="W29" s="15">
        <f t="shared" si="11"/>
        <v>200</v>
      </c>
      <c r="X29" s="15" t="str">
        <f t="shared" si="1"/>
        <v>皆増</v>
      </c>
      <c r="Y29" s="15">
        <f t="shared" si="1"/>
        <v>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2</v>
      </c>
      <c r="U33" s="17">
        <f t="shared" si="19"/>
        <v>1</v>
      </c>
      <c r="V33" s="17">
        <f t="shared" si="19"/>
        <v>1</v>
      </c>
      <c r="W33" s="15" t="str">
        <f t="shared" si="15"/>
        <v>皆増</v>
      </c>
      <c r="X33" s="15" t="str">
        <f t="shared" si="15"/>
        <v>皆増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1</v>
      </c>
      <c r="S34" s="17">
        <f t="shared" si="22"/>
        <v>7</v>
      </c>
      <c r="T34" s="17">
        <f t="shared" si="22"/>
        <v>-1</v>
      </c>
      <c r="U34" s="17">
        <f t="shared" si="22"/>
        <v>-5</v>
      </c>
      <c r="V34" s="17">
        <f t="shared" si="22"/>
        <v>4</v>
      </c>
      <c r="W34" s="15">
        <f t="shared" si="15"/>
        <v>-11.111111111111116</v>
      </c>
      <c r="X34" s="15">
        <f t="shared" si="15"/>
        <v>-83.333333333333343</v>
      </c>
      <c r="Y34" s="15">
        <f t="shared" si="15"/>
        <v>133.33333333333334</v>
      </c>
      <c r="Z34" s="17">
        <f t="shared" ref="Z34:AB34" si="23">SUM(Z23:Z30)</f>
        <v>-1</v>
      </c>
      <c r="AA34" s="17">
        <f t="shared" si="23"/>
        <v>-3</v>
      </c>
      <c r="AB34" s="17">
        <f t="shared" si="23"/>
        <v>2</v>
      </c>
      <c r="AC34" s="15">
        <f t="shared" si="17"/>
        <v>-11.111111111111116</v>
      </c>
      <c r="AD34" s="15">
        <f t="shared" si="17"/>
        <v>-75</v>
      </c>
      <c r="AE34" s="15">
        <f t="shared" si="17"/>
        <v>39.999999999999993</v>
      </c>
      <c r="AH34" s="4">
        <f t="shared" ref="AH34:AJ34" si="24">SUM(AH23:AH30)</f>
        <v>9</v>
      </c>
      <c r="AI34" s="4">
        <f t="shared" si="24"/>
        <v>6</v>
      </c>
      <c r="AJ34" s="4">
        <f t="shared" si="24"/>
        <v>3</v>
      </c>
      <c r="AK34" s="4">
        <f>SUM(AK23:AK30)</f>
        <v>9</v>
      </c>
      <c r="AL34" s="4">
        <f>SUM(AL23:AL30)</f>
        <v>4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1</v>
      </c>
      <c r="S35" s="17">
        <f t="shared" si="25"/>
        <v>7</v>
      </c>
      <c r="T35" s="17">
        <f t="shared" si="25"/>
        <v>1</v>
      </c>
      <c r="U35" s="17">
        <f t="shared" si="25"/>
        <v>-4</v>
      </c>
      <c r="V35" s="17">
        <f t="shared" si="25"/>
        <v>5</v>
      </c>
      <c r="W35" s="15">
        <f t="shared" si="15"/>
        <v>14.285714285714279</v>
      </c>
      <c r="X35" s="15">
        <f t="shared" si="15"/>
        <v>-80</v>
      </c>
      <c r="Y35" s="15">
        <f t="shared" si="15"/>
        <v>250</v>
      </c>
      <c r="Z35" s="17">
        <f t="shared" ref="Z35:AB35" si="26">SUM(Z25:Z30)</f>
        <v>-1</v>
      </c>
      <c r="AA35" s="17">
        <f t="shared" si="26"/>
        <v>-3</v>
      </c>
      <c r="AB35" s="17">
        <f t="shared" si="26"/>
        <v>2</v>
      </c>
      <c r="AC35" s="15">
        <f t="shared" si="17"/>
        <v>-11.111111111111116</v>
      </c>
      <c r="AD35" s="15">
        <f t="shared" si="17"/>
        <v>-75</v>
      </c>
      <c r="AE35" s="15">
        <f t="shared" si="17"/>
        <v>39.999999999999993</v>
      </c>
      <c r="AH35" s="4">
        <f t="shared" ref="AH35:AJ35" si="27">SUM(AH25:AH30)</f>
        <v>7</v>
      </c>
      <c r="AI35" s="4">
        <f t="shared" si="27"/>
        <v>5</v>
      </c>
      <c r="AJ35" s="4">
        <f t="shared" si="27"/>
        <v>2</v>
      </c>
      <c r="AK35" s="4">
        <f>SUM(AK25:AK30)</f>
        <v>9</v>
      </c>
      <c r="AL35" s="4">
        <f>SUM(AL25:AL30)</f>
        <v>4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1</v>
      </c>
      <c r="S36" s="17">
        <f t="shared" si="28"/>
        <v>5</v>
      </c>
      <c r="T36" s="17">
        <f t="shared" si="28"/>
        <v>3</v>
      </c>
      <c r="U36" s="17">
        <f t="shared" si="28"/>
        <v>0</v>
      </c>
      <c r="V36" s="17">
        <f t="shared" si="28"/>
        <v>3</v>
      </c>
      <c r="W36" s="15">
        <f t="shared" si="15"/>
        <v>100</v>
      </c>
      <c r="X36" s="15">
        <f t="shared" si="15"/>
        <v>0</v>
      </c>
      <c r="Y36" s="15">
        <f t="shared" si="15"/>
        <v>150</v>
      </c>
      <c r="Z36" s="17">
        <f t="shared" ref="Z36:AB36" si="29">SUM(Z27:Z30)</f>
        <v>-2</v>
      </c>
      <c r="AA36" s="17">
        <f t="shared" si="29"/>
        <v>-2</v>
      </c>
      <c r="AB36" s="17">
        <f t="shared" si="29"/>
        <v>0</v>
      </c>
      <c r="AC36" s="15">
        <f t="shared" si="17"/>
        <v>-25</v>
      </c>
      <c r="AD36" s="15">
        <f t="shared" si="17"/>
        <v>-66.666666666666671</v>
      </c>
      <c r="AE36" s="15">
        <f t="shared" si="17"/>
        <v>0</v>
      </c>
      <c r="AH36" s="4">
        <f t="shared" ref="AH36:AJ36" si="30">SUM(AH27:AH30)</f>
        <v>3</v>
      </c>
      <c r="AI36" s="4">
        <f t="shared" si="30"/>
        <v>1</v>
      </c>
      <c r="AJ36" s="4">
        <f t="shared" si="30"/>
        <v>2</v>
      </c>
      <c r="AK36" s="4">
        <f>SUM(AK27:AK30)</f>
        <v>8</v>
      </c>
      <c r="AL36" s="4">
        <f>SUM(AL27:AL30)</f>
        <v>3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20</v>
      </c>
      <c r="R39" s="12">
        <f>R33/R9*100</f>
        <v>50</v>
      </c>
      <c r="S39" s="13">
        <f t="shared" si="37"/>
        <v>12.5</v>
      </c>
      <c r="T39" s="12">
        <f>T33/T9*100</f>
        <v>200</v>
      </c>
      <c r="U39" s="12">
        <f t="shared" ref="U39:V39" si="38">U33/U9*100</f>
        <v>-25</v>
      </c>
      <c r="V39" s="12">
        <f t="shared" si="38"/>
        <v>20</v>
      </c>
      <c r="W39" s="12">
        <f>Q39-AH39</f>
        <v>20</v>
      </c>
      <c r="X39" s="12">
        <f t="shared" si="33"/>
        <v>50</v>
      </c>
      <c r="Y39" s="12">
        <f>S39-AJ39</f>
        <v>12.5</v>
      </c>
      <c r="Z39" s="12">
        <f t="shared" si="37"/>
        <v>200</v>
      </c>
      <c r="AA39" s="12">
        <f t="shared" si="37"/>
        <v>-50</v>
      </c>
      <c r="AB39" s="12">
        <f t="shared" si="37"/>
        <v>33.333333333333329</v>
      </c>
      <c r="AC39" s="12">
        <f>Q39-AK39</f>
        <v>20</v>
      </c>
      <c r="AD39" s="12">
        <f t="shared" si="35"/>
        <v>50</v>
      </c>
      <c r="AE39" s="12">
        <f t="shared" si="35"/>
        <v>12.5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80</v>
      </c>
      <c r="R40" s="12">
        <f t="shared" si="40"/>
        <v>50</v>
      </c>
      <c r="S40" s="12">
        <f t="shared" si="40"/>
        <v>87.5</v>
      </c>
      <c r="T40" s="12">
        <f>T34/T9*100</f>
        <v>-100</v>
      </c>
      <c r="U40" s="12">
        <f t="shared" ref="U40:V40" si="41">U34/U9*100</f>
        <v>125</v>
      </c>
      <c r="V40" s="12">
        <f t="shared" si="41"/>
        <v>80</v>
      </c>
      <c r="W40" s="12">
        <f t="shared" ref="W40:W42" si="42">Q40-AH40</f>
        <v>-20</v>
      </c>
      <c r="X40" s="12">
        <f t="shared" si="33"/>
        <v>-50</v>
      </c>
      <c r="Y40" s="12">
        <f>S40-AJ40</f>
        <v>-12.5</v>
      </c>
      <c r="Z40" s="12">
        <f>Z34/Z9*100</f>
        <v>-100</v>
      </c>
      <c r="AA40" s="12">
        <f t="shared" ref="AA40:AB40" si="43">AA34/AA9*100</f>
        <v>150</v>
      </c>
      <c r="AB40" s="12">
        <f t="shared" si="43"/>
        <v>66.666666666666657</v>
      </c>
      <c r="AC40" s="12">
        <f t="shared" ref="AC40:AC42" si="44">Q40-AK40</f>
        <v>-20</v>
      </c>
      <c r="AD40" s="12">
        <f t="shared" si="35"/>
        <v>-50</v>
      </c>
      <c r="AE40" s="12">
        <f t="shared" si="35"/>
        <v>-12.5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50</v>
      </c>
      <c r="S41" s="12">
        <f t="shared" si="46"/>
        <v>87.5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2.2222222222222143</v>
      </c>
      <c r="X41" s="12">
        <f t="shared" si="33"/>
        <v>-33.333333333333343</v>
      </c>
      <c r="Y41" s="12">
        <f>S41-AJ41</f>
        <v>20.833333333333343</v>
      </c>
      <c r="Z41" s="12">
        <f>Z35/Z9*100</f>
        <v>-100</v>
      </c>
      <c r="AA41" s="12">
        <f t="shared" ref="AA41:AB41" si="48">AA35/AA9*100</f>
        <v>150</v>
      </c>
      <c r="AB41" s="12">
        <f t="shared" si="48"/>
        <v>66.666666666666657</v>
      </c>
      <c r="AC41" s="12">
        <f t="shared" si="44"/>
        <v>-20</v>
      </c>
      <c r="AD41" s="12">
        <f>R41-AL41</f>
        <v>-50</v>
      </c>
      <c r="AE41" s="12">
        <f t="shared" si="35"/>
        <v>-12.5</v>
      </c>
      <c r="AH41" s="12">
        <f>AH35/AH9*100</f>
        <v>77.777777777777786</v>
      </c>
      <c r="AI41" s="12">
        <f>AI35/AI9*100</f>
        <v>83.333333333333343</v>
      </c>
      <c r="AJ41" s="12">
        <f>AJ35/AJ9*100</f>
        <v>66.666666666666657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50</v>
      </c>
      <c r="S42" s="12">
        <f t="shared" si="50"/>
        <v>62.5</v>
      </c>
      <c r="T42" s="12">
        <f t="shared" si="50"/>
        <v>300</v>
      </c>
      <c r="U42" s="12">
        <f t="shared" si="50"/>
        <v>0</v>
      </c>
      <c r="V42" s="12">
        <f t="shared" si="50"/>
        <v>60</v>
      </c>
      <c r="W42" s="12">
        <f t="shared" si="42"/>
        <v>26.666666666666671</v>
      </c>
      <c r="X42" s="12">
        <f t="shared" si="33"/>
        <v>33.333333333333336</v>
      </c>
      <c r="Y42" s="12">
        <f>S42-AJ42</f>
        <v>-4.1666666666666572</v>
      </c>
      <c r="Z42" s="12">
        <f t="shared" si="50"/>
        <v>-200</v>
      </c>
      <c r="AA42" s="12">
        <f t="shared" si="50"/>
        <v>100</v>
      </c>
      <c r="AB42" s="12">
        <f t="shared" si="50"/>
        <v>0</v>
      </c>
      <c r="AC42" s="12">
        <f t="shared" si="44"/>
        <v>-28.888888888888886</v>
      </c>
      <c r="AD42" s="12">
        <f>R42-AL42</f>
        <v>-25</v>
      </c>
      <c r="AE42" s="12">
        <f t="shared" si="35"/>
        <v>-37.5</v>
      </c>
      <c r="AH42" s="12">
        <f t="shared" ref="AH42:AJ42" si="51">AH36/AH9*100</f>
        <v>33.333333333333329</v>
      </c>
      <c r="AI42" s="12">
        <f t="shared" si="51"/>
        <v>16.666666666666664</v>
      </c>
      <c r="AJ42" s="12">
        <f t="shared" si="51"/>
        <v>66.666666666666657</v>
      </c>
      <c r="AK42" s="12">
        <f>AK36/AK9*100</f>
        <v>88.888888888888886</v>
      </c>
      <c r="AL42" s="12">
        <f>AL36/AL9*100</f>
        <v>75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1</v>
      </c>
      <c r="D9" s="17">
        <f>SUM(D10:D30)</f>
        <v>2</v>
      </c>
      <c r="E9" s="17">
        <f>F9+G9</f>
        <v>-3</v>
      </c>
      <c r="F9" s="17">
        <f>SUM(F10:F30)</f>
        <v>-3</v>
      </c>
      <c r="G9" s="17">
        <f>SUM(G10:G30)</f>
        <v>0</v>
      </c>
      <c r="H9" s="15">
        <f>IF(B9=E9,0,(1-(B9/(B9-E9)))*-100)</f>
        <v>-50</v>
      </c>
      <c r="I9" s="15">
        <f>IF(C9=F9,0,(1-(C9/(C9-F9)))*-100)</f>
        <v>-75</v>
      </c>
      <c r="J9" s="15">
        <f>IF(D9=G9,0,(1-(D9/(D9-G9)))*-100)</f>
        <v>0</v>
      </c>
      <c r="K9" s="17">
        <f>L9+M9</f>
        <v>-5</v>
      </c>
      <c r="L9" s="17">
        <f>SUM(L10:L30)</f>
        <v>-4</v>
      </c>
      <c r="M9" s="17">
        <f>SUM(M10:M30)</f>
        <v>-1</v>
      </c>
      <c r="N9" s="15">
        <f>IF(B9=K9,0,(1-(B9/(B9-K9)))*-100)</f>
        <v>-62.5</v>
      </c>
      <c r="O9" s="15">
        <f t="shared" ref="O9:P10" si="0">IF(C9=L9,0,(1-(C9/(C9-L9)))*-100)</f>
        <v>-80</v>
      </c>
      <c r="P9" s="15">
        <f>IF(D9=M9,0,(1-(D9/(D9-M9)))*-100)</f>
        <v>-33.333333333333336</v>
      </c>
      <c r="Q9" s="17">
        <f>R9+S9</f>
        <v>28</v>
      </c>
      <c r="R9" s="17">
        <f>SUM(R10:R30)</f>
        <v>12</v>
      </c>
      <c r="S9" s="17">
        <f>SUM(S10:S30)</f>
        <v>16</v>
      </c>
      <c r="T9" s="17">
        <f>U9+V9</f>
        <v>5</v>
      </c>
      <c r="U9" s="17">
        <f>SUM(U10:U30)</f>
        <v>3</v>
      </c>
      <c r="V9" s="17">
        <f>SUM(V10:V30)</f>
        <v>2</v>
      </c>
      <c r="W9" s="15">
        <f>IF(Q9=T9,IF(Q9&gt;0,"皆増",0),(1-(Q9/(Q9-T9)))*-100)</f>
        <v>21.739130434782616</v>
      </c>
      <c r="X9" s="15">
        <f t="shared" ref="X9:Y30" si="1">IF(R9=U9,IF(R9&gt;0,"皆増",0),(1-(R9/(R9-U9)))*-100)</f>
        <v>33.333333333333329</v>
      </c>
      <c r="Y9" s="15">
        <f t="shared" si="1"/>
        <v>14.285714285714279</v>
      </c>
      <c r="Z9" s="17">
        <f>AA9+AB9</f>
        <v>0</v>
      </c>
      <c r="AA9" s="17">
        <f>SUM(AA10:AA30)</f>
        <v>-4</v>
      </c>
      <c r="AB9" s="17">
        <f>SUM(AB10:AB30)</f>
        <v>4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-25</v>
      </c>
      <c r="AE9" s="15">
        <f t="shared" si="2"/>
        <v>33.333333333333329</v>
      </c>
      <c r="AH9" s="4">
        <f t="shared" ref="AH9:AJ30" si="3">Q9-T9</f>
        <v>23</v>
      </c>
      <c r="AI9" s="4">
        <f t="shared" si="3"/>
        <v>9</v>
      </c>
      <c r="AJ9" s="4">
        <f t="shared" si="3"/>
        <v>14</v>
      </c>
      <c r="AK9" s="4">
        <f t="shared" ref="AK9:AM30" si="4">Q9-Z9</f>
        <v>28</v>
      </c>
      <c r="AL9" s="4">
        <f t="shared" si="4"/>
        <v>16</v>
      </c>
      <c r="AM9" s="4">
        <f t="shared" si="4"/>
        <v>12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1</v>
      </c>
      <c r="D10" s="17">
        <v>2</v>
      </c>
      <c r="E10" s="17">
        <f t="shared" ref="E10" si="6">F10+G10</f>
        <v>-3</v>
      </c>
      <c r="F10" s="17">
        <v>-3</v>
      </c>
      <c r="G10" s="17">
        <v>0</v>
      </c>
      <c r="H10" s="15">
        <f>IF(B10=E10,0,(1-(B10/(B10-E10)))*-100)</f>
        <v>-50</v>
      </c>
      <c r="I10" s="15">
        <f t="shared" ref="I10" si="7">IF(C10=F10,0,(1-(C10/(C10-F10)))*-100)</f>
        <v>-75</v>
      </c>
      <c r="J10" s="15">
        <f>IF(D10=G10,0,(1-(D10/(D10-G10)))*-100)</f>
        <v>0</v>
      </c>
      <c r="K10" s="17">
        <f t="shared" ref="K10" si="8">L10+M10</f>
        <v>-5</v>
      </c>
      <c r="L10" s="17">
        <v>-4</v>
      </c>
      <c r="M10" s="17">
        <v>-1</v>
      </c>
      <c r="N10" s="15">
        <f>IF(B10=K10,0,(1-(B10/(B10-K10)))*-100)</f>
        <v>-62.5</v>
      </c>
      <c r="O10" s="15">
        <f t="shared" si="0"/>
        <v>-80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-3</v>
      </c>
      <c r="AA22" s="17">
        <v>-2</v>
      </c>
      <c r="AB22" s="17">
        <v>-1</v>
      </c>
      <c r="AC22" s="15">
        <f t="shared" si="13"/>
        <v>-100</v>
      </c>
      <c r="AD22" s="15">
        <f t="shared" si="2"/>
        <v>-100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3</v>
      </c>
      <c r="AL22" s="4">
        <f t="shared" si="4"/>
        <v>2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3</v>
      </c>
      <c r="S24" s="17">
        <v>1</v>
      </c>
      <c r="T24" s="17">
        <f t="shared" si="10"/>
        <v>3</v>
      </c>
      <c r="U24" s="17">
        <v>2</v>
      </c>
      <c r="V24" s="17">
        <v>1</v>
      </c>
      <c r="W24" s="15">
        <f t="shared" si="11"/>
        <v>300</v>
      </c>
      <c r="X24" s="15">
        <f t="shared" si="1"/>
        <v>200</v>
      </c>
      <c r="Y24" s="15" t="str">
        <f t="shared" si="1"/>
        <v>皆増</v>
      </c>
      <c r="Z24" s="17">
        <f t="shared" si="12"/>
        <v>3</v>
      </c>
      <c r="AA24" s="17">
        <v>2</v>
      </c>
      <c r="AB24" s="17">
        <v>1</v>
      </c>
      <c r="AC24" s="15">
        <f t="shared" si="13"/>
        <v>300</v>
      </c>
      <c r="AD24" s="15">
        <f t="shared" si="2"/>
        <v>200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0</v>
      </c>
      <c r="S25" s="17">
        <v>3</v>
      </c>
      <c r="T25" s="17">
        <f t="shared" si="10"/>
        <v>1</v>
      </c>
      <c r="U25" s="17">
        <v>-2</v>
      </c>
      <c r="V25" s="17">
        <v>3</v>
      </c>
      <c r="W25" s="15">
        <f t="shared" si="11"/>
        <v>50</v>
      </c>
      <c r="X25" s="15">
        <f t="shared" si="1"/>
        <v>-100</v>
      </c>
      <c r="Y25" s="15" t="str">
        <f t="shared" si="1"/>
        <v>皆増</v>
      </c>
      <c r="Z25" s="17">
        <f t="shared" si="12"/>
        <v>3</v>
      </c>
      <c r="AA25" s="17">
        <v>0</v>
      </c>
      <c r="AB25" s="17">
        <v>3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-2</v>
      </c>
      <c r="U26" s="17">
        <v>-1</v>
      </c>
      <c r="V26" s="17">
        <v>-1</v>
      </c>
      <c r="W26" s="15">
        <f t="shared" si="11"/>
        <v>-50</v>
      </c>
      <c r="X26" s="15">
        <f t="shared" si="1"/>
        <v>-100</v>
      </c>
      <c r="Y26" s="15">
        <f t="shared" si="1"/>
        <v>-33.333333333333336</v>
      </c>
      <c r="Z26" s="17">
        <f t="shared" si="12"/>
        <v>-2</v>
      </c>
      <c r="AA26" s="17">
        <v>-2</v>
      </c>
      <c r="AB26" s="17">
        <v>0</v>
      </c>
      <c r="AC26" s="15">
        <f t="shared" si="13"/>
        <v>-50</v>
      </c>
      <c r="AD26" s="15">
        <f t="shared" si="2"/>
        <v>-100</v>
      </c>
      <c r="AE26" s="15">
        <f t="shared" si="2"/>
        <v>0</v>
      </c>
      <c r="AH26" s="4">
        <f t="shared" si="3"/>
        <v>4</v>
      </c>
      <c r="AI26" s="4">
        <f t="shared" si="3"/>
        <v>1</v>
      </c>
      <c r="AJ26" s="4">
        <f t="shared" si="3"/>
        <v>3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2</v>
      </c>
      <c r="S27" s="17">
        <v>4</v>
      </c>
      <c r="T27" s="17">
        <f t="shared" si="10"/>
        <v>1</v>
      </c>
      <c r="U27" s="17">
        <v>0</v>
      </c>
      <c r="V27" s="17">
        <v>1</v>
      </c>
      <c r="W27" s="15">
        <f t="shared" si="11"/>
        <v>19.999999999999996</v>
      </c>
      <c r="X27" s="15">
        <f t="shared" si="1"/>
        <v>0</v>
      </c>
      <c r="Y27" s="15">
        <f t="shared" si="1"/>
        <v>33.333333333333329</v>
      </c>
      <c r="Z27" s="17">
        <f t="shared" si="12"/>
        <v>-4</v>
      </c>
      <c r="AA27" s="17">
        <v>-4</v>
      </c>
      <c r="AB27" s="17">
        <v>0</v>
      </c>
      <c r="AC27" s="15">
        <f t="shared" si="13"/>
        <v>-40</v>
      </c>
      <c r="AD27" s="15">
        <f t="shared" si="2"/>
        <v>-66.666666666666671</v>
      </c>
      <c r="AE27" s="15">
        <f t="shared" si="2"/>
        <v>0</v>
      </c>
      <c r="AH27" s="4">
        <f t="shared" si="3"/>
        <v>5</v>
      </c>
      <c r="AI27" s="4">
        <f t="shared" si="3"/>
        <v>2</v>
      </c>
      <c r="AJ27" s="4">
        <f t="shared" si="3"/>
        <v>3</v>
      </c>
      <c r="AK27" s="4">
        <f t="shared" si="4"/>
        <v>10</v>
      </c>
      <c r="AL27" s="4">
        <f t="shared" si="4"/>
        <v>6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3</v>
      </c>
      <c r="S28" s="17">
        <v>3</v>
      </c>
      <c r="T28" s="17">
        <f t="shared" si="10"/>
        <v>1</v>
      </c>
      <c r="U28" s="17">
        <v>1</v>
      </c>
      <c r="V28" s="17">
        <v>0</v>
      </c>
      <c r="W28" s="15">
        <f t="shared" si="11"/>
        <v>19.999999999999996</v>
      </c>
      <c r="X28" s="15">
        <f t="shared" si="1"/>
        <v>50</v>
      </c>
      <c r="Y28" s="15">
        <f t="shared" si="1"/>
        <v>0</v>
      </c>
      <c r="Z28" s="17">
        <f t="shared" si="12"/>
        <v>3</v>
      </c>
      <c r="AA28" s="17">
        <v>2</v>
      </c>
      <c r="AB28" s="17">
        <v>1</v>
      </c>
      <c r="AC28" s="15">
        <f t="shared" si="13"/>
        <v>100</v>
      </c>
      <c r="AD28" s="15">
        <f t="shared" si="2"/>
        <v>200</v>
      </c>
      <c r="AE28" s="15">
        <f t="shared" si="2"/>
        <v>50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3</v>
      </c>
      <c r="S29" s="17">
        <v>1</v>
      </c>
      <c r="T29" s="17">
        <f t="shared" si="10"/>
        <v>-1</v>
      </c>
      <c r="U29" s="17">
        <v>2</v>
      </c>
      <c r="V29" s="17">
        <v>-3</v>
      </c>
      <c r="W29" s="15">
        <f t="shared" si="11"/>
        <v>-19.999999999999996</v>
      </c>
      <c r="X29" s="15">
        <f t="shared" si="1"/>
        <v>200</v>
      </c>
      <c r="Y29" s="15">
        <f t="shared" si="1"/>
        <v>-75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-19.999999999999996</v>
      </c>
      <c r="AD29" s="15">
        <f t="shared" si="2"/>
        <v>0</v>
      </c>
      <c r="AE29" s="15">
        <f t="shared" si="2"/>
        <v>-50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5</v>
      </c>
      <c r="AL29" s="4">
        <f t="shared" si="4"/>
        <v>3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1</v>
      </c>
      <c r="U30" s="17">
        <v>0</v>
      </c>
      <c r="V30" s="17">
        <v>1</v>
      </c>
      <c r="W30" s="15">
        <f t="shared" si="11"/>
        <v>100</v>
      </c>
      <c r="X30" s="15">
        <f t="shared" si="1"/>
        <v>0</v>
      </c>
      <c r="Y30" s="15">
        <f t="shared" si="1"/>
        <v>100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-4</v>
      </c>
      <c r="AA33" s="17">
        <f t="shared" si="20"/>
        <v>-2</v>
      </c>
      <c r="AB33" s="17">
        <f t="shared" si="20"/>
        <v>-2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4</v>
      </c>
      <c r="AL33" s="4">
        <f>SUM(AL13:AL22)</f>
        <v>2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28</v>
      </c>
      <c r="R34" s="17">
        <f t="shared" si="22"/>
        <v>12</v>
      </c>
      <c r="S34" s="17">
        <f t="shared" si="22"/>
        <v>16</v>
      </c>
      <c r="T34" s="17">
        <f t="shared" si="22"/>
        <v>5</v>
      </c>
      <c r="U34" s="17">
        <f t="shared" si="22"/>
        <v>3</v>
      </c>
      <c r="V34" s="17">
        <f t="shared" si="22"/>
        <v>2</v>
      </c>
      <c r="W34" s="15">
        <f t="shared" si="15"/>
        <v>21.739130434782616</v>
      </c>
      <c r="X34" s="15">
        <f t="shared" si="15"/>
        <v>33.333333333333329</v>
      </c>
      <c r="Y34" s="15">
        <f t="shared" si="15"/>
        <v>14.285714285714279</v>
      </c>
      <c r="Z34" s="17">
        <f t="shared" ref="Z34:AB34" si="23">SUM(Z23:Z30)</f>
        <v>4</v>
      </c>
      <c r="AA34" s="17">
        <f t="shared" si="23"/>
        <v>-2</v>
      </c>
      <c r="AB34" s="17">
        <f t="shared" si="23"/>
        <v>6</v>
      </c>
      <c r="AC34" s="15">
        <f t="shared" si="17"/>
        <v>16.666666666666675</v>
      </c>
      <c r="AD34" s="15">
        <f t="shared" si="17"/>
        <v>-14.28571428571429</v>
      </c>
      <c r="AE34" s="15">
        <f t="shared" si="17"/>
        <v>60.000000000000007</v>
      </c>
      <c r="AH34" s="4">
        <f t="shared" ref="AH34:AJ34" si="24">SUM(AH23:AH30)</f>
        <v>23</v>
      </c>
      <c r="AI34" s="4">
        <f t="shared" si="24"/>
        <v>9</v>
      </c>
      <c r="AJ34" s="4">
        <f t="shared" si="24"/>
        <v>14</v>
      </c>
      <c r="AK34" s="4">
        <f>SUM(AK23:AK30)</f>
        <v>24</v>
      </c>
      <c r="AL34" s="4">
        <f>SUM(AL23:AL30)</f>
        <v>14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23</v>
      </c>
      <c r="R35" s="17">
        <f t="shared" si="25"/>
        <v>8</v>
      </c>
      <c r="S35" s="17">
        <f t="shared" si="25"/>
        <v>15</v>
      </c>
      <c r="T35" s="17">
        <f t="shared" si="25"/>
        <v>1</v>
      </c>
      <c r="U35" s="17">
        <f t="shared" si="25"/>
        <v>0</v>
      </c>
      <c r="V35" s="17">
        <f t="shared" si="25"/>
        <v>1</v>
      </c>
      <c r="W35" s="15">
        <f t="shared" si="15"/>
        <v>4.5454545454545414</v>
      </c>
      <c r="X35" s="15">
        <f t="shared" si="15"/>
        <v>0</v>
      </c>
      <c r="Y35" s="15">
        <f t="shared" si="15"/>
        <v>7.1428571428571397</v>
      </c>
      <c r="Z35" s="17">
        <f t="shared" ref="Z35:AB35" si="26">SUM(Z25:Z30)</f>
        <v>1</v>
      </c>
      <c r="AA35" s="17">
        <f t="shared" si="26"/>
        <v>-4</v>
      </c>
      <c r="AB35" s="17">
        <f t="shared" si="26"/>
        <v>5</v>
      </c>
      <c r="AC35" s="15">
        <f t="shared" si="17"/>
        <v>4.5454545454545414</v>
      </c>
      <c r="AD35" s="15">
        <f t="shared" si="17"/>
        <v>-33.333333333333336</v>
      </c>
      <c r="AE35" s="15">
        <f t="shared" si="17"/>
        <v>50</v>
      </c>
      <c r="AH35" s="4">
        <f t="shared" ref="AH35:AJ35" si="27">SUM(AH25:AH30)</f>
        <v>22</v>
      </c>
      <c r="AI35" s="4">
        <f t="shared" si="27"/>
        <v>8</v>
      </c>
      <c r="AJ35" s="4">
        <f t="shared" si="27"/>
        <v>14</v>
      </c>
      <c r="AK35" s="4">
        <f>SUM(AK25:AK30)</f>
        <v>22</v>
      </c>
      <c r="AL35" s="4">
        <f>SUM(AL25:AL30)</f>
        <v>12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18</v>
      </c>
      <c r="R36" s="17">
        <f t="shared" si="28"/>
        <v>8</v>
      </c>
      <c r="S36" s="17">
        <f t="shared" si="28"/>
        <v>10</v>
      </c>
      <c r="T36" s="17">
        <f t="shared" si="28"/>
        <v>2</v>
      </c>
      <c r="U36" s="17">
        <f t="shared" si="28"/>
        <v>3</v>
      </c>
      <c r="V36" s="17">
        <f t="shared" si="28"/>
        <v>-1</v>
      </c>
      <c r="W36" s="15">
        <f t="shared" si="15"/>
        <v>12.5</v>
      </c>
      <c r="X36" s="15">
        <f t="shared" si="15"/>
        <v>60.000000000000007</v>
      </c>
      <c r="Y36" s="15">
        <f t="shared" si="15"/>
        <v>-9.0909090909090935</v>
      </c>
      <c r="Z36" s="17">
        <f t="shared" ref="Z36:AB36" si="29">SUM(Z27:Z30)</f>
        <v>0</v>
      </c>
      <c r="AA36" s="17">
        <f t="shared" si="29"/>
        <v>-2</v>
      </c>
      <c r="AB36" s="17">
        <f t="shared" si="29"/>
        <v>2</v>
      </c>
      <c r="AC36" s="15">
        <f t="shared" si="17"/>
        <v>0</v>
      </c>
      <c r="AD36" s="15">
        <f t="shared" si="17"/>
        <v>-19.999999999999996</v>
      </c>
      <c r="AE36" s="15">
        <f t="shared" si="17"/>
        <v>25</v>
      </c>
      <c r="AH36" s="4">
        <f t="shared" ref="AH36:AJ36" si="30">SUM(AH27:AH30)</f>
        <v>16</v>
      </c>
      <c r="AI36" s="4">
        <f t="shared" si="30"/>
        <v>5</v>
      </c>
      <c r="AJ36" s="4">
        <f t="shared" si="30"/>
        <v>11</v>
      </c>
      <c r="AK36" s="4">
        <f>SUM(AK27:AK30)</f>
        <v>18</v>
      </c>
      <c r="AL36" s="4">
        <f>SUM(AL27:AL30)</f>
        <v>10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 t="e">
        <f t="shared" si="37"/>
        <v>#DIV/0!</v>
      </c>
      <c r="AA39" s="12">
        <f t="shared" si="37"/>
        <v>50</v>
      </c>
      <c r="AB39" s="12">
        <f t="shared" si="37"/>
        <v>-50</v>
      </c>
      <c r="AC39" s="12">
        <f>Q39-AK39</f>
        <v>-14.285714285714285</v>
      </c>
      <c r="AD39" s="12">
        <f t="shared" si="35"/>
        <v>-12.5</v>
      </c>
      <c r="AE39" s="12">
        <f t="shared" si="35"/>
        <v>-16.666666666666664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14.285714285714285</v>
      </c>
      <c r="AL39" s="12">
        <f>AL33/AL9*100</f>
        <v>12.5</v>
      </c>
      <c r="AM39" s="12">
        <f>AM33/AM9*100</f>
        <v>16.666666666666664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50</v>
      </c>
      <c r="AB40" s="12">
        <f t="shared" si="43"/>
        <v>150</v>
      </c>
      <c r="AC40" s="12">
        <f t="shared" ref="AC40:AC42" si="44">Q40-AK40</f>
        <v>14.285714285714292</v>
      </c>
      <c r="AD40" s="12">
        <f t="shared" si="35"/>
        <v>12.5</v>
      </c>
      <c r="AE40" s="12">
        <f t="shared" si="35"/>
        <v>16.666666666666657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85.714285714285708</v>
      </c>
      <c r="AL40" s="12">
        <f>AL34/AL9*100</f>
        <v>87.5</v>
      </c>
      <c r="AM40" s="12">
        <f>AM34/AM9*100</f>
        <v>83.333333333333343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82.142857142857139</v>
      </c>
      <c r="R41" s="12">
        <f t="shared" si="46"/>
        <v>66.666666666666657</v>
      </c>
      <c r="S41" s="12">
        <f t="shared" si="46"/>
        <v>93.75</v>
      </c>
      <c r="T41" s="12">
        <f>T35/T9*100</f>
        <v>20</v>
      </c>
      <c r="U41" s="12">
        <f t="shared" ref="U41:V41" si="47">U35/U9*100</f>
        <v>0</v>
      </c>
      <c r="V41" s="12">
        <f t="shared" si="47"/>
        <v>50</v>
      </c>
      <c r="W41" s="12">
        <f t="shared" si="42"/>
        <v>-13.509316770186345</v>
      </c>
      <c r="X41" s="12">
        <f t="shared" si="33"/>
        <v>-22.222222222222229</v>
      </c>
      <c r="Y41" s="12">
        <f>S41-AJ41</f>
        <v>-6.25</v>
      </c>
      <c r="Z41" s="12" t="e">
        <f>Z35/Z9*100</f>
        <v>#DIV/0!</v>
      </c>
      <c r="AA41" s="12">
        <f t="shared" ref="AA41:AB41" si="48">AA35/AA9*100</f>
        <v>100</v>
      </c>
      <c r="AB41" s="12">
        <f t="shared" si="48"/>
        <v>125</v>
      </c>
      <c r="AC41" s="12">
        <f t="shared" si="44"/>
        <v>3.5714285714285694</v>
      </c>
      <c r="AD41" s="12">
        <f>R41-AL41</f>
        <v>-8.3333333333333428</v>
      </c>
      <c r="AE41" s="12">
        <f t="shared" si="35"/>
        <v>10.416666666666657</v>
      </c>
      <c r="AH41" s="12">
        <f>AH35/AH9*100</f>
        <v>95.652173913043484</v>
      </c>
      <c r="AI41" s="12">
        <f>AI35/AI9*100</f>
        <v>88.888888888888886</v>
      </c>
      <c r="AJ41" s="12">
        <f>AJ35/AJ9*100</f>
        <v>100</v>
      </c>
      <c r="AK41" s="12">
        <f t="shared" ref="AK41:AM41" si="49">AK35/AK9*100</f>
        <v>78.571428571428569</v>
      </c>
      <c r="AL41" s="12">
        <f t="shared" si="49"/>
        <v>75</v>
      </c>
      <c r="AM41" s="12">
        <f t="shared" si="49"/>
        <v>83.333333333333343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64.285714285714292</v>
      </c>
      <c r="R42" s="12">
        <f t="shared" si="50"/>
        <v>66.666666666666657</v>
      </c>
      <c r="S42" s="12">
        <f t="shared" si="50"/>
        <v>62.5</v>
      </c>
      <c r="T42" s="12">
        <f t="shared" si="50"/>
        <v>40</v>
      </c>
      <c r="U42" s="12">
        <f t="shared" si="50"/>
        <v>100</v>
      </c>
      <c r="V42" s="12">
        <f t="shared" si="50"/>
        <v>-50</v>
      </c>
      <c r="W42" s="12">
        <f t="shared" si="42"/>
        <v>-5.2795031055900523</v>
      </c>
      <c r="X42" s="12">
        <f t="shared" si="33"/>
        <v>11.1111111111111</v>
      </c>
      <c r="Y42" s="12">
        <f>S42-AJ42</f>
        <v>-16.071428571428569</v>
      </c>
      <c r="Z42" s="12" t="e">
        <f t="shared" si="50"/>
        <v>#DIV/0!</v>
      </c>
      <c r="AA42" s="12">
        <f t="shared" si="50"/>
        <v>50</v>
      </c>
      <c r="AB42" s="12">
        <f t="shared" si="50"/>
        <v>50</v>
      </c>
      <c r="AC42" s="12">
        <f t="shared" si="44"/>
        <v>0</v>
      </c>
      <c r="AD42" s="12">
        <f>R42-AL42</f>
        <v>4.1666666666666572</v>
      </c>
      <c r="AE42" s="12">
        <f t="shared" si="35"/>
        <v>-4.1666666666666572</v>
      </c>
      <c r="AH42" s="12">
        <f t="shared" ref="AH42:AJ42" si="51">AH36/AH9*100</f>
        <v>69.565217391304344</v>
      </c>
      <c r="AI42" s="12">
        <f t="shared" si="51"/>
        <v>55.555555555555557</v>
      </c>
      <c r="AJ42" s="12">
        <f t="shared" si="51"/>
        <v>78.571428571428569</v>
      </c>
      <c r="AK42" s="12">
        <f>AK36/AK9*100</f>
        <v>64.285714285714292</v>
      </c>
      <c r="AL42" s="12">
        <f>AL36/AL9*100</f>
        <v>62.5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0</v>
      </c>
      <c r="D9" s="17">
        <f>SUM(D10:D30)</f>
        <v>3</v>
      </c>
      <c r="E9" s="17">
        <f>F9+G9</f>
        <v>0</v>
      </c>
      <c r="F9" s="17">
        <f>SUM(F10:F30)</f>
        <v>-2</v>
      </c>
      <c r="G9" s="17">
        <f>SUM(G10:G30)</f>
        <v>2</v>
      </c>
      <c r="H9" s="15">
        <f>IF(B9=E9,0,(1-(B9/(B9-E9)))*-100)</f>
        <v>0</v>
      </c>
      <c r="I9" s="15">
        <f>IF(C9=F9,0,(1-(C9/(C9-F9)))*-100)</f>
        <v>-100</v>
      </c>
      <c r="J9" s="15">
        <f>IF(D9=G9,0,(1-(D9/(D9-G9)))*-100)</f>
        <v>200</v>
      </c>
      <c r="K9" s="17">
        <f>L9+M9</f>
        <v>2</v>
      </c>
      <c r="L9" s="17">
        <f>SUM(L10:L30)</f>
        <v>-1</v>
      </c>
      <c r="M9" s="17">
        <f>SUM(M10:M30)</f>
        <v>3</v>
      </c>
      <c r="N9" s="15">
        <f>IF(B9=K9,0,(1-(B9/(B9-K9)))*-100)</f>
        <v>200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10</v>
      </c>
      <c r="R9" s="17">
        <f>SUM(R10:R30)</f>
        <v>5</v>
      </c>
      <c r="S9" s="17">
        <f>SUM(S10:S30)</f>
        <v>5</v>
      </c>
      <c r="T9" s="17">
        <f>U9+V9</f>
        <v>3</v>
      </c>
      <c r="U9" s="17">
        <f>SUM(U10:U30)</f>
        <v>4</v>
      </c>
      <c r="V9" s="17">
        <f>SUM(V10:V30)</f>
        <v>-1</v>
      </c>
      <c r="W9" s="15">
        <f>IF(Q9=T9,IF(Q9&gt;0,"皆増",0),(1-(Q9/(Q9-T9)))*-100)</f>
        <v>42.857142857142861</v>
      </c>
      <c r="X9" s="15">
        <f t="shared" ref="X9:Y30" si="1">IF(R9=U9,IF(R9&gt;0,"皆増",0),(1-(R9/(R9-U9)))*-100)</f>
        <v>400</v>
      </c>
      <c r="Y9" s="15">
        <f t="shared" si="1"/>
        <v>-16.666666666666664</v>
      </c>
      <c r="Z9" s="17">
        <f>AA9+AB9</f>
        <v>0</v>
      </c>
      <c r="AA9" s="17">
        <f>SUM(AA10:AA30)</f>
        <v>1</v>
      </c>
      <c r="AB9" s="17">
        <f>SUM(AB10:AB30)</f>
        <v>-1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25</v>
      </c>
      <c r="AE9" s="15">
        <f t="shared" si="2"/>
        <v>-16.666666666666664</v>
      </c>
      <c r="AH9" s="4">
        <f t="shared" ref="AH9:AJ30" si="3">Q9-T9</f>
        <v>7</v>
      </c>
      <c r="AI9" s="4">
        <f t="shared" si="3"/>
        <v>1</v>
      </c>
      <c r="AJ9" s="4">
        <f t="shared" si="3"/>
        <v>6</v>
      </c>
      <c r="AK9" s="4">
        <f t="shared" ref="AK9:AM30" si="4">Q9-Z9</f>
        <v>10</v>
      </c>
      <c r="AL9" s="4">
        <f t="shared" si="4"/>
        <v>4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0</v>
      </c>
      <c r="D10" s="17">
        <v>3</v>
      </c>
      <c r="E10" s="17">
        <f t="shared" ref="E10" si="6">F10+G10</f>
        <v>0</v>
      </c>
      <c r="F10" s="17">
        <v>-2</v>
      </c>
      <c r="G10" s="17">
        <v>2</v>
      </c>
      <c r="H10" s="15">
        <f>IF(B10=E10,0,(1-(B10/(B10-E10)))*-100)</f>
        <v>0</v>
      </c>
      <c r="I10" s="15">
        <f t="shared" ref="I10" si="7">IF(C10=F10,0,(1-(C10/(C10-F10)))*-100)</f>
        <v>-100</v>
      </c>
      <c r="J10" s="15">
        <f>IF(D10=G10,0,(1-(D10/(D10-G10)))*-100)</f>
        <v>200</v>
      </c>
      <c r="K10" s="17">
        <f t="shared" ref="K10" si="8">L10+M10</f>
        <v>2</v>
      </c>
      <c r="L10" s="17">
        <v>-1</v>
      </c>
      <c r="M10" s="17">
        <v>3</v>
      </c>
      <c r="N10" s="15">
        <f>IF(B10=K10,0,(1-(B10/(B10-K10)))*-100)</f>
        <v>200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0</v>
      </c>
      <c r="V17" s="17">
        <v>-1</v>
      </c>
      <c r="W17" s="15">
        <f t="shared" si="11"/>
        <v>-100</v>
      </c>
      <c r="X17" s="15">
        <f t="shared" si="1"/>
        <v>0</v>
      </c>
      <c r="Y17" s="15">
        <f t="shared" si="1"/>
        <v>-100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1</v>
      </c>
      <c r="V22" s="17">
        <v>-1</v>
      </c>
      <c r="W22" s="15">
        <f t="shared" si="11"/>
        <v>0</v>
      </c>
      <c r="X22" s="15" t="str">
        <f t="shared" si="1"/>
        <v>皆増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>
        <f t="shared" si="13"/>
        <v>100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0</v>
      </c>
      <c r="V26" s="17">
        <v>-2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0</v>
      </c>
      <c r="S27" s="17">
        <v>3</v>
      </c>
      <c r="T27" s="17">
        <f t="shared" si="10"/>
        <v>3</v>
      </c>
      <c r="U27" s="17">
        <v>0</v>
      </c>
      <c r="V27" s="17">
        <v>3</v>
      </c>
      <c r="W27" s="15" t="str">
        <f t="shared" si="11"/>
        <v>皆増</v>
      </c>
      <c r="X27" s="15">
        <f t="shared" si="1"/>
        <v>0</v>
      </c>
      <c r="Y27" s="15" t="str">
        <f t="shared" si="1"/>
        <v>皆増</v>
      </c>
      <c r="Z27" s="17">
        <f t="shared" si="12"/>
        <v>2</v>
      </c>
      <c r="AA27" s="17">
        <v>-1</v>
      </c>
      <c r="AB27" s="17">
        <v>3</v>
      </c>
      <c r="AC27" s="15">
        <f t="shared" si="13"/>
        <v>200</v>
      </c>
      <c r="AD27" s="15">
        <f t="shared" si="2"/>
        <v>-100</v>
      </c>
      <c r="AE27" s="15" t="str">
        <f t="shared" si="2"/>
        <v>皆増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-3</v>
      </c>
      <c r="AA28" s="17">
        <v>-1</v>
      </c>
      <c r="AB28" s="17">
        <v>-2</v>
      </c>
      <c r="AC28" s="15">
        <f t="shared" si="13"/>
        <v>-75</v>
      </c>
      <c r="AD28" s="15">
        <f t="shared" si="2"/>
        <v>-100</v>
      </c>
      <c r="AE28" s="15">
        <f t="shared" si="2"/>
        <v>-66.666666666666671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2</v>
      </c>
      <c r="S29" s="17">
        <v>0</v>
      </c>
      <c r="T29" s="17">
        <f t="shared" si="10"/>
        <v>1</v>
      </c>
      <c r="U29" s="17">
        <v>1</v>
      </c>
      <c r="V29" s="17">
        <v>0</v>
      </c>
      <c r="W29" s="15">
        <f t="shared" si="11"/>
        <v>100</v>
      </c>
      <c r="X29" s="15">
        <f t="shared" si="1"/>
        <v>100</v>
      </c>
      <c r="Y29" s="15">
        <f t="shared" si="1"/>
        <v>0</v>
      </c>
      <c r="Z29" s="17">
        <f t="shared" si="12"/>
        <v>1</v>
      </c>
      <c r="AA29" s="17">
        <v>2</v>
      </c>
      <c r="AB29" s="17">
        <v>-1</v>
      </c>
      <c r="AC29" s="15">
        <f t="shared" si="13"/>
        <v>100</v>
      </c>
      <c r="AD29" s="15" t="str">
        <f t="shared" si="2"/>
        <v>皆増</v>
      </c>
      <c r="AE29" s="15">
        <f t="shared" si="2"/>
        <v>-100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-1</v>
      </c>
      <c r="U33" s="17">
        <f t="shared" si="19"/>
        <v>1</v>
      </c>
      <c r="V33" s="17">
        <f t="shared" si="19"/>
        <v>-2</v>
      </c>
      <c r="W33" s="15">
        <f t="shared" si="15"/>
        <v>-50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-50</v>
      </c>
      <c r="AD33" s="15">
        <f t="shared" si="17"/>
        <v>-50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0</v>
      </c>
      <c r="AJ33" s="4">
        <f t="shared" si="21"/>
        <v>2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4</v>
      </c>
      <c r="S34" s="17">
        <f t="shared" si="22"/>
        <v>5</v>
      </c>
      <c r="T34" s="17">
        <f t="shared" si="22"/>
        <v>4</v>
      </c>
      <c r="U34" s="17">
        <f t="shared" si="22"/>
        <v>3</v>
      </c>
      <c r="V34" s="17">
        <f t="shared" si="22"/>
        <v>1</v>
      </c>
      <c r="W34" s="15">
        <f t="shared" si="15"/>
        <v>80</v>
      </c>
      <c r="X34" s="15">
        <f t="shared" si="15"/>
        <v>300</v>
      </c>
      <c r="Y34" s="15">
        <f t="shared" si="15"/>
        <v>25</v>
      </c>
      <c r="Z34" s="17">
        <f t="shared" ref="Z34:AB34" si="23">SUM(Z23:Z30)</f>
        <v>1</v>
      </c>
      <c r="AA34" s="17">
        <f t="shared" si="23"/>
        <v>2</v>
      </c>
      <c r="AB34" s="17">
        <f t="shared" si="23"/>
        <v>-1</v>
      </c>
      <c r="AC34" s="15">
        <f t="shared" si="17"/>
        <v>12.5</v>
      </c>
      <c r="AD34" s="15">
        <f t="shared" si="17"/>
        <v>100</v>
      </c>
      <c r="AE34" s="15">
        <f t="shared" si="17"/>
        <v>-16.666666666666664</v>
      </c>
      <c r="AH34" s="4">
        <f t="shared" ref="AH34:AJ34" si="24">SUM(AH23:AH30)</f>
        <v>5</v>
      </c>
      <c r="AI34" s="4">
        <f t="shared" si="24"/>
        <v>1</v>
      </c>
      <c r="AJ34" s="4">
        <f t="shared" si="24"/>
        <v>4</v>
      </c>
      <c r="AK34" s="4">
        <f>SUM(AK23:AK30)</f>
        <v>8</v>
      </c>
      <c r="AL34" s="4">
        <f>SUM(AL23:AL30)</f>
        <v>2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2</v>
      </c>
      <c r="S35" s="17">
        <f t="shared" si="25"/>
        <v>4</v>
      </c>
      <c r="T35" s="17">
        <f t="shared" si="25"/>
        <v>2</v>
      </c>
      <c r="U35" s="17">
        <f t="shared" si="25"/>
        <v>1</v>
      </c>
      <c r="V35" s="17">
        <f t="shared" si="25"/>
        <v>1</v>
      </c>
      <c r="W35" s="15">
        <f t="shared" si="15"/>
        <v>50</v>
      </c>
      <c r="X35" s="15">
        <f t="shared" si="15"/>
        <v>100</v>
      </c>
      <c r="Y35" s="15">
        <f t="shared" si="15"/>
        <v>33.333333333333329</v>
      </c>
      <c r="Z35" s="17">
        <f t="shared" ref="Z35:AB35" si="26">SUM(Z25:Z30)</f>
        <v>-1</v>
      </c>
      <c r="AA35" s="17">
        <f t="shared" si="26"/>
        <v>0</v>
      </c>
      <c r="AB35" s="17">
        <f t="shared" si="26"/>
        <v>-1</v>
      </c>
      <c r="AC35" s="15">
        <f t="shared" si="17"/>
        <v>-14.28571428571429</v>
      </c>
      <c r="AD35" s="15">
        <f t="shared" si="17"/>
        <v>0</v>
      </c>
      <c r="AE35" s="15">
        <f t="shared" si="17"/>
        <v>-19.999999999999996</v>
      </c>
      <c r="AH35" s="4">
        <f t="shared" ref="AH35:AJ35" si="27">SUM(AH25:AH30)</f>
        <v>4</v>
      </c>
      <c r="AI35" s="4">
        <f t="shared" si="27"/>
        <v>1</v>
      </c>
      <c r="AJ35" s="4">
        <f t="shared" si="27"/>
        <v>3</v>
      </c>
      <c r="AK35" s="4">
        <f>SUM(AK25:AK30)</f>
        <v>7</v>
      </c>
      <c r="AL35" s="4">
        <f>SUM(AL25:AL30)</f>
        <v>2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2</v>
      </c>
      <c r="S36" s="17">
        <f t="shared" si="28"/>
        <v>4</v>
      </c>
      <c r="T36" s="17">
        <f t="shared" si="28"/>
        <v>4</v>
      </c>
      <c r="U36" s="17">
        <f t="shared" si="28"/>
        <v>1</v>
      </c>
      <c r="V36" s="17">
        <f t="shared" si="28"/>
        <v>3</v>
      </c>
      <c r="W36" s="15">
        <f t="shared" si="15"/>
        <v>200</v>
      </c>
      <c r="X36" s="15">
        <f t="shared" si="15"/>
        <v>100</v>
      </c>
      <c r="Y36" s="15">
        <f t="shared" si="15"/>
        <v>300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6</v>
      </c>
      <c r="AL36" s="4">
        <f>SUM(AL27:AL30)</f>
        <v>2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</v>
      </c>
      <c r="R39" s="12">
        <f>R33/R9*100</f>
        <v>20</v>
      </c>
      <c r="S39" s="13">
        <f t="shared" si="37"/>
        <v>0</v>
      </c>
      <c r="T39" s="12">
        <f>T33/T9*100</f>
        <v>-33.333333333333329</v>
      </c>
      <c r="U39" s="12">
        <f t="shared" ref="U39:V39" si="38">U33/U9*100</f>
        <v>25</v>
      </c>
      <c r="V39" s="12">
        <f t="shared" si="38"/>
        <v>200</v>
      </c>
      <c r="W39" s="12">
        <f>Q39-AH39</f>
        <v>-18.571428571428569</v>
      </c>
      <c r="X39" s="12">
        <f t="shared" si="33"/>
        <v>20</v>
      </c>
      <c r="Y39" s="12">
        <f>S39-AJ39</f>
        <v>-33.333333333333329</v>
      </c>
      <c r="Z39" s="12" t="e">
        <f t="shared" si="37"/>
        <v>#DIV/0!</v>
      </c>
      <c r="AA39" s="12">
        <f t="shared" si="37"/>
        <v>-100</v>
      </c>
      <c r="AB39" s="12">
        <f t="shared" si="37"/>
        <v>0</v>
      </c>
      <c r="AC39" s="12">
        <f>Q39-AK39</f>
        <v>-10</v>
      </c>
      <c r="AD39" s="12">
        <f t="shared" si="35"/>
        <v>-30</v>
      </c>
      <c r="AE39" s="12">
        <f t="shared" si="35"/>
        <v>0</v>
      </c>
      <c r="AH39" s="12">
        <f t="shared" ref="AH39:AJ39" si="39">AH33/AH9*100</f>
        <v>28.571428571428569</v>
      </c>
      <c r="AI39" s="12">
        <f t="shared" si="39"/>
        <v>0</v>
      </c>
      <c r="AJ39" s="12">
        <f t="shared" si="39"/>
        <v>33.333333333333329</v>
      </c>
      <c r="AK39" s="12">
        <f>AK33/AK9*100</f>
        <v>20</v>
      </c>
      <c r="AL39" s="12">
        <f>AL33/AL9*100</f>
        <v>50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</v>
      </c>
      <c r="R40" s="12">
        <f t="shared" si="40"/>
        <v>80</v>
      </c>
      <c r="S40" s="12">
        <f t="shared" si="40"/>
        <v>100</v>
      </c>
      <c r="T40" s="12">
        <f>T34/T9*100</f>
        <v>133.33333333333331</v>
      </c>
      <c r="U40" s="12">
        <f t="shared" ref="U40:V40" si="41">U34/U9*100</f>
        <v>75</v>
      </c>
      <c r="V40" s="12">
        <f t="shared" si="41"/>
        <v>-100</v>
      </c>
      <c r="W40" s="12">
        <f t="shared" ref="W40:W42" si="42">Q40-AH40</f>
        <v>18.571428571428569</v>
      </c>
      <c r="X40" s="12">
        <f t="shared" si="33"/>
        <v>-20</v>
      </c>
      <c r="Y40" s="12">
        <f>S40-AJ40</f>
        <v>33.333333333333343</v>
      </c>
      <c r="Z40" s="12" t="e">
        <f>Z34/Z9*100</f>
        <v>#DIV/0!</v>
      </c>
      <c r="AA40" s="12">
        <f t="shared" ref="AA40:AB40" si="43">AA34/AA9*100</f>
        <v>200</v>
      </c>
      <c r="AB40" s="12">
        <f t="shared" si="43"/>
        <v>100</v>
      </c>
      <c r="AC40" s="12">
        <f t="shared" ref="AC40:AC42" si="44">Q40-AK40</f>
        <v>10</v>
      </c>
      <c r="AD40" s="12">
        <f t="shared" si="35"/>
        <v>30</v>
      </c>
      <c r="AE40" s="12">
        <f t="shared" si="35"/>
        <v>0</v>
      </c>
      <c r="AH40" s="12">
        <f t="shared" ref="AH40:AJ40" si="45">AH34/AH9*100</f>
        <v>71.428571428571431</v>
      </c>
      <c r="AI40" s="12">
        <f t="shared" si="45"/>
        <v>100</v>
      </c>
      <c r="AJ40" s="12">
        <f t="shared" si="45"/>
        <v>66.666666666666657</v>
      </c>
      <c r="AK40" s="12">
        <f>AK34/AK9*100</f>
        <v>80</v>
      </c>
      <c r="AL40" s="12">
        <f>AL34/AL9*100</f>
        <v>50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60</v>
      </c>
      <c r="R41" s="12">
        <f t="shared" si="46"/>
        <v>40</v>
      </c>
      <c r="S41" s="12">
        <f t="shared" si="46"/>
        <v>80</v>
      </c>
      <c r="T41" s="12">
        <f>T35/T9*100</f>
        <v>66.666666666666657</v>
      </c>
      <c r="U41" s="12">
        <f t="shared" ref="U41:V41" si="47">U35/U9*100</f>
        <v>25</v>
      </c>
      <c r="V41" s="12">
        <f t="shared" si="47"/>
        <v>-100</v>
      </c>
      <c r="W41" s="12">
        <f t="shared" si="42"/>
        <v>2.8571428571428612</v>
      </c>
      <c r="X41" s="12">
        <f t="shared" si="33"/>
        <v>-60</v>
      </c>
      <c r="Y41" s="12">
        <f>S41-AJ41</f>
        <v>30</v>
      </c>
      <c r="Z41" s="12" t="e">
        <f>Z35/Z9*100</f>
        <v>#DIV/0!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-10</v>
      </c>
      <c r="AD41" s="12">
        <f>R41-AL41</f>
        <v>-10</v>
      </c>
      <c r="AE41" s="12">
        <f t="shared" si="35"/>
        <v>-3.3333333333333428</v>
      </c>
      <c r="AH41" s="12">
        <f>AH35/AH9*100</f>
        <v>57.142857142857139</v>
      </c>
      <c r="AI41" s="12">
        <f>AI35/AI9*100</f>
        <v>100</v>
      </c>
      <c r="AJ41" s="12">
        <f>AJ35/AJ9*100</f>
        <v>50</v>
      </c>
      <c r="AK41" s="12">
        <f t="shared" ref="AK41:AM41" si="49">AK35/AK9*100</f>
        <v>70</v>
      </c>
      <c r="AL41" s="12">
        <f t="shared" si="49"/>
        <v>50</v>
      </c>
      <c r="AM41" s="12">
        <f t="shared" si="49"/>
        <v>83.333333333333343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40</v>
      </c>
      <c r="S42" s="12">
        <f t="shared" si="50"/>
        <v>80</v>
      </c>
      <c r="T42" s="12">
        <f t="shared" si="50"/>
        <v>133.33333333333331</v>
      </c>
      <c r="U42" s="12">
        <f t="shared" si="50"/>
        <v>25</v>
      </c>
      <c r="V42" s="12">
        <f t="shared" si="50"/>
        <v>-300</v>
      </c>
      <c r="W42" s="12">
        <f t="shared" si="42"/>
        <v>31.428571428571431</v>
      </c>
      <c r="X42" s="12">
        <f t="shared" si="33"/>
        <v>-60</v>
      </c>
      <c r="Y42" s="12">
        <f>S42-AJ42</f>
        <v>63.333333333333336</v>
      </c>
      <c r="Z42" s="12" t="e">
        <f t="shared" si="50"/>
        <v>#DIV/0!</v>
      </c>
      <c r="AA42" s="12">
        <f t="shared" si="50"/>
        <v>0</v>
      </c>
      <c r="AB42" s="12">
        <f t="shared" si="50"/>
        <v>0</v>
      </c>
      <c r="AC42" s="12">
        <f t="shared" si="44"/>
        <v>0</v>
      </c>
      <c r="AD42" s="12">
        <f>R42-AL42</f>
        <v>-10</v>
      </c>
      <c r="AE42" s="12">
        <f t="shared" si="35"/>
        <v>13.333333333333343</v>
      </c>
      <c r="AH42" s="12">
        <f t="shared" ref="AH42:AJ42" si="51">AH36/AH9*100</f>
        <v>28.571428571428569</v>
      </c>
      <c r="AI42" s="12">
        <f t="shared" si="51"/>
        <v>100</v>
      </c>
      <c r="AJ42" s="12">
        <f t="shared" si="51"/>
        <v>16.666666666666664</v>
      </c>
      <c r="AK42" s="12">
        <f>AK36/AK9*100</f>
        <v>60</v>
      </c>
      <c r="AL42" s="12">
        <f>AL36/AL9*100</f>
        <v>50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2</v>
      </c>
      <c r="D9" s="17">
        <f>SUM(D10:D30)</f>
        <v>5</v>
      </c>
      <c r="E9" s="17">
        <f>F9+G9</f>
        <v>0</v>
      </c>
      <c r="F9" s="17">
        <f>SUM(F10:F30)</f>
        <v>-2</v>
      </c>
      <c r="G9" s="17">
        <f>SUM(G10:G30)</f>
        <v>2</v>
      </c>
      <c r="H9" s="15">
        <f>IF(B9=E9,0,(1-(B9/(B9-E9)))*-100)</f>
        <v>0</v>
      </c>
      <c r="I9" s="15">
        <f>IF(C9=F9,0,(1-(C9/(C9-F9)))*-100)</f>
        <v>-50</v>
      </c>
      <c r="J9" s="15">
        <f>IF(D9=G9,0,(1-(D9/(D9-G9)))*-100)</f>
        <v>66.666666666666671</v>
      </c>
      <c r="K9" s="17">
        <f>L9+M9</f>
        <v>-1</v>
      </c>
      <c r="L9" s="17">
        <f>SUM(L10:L30)</f>
        <v>-5</v>
      </c>
      <c r="M9" s="17">
        <f>SUM(M10:M30)</f>
        <v>4</v>
      </c>
      <c r="N9" s="15">
        <f>IF(B9=K9,0,(1-(B9/(B9-K9)))*-100)</f>
        <v>-12.5</v>
      </c>
      <c r="O9" s="15">
        <f t="shared" ref="O9:P10" si="0">IF(C9=L9,0,(1-(C9/(C9-L9)))*-100)</f>
        <v>-71.428571428571431</v>
      </c>
      <c r="P9" s="15">
        <f>IF(D9=M9,0,(1-(D9/(D9-M9)))*-100)</f>
        <v>400</v>
      </c>
      <c r="Q9" s="17">
        <f>R9+S9</f>
        <v>22</v>
      </c>
      <c r="R9" s="17">
        <f>SUM(R10:R30)</f>
        <v>9</v>
      </c>
      <c r="S9" s="17">
        <f>SUM(S10:S30)</f>
        <v>13</v>
      </c>
      <c r="T9" s="17">
        <f>U9+V9</f>
        <v>-10</v>
      </c>
      <c r="U9" s="17">
        <f>SUM(U10:U30)</f>
        <v>-6</v>
      </c>
      <c r="V9" s="17">
        <f>SUM(V10:V30)</f>
        <v>-4</v>
      </c>
      <c r="W9" s="15">
        <f>IF(Q9=T9,IF(Q9&gt;0,"皆増",0),(1-(Q9/(Q9-T9)))*-100)</f>
        <v>-31.25</v>
      </c>
      <c r="X9" s="15">
        <f t="shared" ref="X9:Y30" si="1">IF(R9=U9,IF(R9&gt;0,"皆増",0),(1-(R9/(R9-U9)))*-100)</f>
        <v>-40</v>
      </c>
      <c r="Y9" s="15">
        <f t="shared" si="1"/>
        <v>-23.529411764705888</v>
      </c>
      <c r="Z9" s="17">
        <f>AA9+AB9</f>
        <v>1</v>
      </c>
      <c r="AA9" s="17">
        <f>SUM(AA10:AA30)</f>
        <v>-2</v>
      </c>
      <c r="AB9" s="17">
        <f>SUM(AB10:AB30)</f>
        <v>3</v>
      </c>
      <c r="AC9" s="15">
        <f>IF(Q9=Z9,IF(Q9&gt;0,"皆増",0),(1-(Q9/(Q9-Z9)))*-100)</f>
        <v>4.7619047619047672</v>
      </c>
      <c r="AD9" s="15">
        <f t="shared" ref="AD9:AE30" si="2">IF(R9=AA9,IF(R9&gt;0,"皆増",0),(1-(R9/(R9-AA9)))*-100)</f>
        <v>-18.181818181818176</v>
      </c>
      <c r="AE9" s="15">
        <f t="shared" si="2"/>
        <v>30.000000000000004</v>
      </c>
      <c r="AH9" s="4">
        <f t="shared" ref="AH9:AJ30" si="3">Q9-T9</f>
        <v>32</v>
      </c>
      <c r="AI9" s="4">
        <f t="shared" si="3"/>
        <v>15</v>
      </c>
      <c r="AJ9" s="4">
        <f t="shared" si="3"/>
        <v>17</v>
      </c>
      <c r="AK9" s="4">
        <f t="shared" ref="AK9:AM30" si="4">Q9-Z9</f>
        <v>21</v>
      </c>
      <c r="AL9" s="4">
        <f t="shared" si="4"/>
        <v>11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2</v>
      </c>
      <c r="D10" s="17">
        <v>5</v>
      </c>
      <c r="E10" s="17">
        <f t="shared" ref="E10" si="6">F10+G10</f>
        <v>0</v>
      </c>
      <c r="F10" s="17">
        <v>-2</v>
      </c>
      <c r="G10" s="17">
        <v>2</v>
      </c>
      <c r="H10" s="15">
        <f>IF(B10=E10,0,(1-(B10/(B10-E10)))*-100)</f>
        <v>0</v>
      </c>
      <c r="I10" s="15">
        <f t="shared" ref="I10" si="7">IF(C10=F10,0,(1-(C10/(C10-F10)))*-100)</f>
        <v>-50</v>
      </c>
      <c r="J10" s="15">
        <f>IF(D10=G10,0,(1-(D10/(D10-G10)))*-100)</f>
        <v>66.666666666666671</v>
      </c>
      <c r="K10" s="17">
        <f t="shared" ref="K10" si="8">L10+M10</f>
        <v>-1</v>
      </c>
      <c r="L10" s="17">
        <v>-5</v>
      </c>
      <c r="M10" s="17">
        <v>4</v>
      </c>
      <c r="N10" s="15">
        <f>IF(B10=K10,0,(1-(B10/(B10-K10)))*-100)</f>
        <v>-12.5</v>
      </c>
      <c r="O10" s="15">
        <f t="shared" si="0"/>
        <v>-71.428571428571431</v>
      </c>
      <c r="P10" s="15">
        <f t="shared" si="0"/>
        <v>400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-1</v>
      </c>
      <c r="AA11" s="17">
        <v>0</v>
      </c>
      <c r="AB11" s="17">
        <v>-1</v>
      </c>
      <c r="AC11" s="15">
        <f t="shared" si="13"/>
        <v>-100</v>
      </c>
      <c r="AD11" s="15">
        <f t="shared" si="2"/>
        <v>0</v>
      </c>
      <c r="AE11" s="15">
        <f t="shared" si="2"/>
        <v>-100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1</v>
      </c>
      <c r="AL11" s="4">
        <f t="shared" si="4"/>
        <v>0</v>
      </c>
      <c r="AM11" s="4">
        <f t="shared" si="4"/>
        <v>1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1</v>
      </c>
      <c r="R13" s="17">
        <v>1</v>
      </c>
      <c r="S13" s="17">
        <v>0</v>
      </c>
      <c r="T13" s="17">
        <f t="shared" si="10"/>
        <v>1</v>
      </c>
      <c r="U13" s="17">
        <v>1</v>
      </c>
      <c r="V13" s="17">
        <v>0</v>
      </c>
      <c r="W13" s="15" t="str">
        <f t="shared" si="11"/>
        <v>皆増</v>
      </c>
      <c r="X13" s="15" t="str">
        <f t="shared" si="1"/>
        <v>皆増</v>
      </c>
      <c r="Y13" s="15">
        <f t="shared" si="1"/>
        <v>0</v>
      </c>
      <c r="Z13" s="17">
        <f t="shared" si="12"/>
        <v>1</v>
      </c>
      <c r="AA13" s="17">
        <v>1</v>
      </c>
      <c r="AB13" s="17">
        <v>0</v>
      </c>
      <c r="AC13" s="15" t="str">
        <f t="shared" si="13"/>
        <v>皆増</v>
      </c>
      <c r="AD13" s="15" t="str">
        <f t="shared" si="2"/>
        <v>皆増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-1</v>
      </c>
      <c r="U15" s="17">
        <v>0</v>
      </c>
      <c r="V15" s="17">
        <v>-1</v>
      </c>
      <c r="W15" s="15">
        <f t="shared" si="11"/>
        <v>-100</v>
      </c>
      <c r="X15" s="15">
        <f t="shared" si="1"/>
        <v>0</v>
      </c>
      <c r="Y15" s="15">
        <f t="shared" si="1"/>
        <v>-100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1</v>
      </c>
      <c r="AI15" s="4">
        <f t="shared" si="3"/>
        <v>0</v>
      </c>
      <c r="AJ15" s="4">
        <f t="shared" si="3"/>
        <v>1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-1</v>
      </c>
      <c r="U19" s="17">
        <v>-2</v>
      </c>
      <c r="V19" s="17">
        <v>1</v>
      </c>
      <c r="W19" s="15">
        <f t="shared" si="11"/>
        <v>-50</v>
      </c>
      <c r="X19" s="15">
        <f t="shared" si="1"/>
        <v>-100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2</v>
      </c>
      <c r="AI19" s="4">
        <f t="shared" si="3"/>
        <v>2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0</v>
      </c>
      <c r="V22" s="17">
        <v>-2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2</v>
      </c>
      <c r="AI22" s="4">
        <f t="shared" si="3"/>
        <v>0</v>
      </c>
      <c r="AJ22" s="4">
        <f t="shared" si="3"/>
        <v>2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-2</v>
      </c>
      <c r="U23" s="17">
        <v>0</v>
      </c>
      <c r="V23" s="17">
        <v>-2</v>
      </c>
      <c r="W23" s="15">
        <f t="shared" si="11"/>
        <v>-66.666666666666671</v>
      </c>
      <c r="X23" s="15">
        <f t="shared" si="1"/>
        <v>0</v>
      </c>
      <c r="Y23" s="15">
        <f t="shared" si="1"/>
        <v>-100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-50</v>
      </c>
      <c r="AD23" s="15">
        <f t="shared" si="2"/>
        <v>-50</v>
      </c>
      <c r="AE23" s="15">
        <f t="shared" si="2"/>
        <v>0</v>
      </c>
      <c r="AH23" s="4">
        <f t="shared" si="3"/>
        <v>3</v>
      </c>
      <c r="AI23" s="4">
        <f t="shared" si="3"/>
        <v>1</v>
      </c>
      <c r="AJ23" s="4">
        <f t="shared" si="3"/>
        <v>2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2</v>
      </c>
      <c r="U25" s="17">
        <v>2</v>
      </c>
      <c r="V25" s="17">
        <v>0</v>
      </c>
      <c r="W25" s="15">
        <f t="shared" si="11"/>
        <v>200</v>
      </c>
      <c r="X25" s="15">
        <f t="shared" si="1"/>
        <v>200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>
        <f t="shared" si="13"/>
        <v>50</v>
      </c>
      <c r="AD25" s="15">
        <f t="shared" si="2"/>
        <v>50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-3</v>
      </c>
      <c r="U26" s="17">
        <v>-2</v>
      </c>
      <c r="V26" s="17">
        <v>-1</v>
      </c>
      <c r="W26" s="15">
        <f t="shared" si="11"/>
        <v>-75</v>
      </c>
      <c r="X26" s="15">
        <f t="shared" si="1"/>
        <v>-66.666666666666671</v>
      </c>
      <c r="Y26" s="15">
        <f t="shared" si="1"/>
        <v>-100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 t="str">
        <f t="shared" si="2"/>
        <v>皆増</v>
      </c>
      <c r="AE26" s="15">
        <f t="shared" si="2"/>
        <v>-100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3</v>
      </c>
      <c r="S27" s="17">
        <v>1</v>
      </c>
      <c r="T27" s="17">
        <f t="shared" si="10"/>
        <v>-3</v>
      </c>
      <c r="U27" s="17">
        <v>-1</v>
      </c>
      <c r="V27" s="17">
        <v>-2</v>
      </c>
      <c r="W27" s="15">
        <f t="shared" si="11"/>
        <v>-42.857142857142861</v>
      </c>
      <c r="X27" s="15">
        <f t="shared" si="1"/>
        <v>-25</v>
      </c>
      <c r="Y27" s="15">
        <f t="shared" si="1"/>
        <v>-66.666666666666671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-19.999999999999996</v>
      </c>
      <c r="AD27" s="15">
        <f t="shared" si="2"/>
        <v>0</v>
      </c>
      <c r="AE27" s="15">
        <f t="shared" si="2"/>
        <v>-50</v>
      </c>
      <c r="AH27" s="4">
        <f t="shared" si="3"/>
        <v>7</v>
      </c>
      <c r="AI27" s="4">
        <f t="shared" si="3"/>
        <v>4</v>
      </c>
      <c r="AJ27" s="4">
        <f t="shared" si="3"/>
        <v>3</v>
      </c>
      <c r="AK27" s="4">
        <f t="shared" si="4"/>
        <v>5</v>
      </c>
      <c r="AL27" s="4">
        <f t="shared" si="4"/>
        <v>3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0</v>
      </c>
      <c r="S28" s="17">
        <v>6</v>
      </c>
      <c r="T28" s="17">
        <f t="shared" si="10"/>
        <v>0</v>
      </c>
      <c r="U28" s="17">
        <v>-2</v>
      </c>
      <c r="V28" s="17">
        <v>2</v>
      </c>
      <c r="W28" s="15">
        <f t="shared" si="11"/>
        <v>0</v>
      </c>
      <c r="X28" s="15">
        <f t="shared" si="1"/>
        <v>-100</v>
      </c>
      <c r="Y28" s="15">
        <f t="shared" si="1"/>
        <v>50</v>
      </c>
      <c r="Z28" s="17">
        <f t="shared" si="12"/>
        <v>1</v>
      </c>
      <c r="AA28" s="17">
        <v>-1</v>
      </c>
      <c r="AB28" s="17">
        <v>2</v>
      </c>
      <c r="AC28" s="15">
        <f t="shared" si="13"/>
        <v>19.999999999999996</v>
      </c>
      <c r="AD28" s="15">
        <f t="shared" si="2"/>
        <v>-100</v>
      </c>
      <c r="AE28" s="15">
        <f t="shared" si="2"/>
        <v>50</v>
      </c>
      <c r="AH28" s="4">
        <f t="shared" si="3"/>
        <v>6</v>
      </c>
      <c r="AI28" s="4">
        <f t="shared" si="3"/>
        <v>2</v>
      </c>
      <c r="AJ28" s="4">
        <f t="shared" si="3"/>
        <v>4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-2</v>
      </c>
      <c r="U29" s="17">
        <v>-1</v>
      </c>
      <c r="V29" s="17">
        <v>-1</v>
      </c>
      <c r="W29" s="15">
        <f t="shared" si="11"/>
        <v>-40</v>
      </c>
      <c r="X29" s="15">
        <f t="shared" si="1"/>
        <v>-100</v>
      </c>
      <c r="Y29" s="15">
        <f t="shared" si="1"/>
        <v>-25</v>
      </c>
      <c r="Z29" s="17">
        <f t="shared" si="12"/>
        <v>2</v>
      </c>
      <c r="AA29" s="17">
        <v>0</v>
      </c>
      <c r="AB29" s="17">
        <v>2</v>
      </c>
      <c r="AC29" s="15">
        <f t="shared" si="13"/>
        <v>200</v>
      </c>
      <c r="AD29" s="15">
        <f t="shared" si="2"/>
        <v>0</v>
      </c>
      <c r="AE29" s="15">
        <f t="shared" si="2"/>
        <v>200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>
        <f t="shared" si="13"/>
        <v>100</v>
      </c>
      <c r="AD30" s="15">
        <f t="shared" si="2"/>
        <v>0</v>
      </c>
      <c r="AE30" s="15">
        <f t="shared" si="2"/>
        <v>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0</v>
      </c>
      <c r="AB32" s="17">
        <f t="shared" si="16"/>
        <v>-1</v>
      </c>
      <c r="AC32" s="15">
        <f t="shared" ref="AC32:AE36" si="17">IF(Q32=Z32,IF(Q32&gt;0,"皆増",0),(1-(Q32/(Q32-Z32)))*-100)</f>
        <v>-100</v>
      </c>
      <c r="AD32" s="15">
        <f t="shared" si="17"/>
        <v>0</v>
      </c>
      <c r="AE32" s="15">
        <f t="shared" si="17"/>
        <v>-100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0</v>
      </c>
      <c r="AM32" s="4">
        <f t="shared" si="18"/>
        <v>1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-4</v>
      </c>
      <c r="U33" s="17">
        <f t="shared" si="19"/>
        <v>-2</v>
      </c>
      <c r="V33" s="17">
        <f t="shared" si="19"/>
        <v>-2</v>
      </c>
      <c r="W33" s="15">
        <f t="shared" si="15"/>
        <v>-66.666666666666671</v>
      </c>
      <c r="X33" s="15">
        <f t="shared" si="15"/>
        <v>-66.666666666666671</v>
      </c>
      <c r="Y33" s="15">
        <f t="shared" si="15"/>
        <v>-66.666666666666671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-50</v>
      </c>
      <c r="AE33" s="15" t="str">
        <f t="shared" si="17"/>
        <v>皆増</v>
      </c>
      <c r="AH33" s="4">
        <f t="shared" ref="AH33:AJ33" si="21">SUM(AH13:AH22)</f>
        <v>6</v>
      </c>
      <c r="AI33" s="4">
        <f t="shared" si="21"/>
        <v>3</v>
      </c>
      <c r="AJ33" s="4">
        <f t="shared" si="21"/>
        <v>3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20</v>
      </c>
      <c r="R34" s="17">
        <f t="shared" si="22"/>
        <v>8</v>
      </c>
      <c r="S34" s="17">
        <f t="shared" si="22"/>
        <v>12</v>
      </c>
      <c r="T34" s="17">
        <f t="shared" si="22"/>
        <v>-6</v>
      </c>
      <c r="U34" s="17">
        <f t="shared" si="22"/>
        <v>-4</v>
      </c>
      <c r="V34" s="17">
        <f t="shared" si="22"/>
        <v>-2</v>
      </c>
      <c r="W34" s="15">
        <f t="shared" si="15"/>
        <v>-23.076923076923073</v>
      </c>
      <c r="X34" s="15">
        <f t="shared" si="15"/>
        <v>-33.333333333333336</v>
      </c>
      <c r="Y34" s="15">
        <f t="shared" si="15"/>
        <v>-14.28571428571429</v>
      </c>
      <c r="Z34" s="17">
        <f t="shared" ref="Z34:AB34" si="23">SUM(Z23:Z30)</f>
        <v>2</v>
      </c>
      <c r="AA34" s="17">
        <f t="shared" si="23"/>
        <v>-1</v>
      </c>
      <c r="AB34" s="17">
        <f t="shared" si="23"/>
        <v>3</v>
      </c>
      <c r="AC34" s="15">
        <f t="shared" si="17"/>
        <v>11.111111111111116</v>
      </c>
      <c r="AD34" s="15">
        <f t="shared" si="17"/>
        <v>-11.111111111111116</v>
      </c>
      <c r="AE34" s="15">
        <f t="shared" si="17"/>
        <v>33.333333333333329</v>
      </c>
      <c r="AH34" s="4">
        <f t="shared" ref="AH34:AJ34" si="24">SUM(AH23:AH30)</f>
        <v>26</v>
      </c>
      <c r="AI34" s="4">
        <f t="shared" si="24"/>
        <v>12</v>
      </c>
      <c r="AJ34" s="4">
        <f t="shared" si="24"/>
        <v>14</v>
      </c>
      <c r="AK34" s="4">
        <f>SUM(AK23:AK30)</f>
        <v>18</v>
      </c>
      <c r="AL34" s="4">
        <f>SUM(AL23:AL30)</f>
        <v>9</v>
      </c>
      <c r="AM34" s="4">
        <f>SUM(AM23:AM30)</f>
        <v>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19</v>
      </c>
      <c r="R35" s="17">
        <f t="shared" si="25"/>
        <v>7</v>
      </c>
      <c r="S35" s="17">
        <f t="shared" si="25"/>
        <v>12</v>
      </c>
      <c r="T35" s="17">
        <f t="shared" si="25"/>
        <v>-4</v>
      </c>
      <c r="U35" s="17">
        <f t="shared" si="25"/>
        <v>-4</v>
      </c>
      <c r="V35" s="17">
        <f t="shared" si="25"/>
        <v>0</v>
      </c>
      <c r="W35" s="15">
        <f t="shared" si="15"/>
        <v>-17.391304347826086</v>
      </c>
      <c r="X35" s="15">
        <f t="shared" si="15"/>
        <v>-36.363636363636367</v>
      </c>
      <c r="Y35" s="15">
        <f t="shared" si="15"/>
        <v>0</v>
      </c>
      <c r="Z35" s="17">
        <f t="shared" ref="Z35:AB35" si="26">SUM(Z25:Z30)</f>
        <v>4</v>
      </c>
      <c r="AA35" s="17">
        <f t="shared" si="26"/>
        <v>1</v>
      </c>
      <c r="AB35" s="17">
        <f t="shared" si="26"/>
        <v>3</v>
      </c>
      <c r="AC35" s="15">
        <f t="shared" si="17"/>
        <v>26.666666666666661</v>
      </c>
      <c r="AD35" s="15">
        <f t="shared" si="17"/>
        <v>16.666666666666675</v>
      </c>
      <c r="AE35" s="15">
        <f t="shared" si="17"/>
        <v>33.333333333333329</v>
      </c>
      <c r="AH35" s="4">
        <f t="shared" ref="AH35:AJ35" si="27">SUM(AH25:AH30)</f>
        <v>23</v>
      </c>
      <c r="AI35" s="4">
        <f t="shared" si="27"/>
        <v>11</v>
      </c>
      <c r="AJ35" s="4">
        <f t="shared" si="27"/>
        <v>12</v>
      </c>
      <c r="AK35" s="4">
        <f>SUM(AK25:AK30)</f>
        <v>15</v>
      </c>
      <c r="AL35" s="4">
        <f>SUM(AL25:AL30)</f>
        <v>6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15</v>
      </c>
      <c r="R36" s="17">
        <f t="shared" si="28"/>
        <v>3</v>
      </c>
      <c r="S36" s="17">
        <f t="shared" si="28"/>
        <v>12</v>
      </c>
      <c r="T36" s="17">
        <f t="shared" si="28"/>
        <v>-3</v>
      </c>
      <c r="U36" s="17">
        <f t="shared" si="28"/>
        <v>-4</v>
      </c>
      <c r="V36" s="17">
        <f t="shared" si="28"/>
        <v>1</v>
      </c>
      <c r="W36" s="15">
        <f t="shared" si="15"/>
        <v>-16.666666666666664</v>
      </c>
      <c r="X36" s="15">
        <f t="shared" si="15"/>
        <v>-57.142857142857139</v>
      </c>
      <c r="Y36" s="15">
        <f t="shared" si="15"/>
        <v>9.0909090909090828</v>
      </c>
      <c r="Z36" s="17">
        <f t="shared" ref="Z36:AB36" si="29">SUM(Z27:Z30)</f>
        <v>3</v>
      </c>
      <c r="AA36" s="17">
        <f t="shared" si="29"/>
        <v>-1</v>
      </c>
      <c r="AB36" s="17">
        <f t="shared" si="29"/>
        <v>4</v>
      </c>
      <c r="AC36" s="15">
        <f t="shared" si="17"/>
        <v>25</v>
      </c>
      <c r="AD36" s="15">
        <f t="shared" si="17"/>
        <v>-25</v>
      </c>
      <c r="AE36" s="15">
        <f t="shared" si="17"/>
        <v>50</v>
      </c>
      <c r="AH36" s="4">
        <f t="shared" ref="AH36:AJ36" si="30">SUM(AH27:AH30)</f>
        <v>18</v>
      </c>
      <c r="AI36" s="4">
        <f t="shared" si="30"/>
        <v>7</v>
      </c>
      <c r="AJ36" s="4">
        <f t="shared" si="30"/>
        <v>11</v>
      </c>
      <c r="AK36" s="4">
        <f>SUM(AK27:AK30)</f>
        <v>12</v>
      </c>
      <c r="AL36" s="4">
        <f>SUM(AL27:AL30)</f>
        <v>4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-100</v>
      </c>
      <c r="AA38" s="12">
        <f t="shared" ref="AA38:AB38" si="34">AA32/AA9*100</f>
        <v>0</v>
      </c>
      <c r="AB38" s="12">
        <f t="shared" si="34"/>
        <v>-33.333333333333329</v>
      </c>
      <c r="AC38" s="12">
        <f>Q38-AK38</f>
        <v>-4.7619047619047619</v>
      </c>
      <c r="AD38" s="12">
        <f t="shared" ref="AD38:AE42" si="35">R38-AL38</f>
        <v>0</v>
      </c>
      <c r="AE38" s="12">
        <f t="shared" si="35"/>
        <v>-10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4.7619047619047619</v>
      </c>
      <c r="AL38" s="12">
        <f>AL32/AL9*100</f>
        <v>0</v>
      </c>
      <c r="AM38" s="12">
        <f>AM32/AM9*100</f>
        <v>10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9.0909090909090917</v>
      </c>
      <c r="R39" s="12">
        <f>R33/R9*100</f>
        <v>11.111111111111111</v>
      </c>
      <c r="S39" s="13">
        <f t="shared" si="37"/>
        <v>7.6923076923076925</v>
      </c>
      <c r="T39" s="12">
        <f>T33/T9*100</f>
        <v>40</v>
      </c>
      <c r="U39" s="12">
        <f t="shared" ref="U39:V39" si="38">U33/U9*100</f>
        <v>33.333333333333329</v>
      </c>
      <c r="V39" s="12">
        <f t="shared" si="38"/>
        <v>50</v>
      </c>
      <c r="W39" s="12">
        <f>Q39-AH39</f>
        <v>-9.6590909090909083</v>
      </c>
      <c r="X39" s="12">
        <f t="shared" si="33"/>
        <v>-8.8888888888888893</v>
      </c>
      <c r="Y39" s="12">
        <f>S39-AJ39</f>
        <v>-9.9547511312217196</v>
      </c>
      <c r="Z39" s="12">
        <f t="shared" si="37"/>
        <v>0</v>
      </c>
      <c r="AA39" s="12">
        <f t="shared" si="37"/>
        <v>50</v>
      </c>
      <c r="AB39" s="12">
        <f t="shared" si="37"/>
        <v>33.333333333333329</v>
      </c>
      <c r="AC39" s="12">
        <f>Q39-AK39</f>
        <v>-0.43290043290043201</v>
      </c>
      <c r="AD39" s="12">
        <f t="shared" si="35"/>
        <v>-7.0707070707070727</v>
      </c>
      <c r="AE39" s="12">
        <f t="shared" si="35"/>
        <v>7.6923076923076925</v>
      </c>
      <c r="AH39" s="12">
        <f t="shared" ref="AH39:AJ39" si="39">AH33/AH9*100</f>
        <v>18.75</v>
      </c>
      <c r="AI39" s="12">
        <f t="shared" si="39"/>
        <v>20</v>
      </c>
      <c r="AJ39" s="12">
        <f t="shared" si="39"/>
        <v>17.647058823529413</v>
      </c>
      <c r="AK39" s="12">
        <f>AK33/AK9*100</f>
        <v>9.5238095238095237</v>
      </c>
      <c r="AL39" s="12">
        <f>AL33/AL9*100</f>
        <v>18.181818181818183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90.909090909090907</v>
      </c>
      <c r="R40" s="12">
        <f t="shared" si="40"/>
        <v>88.888888888888886</v>
      </c>
      <c r="S40" s="12">
        <f t="shared" si="40"/>
        <v>92.307692307692307</v>
      </c>
      <c r="T40" s="12">
        <f>T34/T9*100</f>
        <v>60</v>
      </c>
      <c r="U40" s="12">
        <f t="shared" ref="U40:V40" si="41">U34/U9*100</f>
        <v>66.666666666666657</v>
      </c>
      <c r="V40" s="12">
        <f t="shared" si="41"/>
        <v>50</v>
      </c>
      <c r="W40" s="12">
        <f t="shared" ref="W40:W42" si="42">Q40-AH40</f>
        <v>9.6590909090909065</v>
      </c>
      <c r="X40" s="12">
        <f t="shared" si="33"/>
        <v>8.8888888888888857</v>
      </c>
      <c r="Y40" s="12">
        <f>S40-AJ40</f>
        <v>9.9547511312217267</v>
      </c>
      <c r="Z40" s="12">
        <f>Z34/Z9*100</f>
        <v>200</v>
      </c>
      <c r="AA40" s="12">
        <f t="shared" ref="AA40:AB40" si="43">AA34/AA9*100</f>
        <v>50</v>
      </c>
      <c r="AB40" s="12">
        <f t="shared" si="43"/>
        <v>100</v>
      </c>
      <c r="AC40" s="12">
        <f t="shared" ref="AC40:AC42" si="44">Q40-AK40</f>
        <v>5.1948051948051983</v>
      </c>
      <c r="AD40" s="12">
        <f t="shared" si="35"/>
        <v>7.0707070707070585</v>
      </c>
      <c r="AE40" s="12">
        <f t="shared" si="35"/>
        <v>2.3076923076923066</v>
      </c>
      <c r="AH40" s="12">
        <f t="shared" ref="AH40:AJ40" si="45">AH34/AH9*100</f>
        <v>81.25</v>
      </c>
      <c r="AI40" s="12">
        <f t="shared" si="45"/>
        <v>80</v>
      </c>
      <c r="AJ40" s="12">
        <f t="shared" si="45"/>
        <v>82.35294117647058</v>
      </c>
      <c r="AK40" s="12">
        <f>AK34/AK9*100</f>
        <v>85.714285714285708</v>
      </c>
      <c r="AL40" s="12">
        <f>AL34/AL9*100</f>
        <v>81.818181818181827</v>
      </c>
      <c r="AM40" s="12">
        <f>AM34/AM9*100</f>
        <v>90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86.36363636363636</v>
      </c>
      <c r="R41" s="12">
        <f t="shared" si="46"/>
        <v>77.777777777777786</v>
      </c>
      <c r="S41" s="12">
        <f t="shared" si="46"/>
        <v>92.307692307692307</v>
      </c>
      <c r="T41" s="12">
        <f>T35/T9*100</f>
        <v>40</v>
      </c>
      <c r="U41" s="12">
        <f t="shared" ref="U41:V41" si="47">U35/U9*100</f>
        <v>66.666666666666657</v>
      </c>
      <c r="V41" s="12">
        <f t="shared" si="47"/>
        <v>0</v>
      </c>
      <c r="W41" s="12">
        <f t="shared" si="42"/>
        <v>14.48863636363636</v>
      </c>
      <c r="X41" s="12">
        <f t="shared" si="33"/>
        <v>4.4444444444444571</v>
      </c>
      <c r="Y41" s="12">
        <f>S41-AJ41</f>
        <v>21.719457013574655</v>
      </c>
      <c r="Z41" s="12">
        <f>Z35/Z9*100</f>
        <v>400</v>
      </c>
      <c r="AA41" s="12">
        <f t="shared" ref="AA41:AB41" si="48">AA35/AA9*100</f>
        <v>-50</v>
      </c>
      <c r="AB41" s="12">
        <f t="shared" si="48"/>
        <v>100</v>
      </c>
      <c r="AC41" s="12">
        <f t="shared" si="44"/>
        <v>14.935064935064929</v>
      </c>
      <c r="AD41" s="12">
        <f>R41-AL41</f>
        <v>23.232323232323246</v>
      </c>
      <c r="AE41" s="12">
        <f t="shared" si="35"/>
        <v>2.3076923076923066</v>
      </c>
      <c r="AH41" s="12">
        <f>AH35/AH9*100</f>
        <v>71.875</v>
      </c>
      <c r="AI41" s="12">
        <f>AI35/AI9*100</f>
        <v>73.333333333333329</v>
      </c>
      <c r="AJ41" s="12">
        <f>AJ35/AJ9*100</f>
        <v>70.588235294117652</v>
      </c>
      <c r="AK41" s="12">
        <f t="shared" ref="AK41:AM41" si="49">AK35/AK9*100</f>
        <v>71.428571428571431</v>
      </c>
      <c r="AL41" s="12">
        <f t="shared" si="49"/>
        <v>54.54545454545454</v>
      </c>
      <c r="AM41" s="12">
        <f t="shared" si="49"/>
        <v>90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68.181818181818173</v>
      </c>
      <c r="R42" s="12">
        <f t="shared" si="50"/>
        <v>33.333333333333329</v>
      </c>
      <c r="S42" s="12">
        <f t="shared" si="50"/>
        <v>92.307692307692307</v>
      </c>
      <c r="T42" s="12">
        <f t="shared" si="50"/>
        <v>30</v>
      </c>
      <c r="U42" s="12">
        <f t="shared" si="50"/>
        <v>66.666666666666657</v>
      </c>
      <c r="V42" s="12">
        <f t="shared" si="50"/>
        <v>-25</v>
      </c>
      <c r="W42" s="12">
        <f t="shared" si="42"/>
        <v>11.931818181818173</v>
      </c>
      <c r="X42" s="12">
        <f t="shared" si="33"/>
        <v>-13.333333333333336</v>
      </c>
      <c r="Y42" s="12">
        <f>S42-AJ42</f>
        <v>27.601809954751133</v>
      </c>
      <c r="Z42" s="12">
        <f t="shared" si="50"/>
        <v>300</v>
      </c>
      <c r="AA42" s="12">
        <f t="shared" si="50"/>
        <v>50</v>
      </c>
      <c r="AB42" s="12">
        <f t="shared" si="50"/>
        <v>133.33333333333331</v>
      </c>
      <c r="AC42" s="12">
        <f t="shared" si="44"/>
        <v>11.038961038961034</v>
      </c>
      <c r="AD42" s="12">
        <f>R42-AL42</f>
        <v>-3.0303030303030383</v>
      </c>
      <c r="AE42" s="12">
        <f t="shared" si="35"/>
        <v>12.307692307692307</v>
      </c>
      <c r="AH42" s="12">
        <f t="shared" ref="AH42:AJ42" si="51">AH36/AH9*100</f>
        <v>56.25</v>
      </c>
      <c r="AI42" s="12">
        <f t="shared" si="51"/>
        <v>46.666666666666664</v>
      </c>
      <c r="AJ42" s="12">
        <f t="shared" si="51"/>
        <v>64.705882352941174</v>
      </c>
      <c r="AK42" s="12">
        <f>AK36/AK9*100</f>
        <v>57.142857142857139</v>
      </c>
      <c r="AL42" s="12">
        <f>AL36/AL9*100</f>
        <v>36.363636363636367</v>
      </c>
      <c r="AM42" s="12">
        <f>AM36/AM9*100</f>
        <v>80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</v>
      </c>
      <c r="C9" s="17">
        <f>SUM(C10:C30)</f>
        <v>7</v>
      </c>
      <c r="D9" s="17">
        <f>SUM(D10:D30)</f>
        <v>3</v>
      </c>
      <c r="E9" s="17">
        <f>F9+G9</f>
        <v>4</v>
      </c>
      <c r="F9" s="17">
        <f>SUM(F10:F30)</f>
        <v>3</v>
      </c>
      <c r="G9" s="17">
        <f>SUM(G10:G30)</f>
        <v>1</v>
      </c>
      <c r="H9" s="15">
        <f>IF(B9=E9,0,(1-(B9/(B9-E9)))*-100)</f>
        <v>66.666666666666671</v>
      </c>
      <c r="I9" s="15">
        <f>IF(C9=F9,0,(1-(C9/(C9-F9)))*-100)</f>
        <v>75</v>
      </c>
      <c r="J9" s="15">
        <f>IF(D9=G9,0,(1-(D9/(D9-G9)))*-100)</f>
        <v>50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16.666666666666675</v>
      </c>
      <c r="P9" s="15">
        <f>IF(D9=M9,0,(1-(D9/(D9-M9)))*-100)</f>
        <v>-25</v>
      </c>
      <c r="Q9" s="17">
        <f>R9+S9</f>
        <v>26</v>
      </c>
      <c r="R9" s="17">
        <f>SUM(R10:R30)</f>
        <v>11</v>
      </c>
      <c r="S9" s="17">
        <f>SUM(S10:S30)</f>
        <v>15</v>
      </c>
      <c r="T9" s="17">
        <f>U9+V9</f>
        <v>-1</v>
      </c>
      <c r="U9" s="17">
        <f>SUM(U10:U30)</f>
        <v>1</v>
      </c>
      <c r="V9" s="17">
        <f>SUM(V10:V30)</f>
        <v>-2</v>
      </c>
      <c r="W9" s="15">
        <f>IF(Q9=T9,IF(Q9&gt;0,"皆増",0),(1-(Q9/(Q9-T9)))*-100)</f>
        <v>-3.703703703703709</v>
      </c>
      <c r="X9" s="15">
        <f t="shared" ref="X9:Y30" si="1">IF(R9=U9,IF(R9&gt;0,"皆増",0),(1-(R9/(R9-U9)))*-100)</f>
        <v>10.000000000000009</v>
      </c>
      <c r="Y9" s="15">
        <f t="shared" si="1"/>
        <v>-11.764705882352944</v>
      </c>
      <c r="Z9" s="17">
        <f>AA9+AB9</f>
        <v>16</v>
      </c>
      <c r="AA9" s="17">
        <f>SUM(AA10:AA30)</f>
        <v>7</v>
      </c>
      <c r="AB9" s="17">
        <f>SUM(AB10:AB30)</f>
        <v>9</v>
      </c>
      <c r="AC9" s="15">
        <f>IF(Q9=Z9,IF(Q9&gt;0,"皆増",0),(1-(Q9/(Q9-Z9)))*-100)</f>
        <v>160</v>
      </c>
      <c r="AD9" s="15">
        <f t="shared" ref="AD9:AE30" si="2">IF(R9=AA9,IF(R9&gt;0,"皆増",0),(1-(R9/(R9-AA9)))*-100)</f>
        <v>175</v>
      </c>
      <c r="AE9" s="15">
        <f t="shared" si="2"/>
        <v>150</v>
      </c>
      <c r="AH9" s="4">
        <f t="shared" ref="AH9:AJ30" si="3">Q9-T9</f>
        <v>27</v>
      </c>
      <c r="AI9" s="4">
        <f t="shared" si="3"/>
        <v>10</v>
      </c>
      <c r="AJ9" s="4">
        <f t="shared" si="3"/>
        <v>17</v>
      </c>
      <c r="AK9" s="4">
        <f t="shared" ref="AK9:AM30" si="4">Q9-Z9</f>
        <v>10</v>
      </c>
      <c r="AL9" s="4">
        <f t="shared" si="4"/>
        <v>4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10</v>
      </c>
      <c r="C10" s="17">
        <v>7</v>
      </c>
      <c r="D10" s="17">
        <v>3</v>
      </c>
      <c r="E10" s="17">
        <f t="shared" ref="E10" si="6">F10+G10</f>
        <v>4</v>
      </c>
      <c r="F10" s="17">
        <v>3</v>
      </c>
      <c r="G10" s="17">
        <v>1</v>
      </c>
      <c r="H10" s="15">
        <f>IF(B10=E10,0,(1-(B10/(B10-E10)))*-100)</f>
        <v>66.666666666666671</v>
      </c>
      <c r="I10" s="15">
        <f t="shared" ref="I10" si="7">IF(C10=F10,0,(1-(C10/(C10-F10)))*-100)</f>
        <v>75</v>
      </c>
      <c r="J10" s="15">
        <f>IF(D10=G10,0,(1-(D10/(D10-G10)))*-100)</f>
        <v>50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16.666666666666675</v>
      </c>
      <c r="P10" s="15">
        <f t="shared" si="0"/>
        <v>-25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-2</v>
      </c>
      <c r="U21" s="17">
        <v>-1</v>
      </c>
      <c r="V21" s="17">
        <v>-1</v>
      </c>
      <c r="W21" s="15">
        <f t="shared" si="11"/>
        <v>-100</v>
      </c>
      <c r="X21" s="15">
        <f t="shared" si="1"/>
        <v>-100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-2</v>
      </c>
      <c r="U23" s="17">
        <v>-2</v>
      </c>
      <c r="V23" s="17">
        <v>0</v>
      </c>
      <c r="W23" s="15">
        <f t="shared" si="11"/>
        <v>-66.666666666666671</v>
      </c>
      <c r="X23" s="15">
        <f t="shared" si="1"/>
        <v>-100</v>
      </c>
      <c r="Y23" s="15">
        <f t="shared" si="1"/>
        <v>0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3</v>
      </c>
      <c r="AI23" s="4">
        <f t="shared" si="3"/>
        <v>2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-2</v>
      </c>
      <c r="U24" s="17">
        <v>-1</v>
      </c>
      <c r="V24" s="17">
        <v>-1</v>
      </c>
      <c r="W24" s="15">
        <f t="shared" si="11"/>
        <v>-66.666666666666671</v>
      </c>
      <c r="X24" s="15">
        <f t="shared" si="1"/>
        <v>-50</v>
      </c>
      <c r="Y24" s="15">
        <f t="shared" si="1"/>
        <v>-100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2</v>
      </c>
      <c r="U25" s="17">
        <v>2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>
        <f t="shared" si="13"/>
        <v>100</v>
      </c>
      <c r="AD25" s="15">
        <f t="shared" si="2"/>
        <v>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3</v>
      </c>
      <c r="S26" s="17">
        <v>1</v>
      </c>
      <c r="T26" s="17">
        <f t="shared" si="10"/>
        <v>1</v>
      </c>
      <c r="U26" s="17">
        <v>1</v>
      </c>
      <c r="V26" s="17">
        <v>0</v>
      </c>
      <c r="W26" s="15">
        <f t="shared" si="11"/>
        <v>33.333333333333329</v>
      </c>
      <c r="X26" s="15">
        <f t="shared" si="1"/>
        <v>50</v>
      </c>
      <c r="Y26" s="15">
        <f t="shared" si="1"/>
        <v>0</v>
      </c>
      <c r="Z26" s="17">
        <f t="shared" si="12"/>
        <v>2</v>
      </c>
      <c r="AA26" s="17">
        <v>2</v>
      </c>
      <c r="AB26" s="17">
        <v>0</v>
      </c>
      <c r="AC26" s="15">
        <f t="shared" si="13"/>
        <v>100</v>
      </c>
      <c r="AD26" s="15">
        <f t="shared" si="2"/>
        <v>200</v>
      </c>
      <c r="AE26" s="15">
        <f t="shared" si="2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4</v>
      </c>
      <c r="S27" s="17">
        <v>2</v>
      </c>
      <c r="T27" s="17">
        <f t="shared" si="10"/>
        <v>-2</v>
      </c>
      <c r="U27" s="17">
        <v>3</v>
      </c>
      <c r="V27" s="17">
        <v>-5</v>
      </c>
      <c r="W27" s="15">
        <f t="shared" si="11"/>
        <v>-25</v>
      </c>
      <c r="X27" s="15">
        <f t="shared" si="1"/>
        <v>300</v>
      </c>
      <c r="Y27" s="15">
        <f t="shared" si="1"/>
        <v>-71.428571428571431</v>
      </c>
      <c r="Z27" s="17">
        <f t="shared" si="12"/>
        <v>3</v>
      </c>
      <c r="AA27" s="17">
        <v>2</v>
      </c>
      <c r="AB27" s="17">
        <v>1</v>
      </c>
      <c r="AC27" s="15">
        <f t="shared" si="13"/>
        <v>100</v>
      </c>
      <c r="AD27" s="15">
        <f t="shared" si="2"/>
        <v>100</v>
      </c>
      <c r="AE27" s="15">
        <f t="shared" si="2"/>
        <v>100</v>
      </c>
      <c r="AH27" s="4">
        <f t="shared" si="3"/>
        <v>8</v>
      </c>
      <c r="AI27" s="4">
        <f t="shared" si="3"/>
        <v>1</v>
      </c>
      <c r="AJ27" s="4">
        <f t="shared" si="3"/>
        <v>7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0</v>
      </c>
      <c r="S28" s="17">
        <v>7</v>
      </c>
      <c r="T28" s="17">
        <f t="shared" si="10"/>
        <v>1</v>
      </c>
      <c r="U28" s="17">
        <v>-1</v>
      </c>
      <c r="V28" s="17">
        <v>2</v>
      </c>
      <c r="W28" s="15">
        <f t="shared" si="11"/>
        <v>16.666666666666675</v>
      </c>
      <c r="X28" s="15">
        <f t="shared" si="1"/>
        <v>-100</v>
      </c>
      <c r="Y28" s="15">
        <f t="shared" si="1"/>
        <v>39.999999999999993</v>
      </c>
      <c r="Z28" s="17">
        <f t="shared" si="12"/>
        <v>4</v>
      </c>
      <c r="AA28" s="17">
        <v>0</v>
      </c>
      <c r="AB28" s="17">
        <v>4</v>
      </c>
      <c r="AC28" s="15">
        <f t="shared" si="13"/>
        <v>133.33333333333334</v>
      </c>
      <c r="AD28" s="15">
        <f t="shared" si="2"/>
        <v>0</v>
      </c>
      <c r="AE28" s="15">
        <f t="shared" si="2"/>
        <v>133.33333333333334</v>
      </c>
      <c r="AH28" s="4">
        <f t="shared" si="3"/>
        <v>6</v>
      </c>
      <c r="AI28" s="4">
        <f t="shared" si="3"/>
        <v>1</v>
      </c>
      <c r="AJ28" s="4">
        <f t="shared" si="3"/>
        <v>5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4</v>
      </c>
      <c r="U29" s="17">
        <v>1</v>
      </c>
      <c r="V29" s="17">
        <v>3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3</v>
      </c>
      <c r="AA29" s="17">
        <v>1</v>
      </c>
      <c r="AB29" s="17">
        <v>2</v>
      </c>
      <c r="AC29" s="15">
        <f t="shared" si="13"/>
        <v>300</v>
      </c>
      <c r="AD29" s="15" t="str">
        <f t="shared" si="2"/>
        <v>皆増</v>
      </c>
      <c r="AE29" s="15">
        <f t="shared" si="2"/>
        <v>200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-3</v>
      </c>
      <c r="U33" s="17">
        <f t="shared" si="19"/>
        <v>-2</v>
      </c>
      <c r="V33" s="17">
        <f t="shared" si="19"/>
        <v>-1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3</v>
      </c>
      <c r="AI33" s="4">
        <f t="shared" si="21"/>
        <v>2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26</v>
      </c>
      <c r="R34" s="17">
        <f t="shared" si="22"/>
        <v>11</v>
      </c>
      <c r="S34" s="17">
        <f t="shared" si="22"/>
        <v>15</v>
      </c>
      <c r="T34" s="17">
        <f t="shared" si="22"/>
        <v>2</v>
      </c>
      <c r="U34" s="17">
        <f t="shared" si="22"/>
        <v>3</v>
      </c>
      <c r="V34" s="17">
        <f t="shared" si="22"/>
        <v>-1</v>
      </c>
      <c r="W34" s="15">
        <f t="shared" si="15"/>
        <v>8.333333333333325</v>
      </c>
      <c r="X34" s="15">
        <f t="shared" si="15"/>
        <v>37.5</v>
      </c>
      <c r="Y34" s="15">
        <f t="shared" si="15"/>
        <v>-6.25</v>
      </c>
      <c r="Z34" s="17">
        <f t="shared" ref="Z34:AB34" si="23">SUM(Z23:Z30)</f>
        <v>16</v>
      </c>
      <c r="AA34" s="17">
        <f t="shared" si="23"/>
        <v>7</v>
      </c>
      <c r="AB34" s="17">
        <f t="shared" si="23"/>
        <v>9</v>
      </c>
      <c r="AC34" s="15">
        <f t="shared" si="17"/>
        <v>160</v>
      </c>
      <c r="AD34" s="15">
        <f t="shared" si="17"/>
        <v>175</v>
      </c>
      <c r="AE34" s="15">
        <f t="shared" si="17"/>
        <v>150</v>
      </c>
      <c r="AH34" s="4">
        <f t="shared" ref="AH34:AJ34" si="24">SUM(AH23:AH30)</f>
        <v>24</v>
      </c>
      <c r="AI34" s="4">
        <f t="shared" si="24"/>
        <v>8</v>
      </c>
      <c r="AJ34" s="4">
        <f t="shared" si="24"/>
        <v>16</v>
      </c>
      <c r="AK34" s="4">
        <f>SUM(AK23:AK30)</f>
        <v>10</v>
      </c>
      <c r="AL34" s="4">
        <f>SUM(AL23:AL30)</f>
        <v>4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24</v>
      </c>
      <c r="R35" s="17">
        <f t="shared" si="25"/>
        <v>10</v>
      </c>
      <c r="S35" s="17">
        <f t="shared" si="25"/>
        <v>14</v>
      </c>
      <c r="T35" s="17">
        <f t="shared" si="25"/>
        <v>6</v>
      </c>
      <c r="U35" s="17">
        <f t="shared" si="25"/>
        <v>6</v>
      </c>
      <c r="V35" s="17">
        <f t="shared" si="25"/>
        <v>0</v>
      </c>
      <c r="W35" s="15">
        <f t="shared" si="15"/>
        <v>33.333333333333329</v>
      </c>
      <c r="X35" s="15">
        <f t="shared" si="15"/>
        <v>150</v>
      </c>
      <c r="Y35" s="15">
        <f t="shared" si="15"/>
        <v>0</v>
      </c>
      <c r="Z35" s="17">
        <f t="shared" ref="Z35:AB35" si="26">SUM(Z25:Z30)</f>
        <v>14</v>
      </c>
      <c r="AA35" s="17">
        <f t="shared" si="26"/>
        <v>6</v>
      </c>
      <c r="AB35" s="17">
        <f t="shared" si="26"/>
        <v>8</v>
      </c>
      <c r="AC35" s="15">
        <f t="shared" si="17"/>
        <v>140</v>
      </c>
      <c r="AD35" s="15">
        <f t="shared" si="17"/>
        <v>150</v>
      </c>
      <c r="AE35" s="15">
        <f t="shared" si="17"/>
        <v>133.33333333333334</v>
      </c>
      <c r="AH35" s="4">
        <f t="shared" ref="AH35:AJ35" si="27">SUM(AH25:AH30)</f>
        <v>18</v>
      </c>
      <c r="AI35" s="4">
        <f t="shared" si="27"/>
        <v>4</v>
      </c>
      <c r="AJ35" s="4">
        <f t="shared" si="27"/>
        <v>14</v>
      </c>
      <c r="AK35" s="4">
        <f>SUM(AK25:AK30)</f>
        <v>10</v>
      </c>
      <c r="AL35" s="4">
        <f>SUM(AL25:AL30)</f>
        <v>4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18</v>
      </c>
      <c r="R36" s="17">
        <f t="shared" si="28"/>
        <v>5</v>
      </c>
      <c r="S36" s="17">
        <f t="shared" si="28"/>
        <v>13</v>
      </c>
      <c r="T36" s="17">
        <f t="shared" si="28"/>
        <v>3</v>
      </c>
      <c r="U36" s="17">
        <f t="shared" si="28"/>
        <v>3</v>
      </c>
      <c r="V36" s="17">
        <f t="shared" si="28"/>
        <v>0</v>
      </c>
      <c r="W36" s="15">
        <f t="shared" si="15"/>
        <v>19.999999999999996</v>
      </c>
      <c r="X36" s="15">
        <f t="shared" si="15"/>
        <v>150</v>
      </c>
      <c r="Y36" s="15">
        <f t="shared" si="15"/>
        <v>0</v>
      </c>
      <c r="Z36" s="17">
        <f t="shared" ref="Z36:AB36" si="29">SUM(Z27:Z30)</f>
        <v>11</v>
      </c>
      <c r="AA36" s="17">
        <f t="shared" si="29"/>
        <v>3</v>
      </c>
      <c r="AB36" s="17">
        <f t="shared" si="29"/>
        <v>8</v>
      </c>
      <c r="AC36" s="15">
        <f t="shared" si="17"/>
        <v>157.14285714285717</v>
      </c>
      <c r="AD36" s="15">
        <f t="shared" si="17"/>
        <v>150</v>
      </c>
      <c r="AE36" s="15">
        <f t="shared" si="17"/>
        <v>160</v>
      </c>
      <c r="AH36" s="4">
        <f t="shared" ref="AH36:AJ36" si="30">SUM(AH27:AH30)</f>
        <v>15</v>
      </c>
      <c r="AI36" s="4">
        <f t="shared" si="30"/>
        <v>2</v>
      </c>
      <c r="AJ36" s="4">
        <f t="shared" si="30"/>
        <v>13</v>
      </c>
      <c r="AK36" s="4">
        <f>SUM(AK27:AK30)</f>
        <v>7</v>
      </c>
      <c r="AL36" s="4">
        <f>SUM(AL27:AL30)</f>
        <v>2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300</v>
      </c>
      <c r="U39" s="12">
        <f t="shared" ref="U39:V39" si="38">U33/U9*100</f>
        <v>-200</v>
      </c>
      <c r="V39" s="12">
        <f t="shared" si="38"/>
        <v>50</v>
      </c>
      <c r="W39" s="12">
        <f>Q39-AH39</f>
        <v>-11.111111111111111</v>
      </c>
      <c r="X39" s="12">
        <f t="shared" si="33"/>
        <v>-20</v>
      </c>
      <c r="Y39" s="12">
        <f>S39-AJ39</f>
        <v>-5.8823529411764701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11.111111111111111</v>
      </c>
      <c r="AI39" s="12">
        <f t="shared" si="39"/>
        <v>20</v>
      </c>
      <c r="AJ39" s="12">
        <f t="shared" si="39"/>
        <v>5.8823529411764701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-200</v>
      </c>
      <c r="U40" s="12">
        <f t="shared" ref="U40:V40" si="41">U34/U9*100</f>
        <v>300</v>
      </c>
      <c r="V40" s="12">
        <f t="shared" si="41"/>
        <v>50</v>
      </c>
      <c r="W40" s="12">
        <f t="shared" ref="W40:W42" si="42">Q40-AH40</f>
        <v>11.111111111111114</v>
      </c>
      <c r="X40" s="12">
        <f t="shared" si="33"/>
        <v>20</v>
      </c>
      <c r="Y40" s="12">
        <f>S40-AJ40</f>
        <v>5.8823529411764781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88.888888888888886</v>
      </c>
      <c r="AI40" s="12">
        <f t="shared" si="45"/>
        <v>80</v>
      </c>
      <c r="AJ40" s="12">
        <f t="shared" si="45"/>
        <v>94.117647058823522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92.307692307692307</v>
      </c>
      <c r="R41" s="12">
        <f t="shared" si="46"/>
        <v>90.909090909090907</v>
      </c>
      <c r="S41" s="12">
        <f t="shared" si="46"/>
        <v>93.333333333333329</v>
      </c>
      <c r="T41" s="12">
        <f>T35/T9*100</f>
        <v>-600</v>
      </c>
      <c r="U41" s="12">
        <f t="shared" ref="U41:V41" si="47">U35/U9*100</f>
        <v>600</v>
      </c>
      <c r="V41" s="12">
        <f t="shared" si="47"/>
        <v>0</v>
      </c>
      <c r="W41" s="12">
        <f t="shared" si="42"/>
        <v>25.641025641025649</v>
      </c>
      <c r="X41" s="12">
        <f t="shared" si="33"/>
        <v>50.909090909090907</v>
      </c>
      <c r="Y41" s="12">
        <f>S41-AJ41</f>
        <v>10.980392156862749</v>
      </c>
      <c r="Z41" s="12">
        <f>Z35/Z9*100</f>
        <v>87.5</v>
      </c>
      <c r="AA41" s="12">
        <f t="shared" ref="AA41:AB41" si="48">AA35/AA9*100</f>
        <v>85.714285714285708</v>
      </c>
      <c r="AB41" s="12">
        <f t="shared" si="48"/>
        <v>88.888888888888886</v>
      </c>
      <c r="AC41" s="12">
        <f t="shared" si="44"/>
        <v>-7.6923076923076934</v>
      </c>
      <c r="AD41" s="12">
        <f>R41-AL41</f>
        <v>-9.0909090909090935</v>
      </c>
      <c r="AE41" s="12">
        <f t="shared" si="35"/>
        <v>-6.6666666666666714</v>
      </c>
      <c r="AH41" s="12">
        <f>AH35/AH9*100</f>
        <v>66.666666666666657</v>
      </c>
      <c r="AI41" s="12">
        <f>AI35/AI9*100</f>
        <v>40</v>
      </c>
      <c r="AJ41" s="12">
        <f>AJ35/AJ9*100</f>
        <v>82.35294117647058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69.230769230769226</v>
      </c>
      <c r="R42" s="12">
        <f t="shared" si="50"/>
        <v>45.454545454545453</v>
      </c>
      <c r="S42" s="12">
        <f t="shared" si="50"/>
        <v>86.666666666666671</v>
      </c>
      <c r="T42" s="12">
        <f t="shared" si="50"/>
        <v>-300</v>
      </c>
      <c r="U42" s="12">
        <f t="shared" si="50"/>
        <v>300</v>
      </c>
      <c r="V42" s="12">
        <f t="shared" si="50"/>
        <v>0</v>
      </c>
      <c r="W42" s="12">
        <f t="shared" si="42"/>
        <v>13.675213675213669</v>
      </c>
      <c r="X42" s="12">
        <f t="shared" si="33"/>
        <v>25.454545454545453</v>
      </c>
      <c r="Y42" s="12">
        <f>S42-AJ42</f>
        <v>10.196078431372555</v>
      </c>
      <c r="Z42" s="12">
        <f t="shared" si="50"/>
        <v>68.75</v>
      </c>
      <c r="AA42" s="12">
        <f t="shared" si="50"/>
        <v>42.857142857142854</v>
      </c>
      <c r="AB42" s="12">
        <f t="shared" si="50"/>
        <v>88.888888888888886</v>
      </c>
      <c r="AC42" s="12">
        <f t="shared" si="44"/>
        <v>-0.7692307692307736</v>
      </c>
      <c r="AD42" s="12">
        <f>R42-AL42</f>
        <v>-4.5454545454545467</v>
      </c>
      <c r="AE42" s="12">
        <f t="shared" si="35"/>
        <v>3.3333333333333286</v>
      </c>
      <c r="AH42" s="12">
        <f t="shared" ref="AH42:AJ42" si="51">AH36/AH9*100</f>
        <v>55.555555555555557</v>
      </c>
      <c r="AI42" s="12">
        <f t="shared" si="51"/>
        <v>20</v>
      </c>
      <c r="AJ42" s="12">
        <f t="shared" si="51"/>
        <v>76.470588235294116</v>
      </c>
      <c r="AK42" s="12">
        <f>AK36/AK9*100</f>
        <v>70</v>
      </c>
      <c r="AL42" s="12">
        <f>AL36/AL9*100</f>
        <v>50</v>
      </c>
      <c r="AM42" s="12">
        <f>AM36/AM9*100</f>
        <v>83.333333333333343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11</v>
      </c>
      <c r="C9" s="17">
        <f>SUM(C10:C30)</f>
        <v>4</v>
      </c>
      <c r="D9" s="17">
        <f>SUM(D10:D30)</f>
        <v>7</v>
      </c>
      <c r="E9" s="17">
        <f>F9+G9</f>
        <v>6</v>
      </c>
      <c r="F9" s="17">
        <f>SUM(F10:F30)</f>
        <v>2</v>
      </c>
      <c r="G9" s="17">
        <f>SUM(G10:G30)</f>
        <v>4</v>
      </c>
      <c r="H9" s="15">
        <f>IF(B9=E9,0,(1-(B9/(B9-E9)))*-100)</f>
        <v>120.00000000000001</v>
      </c>
      <c r="I9" s="15">
        <f>IF(C9=F9,0,(1-(C9/(C9-F9)))*-100)</f>
        <v>100</v>
      </c>
      <c r="J9" s="15">
        <f>IF(D9=G9,0,(1-(D9/(D9-G9)))*-100)</f>
        <v>133.33333333333334</v>
      </c>
      <c r="K9" s="17">
        <f>L9+M9</f>
        <v>7</v>
      </c>
      <c r="L9" s="17">
        <f>SUM(L10:L30)</f>
        <v>2</v>
      </c>
      <c r="M9" s="17">
        <f>SUM(M10:M30)</f>
        <v>5</v>
      </c>
      <c r="N9" s="15">
        <f>IF(B9=K9,0,(1-(B9/(B9-K9)))*-100)</f>
        <v>175</v>
      </c>
      <c r="O9" s="15">
        <f t="shared" ref="O9:P10" si="0">IF(C9=L9,0,(1-(C9/(C9-L9)))*-100)</f>
        <v>100</v>
      </c>
      <c r="P9" s="15">
        <f>IF(D9=M9,0,(1-(D9/(D9-M9)))*-100)</f>
        <v>250</v>
      </c>
      <c r="Q9" s="17">
        <f>R9+S9</f>
        <v>19</v>
      </c>
      <c r="R9" s="17">
        <f>SUM(R10:R30)</f>
        <v>8</v>
      </c>
      <c r="S9" s="17">
        <f>SUM(S10:S30)</f>
        <v>11</v>
      </c>
      <c r="T9" s="17">
        <f>U9+V9</f>
        <v>1</v>
      </c>
      <c r="U9" s="17">
        <f>SUM(U10:U30)</f>
        <v>-5</v>
      </c>
      <c r="V9" s="17">
        <f>SUM(V10:V30)</f>
        <v>6</v>
      </c>
      <c r="W9" s="15">
        <f>IF(Q9=T9,IF(Q9&gt;0,"皆増",0),(1-(Q9/(Q9-T9)))*-100)</f>
        <v>5.555555555555558</v>
      </c>
      <c r="X9" s="15">
        <f t="shared" ref="X9:Y30" si="1">IF(R9=U9,IF(R9&gt;0,"皆増",0),(1-(R9/(R9-U9)))*-100)</f>
        <v>-38.46153846153846</v>
      </c>
      <c r="Y9" s="15">
        <f t="shared" si="1"/>
        <v>120.00000000000001</v>
      </c>
      <c r="Z9" s="17">
        <f>AA9+AB9</f>
        <v>3</v>
      </c>
      <c r="AA9" s="17">
        <f>SUM(AA10:AA30)</f>
        <v>-2</v>
      </c>
      <c r="AB9" s="17">
        <f>SUM(AB10:AB30)</f>
        <v>5</v>
      </c>
      <c r="AC9" s="15">
        <f>IF(Q9=Z9,IF(Q9&gt;0,"皆増",0),(1-(Q9/(Q9-Z9)))*-100)</f>
        <v>18.75</v>
      </c>
      <c r="AD9" s="15">
        <f t="shared" ref="AD9:AE30" si="2">IF(R9=AA9,IF(R9&gt;0,"皆増",0),(1-(R9/(R9-AA9)))*-100)</f>
        <v>-19.999999999999996</v>
      </c>
      <c r="AE9" s="15">
        <f t="shared" si="2"/>
        <v>83.333333333333329</v>
      </c>
      <c r="AH9" s="4">
        <f t="shared" ref="AH9:AJ30" si="3">Q9-T9</f>
        <v>18</v>
      </c>
      <c r="AI9" s="4">
        <f t="shared" si="3"/>
        <v>13</v>
      </c>
      <c r="AJ9" s="4">
        <f t="shared" si="3"/>
        <v>5</v>
      </c>
      <c r="AK9" s="4">
        <f t="shared" ref="AK9:AM30" si="4">Q9-Z9</f>
        <v>16</v>
      </c>
      <c r="AL9" s="4">
        <f t="shared" si="4"/>
        <v>10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11</v>
      </c>
      <c r="C10" s="17">
        <v>4</v>
      </c>
      <c r="D10" s="17">
        <v>7</v>
      </c>
      <c r="E10" s="17">
        <f t="shared" ref="E10" si="6">F10+G10</f>
        <v>6</v>
      </c>
      <c r="F10" s="17">
        <v>2</v>
      </c>
      <c r="G10" s="17">
        <v>4</v>
      </c>
      <c r="H10" s="15">
        <f>IF(B10=E10,0,(1-(B10/(B10-E10)))*-100)</f>
        <v>120.00000000000001</v>
      </c>
      <c r="I10" s="15">
        <f t="shared" ref="I10" si="7">IF(C10=F10,0,(1-(C10/(C10-F10)))*-100)</f>
        <v>100</v>
      </c>
      <c r="J10" s="15">
        <f>IF(D10=G10,0,(1-(D10/(D10-G10)))*-100)</f>
        <v>133.33333333333334</v>
      </c>
      <c r="K10" s="17">
        <f t="shared" ref="K10" si="8">L10+M10</f>
        <v>7</v>
      </c>
      <c r="L10" s="17">
        <v>2</v>
      </c>
      <c r="M10" s="17">
        <v>5</v>
      </c>
      <c r="N10" s="15">
        <f>IF(B10=K10,0,(1-(B10/(B10-K10)))*-100)</f>
        <v>175</v>
      </c>
      <c r="O10" s="15">
        <f t="shared" si="0"/>
        <v>100</v>
      </c>
      <c r="P10" s="15">
        <f t="shared" si="0"/>
        <v>250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0</v>
      </c>
      <c r="AB17" s="17">
        <v>-1</v>
      </c>
      <c r="AC17" s="15">
        <f t="shared" si="13"/>
        <v>-100</v>
      </c>
      <c r="AD17" s="15">
        <f t="shared" si="2"/>
        <v>0</v>
      </c>
      <c r="AE17" s="15">
        <f t="shared" si="2"/>
        <v>-100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-2</v>
      </c>
      <c r="U21" s="17">
        <v>-1</v>
      </c>
      <c r="V21" s="17">
        <v>-1</v>
      </c>
      <c r="W21" s="15">
        <f t="shared" si="11"/>
        <v>-100</v>
      </c>
      <c r="X21" s="15">
        <f t="shared" si="1"/>
        <v>-100</v>
      </c>
      <c r="Y21" s="15">
        <f t="shared" si="1"/>
        <v>-100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-3</v>
      </c>
      <c r="AA24" s="17">
        <v>-2</v>
      </c>
      <c r="AB24" s="17">
        <v>-1</v>
      </c>
      <c r="AC24" s="15">
        <f t="shared" si="13"/>
        <v>-100</v>
      </c>
      <c r="AD24" s="15">
        <f t="shared" si="2"/>
        <v>-100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1</v>
      </c>
      <c r="S25" s="17">
        <v>2</v>
      </c>
      <c r="T25" s="17">
        <f t="shared" si="10"/>
        <v>2</v>
      </c>
      <c r="U25" s="17">
        <v>0</v>
      </c>
      <c r="V25" s="17">
        <v>2</v>
      </c>
      <c r="W25" s="15">
        <f t="shared" si="11"/>
        <v>200</v>
      </c>
      <c r="X25" s="15">
        <f t="shared" si="1"/>
        <v>0</v>
      </c>
      <c r="Y25" s="15" t="str">
        <f t="shared" si="1"/>
        <v>皆増</v>
      </c>
      <c r="Z25" s="17">
        <f t="shared" si="12"/>
        <v>2</v>
      </c>
      <c r="AA25" s="17">
        <v>0</v>
      </c>
      <c r="AB25" s="17">
        <v>2</v>
      </c>
      <c r="AC25" s="15">
        <f t="shared" si="13"/>
        <v>200</v>
      </c>
      <c r="AD25" s="15">
        <f t="shared" si="2"/>
        <v>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>
        <f t="shared" si="11"/>
        <v>100</v>
      </c>
      <c r="X26" s="15">
        <f t="shared" si="1"/>
        <v>0</v>
      </c>
      <c r="Y26" s="15" t="str">
        <f t="shared" si="1"/>
        <v>皆増</v>
      </c>
      <c r="Z26" s="17">
        <f t="shared" si="12"/>
        <v>1</v>
      </c>
      <c r="AA26" s="17">
        <v>1</v>
      </c>
      <c r="AB26" s="17">
        <v>0</v>
      </c>
      <c r="AC26" s="15">
        <f t="shared" si="13"/>
        <v>100</v>
      </c>
      <c r="AD26" s="15" t="str">
        <f t="shared" si="2"/>
        <v>皆増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1</v>
      </c>
      <c r="S27" s="17">
        <v>3</v>
      </c>
      <c r="T27" s="17">
        <f t="shared" si="10"/>
        <v>-3</v>
      </c>
      <c r="U27" s="17">
        <v>-4</v>
      </c>
      <c r="V27" s="17">
        <v>1</v>
      </c>
      <c r="W27" s="15">
        <f t="shared" si="11"/>
        <v>-42.857142857142861</v>
      </c>
      <c r="X27" s="15">
        <f t="shared" si="1"/>
        <v>-80</v>
      </c>
      <c r="Y27" s="15">
        <f t="shared" si="1"/>
        <v>50</v>
      </c>
      <c r="Z27" s="17">
        <f t="shared" si="12"/>
        <v>0</v>
      </c>
      <c r="AA27" s="17">
        <v>-2</v>
      </c>
      <c r="AB27" s="17">
        <v>2</v>
      </c>
      <c r="AC27" s="15">
        <f t="shared" si="13"/>
        <v>0</v>
      </c>
      <c r="AD27" s="15">
        <f t="shared" si="2"/>
        <v>-66.666666666666671</v>
      </c>
      <c r="AE27" s="15">
        <f t="shared" si="2"/>
        <v>200</v>
      </c>
      <c r="AH27" s="4">
        <f t="shared" si="3"/>
        <v>7</v>
      </c>
      <c r="AI27" s="4">
        <f t="shared" si="3"/>
        <v>5</v>
      </c>
      <c r="AJ27" s="4">
        <f t="shared" si="3"/>
        <v>2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2</v>
      </c>
      <c r="S28" s="17">
        <v>5</v>
      </c>
      <c r="T28" s="17">
        <f t="shared" si="10"/>
        <v>4</v>
      </c>
      <c r="U28" s="17">
        <v>0</v>
      </c>
      <c r="V28" s="17">
        <v>4</v>
      </c>
      <c r="W28" s="15">
        <f t="shared" si="11"/>
        <v>133.33333333333334</v>
      </c>
      <c r="X28" s="15">
        <f t="shared" si="1"/>
        <v>0</v>
      </c>
      <c r="Y28" s="15">
        <f t="shared" si="1"/>
        <v>400</v>
      </c>
      <c r="Z28" s="17">
        <f t="shared" si="12"/>
        <v>6</v>
      </c>
      <c r="AA28" s="17">
        <v>2</v>
      </c>
      <c r="AB28" s="17">
        <v>4</v>
      </c>
      <c r="AC28" s="15">
        <f t="shared" si="13"/>
        <v>600</v>
      </c>
      <c r="AD28" s="15" t="str">
        <f t="shared" si="2"/>
        <v>皆増</v>
      </c>
      <c r="AE28" s="15">
        <f t="shared" si="2"/>
        <v>400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-100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0</v>
      </c>
      <c r="U30" s="17">
        <v>1</v>
      </c>
      <c r="V30" s="17">
        <v>-1</v>
      </c>
      <c r="W30" s="15">
        <f t="shared" si="11"/>
        <v>0</v>
      </c>
      <c r="X30" s="15" t="str">
        <f t="shared" si="1"/>
        <v>皆増</v>
      </c>
      <c r="Y30" s="15">
        <f t="shared" si="1"/>
        <v>-100</v>
      </c>
      <c r="Z30" s="17">
        <f t="shared" si="12"/>
        <v>1</v>
      </c>
      <c r="AA30" s="17">
        <v>1</v>
      </c>
      <c r="AB30" s="17">
        <v>0</v>
      </c>
      <c r="AC30" s="15" t="str">
        <f t="shared" si="13"/>
        <v>皆増</v>
      </c>
      <c r="AD30" s="15" t="str">
        <f t="shared" si="2"/>
        <v>皆増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-3</v>
      </c>
      <c r="U33" s="17">
        <f t="shared" si="19"/>
        <v>-2</v>
      </c>
      <c r="V33" s="17">
        <f t="shared" si="19"/>
        <v>-1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-3</v>
      </c>
      <c r="AA33" s="17">
        <f t="shared" si="20"/>
        <v>-2</v>
      </c>
      <c r="AB33" s="17">
        <f t="shared" si="20"/>
        <v>-1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3</v>
      </c>
      <c r="AI33" s="4">
        <f t="shared" si="21"/>
        <v>2</v>
      </c>
      <c r="AJ33" s="4">
        <f t="shared" si="21"/>
        <v>1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8</v>
      </c>
      <c r="S34" s="17">
        <f t="shared" si="22"/>
        <v>11</v>
      </c>
      <c r="T34" s="17">
        <f t="shared" si="22"/>
        <v>4</v>
      </c>
      <c r="U34" s="17">
        <f t="shared" si="22"/>
        <v>-3</v>
      </c>
      <c r="V34" s="17">
        <f t="shared" si="22"/>
        <v>7</v>
      </c>
      <c r="W34" s="15">
        <f t="shared" si="15"/>
        <v>26.666666666666661</v>
      </c>
      <c r="X34" s="15">
        <f t="shared" si="15"/>
        <v>-27.27272727272727</v>
      </c>
      <c r="Y34" s="15">
        <f t="shared" si="15"/>
        <v>175</v>
      </c>
      <c r="Z34" s="17">
        <f t="shared" ref="Z34:AB34" si="23">SUM(Z23:Z30)</f>
        <v>6</v>
      </c>
      <c r="AA34" s="17">
        <f t="shared" si="23"/>
        <v>0</v>
      </c>
      <c r="AB34" s="17">
        <f t="shared" si="23"/>
        <v>6</v>
      </c>
      <c r="AC34" s="15">
        <f t="shared" si="17"/>
        <v>46.153846153846146</v>
      </c>
      <c r="AD34" s="15">
        <f t="shared" si="17"/>
        <v>0</v>
      </c>
      <c r="AE34" s="15">
        <f t="shared" si="17"/>
        <v>120.00000000000001</v>
      </c>
      <c r="AH34" s="4">
        <f t="shared" ref="AH34:AJ34" si="24">SUM(AH23:AH30)</f>
        <v>15</v>
      </c>
      <c r="AI34" s="4">
        <f t="shared" si="24"/>
        <v>11</v>
      </c>
      <c r="AJ34" s="4">
        <f t="shared" si="24"/>
        <v>4</v>
      </c>
      <c r="AK34" s="4">
        <f>SUM(AK23:AK30)</f>
        <v>13</v>
      </c>
      <c r="AL34" s="4">
        <f>SUM(AL23:AL30)</f>
        <v>8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18</v>
      </c>
      <c r="R35" s="17">
        <f t="shared" si="25"/>
        <v>7</v>
      </c>
      <c r="S35" s="17">
        <f t="shared" si="25"/>
        <v>11</v>
      </c>
      <c r="T35" s="17">
        <f t="shared" si="25"/>
        <v>4</v>
      </c>
      <c r="U35" s="17">
        <f t="shared" si="25"/>
        <v>-3</v>
      </c>
      <c r="V35" s="17">
        <f t="shared" si="25"/>
        <v>7</v>
      </c>
      <c r="W35" s="15">
        <f t="shared" si="15"/>
        <v>28.57142857142858</v>
      </c>
      <c r="X35" s="15">
        <f t="shared" si="15"/>
        <v>-30.000000000000004</v>
      </c>
      <c r="Y35" s="15">
        <f t="shared" si="15"/>
        <v>175</v>
      </c>
      <c r="Z35" s="17">
        <f t="shared" ref="Z35:AB35" si="26">SUM(Z25:Z30)</f>
        <v>9</v>
      </c>
      <c r="AA35" s="17">
        <f t="shared" si="26"/>
        <v>2</v>
      </c>
      <c r="AB35" s="17">
        <f t="shared" si="26"/>
        <v>7</v>
      </c>
      <c r="AC35" s="15">
        <f t="shared" si="17"/>
        <v>100</v>
      </c>
      <c r="AD35" s="15">
        <f t="shared" si="17"/>
        <v>39.999999999999993</v>
      </c>
      <c r="AE35" s="15">
        <f t="shared" si="17"/>
        <v>175</v>
      </c>
      <c r="AH35" s="4">
        <f t="shared" ref="AH35:AJ35" si="27">SUM(AH25:AH30)</f>
        <v>14</v>
      </c>
      <c r="AI35" s="4">
        <f t="shared" si="27"/>
        <v>10</v>
      </c>
      <c r="AJ35" s="4">
        <f t="shared" si="27"/>
        <v>4</v>
      </c>
      <c r="AK35" s="4">
        <f>SUM(AK25:AK30)</f>
        <v>9</v>
      </c>
      <c r="AL35" s="4">
        <f>SUM(AL25:AL30)</f>
        <v>5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5</v>
      </c>
      <c r="S36" s="17">
        <f t="shared" si="28"/>
        <v>8</v>
      </c>
      <c r="T36" s="17">
        <f t="shared" si="28"/>
        <v>1</v>
      </c>
      <c r="U36" s="17">
        <f t="shared" si="28"/>
        <v>-3</v>
      </c>
      <c r="V36" s="17">
        <f t="shared" si="28"/>
        <v>4</v>
      </c>
      <c r="W36" s="15">
        <f t="shared" si="15"/>
        <v>8.333333333333325</v>
      </c>
      <c r="X36" s="15">
        <f t="shared" si="15"/>
        <v>-37.5</v>
      </c>
      <c r="Y36" s="15">
        <f t="shared" si="15"/>
        <v>100</v>
      </c>
      <c r="Z36" s="17">
        <f t="shared" ref="Z36:AB36" si="29">SUM(Z27:Z30)</f>
        <v>6</v>
      </c>
      <c r="AA36" s="17">
        <f t="shared" si="29"/>
        <v>1</v>
      </c>
      <c r="AB36" s="17">
        <f t="shared" si="29"/>
        <v>5</v>
      </c>
      <c r="AC36" s="15">
        <f t="shared" si="17"/>
        <v>85.714285714285722</v>
      </c>
      <c r="AD36" s="15">
        <f t="shared" si="17"/>
        <v>25</v>
      </c>
      <c r="AE36" s="15">
        <f t="shared" si="17"/>
        <v>166.66666666666666</v>
      </c>
      <c r="AH36" s="4">
        <f t="shared" ref="AH36:AJ36" si="30">SUM(AH27:AH30)</f>
        <v>12</v>
      </c>
      <c r="AI36" s="4">
        <f t="shared" si="30"/>
        <v>8</v>
      </c>
      <c r="AJ36" s="4">
        <f t="shared" si="30"/>
        <v>4</v>
      </c>
      <c r="AK36" s="4">
        <f>SUM(AK27:AK30)</f>
        <v>7</v>
      </c>
      <c r="AL36" s="4">
        <f>SUM(AL27:AL30)</f>
        <v>4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-300</v>
      </c>
      <c r="U39" s="12">
        <f t="shared" ref="U39:V39" si="38">U33/U9*100</f>
        <v>40</v>
      </c>
      <c r="V39" s="12">
        <f t="shared" si="38"/>
        <v>-16.666666666666664</v>
      </c>
      <c r="W39" s="12">
        <f>Q39-AH39</f>
        <v>-16.666666666666664</v>
      </c>
      <c r="X39" s="12">
        <f t="shared" si="33"/>
        <v>-15.384615384615385</v>
      </c>
      <c r="Y39" s="12">
        <f>S39-AJ39</f>
        <v>-20</v>
      </c>
      <c r="Z39" s="12">
        <f t="shared" si="37"/>
        <v>-100</v>
      </c>
      <c r="AA39" s="12">
        <f t="shared" si="37"/>
        <v>100</v>
      </c>
      <c r="AB39" s="12">
        <f t="shared" si="37"/>
        <v>-20</v>
      </c>
      <c r="AC39" s="12">
        <f>Q39-AK39</f>
        <v>-18.75</v>
      </c>
      <c r="AD39" s="12">
        <f t="shared" si="35"/>
        <v>-20</v>
      </c>
      <c r="AE39" s="12">
        <f t="shared" si="35"/>
        <v>-16.666666666666664</v>
      </c>
      <c r="AH39" s="12">
        <f t="shared" ref="AH39:AJ39" si="39">AH33/AH9*100</f>
        <v>16.666666666666664</v>
      </c>
      <c r="AI39" s="12">
        <f t="shared" si="39"/>
        <v>15.384615384615385</v>
      </c>
      <c r="AJ39" s="12">
        <f t="shared" si="39"/>
        <v>20</v>
      </c>
      <c r="AK39" s="12">
        <f>AK33/AK9*100</f>
        <v>18.75</v>
      </c>
      <c r="AL39" s="12">
        <f>AL33/AL9*100</f>
        <v>20</v>
      </c>
      <c r="AM39" s="12">
        <f>AM33/AM9*100</f>
        <v>16.666666666666664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400</v>
      </c>
      <c r="U40" s="12">
        <f t="shared" ref="U40:V40" si="41">U34/U9*100</f>
        <v>60</v>
      </c>
      <c r="V40" s="12">
        <f t="shared" si="41"/>
        <v>116.66666666666667</v>
      </c>
      <c r="W40" s="12">
        <f t="shared" ref="W40:W42" si="42">Q40-AH40</f>
        <v>16.666666666666657</v>
      </c>
      <c r="X40" s="12">
        <f t="shared" si="33"/>
        <v>15.384615384615387</v>
      </c>
      <c r="Y40" s="12">
        <f>S40-AJ40</f>
        <v>20</v>
      </c>
      <c r="Z40" s="12">
        <f>Z34/Z9*100</f>
        <v>200</v>
      </c>
      <c r="AA40" s="12">
        <f t="shared" ref="AA40:AB40" si="43">AA34/AA9*100</f>
        <v>0</v>
      </c>
      <c r="AB40" s="12">
        <f t="shared" si="43"/>
        <v>120</v>
      </c>
      <c r="AC40" s="12">
        <f t="shared" ref="AC40:AC42" si="44">Q40-AK40</f>
        <v>18.75</v>
      </c>
      <c r="AD40" s="12">
        <f t="shared" si="35"/>
        <v>20</v>
      </c>
      <c r="AE40" s="12">
        <f t="shared" si="35"/>
        <v>16.666666666666657</v>
      </c>
      <c r="AH40" s="12">
        <f t="shared" ref="AH40:AJ40" si="45">AH34/AH9*100</f>
        <v>83.333333333333343</v>
      </c>
      <c r="AI40" s="12">
        <f t="shared" si="45"/>
        <v>84.615384615384613</v>
      </c>
      <c r="AJ40" s="12">
        <f t="shared" si="45"/>
        <v>80</v>
      </c>
      <c r="AK40" s="12">
        <f>AK34/AK9*100</f>
        <v>81.25</v>
      </c>
      <c r="AL40" s="12">
        <f>AL34/AL9*100</f>
        <v>80</v>
      </c>
      <c r="AM40" s="12">
        <f>AM34/AM9*100</f>
        <v>83.333333333333343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94.73684210526315</v>
      </c>
      <c r="R41" s="12">
        <f t="shared" si="46"/>
        <v>87.5</v>
      </c>
      <c r="S41" s="12">
        <f t="shared" si="46"/>
        <v>100</v>
      </c>
      <c r="T41" s="12">
        <f>T35/T9*100</f>
        <v>400</v>
      </c>
      <c r="U41" s="12">
        <f t="shared" ref="U41:V41" si="47">U35/U9*100</f>
        <v>60</v>
      </c>
      <c r="V41" s="12">
        <f t="shared" si="47"/>
        <v>116.66666666666667</v>
      </c>
      <c r="W41" s="12">
        <f t="shared" si="42"/>
        <v>16.959064327485365</v>
      </c>
      <c r="X41" s="12">
        <f t="shared" si="33"/>
        <v>10.576923076923066</v>
      </c>
      <c r="Y41" s="12">
        <f>S41-AJ41</f>
        <v>20</v>
      </c>
      <c r="Z41" s="12">
        <f>Z35/Z9*100</f>
        <v>300</v>
      </c>
      <c r="AA41" s="12">
        <f t="shared" ref="AA41:AB41" si="48">AA35/AA9*100</f>
        <v>-100</v>
      </c>
      <c r="AB41" s="12">
        <f t="shared" si="48"/>
        <v>140</v>
      </c>
      <c r="AC41" s="12">
        <f t="shared" si="44"/>
        <v>38.48684210526315</v>
      </c>
      <c r="AD41" s="12">
        <f>R41-AL41</f>
        <v>37.5</v>
      </c>
      <c r="AE41" s="12">
        <f t="shared" si="35"/>
        <v>33.333333333333343</v>
      </c>
      <c r="AH41" s="12">
        <f>AH35/AH9*100</f>
        <v>77.777777777777786</v>
      </c>
      <c r="AI41" s="12">
        <f>AI35/AI9*100</f>
        <v>76.923076923076934</v>
      </c>
      <c r="AJ41" s="12">
        <f>AJ35/AJ9*100</f>
        <v>80</v>
      </c>
      <c r="AK41" s="12">
        <f t="shared" ref="AK41:AM41" si="49">AK35/AK9*100</f>
        <v>56.25</v>
      </c>
      <c r="AL41" s="12">
        <f t="shared" si="49"/>
        <v>50</v>
      </c>
      <c r="AM41" s="12">
        <f t="shared" si="49"/>
        <v>66.666666666666657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68.421052631578945</v>
      </c>
      <c r="R42" s="12">
        <f t="shared" si="50"/>
        <v>62.5</v>
      </c>
      <c r="S42" s="12">
        <f t="shared" si="50"/>
        <v>72.727272727272734</v>
      </c>
      <c r="T42" s="12">
        <f t="shared" si="50"/>
        <v>100</v>
      </c>
      <c r="U42" s="12">
        <f t="shared" si="50"/>
        <v>60</v>
      </c>
      <c r="V42" s="12">
        <f t="shared" si="50"/>
        <v>66.666666666666657</v>
      </c>
      <c r="W42" s="12">
        <f t="shared" si="42"/>
        <v>1.7543859649122879</v>
      </c>
      <c r="X42" s="12">
        <f t="shared" si="33"/>
        <v>0.9615384615384599</v>
      </c>
      <c r="Y42" s="12">
        <f>S42-AJ42</f>
        <v>-7.2727272727272663</v>
      </c>
      <c r="Z42" s="12">
        <f t="shared" si="50"/>
        <v>200</v>
      </c>
      <c r="AA42" s="12">
        <f t="shared" si="50"/>
        <v>-50</v>
      </c>
      <c r="AB42" s="12">
        <f t="shared" si="50"/>
        <v>100</v>
      </c>
      <c r="AC42" s="12">
        <f t="shared" si="44"/>
        <v>24.671052631578945</v>
      </c>
      <c r="AD42" s="12">
        <f>R42-AL42</f>
        <v>22.5</v>
      </c>
      <c r="AE42" s="12">
        <f t="shared" si="35"/>
        <v>22.727272727272734</v>
      </c>
      <c r="AH42" s="12">
        <f t="shared" ref="AH42:AJ42" si="51">AH36/AH9*100</f>
        <v>66.666666666666657</v>
      </c>
      <c r="AI42" s="12">
        <f t="shared" si="51"/>
        <v>61.53846153846154</v>
      </c>
      <c r="AJ42" s="12">
        <f t="shared" si="51"/>
        <v>80</v>
      </c>
      <c r="AK42" s="12">
        <f>AK36/AK9*100</f>
        <v>43.75</v>
      </c>
      <c r="AL42" s="12">
        <f>AL36/AL9*100</f>
        <v>40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4</v>
      </c>
      <c r="D9" s="17">
        <f>SUM(D10:D30)</f>
        <v>1</v>
      </c>
      <c r="E9" s="17">
        <f>F9+G9</f>
        <v>2</v>
      </c>
      <c r="F9" s="17">
        <f>SUM(F10:F30)</f>
        <v>2</v>
      </c>
      <c r="G9" s="17">
        <f>SUM(G10:G30)</f>
        <v>0</v>
      </c>
      <c r="H9" s="15">
        <f>IF(B9=E9,0,(1-(B9/(B9-E9)))*-100)</f>
        <v>66.666666666666671</v>
      </c>
      <c r="I9" s="15">
        <f>IF(C9=F9,0,(1-(C9/(C9-F9)))*-100)</f>
        <v>100</v>
      </c>
      <c r="J9" s="15">
        <f>IF(D9=G9,0,(1-(D9/(D9-G9)))*-100)</f>
        <v>0</v>
      </c>
      <c r="K9" s="17">
        <f>L9+M9</f>
        <v>3</v>
      </c>
      <c r="L9" s="17">
        <f>SUM(L10:L30)</f>
        <v>3</v>
      </c>
      <c r="M9" s="17">
        <f>SUM(M10:M30)</f>
        <v>0</v>
      </c>
      <c r="N9" s="15">
        <f>IF(B9=K9,0,(1-(B9/(B9-K9)))*-100)</f>
        <v>150</v>
      </c>
      <c r="O9" s="15">
        <f t="shared" ref="O9:P10" si="0">IF(C9=L9,0,(1-(C9/(C9-L9)))*-100)</f>
        <v>300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-3</v>
      </c>
      <c r="U9" s="17">
        <f>SUM(U10:U30)</f>
        <v>-2</v>
      </c>
      <c r="V9" s="17">
        <f>SUM(V10:V30)</f>
        <v>-1</v>
      </c>
      <c r="W9" s="15">
        <f>IF(Q9=T9,IF(Q9&gt;0,"皆増",0),(1-(Q9/(Q9-T9)))*-100)</f>
        <v>-100</v>
      </c>
      <c r="X9" s="15">
        <f t="shared" ref="X9:Y30" si="1">IF(R9=U9,IF(R9&gt;0,"皆増",0),(1-(R9/(R9-U9)))*-100)</f>
        <v>-100</v>
      </c>
      <c r="Y9" s="15">
        <f t="shared" si="1"/>
        <v>-100</v>
      </c>
      <c r="Z9" s="17">
        <f>AA9+AB9</f>
        <v>-1</v>
      </c>
      <c r="AA9" s="17">
        <f>SUM(AA10:AA30)</f>
        <v>0</v>
      </c>
      <c r="AB9" s="17">
        <f>SUM(AB10:AB30)</f>
        <v>-1</v>
      </c>
      <c r="AC9" s="15">
        <f>IF(Q9=Z9,IF(Q9&gt;0,"皆増",0),(1-(Q9/(Q9-Z9)))*-100)</f>
        <v>-100</v>
      </c>
      <c r="AD9" s="15">
        <f t="shared" ref="AD9:AE30" si="2">IF(R9=AA9,IF(R9&gt;0,"皆増",0),(1-(R9/(R9-AA9)))*-100)</f>
        <v>0</v>
      </c>
      <c r="AE9" s="15">
        <f t="shared" si="2"/>
        <v>-100</v>
      </c>
      <c r="AH9" s="4">
        <f t="shared" ref="AH9:AJ30" si="3">Q9-T9</f>
        <v>3</v>
      </c>
      <c r="AI9" s="4">
        <f t="shared" si="3"/>
        <v>2</v>
      </c>
      <c r="AJ9" s="4">
        <f t="shared" si="3"/>
        <v>1</v>
      </c>
      <c r="AK9" s="4">
        <f t="shared" ref="AK9:AM30" si="4">Q9-Z9</f>
        <v>1</v>
      </c>
      <c r="AL9" s="4">
        <f t="shared" si="4"/>
        <v>0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4</v>
      </c>
      <c r="D10" s="17">
        <v>1</v>
      </c>
      <c r="E10" s="17">
        <f t="shared" ref="E10" si="6">F10+G10</f>
        <v>2</v>
      </c>
      <c r="F10" s="17">
        <v>2</v>
      </c>
      <c r="G10" s="17">
        <v>0</v>
      </c>
      <c r="H10" s="15">
        <f>IF(B10=E10,0,(1-(B10/(B10-E10)))*-100)</f>
        <v>66.666666666666671</v>
      </c>
      <c r="I10" s="15">
        <f t="shared" ref="I10" si="7">IF(C10=F10,0,(1-(C10/(C10-F10)))*-100)</f>
        <v>100</v>
      </c>
      <c r="J10" s="15">
        <f>IF(D10=G10,0,(1-(D10/(D10-G10)))*-100)</f>
        <v>0</v>
      </c>
      <c r="K10" s="17">
        <f t="shared" ref="K10" si="8">L10+M10</f>
        <v>3</v>
      </c>
      <c r="L10" s="17">
        <v>3</v>
      </c>
      <c r="M10" s="17">
        <v>0</v>
      </c>
      <c r="N10" s="15">
        <f>IF(B10=K10,0,(1-(B10/(B10-K10)))*-100)</f>
        <v>150</v>
      </c>
      <c r="O10" s="15">
        <f t="shared" si="0"/>
        <v>300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-1</v>
      </c>
      <c r="V27" s="17">
        <v>0</v>
      </c>
      <c r="W27" s="15">
        <f t="shared" si="11"/>
        <v>-100</v>
      </c>
      <c r="X27" s="15">
        <f t="shared" si="1"/>
        <v>-100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-1</v>
      </c>
      <c r="V28" s="17">
        <v>0</v>
      </c>
      <c r="W28" s="15">
        <f t="shared" si="11"/>
        <v>-100</v>
      </c>
      <c r="X28" s="15">
        <f t="shared" si="1"/>
        <v>-100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-3</v>
      </c>
      <c r="U34" s="17">
        <f t="shared" si="22"/>
        <v>-2</v>
      </c>
      <c r="V34" s="17">
        <f t="shared" si="22"/>
        <v>-1</v>
      </c>
      <c r="W34" s="15">
        <f t="shared" si="15"/>
        <v>-100</v>
      </c>
      <c r="X34" s="15">
        <f t="shared" si="15"/>
        <v>-100</v>
      </c>
      <c r="Y34" s="15">
        <f t="shared" si="15"/>
        <v>-100</v>
      </c>
      <c r="Z34" s="17">
        <f t="shared" ref="Z34:AB34" si="23">SUM(Z23:Z30)</f>
        <v>-1</v>
      </c>
      <c r="AA34" s="17">
        <f t="shared" si="23"/>
        <v>0</v>
      </c>
      <c r="AB34" s="17">
        <f t="shared" si="23"/>
        <v>-1</v>
      </c>
      <c r="AC34" s="15">
        <f t="shared" si="17"/>
        <v>-100</v>
      </c>
      <c r="AD34" s="15">
        <f t="shared" si="17"/>
        <v>0</v>
      </c>
      <c r="AE34" s="15">
        <f t="shared" si="17"/>
        <v>-100</v>
      </c>
      <c r="AH34" s="4">
        <f t="shared" ref="AH34:AJ34" si="24">SUM(AH23:AH30)</f>
        <v>3</v>
      </c>
      <c r="AI34" s="4">
        <f t="shared" si="24"/>
        <v>2</v>
      </c>
      <c r="AJ34" s="4">
        <f t="shared" si="24"/>
        <v>1</v>
      </c>
      <c r="AK34" s="4">
        <f>SUM(AK23:AK30)</f>
        <v>1</v>
      </c>
      <c r="AL34" s="4">
        <f>SUM(AL23:AL30)</f>
        <v>0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-3</v>
      </c>
      <c r="U35" s="17">
        <f t="shared" si="25"/>
        <v>-2</v>
      </c>
      <c r="V35" s="17">
        <f t="shared" si="25"/>
        <v>-1</v>
      </c>
      <c r="W35" s="15">
        <f t="shared" si="15"/>
        <v>-100</v>
      </c>
      <c r="X35" s="15">
        <f t="shared" si="15"/>
        <v>-100</v>
      </c>
      <c r="Y35" s="15">
        <f t="shared" si="15"/>
        <v>-100</v>
      </c>
      <c r="Z35" s="17">
        <f t="shared" ref="Z35:AB35" si="26">SUM(Z25:Z30)</f>
        <v>-1</v>
      </c>
      <c r="AA35" s="17">
        <f t="shared" si="26"/>
        <v>0</v>
      </c>
      <c r="AB35" s="17">
        <f t="shared" si="26"/>
        <v>-1</v>
      </c>
      <c r="AC35" s="15">
        <f t="shared" si="17"/>
        <v>-100</v>
      </c>
      <c r="AD35" s="15">
        <f t="shared" si="17"/>
        <v>0</v>
      </c>
      <c r="AE35" s="15">
        <f t="shared" si="17"/>
        <v>-100</v>
      </c>
      <c r="AH35" s="4">
        <f t="shared" ref="AH35:AJ35" si="27">SUM(AH25:AH30)</f>
        <v>3</v>
      </c>
      <c r="AI35" s="4">
        <f t="shared" si="27"/>
        <v>2</v>
      </c>
      <c r="AJ35" s="4">
        <f t="shared" si="27"/>
        <v>1</v>
      </c>
      <c r="AK35" s="4">
        <f>SUM(AK25:AK30)</f>
        <v>1</v>
      </c>
      <c r="AL35" s="4">
        <f>SUM(AL25:AL30)</f>
        <v>0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-3</v>
      </c>
      <c r="U36" s="17">
        <f t="shared" si="28"/>
        <v>-2</v>
      </c>
      <c r="V36" s="17">
        <f t="shared" si="28"/>
        <v>-1</v>
      </c>
      <c r="W36" s="15">
        <f t="shared" si="15"/>
        <v>-100</v>
      </c>
      <c r="X36" s="15">
        <f t="shared" si="15"/>
        <v>-100</v>
      </c>
      <c r="Y36" s="15">
        <f t="shared" si="15"/>
        <v>-100</v>
      </c>
      <c r="Z36" s="17">
        <f t="shared" ref="Z36:AB36" si="29">SUM(Z27:Z30)</f>
        <v>-1</v>
      </c>
      <c r="AA36" s="17">
        <f t="shared" si="29"/>
        <v>0</v>
      </c>
      <c r="AB36" s="17">
        <f t="shared" si="29"/>
        <v>-1</v>
      </c>
      <c r="AC36" s="15">
        <f t="shared" si="17"/>
        <v>-100</v>
      </c>
      <c r="AD36" s="15">
        <f t="shared" si="17"/>
        <v>0</v>
      </c>
      <c r="AE36" s="15">
        <f t="shared" si="17"/>
        <v>-100</v>
      </c>
      <c r="AH36" s="4">
        <f t="shared" ref="AH36:AJ36" si="30">SUM(AH27:AH30)</f>
        <v>3</v>
      </c>
      <c r="AI36" s="4">
        <f t="shared" si="30"/>
        <v>2</v>
      </c>
      <c r="AJ36" s="4">
        <f t="shared" si="30"/>
        <v>1</v>
      </c>
      <c r="AK36" s="4">
        <f>SUM(AK27:AK30)</f>
        <v>1</v>
      </c>
      <c r="AL36" s="4">
        <f>SUM(AL27:AL30)</f>
        <v>0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 t="e">
        <f>AL32/AL9*100</f>
        <v>#DIV/0!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 t="e">
        <f>AL33/AL9*100</f>
        <v>#DIV/0!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 t="e">
        <f>AL34/AL9*100</f>
        <v>#DIV/0!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>
        <f>Z35/Z9*100</f>
        <v>100</v>
      </c>
      <c r="AA41" s="12" t="e">
        <f t="shared" ref="AA41:AB41" si="48">AA35/AA9*100</f>
        <v>#DIV/0!</v>
      </c>
      <c r="AB41" s="12">
        <f t="shared" si="48"/>
        <v>100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 t="e">
        <f t="shared" si="49"/>
        <v>#DIV/0!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>
        <f t="shared" si="50"/>
        <v>100</v>
      </c>
      <c r="U42" s="12">
        <f t="shared" si="50"/>
        <v>100</v>
      </c>
      <c r="V42" s="12">
        <f t="shared" si="50"/>
        <v>100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>
        <f t="shared" si="50"/>
        <v>100</v>
      </c>
      <c r="AA42" s="12" t="e">
        <f t="shared" si="50"/>
        <v>#DIV/0!</v>
      </c>
      <c r="AB42" s="12">
        <f t="shared" si="50"/>
        <v>100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100</v>
      </c>
      <c r="AL42" s="12" t="e">
        <f>AL36/AL9*100</f>
        <v>#DIV/0!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1</v>
      </c>
      <c r="D9" s="17">
        <f>SUM(D10:D30)</f>
        <v>4</v>
      </c>
      <c r="E9" s="17">
        <f>F9+G9</f>
        <v>-2</v>
      </c>
      <c r="F9" s="17">
        <f>SUM(F10:F30)</f>
        <v>-2</v>
      </c>
      <c r="G9" s="17">
        <f>SUM(G10:G30)</f>
        <v>0</v>
      </c>
      <c r="H9" s="15">
        <f>IF(B9=E9,0,(1-(B9/(B9-E9)))*-100)</f>
        <v>-28.571428571428569</v>
      </c>
      <c r="I9" s="15">
        <f>IF(C9=F9,0,(1-(C9/(C9-F9)))*-100)</f>
        <v>-66.666666666666671</v>
      </c>
      <c r="J9" s="15">
        <f>IF(D9=G9,0,(1-(D9/(D9-G9)))*-100)</f>
        <v>0</v>
      </c>
      <c r="K9" s="17">
        <f>L9+M9</f>
        <v>-1</v>
      </c>
      <c r="L9" s="17">
        <f>SUM(L10:L30)</f>
        <v>-4</v>
      </c>
      <c r="M9" s="17">
        <f>SUM(M10:M30)</f>
        <v>3</v>
      </c>
      <c r="N9" s="15">
        <f>IF(B9=K9,0,(1-(B9/(B9-K9)))*-100)</f>
        <v>-16.666666666666664</v>
      </c>
      <c r="O9" s="15">
        <f t="shared" ref="O9:P10" si="0">IF(C9=L9,0,(1-(C9/(C9-L9)))*-100)</f>
        <v>-80</v>
      </c>
      <c r="P9" s="15">
        <f>IF(D9=M9,0,(1-(D9/(D9-M9)))*-100)</f>
        <v>300</v>
      </c>
      <c r="Q9" s="17">
        <f>R9+S9</f>
        <v>37</v>
      </c>
      <c r="R9" s="17">
        <f>SUM(R10:R30)</f>
        <v>17</v>
      </c>
      <c r="S9" s="17">
        <f>SUM(S10:S30)</f>
        <v>20</v>
      </c>
      <c r="T9" s="17">
        <f>U9+V9</f>
        <v>13</v>
      </c>
      <c r="U9" s="17">
        <f>SUM(U10:U30)</f>
        <v>9</v>
      </c>
      <c r="V9" s="17">
        <f>SUM(V10:V30)</f>
        <v>4</v>
      </c>
      <c r="W9" s="15">
        <f>IF(Q9=T9,IF(Q9&gt;0,"皆増",0),(1-(Q9/(Q9-T9)))*-100)</f>
        <v>54.166666666666671</v>
      </c>
      <c r="X9" s="15">
        <f t="shared" ref="X9:Y30" si="1">IF(R9=U9,IF(R9&gt;0,"皆増",0),(1-(R9/(R9-U9)))*-100)</f>
        <v>112.5</v>
      </c>
      <c r="Y9" s="15">
        <f t="shared" si="1"/>
        <v>25</v>
      </c>
      <c r="Z9" s="17">
        <f>AA9+AB9</f>
        <v>11</v>
      </c>
      <c r="AA9" s="17">
        <f>SUM(AA10:AA30)</f>
        <v>6</v>
      </c>
      <c r="AB9" s="17">
        <f>SUM(AB10:AB30)</f>
        <v>5</v>
      </c>
      <c r="AC9" s="15">
        <f>IF(Q9=Z9,IF(Q9&gt;0,"皆増",0),(1-(Q9/(Q9-Z9)))*-100)</f>
        <v>42.307692307692314</v>
      </c>
      <c r="AD9" s="15">
        <f t="shared" ref="AD9:AE30" si="2">IF(R9=AA9,IF(R9&gt;0,"皆増",0),(1-(R9/(R9-AA9)))*-100)</f>
        <v>54.54545454545454</v>
      </c>
      <c r="AE9" s="15">
        <f t="shared" si="2"/>
        <v>33.333333333333329</v>
      </c>
      <c r="AH9" s="4">
        <f t="shared" ref="AH9:AJ30" si="3">Q9-T9</f>
        <v>24</v>
      </c>
      <c r="AI9" s="4">
        <f t="shared" si="3"/>
        <v>8</v>
      </c>
      <c r="AJ9" s="4">
        <f t="shared" si="3"/>
        <v>16</v>
      </c>
      <c r="AK9" s="4">
        <f t="shared" ref="AK9:AM30" si="4">Q9-Z9</f>
        <v>26</v>
      </c>
      <c r="AL9" s="4">
        <f t="shared" si="4"/>
        <v>11</v>
      </c>
      <c r="AM9" s="4">
        <f t="shared" si="4"/>
        <v>15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1</v>
      </c>
      <c r="D10" s="17">
        <v>4</v>
      </c>
      <c r="E10" s="17">
        <f t="shared" ref="E10" si="6">F10+G10</f>
        <v>-2</v>
      </c>
      <c r="F10" s="17">
        <v>-2</v>
      </c>
      <c r="G10" s="17">
        <v>0</v>
      </c>
      <c r="H10" s="15">
        <f>IF(B10=E10,0,(1-(B10/(B10-E10)))*-100)</f>
        <v>-28.571428571428569</v>
      </c>
      <c r="I10" s="15">
        <f t="shared" ref="I10" si="7">IF(C10=F10,0,(1-(C10/(C10-F10)))*-100)</f>
        <v>-66.666666666666671</v>
      </c>
      <c r="J10" s="15">
        <f>IF(D10=G10,0,(1-(D10/(D10-G10)))*-100)</f>
        <v>0</v>
      </c>
      <c r="K10" s="17">
        <f t="shared" ref="K10" si="8">L10+M10</f>
        <v>-1</v>
      </c>
      <c r="L10" s="17">
        <v>-4</v>
      </c>
      <c r="M10" s="17">
        <v>3</v>
      </c>
      <c r="N10" s="15">
        <f>IF(B10=K10,0,(1-(B10/(B10-K10)))*-100)</f>
        <v>-16.666666666666664</v>
      </c>
      <c r="O10" s="15">
        <f t="shared" si="0"/>
        <v>-80</v>
      </c>
      <c r="P10" s="15">
        <f t="shared" si="0"/>
        <v>300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0</v>
      </c>
      <c r="S17" s="17">
        <v>1</v>
      </c>
      <c r="T17" s="17">
        <f t="shared" si="10"/>
        <v>1</v>
      </c>
      <c r="U17" s="17">
        <v>0</v>
      </c>
      <c r="V17" s="17">
        <v>1</v>
      </c>
      <c r="W17" s="15" t="str">
        <f t="shared" si="11"/>
        <v>皆増</v>
      </c>
      <c r="X17" s="15">
        <f t="shared" si="1"/>
        <v>0</v>
      </c>
      <c r="Y17" s="15" t="str">
        <f t="shared" si="1"/>
        <v>皆増</v>
      </c>
      <c r="Z17" s="17">
        <f t="shared" si="12"/>
        <v>1</v>
      </c>
      <c r="AA17" s="17">
        <v>0</v>
      </c>
      <c r="AB17" s="17">
        <v>1</v>
      </c>
      <c r="AC17" s="15" t="str">
        <f t="shared" si="13"/>
        <v>皆増</v>
      </c>
      <c r="AD17" s="15">
        <f t="shared" si="2"/>
        <v>0</v>
      </c>
      <c r="AE17" s="15" t="str">
        <f t="shared" si="2"/>
        <v>皆増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-2</v>
      </c>
      <c r="AA20" s="17">
        <v>-1</v>
      </c>
      <c r="AB20" s="17">
        <v>-1</v>
      </c>
      <c r="AC20" s="15">
        <f t="shared" si="13"/>
        <v>-100</v>
      </c>
      <c r="AD20" s="15">
        <f t="shared" si="2"/>
        <v>-100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>
        <f t="shared" si="11"/>
        <v>100</v>
      </c>
      <c r="X21" s="15">
        <f t="shared" si="1"/>
        <v>100</v>
      </c>
      <c r="Y21" s="15">
        <f t="shared" si="1"/>
        <v>0</v>
      </c>
      <c r="Z21" s="17">
        <f t="shared" si="12"/>
        <v>2</v>
      </c>
      <c r="AA21" s="17">
        <v>2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2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>
        <f t="shared" si="11"/>
        <v>50</v>
      </c>
      <c r="X23" s="15">
        <f t="shared" si="1"/>
        <v>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>
        <f t="shared" si="13"/>
        <v>50</v>
      </c>
      <c r="AD23" s="15">
        <f t="shared" si="2"/>
        <v>0</v>
      </c>
      <c r="AE23" s="15" t="str">
        <f t="shared" si="2"/>
        <v>皆増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>
        <f t="shared" si="1"/>
        <v>100</v>
      </c>
      <c r="Y24" s="15">
        <f t="shared" si="1"/>
        <v>-100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>
        <f t="shared" si="2"/>
        <v>100</v>
      </c>
      <c r="AE24" s="15">
        <f t="shared" si="2"/>
        <v>-100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8</v>
      </c>
      <c r="R26" s="17">
        <v>5</v>
      </c>
      <c r="S26" s="17">
        <v>3</v>
      </c>
      <c r="T26" s="17">
        <f t="shared" si="10"/>
        <v>6</v>
      </c>
      <c r="U26" s="17">
        <v>5</v>
      </c>
      <c r="V26" s="17">
        <v>1</v>
      </c>
      <c r="W26" s="15">
        <f t="shared" si="11"/>
        <v>300</v>
      </c>
      <c r="X26" s="15" t="str">
        <f t="shared" si="1"/>
        <v>皆増</v>
      </c>
      <c r="Y26" s="15">
        <f t="shared" si="1"/>
        <v>50</v>
      </c>
      <c r="Z26" s="17">
        <f t="shared" si="12"/>
        <v>4</v>
      </c>
      <c r="AA26" s="17">
        <v>3</v>
      </c>
      <c r="AB26" s="17">
        <v>1</v>
      </c>
      <c r="AC26" s="15">
        <f t="shared" si="13"/>
        <v>100</v>
      </c>
      <c r="AD26" s="15">
        <f t="shared" si="2"/>
        <v>150</v>
      </c>
      <c r="AE26" s="15">
        <f t="shared" si="2"/>
        <v>50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11</v>
      </c>
      <c r="R27" s="17">
        <v>4</v>
      </c>
      <c r="S27" s="17">
        <v>7</v>
      </c>
      <c r="T27" s="17">
        <f t="shared" si="10"/>
        <v>5</v>
      </c>
      <c r="U27" s="17">
        <v>3</v>
      </c>
      <c r="V27" s="17">
        <v>2</v>
      </c>
      <c r="W27" s="15">
        <f t="shared" si="11"/>
        <v>83.333333333333329</v>
      </c>
      <c r="X27" s="15">
        <f t="shared" si="1"/>
        <v>300</v>
      </c>
      <c r="Y27" s="15">
        <f t="shared" si="1"/>
        <v>39.999999999999993</v>
      </c>
      <c r="Z27" s="17">
        <f t="shared" si="12"/>
        <v>2</v>
      </c>
      <c r="AA27" s="17">
        <v>0</v>
      </c>
      <c r="AB27" s="17">
        <v>2</v>
      </c>
      <c r="AC27" s="15">
        <f t="shared" si="13"/>
        <v>22.222222222222232</v>
      </c>
      <c r="AD27" s="15">
        <f t="shared" si="2"/>
        <v>0</v>
      </c>
      <c r="AE27" s="15">
        <f t="shared" si="2"/>
        <v>39.999999999999993</v>
      </c>
      <c r="AH27" s="4">
        <f t="shared" si="3"/>
        <v>6</v>
      </c>
      <c r="AI27" s="4">
        <f t="shared" si="3"/>
        <v>1</v>
      </c>
      <c r="AJ27" s="4">
        <f t="shared" si="3"/>
        <v>5</v>
      </c>
      <c r="AK27" s="4">
        <f t="shared" si="4"/>
        <v>9</v>
      </c>
      <c r="AL27" s="4">
        <f t="shared" si="4"/>
        <v>4</v>
      </c>
      <c r="AM27" s="4">
        <f t="shared" si="4"/>
        <v>5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-4</v>
      </c>
      <c r="U28" s="17">
        <v>0</v>
      </c>
      <c r="V28" s="17">
        <v>-4</v>
      </c>
      <c r="W28" s="15">
        <f t="shared" si="11"/>
        <v>-44.444444444444443</v>
      </c>
      <c r="X28" s="15">
        <f t="shared" si="1"/>
        <v>0</v>
      </c>
      <c r="Y28" s="15">
        <f t="shared" si="1"/>
        <v>-57.142857142857139</v>
      </c>
      <c r="Z28" s="17">
        <f t="shared" si="12"/>
        <v>1</v>
      </c>
      <c r="AA28" s="17">
        <v>2</v>
      </c>
      <c r="AB28" s="17">
        <v>-1</v>
      </c>
      <c r="AC28" s="15">
        <f t="shared" si="13"/>
        <v>25</v>
      </c>
      <c r="AD28" s="15" t="str">
        <f t="shared" si="2"/>
        <v>皆増</v>
      </c>
      <c r="AE28" s="15">
        <f t="shared" si="2"/>
        <v>-25</v>
      </c>
      <c r="AH28" s="4">
        <f t="shared" si="3"/>
        <v>9</v>
      </c>
      <c r="AI28" s="4">
        <f t="shared" si="3"/>
        <v>2</v>
      </c>
      <c r="AJ28" s="4">
        <f t="shared" si="3"/>
        <v>7</v>
      </c>
      <c r="AK28" s="4">
        <f t="shared" si="4"/>
        <v>4</v>
      </c>
      <c r="AL28" s="4">
        <f t="shared" si="4"/>
        <v>0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0</v>
      </c>
      <c r="S29" s="17">
        <v>4</v>
      </c>
      <c r="T29" s="17">
        <f t="shared" si="10"/>
        <v>3</v>
      </c>
      <c r="U29" s="17">
        <v>0</v>
      </c>
      <c r="V29" s="17">
        <v>3</v>
      </c>
      <c r="W29" s="15">
        <f t="shared" si="11"/>
        <v>300</v>
      </c>
      <c r="X29" s="15">
        <f t="shared" si="1"/>
        <v>0</v>
      </c>
      <c r="Y29" s="15">
        <f t="shared" si="1"/>
        <v>300</v>
      </c>
      <c r="Z29" s="17">
        <f t="shared" si="12"/>
        <v>3</v>
      </c>
      <c r="AA29" s="17">
        <v>0</v>
      </c>
      <c r="AB29" s="17">
        <v>3</v>
      </c>
      <c r="AC29" s="15">
        <f t="shared" si="13"/>
        <v>300</v>
      </c>
      <c r="AD29" s="15">
        <f t="shared" si="2"/>
        <v>0</v>
      </c>
      <c r="AE29" s="15">
        <f t="shared" si="2"/>
        <v>300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2</v>
      </c>
      <c r="S33" s="17">
        <f>SUM(S13:S22)</f>
        <v>1</v>
      </c>
      <c r="T33" s="17">
        <f t="shared" si="19"/>
        <v>2</v>
      </c>
      <c r="U33" s="17">
        <f t="shared" si="19"/>
        <v>1</v>
      </c>
      <c r="V33" s="17">
        <f t="shared" si="19"/>
        <v>1</v>
      </c>
      <c r="W33" s="15">
        <f t="shared" si="15"/>
        <v>200</v>
      </c>
      <c r="X33" s="15">
        <f t="shared" si="15"/>
        <v>100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50</v>
      </c>
      <c r="AD33" s="15">
        <f t="shared" si="17"/>
        <v>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34</v>
      </c>
      <c r="R34" s="17">
        <f t="shared" si="22"/>
        <v>15</v>
      </c>
      <c r="S34" s="17">
        <f t="shared" si="22"/>
        <v>19</v>
      </c>
      <c r="T34" s="17">
        <f t="shared" si="22"/>
        <v>11</v>
      </c>
      <c r="U34" s="17">
        <f t="shared" si="22"/>
        <v>8</v>
      </c>
      <c r="V34" s="17">
        <f t="shared" si="22"/>
        <v>3</v>
      </c>
      <c r="W34" s="15">
        <f t="shared" si="15"/>
        <v>47.826086956521728</v>
      </c>
      <c r="X34" s="15">
        <f t="shared" si="15"/>
        <v>114.28571428571428</v>
      </c>
      <c r="Y34" s="15">
        <f t="shared" si="15"/>
        <v>18.75</v>
      </c>
      <c r="Z34" s="17">
        <f t="shared" ref="Z34:AB34" si="23">SUM(Z23:Z30)</f>
        <v>10</v>
      </c>
      <c r="AA34" s="17">
        <f t="shared" si="23"/>
        <v>5</v>
      </c>
      <c r="AB34" s="17">
        <f t="shared" si="23"/>
        <v>5</v>
      </c>
      <c r="AC34" s="15">
        <f t="shared" si="17"/>
        <v>41.666666666666671</v>
      </c>
      <c r="AD34" s="15">
        <f t="shared" si="17"/>
        <v>50</v>
      </c>
      <c r="AE34" s="15">
        <f t="shared" si="17"/>
        <v>35.714285714285722</v>
      </c>
      <c r="AH34" s="4">
        <f t="shared" ref="AH34:AJ34" si="24">SUM(AH23:AH30)</f>
        <v>23</v>
      </c>
      <c r="AI34" s="4">
        <f t="shared" si="24"/>
        <v>7</v>
      </c>
      <c r="AJ34" s="4">
        <f t="shared" si="24"/>
        <v>16</v>
      </c>
      <c r="AK34" s="4">
        <f>SUM(AK23:AK30)</f>
        <v>24</v>
      </c>
      <c r="AL34" s="4">
        <f>SUM(AL23:AL30)</f>
        <v>10</v>
      </c>
      <c r="AM34" s="4">
        <f>SUM(AM23:AM30)</f>
        <v>14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29</v>
      </c>
      <c r="R35" s="17">
        <f t="shared" si="25"/>
        <v>11</v>
      </c>
      <c r="S35" s="17">
        <f t="shared" si="25"/>
        <v>18</v>
      </c>
      <c r="T35" s="17">
        <f t="shared" si="25"/>
        <v>10</v>
      </c>
      <c r="U35" s="17">
        <f t="shared" si="25"/>
        <v>7</v>
      </c>
      <c r="V35" s="17">
        <f t="shared" si="25"/>
        <v>3</v>
      </c>
      <c r="W35" s="15">
        <f t="shared" si="15"/>
        <v>52.631578947368432</v>
      </c>
      <c r="X35" s="15">
        <f t="shared" si="15"/>
        <v>175</v>
      </c>
      <c r="Y35" s="15">
        <f t="shared" si="15"/>
        <v>19.999999999999996</v>
      </c>
      <c r="Z35" s="17">
        <f t="shared" ref="Z35:AB35" si="26">SUM(Z25:Z30)</f>
        <v>9</v>
      </c>
      <c r="AA35" s="17">
        <f t="shared" si="26"/>
        <v>4</v>
      </c>
      <c r="AB35" s="17">
        <f t="shared" si="26"/>
        <v>5</v>
      </c>
      <c r="AC35" s="15">
        <f t="shared" si="17"/>
        <v>44.999999999999993</v>
      </c>
      <c r="AD35" s="15">
        <f t="shared" si="17"/>
        <v>57.142857142857139</v>
      </c>
      <c r="AE35" s="15">
        <f t="shared" si="17"/>
        <v>38.46153846153846</v>
      </c>
      <c r="AH35" s="4">
        <f t="shared" ref="AH35:AJ35" si="27">SUM(AH25:AH30)</f>
        <v>19</v>
      </c>
      <c r="AI35" s="4">
        <f t="shared" si="27"/>
        <v>4</v>
      </c>
      <c r="AJ35" s="4">
        <f t="shared" si="27"/>
        <v>15</v>
      </c>
      <c r="AK35" s="4">
        <f>SUM(AK25:AK30)</f>
        <v>20</v>
      </c>
      <c r="AL35" s="4">
        <f>SUM(AL25:AL30)</f>
        <v>7</v>
      </c>
      <c r="AM35" s="4">
        <f>SUM(AM25:AM30)</f>
        <v>13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21</v>
      </c>
      <c r="R36" s="17">
        <f t="shared" si="28"/>
        <v>6</v>
      </c>
      <c r="S36" s="17">
        <f t="shared" si="28"/>
        <v>15</v>
      </c>
      <c r="T36" s="17">
        <f t="shared" si="28"/>
        <v>5</v>
      </c>
      <c r="U36" s="17">
        <f t="shared" si="28"/>
        <v>3</v>
      </c>
      <c r="V36" s="17">
        <f t="shared" si="28"/>
        <v>2</v>
      </c>
      <c r="W36" s="15">
        <f t="shared" si="15"/>
        <v>31.25</v>
      </c>
      <c r="X36" s="15">
        <f t="shared" si="15"/>
        <v>100</v>
      </c>
      <c r="Y36" s="15">
        <f t="shared" si="15"/>
        <v>15.384615384615374</v>
      </c>
      <c r="Z36" s="17">
        <f t="shared" ref="Z36:AB36" si="29">SUM(Z27:Z30)</f>
        <v>7</v>
      </c>
      <c r="AA36" s="17">
        <f t="shared" si="29"/>
        <v>2</v>
      </c>
      <c r="AB36" s="17">
        <f t="shared" si="29"/>
        <v>5</v>
      </c>
      <c r="AC36" s="15">
        <f t="shared" si="17"/>
        <v>50</v>
      </c>
      <c r="AD36" s="15">
        <f t="shared" si="17"/>
        <v>50</v>
      </c>
      <c r="AE36" s="15">
        <f t="shared" si="17"/>
        <v>50</v>
      </c>
      <c r="AH36" s="4">
        <f t="shared" ref="AH36:AJ36" si="30">SUM(AH27:AH30)</f>
        <v>16</v>
      </c>
      <c r="AI36" s="4">
        <f t="shared" si="30"/>
        <v>3</v>
      </c>
      <c r="AJ36" s="4">
        <f t="shared" si="30"/>
        <v>13</v>
      </c>
      <c r="AK36" s="4">
        <f>SUM(AK27:AK30)</f>
        <v>14</v>
      </c>
      <c r="AL36" s="4">
        <f>SUM(AL27:AL30)</f>
        <v>4</v>
      </c>
      <c r="AM36" s="4">
        <f>SUM(AM27:AM30)</f>
        <v>10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8.1081081081081088</v>
      </c>
      <c r="R39" s="12">
        <f>R33/R9*100</f>
        <v>11.76470588235294</v>
      </c>
      <c r="S39" s="13">
        <f t="shared" si="37"/>
        <v>5</v>
      </c>
      <c r="T39" s="12">
        <f>T33/T9*100</f>
        <v>15.384615384615385</v>
      </c>
      <c r="U39" s="12">
        <f t="shared" ref="U39:V39" si="38">U33/U9*100</f>
        <v>11.111111111111111</v>
      </c>
      <c r="V39" s="12">
        <f t="shared" si="38"/>
        <v>25</v>
      </c>
      <c r="W39" s="12">
        <f>Q39-AH39</f>
        <v>3.9414414414414427</v>
      </c>
      <c r="X39" s="12">
        <f t="shared" si="33"/>
        <v>-0.73529411764705976</v>
      </c>
      <c r="Y39" s="12">
        <f>S39-AJ39</f>
        <v>5</v>
      </c>
      <c r="Z39" s="12">
        <f t="shared" si="37"/>
        <v>9.0909090909090917</v>
      </c>
      <c r="AA39" s="12">
        <f t="shared" si="37"/>
        <v>16.666666666666664</v>
      </c>
      <c r="AB39" s="12">
        <f t="shared" si="37"/>
        <v>0</v>
      </c>
      <c r="AC39" s="12">
        <f>Q39-AK39</f>
        <v>0.41580041580041627</v>
      </c>
      <c r="AD39" s="12">
        <f t="shared" si="35"/>
        <v>2.6737967914438485</v>
      </c>
      <c r="AE39" s="12">
        <f t="shared" si="35"/>
        <v>-1.666666666666667</v>
      </c>
      <c r="AH39" s="12">
        <f t="shared" ref="AH39:AJ39" si="39">AH33/AH9*100</f>
        <v>4.1666666666666661</v>
      </c>
      <c r="AI39" s="12">
        <f t="shared" si="39"/>
        <v>12.5</v>
      </c>
      <c r="AJ39" s="12">
        <f t="shared" si="39"/>
        <v>0</v>
      </c>
      <c r="AK39" s="12">
        <f>AK33/AK9*100</f>
        <v>7.6923076923076925</v>
      </c>
      <c r="AL39" s="12">
        <f>AL33/AL9*100</f>
        <v>9.0909090909090917</v>
      </c>
      <c r="AM39" s="12">
        <f>AM33/AM9*100</f>
        <v>6.666666666666667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91.891891891891902</v>
      </c>
      <c r="R40" s="12">
        <f t="shared" si="40"/>
        <v>88.235294117647058</v>
      </c>
      <c r="S40" s="12">
        <f t="shared" si="40"/>
        <v>95</v>
      </c>
      <c r="T40" s="12">
        <f>T34/T9*100</f>
        <v>84.615384615384613</v>
      </c>
      <c r="U40" s="12">
        <f t="shared" ref="U40:V40" si="41">U34/U9*100</f>
        <v>88.888888888888886</v>
      </c>
      <c r="V40" s="12">
        <f t="shared" si="41"/>
        <v>75</v>
      </c>
      <c r="W40" s="12">
        <f t="shared" ref="W40:W42" si="42">Q40-AH40</f>
        <v>-3.9414414414414409</v>
      </c>
      <c r="X40" s="12">
        <f t="shared" si="33"/>
        <v>0.73529411764705799</v>
      </c>
      <c r="Y40" s="12">
        <f>S40-AJ40</f>
        <v>-5</v>
      </c>
      <c r="Z40" s="12">
        <f>Z34/Z9*100</f>
        <v>90.909090909090907</v>
      </c>
      <c r="AA40" s="12">
        <f t="shared" ref="AA40:AB40" si="43">AA34/AA9*100</f>
        <v>83.333333333333343</v>
      </c>
      <c r="AB40" s="12">
        <f t="shared" si="43"/>
        <v>100</v>
      </c>
      <c r="AC40" s="12">
        <f t="shared" ref="AC40:AC42" si="44">Q40-AK40</f>
        <v>-0.41580041580040472</v>
      </c>
      <c r="AD40" s="12">
        <f t="shared" si="35"/>
        <v>-2.6737967914438485</v>
      </c>
      <c r="AE40" s="12">
        <f t="shared" si="35"/>
        <v>1.6666666666666714</v>
      </c>
      <c r="AH40" s="12">
        <f t="shared" ref="AH40:AJ40" si="45">AH34/AH9*100</f>
        <v>95.833333333333343</v>
      </c>
      <c r="AI40" s="12">
        <f t="shared" si="45"/>
        <v>87.5</v>
      </c>
      <c r="AJ40" s="12">
        <f t="shared" si="45"/>
        <v>100</v>
      </c>
      <c r="AK40" s="12">
        <f>AK34/AK9*100</f>
        <v>92.307692307692307</v>
      </c>
      <c r="AL40" s="12">
        <f>AL34/AL9*100</f>
        <v>90.909090909090907</v>
      </c>
      <c r="AM40" s="12">
        <f>AM34/AM9*100</f>
        <v>93.333333333333329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78.378378378378372</v>
      </c>
      <c r="R41" s="12">
        <f t="shared" si="46"/>
        <v>64.705882352941174</v>
      </c>
      <c r="S41" s="12">
        <f t="shared" si="46"/>
        <v>90</v>
      </c>
      <c r="T41" s="12">
        <f>T35/T9*100</f>
        <v>76.923076923076934</v>
      </c>
      <c r="U41" s="12">
        <f t="shared" ref="U41:V41" si="47">U35/U9*100</f>
        <v>77.777777777777786</v>
      </c>
      <c r="V41" s="12">
        <f t="shared" si="47"/>
        <v>75</v>
      </c>
      <c r="W41" s="12">
        <f t="shared" si="42"/>
        <v>-0.78828828828828534</v>
      </c>
      <c r="X41" s="12">
        <f t="shared" si="33"/>
        <v>14.705882352941174</v>
      </c>
      <c r="Y41" s="12">
        <f>S41-AJ41</f>
        <v>-3.75</v>
      </c>
      <c r="Z41" s="12">
        <f>Z35/Z9*100</f>
        <v>81.818181818181827</v>
      </c>
      <c r="AA41" s="12">
        <f t="shared" ref="AA41:AB41" si="48">AA35/AA9*100</f>
        <v>66.666666666666657</v>
      </c>
      <c r="AB41" s="12">
        <f t="shared" si="48"/>
        <v>100</v>
      </c>
      <c r="AC41" s="12">
        <f t="shared" si="44"/>
        <v>1.4553014553014378</v>
      </c>
      <c r="AD41" s="12">
        <f>R41-AL41</f>
        <v>1.0695187165775408</v>
      </c>
      <c r="AE41" s="12">
        <f t="shared" si="35"/>
        <v>3.3333333333333286</v>
      </c>
      <c r="AH41" s="12">
        <f>AH35/AH9*100</f>
        <v>79.166666666666657</v>
      </c>
      <c r="AI41" s="12">
        <f>AI35/AI9*100</f>
        <v>50</v>
      </c>
      <c r="AJ41" s="12">
        <f>AJ35/AJ9*100</f>
        <v>93.75</v>
      </c>
      <c r="AK41" s="12">
        <f t="shared" ref="AK41:AM41" si="49">AK35/AK9*100</f>
        <v>76.923076923076934</v>
      </c>
      <c r="AL41" s="12">
        <f t="shared" si="49"/>
        <v>63.636363636363633</v>
      </c>
      <c r="AM41" s="12">
        <f t="shared" si="49"/>
        <v>86.666666666666671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56.756756756756758</v>
      </c>
      <c r="R42" s="12">
        <f t="shared" si="50"/>
        <v>35.294117647058826</v>
      </c>
      <c r="S42" s="12">
        <f t="shared" si="50"/>
        <v>75</v>
      </c>
      <c r="T42" s="12">
        <f t="shared" si="50"/>
        <v>38.461538461538467</v>
      </c>
      <c r="U42" s="12">
        <f t="shared" si="50"/>
        <v>33.333333333333329</v>
      </c>
      <c r="V42" s="12">
        <f t="shared" si="50"/>
        <v>50</v>
      </c>
      <c r="W42" s="12">
        <f t="shared" si="42"/>
        <v>-9.9099099099098993</v>
      </c>
      <c r="X42" s="12">
        <f t="shared" si="33"/>
        <v>-2.205882352941174</v>
      </c>
      <c r="Y42" s="12">
        <f>S42-AJ42</f>
        <v>-6.25</v>
      </c>
      <c r="Z42" s="12">
        <f t="shared" si="50"/>
        <v>63.636363636363633</v>
      </c>
      <c r="AA42" s="12">
        <f t="shared" si="50"/>
        <v>33.333333333333329</v>
      </c>
      <c r="AB42" s="12">
        <f t="shared" si="50"/>
        <v>100</v>
      </c>
      <c r="AC42" s="12">
        <f t="shared" si="44"/>
        <v>2.9106029106029112</v>
      </c>
      <c r="AD42" s="12">
        <f>R42-AL42</f>
        <v>-1.0695187165775408</v>
      </c>
      <c r="AE42" s="12">
        <f t="shared" si="35"/>
        <v>8.3333333333333428</v>
      </c>
      <c r="AH42" s="12">
        <f t="shared" ref="AH42:AJ42" si="51">AH36/AH9*100</f>
        <v>66.666666666666657</v>
      </c>
      <c r="AI42" s="12">
        <f t="shared" si="51"/>
        <v>37.5</v>
      </c>
      <c r="AJ42" s="12">
        <f t="shared" si="51"/>
        <v>81.25</v>
      </c>
      <c r="AK42" s="12">
        <f>AK36/AK9*100</f>
        <v>53.846153846153847</v>
      </c>
      <c r="AL42" s="12">
        <f>AL36/AL9*100</f>
        <v>36.363636363636367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3</v>
      </c>
      <c r="D9" s="17">
        <f>SUM(D10:D30)</f>
        <v>3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50</v>
      </c>
      <c r="I9" s="15">
        <f>IF(C9=F9,0,(1-(C9/(C9-F9)))*-100)</f>
        <v>50</v>
      </c>
      <c r="J9" s="15">
        <f>IF(D9=G9,0,(1-(D9/(D9-G9)))*-100)</f>
        <v>50</v>
      </c>
      <c r="K9" s="17">
        <f>L9+M9</f>
        <v>2</v>
      </c>
      <c r="L9" s="17">
        <f>SUM(L10:L30)</f>
        <v>-1</v>
      </c>
      <c r="M9" s="17">
        <f>SUM(M10:M30)</f>
        <v>3</v>
      </c>
      <c r="N9" s="15">
        <f>IF(B9=K9,0,(1-(B9/(B9-K9)))*-100)</f>
        <v>50</v>
      </c>
      <c r="O9" s="15">
        <f t="shared" ref="O9:P10" si="0">IF(C9=L9,0,(1-(C9/(C9-L9)))*-100)</f>
        <v>-25</v>
      </c>
      <c r="P9" s="15">
        <f>IF(D9=M9,0,(1-(D9/(D9-M9)))*-100)</f>
        <v>0</v>
      </c>
      <c r="Q9" s="17">
        <f>R9+S9</f>
        <v>15</v>
      </c>
      <c r="R9" s="17">
        <f>SUM(R10:R30)</f>
        <v>5</v>
      </c>
      <c r="S9" s="17">
        <f>SUM(S10:S30)</f>
        <v>10</v>
      </c>
      <c r="T9" s="17">
        <f>U9+V9</f>
        <v>1</v>
      </c>
      <c r="U9" s="17">
        <f>SUM(U10:U30)</f>
        <v>-4</v>
      </c>
      <c r="V9" s="17">
        <f>SUM(V10:V30)</f>
        <v>5</v>
      </c>
      <c r="W9" s="15">
        <f>IF(Q9=T9,IF(Q9&gt;0,"皆増",0),(1-(Q9/(Q9-T9)))*-100)</f>
        <v>7.1428571428571397</v>
      </c>
      <c r="X9" s="15">
        <f t="shared" ref="X9:Y30" si="1">IF(R9=U9,IF(R9&gt;0,"皆増",0),(1-(R9/(R9-U9)))*-100)</f>
        <v>-44.444444444444443</v>
      </c>
      <c r="Y9" s="15">
        <f t="shared" si="1"/>
        <v>100</v>
      </c>
      <c r="Z9" s="17">
        <f>AA9+AB9</f>
        <v>1</v>
      </c>
      <c r="AA9" s="17">
        <f>SUM(AA10:AA30)</f>
        <v>1</v>
      </c>
      <c r="AB9" s="17">
        <f>SUM(AB10:AB30)</f>
        <v>0</v>
      </c>
      <c r="AC9" s="15">
        <f>IF(Q9=Z9,IF(Q9&gt;0,"皆増",0),(1-(Q9/(Q9-Z9)))*-100)</f>
        <v>7.1428571428571397</v>
      </c>
      <c r="AD9" s="15">
        <f t="shared" ref="AD9:AE30" si="2">IF(R9=AA9,IF(R9&gt;0,"皆増",0),(1-(R9/(R9-AA9)))*-100)</f>
        <v>25</v>
      </c>
      <c r="AE9" s="15">
        <f t="shared" si="2"/>
        <v>0</v>
      </c>
      <c r="AH9" s="4">
        <f t="shared" ref="AH9:AJ30" si="3">Q9-T9</f>
        <v>14</v>
      </c>
      <c r="AI9" s="4">
        <f t="shared" si="3"/>
        <v>9</v>
      </c>
      <c r="AJ9" s="4">
        <f t="shared" si="3"/>
        <v>5</v>
      </c>
      <c r="AK9" s="4">
        <f t="shared" ref="AK9:AM30" si="4">Q9-Z9</f>
        <v>14</v>
      </c>
      <c r="AL9" s="4">
        <f t="shared" si="4"/>
        <v>4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3</v>
      </c>
      <c r="D10" s="17">
        <v>3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50</v>
      </c>
      <c r="I10" s="15">
        <f t="shared" ref="I10" si="7">IF(C10=F10,0,(1-(C10/(C10-F10)))*-100)</f>
        <v>50</v>
      </c>
      <c r="J10" s="15">
        <f>IF(D10=G10,0,(1-(D10/(D10-G10)))*-100)</f>
        <v>50</v>
      </c>
      <c r="K10" s="17">
        <f t="shared" ref="K10" si="8">L10+M10</f>
        <v>2</v>
      </c>
      <c r="L10" s="17">
        <v>-1</v>
      </c>
      <c r="M10" s="17">
        <v>3</v>
      </c>
      <c r="N10" s="15">
        <f>IF(B10=K10,0,(1-(B10/(B10-K10)))*-100)</f>
        <v>50</v>
      </c>
      <c r="O10" s="15">
        <f t="shared" si="0"/>
        <v>-25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0</v>
      </c>
      <c r="V17" s="17">
        <v>-1</v>
      </c>
      <c r="W17" s="15">
        <f t="shared" si="11"/>
        <v>-100</v>
      </c>
      <c r="X17" s="15">
        <f t="shared" si="1"/>
        <v>0</v>
      </c>
      <c r="Y17" s="15">
        <f t="shared" si="1"/>
        <v>-100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-2</v>
      </c>
      <c r="U20" s="17">
        <v>-2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2</v>
      </c>
      <c r="AI20" s="4">
        <f t="shared" si="3"/>
        <v>2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>
        <f t="shared" si="11"/>
        <v>100</v>
      </c>
      <c r="X23" s="15">
        <f t="shared" si="1"/>
        <v>100</v>
      </c>
      <c r="Y23" s="15">
        <f t="shared" si="1"/>
        <v>0</v>
      </c>
      <c r="Z23" s="17">
        <f t="shared" si="12"/>
        <v>2</v>
      </c>
      <c r="AA23" s="17">
        <v>2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>
        <f t="shared" si="11"/>
        <v>100</v>
      </c>
      <c r="X24" s="15">
        <f t="shared" si="1"/>
        <v>0</v>
      </c>
      <c r="Y24" s="15" t="str">
        <f t="shared" si="1"/>
        <v>皆増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-1</v>
      </c>
      <c r="U26" s="17">
        <v>-1</v>
      </c>
      <c r="V26" s="17">
        <v>0</v>
      </c>
      <c r="W26" s="15">
        <f t="shared" si="11"/>
        <v>-50</v>
      </c>
      <c r="X26" s="15">
        <f t="shared" si="1"/>
        <v>-100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-3</v>
      </c>
      <c r="U27" s="17">
        <v>-3</v>
      </c>
      <c r="V27" s="17">
        <v>0</v>
      </c>
      <c r="W27" s="15">
        <f t="shared" si="11"/>
        <v>-75</v>
      </c>
      <c r="X27" s="15">
        <f t="shared" si="1"/>
        <v>-100</v>
      </c>
      <c r="Y27" s="15">
        <f t="shared" si="1"/>
        <v>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-50</v>
      </c>
      <c r="AD27" s="15">
        <f t="shared" si="2"/>
        <v>0</v>
      </c>
      <c r="AE27" s="15">
        <f t="shared" si="2"/>
        <v>-50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0</v>
      </c>
      <c r="S28" s="17">
        <v>4</v>
      </c>
      <c r="T28" s="17">
        <f t="shared" si="10"/>
        <v>2</v>
      </c>
      <c r="U28" s="17">
        <v>0</v>
      </c>
      <c r="V28" s="17">
        <v>2</v>
      </c>
      <c r="W28" s="15">
        <f t="shared" si="11"/>
        <v>100</v>
      </c>
      <c r="X28" s="15">
        <f t="shared" si="1"/>
        <v>0</v>
      </c>
      <c r="Y28" s="15">
        <f t="shared" si="1"/>
        <v>100</v>
      </c>
      <c r="Z28" s="17">
        <f t="shared" si="12"/>
        <v>1</v>
      </c>
      <c r="AA28" s="17">
        <v>0</v>
      </c>
      <c r="AB28" s="17">
        <v>1</v>
      </c>
      <c r="AC28" s="15">
        <f t="shared" si="13"/>
        <v>33.333333333333329</v>
      </c>
      <c r="AD28" s="15">
        <f t="shared" si="2"/>
        <v>0</v>
      </c>
      <c r="AE28" s="15">
        <f t="shared" si="2"/>
        <v>33.333333333333329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3</v>
      </c>
      <c r="U29" s="17">
        <v>0</v>
      </c>
      <c r="V29" s="17">
        <v>3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>
        <f t="shared" si="13"/>
        <v>50</v>
      </c>
      <c r="AD29" s="15">
        <f t="shared" si="2"/>
        <v>0</v>
      </c>
      <c r="AE29" s="15">
        <f t="shared" si="2"/>
        <v>50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-3</v>
      </c>
      <c r="U33" s="17">
        <f t="shared" si="19"/>
        <v>-2</v>
      </c>
      <c r="V33" s="17">
        <f t="shared" si="19"/>
        <v>-1</v>
      </c>
      <c r="W33" s="15">
        <f t="shared" si="15"/>
        <v>-75</v>
      </c>
      <c r="X33" s="15">
        <f t="shared" si="15"/>
        <v>-66.666666666666671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-50</v>
      </c>
      <c r="AD33" s="15">
        <f t="shared" si="17"/>
        <v>-50</v>
      </c>
      <c r="AE33" s="15">
        <f t="shared" si="17"/>
        <v>0</v>
      </c>
      <c r="AH33" s="4">
        <f t="shared" ref="AH33:AJ33" si="21">SUM(AH13:AH22)</f>
        <v>4</v>
      </c>
      <c r="AI33" s="4">
        <f t="shared" si="21"/>
        <v>3</v>
      </c>
      <c r="AJ33" s="4">
        <f t="shared" si="21"/>
        <v>1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4</v>
      </c>
      <c r="S34" s="17">
        <f t="shared" si="22"/>
        <v>10</v>
      </c>
      <c r="T34" s="17">
        <f t="shared" si="22"/>
        <v>4</v>
      </c>
      <c r="U34" s="17">
        <f t="shared" si="22"/>
        <v>-2</v>
      </c>
      <c r="V34" s="17">
        <f t="shared" si="22"/>
        <v>6</v>
      </c>
      <c r="W34" s="15">
        <f t="shared" si="15"/>
        <v>39.999999999999993</v>
      </c>
      <c r="X34" s="15">
        <f t="shared" si="15"/>
        <v>-33.333333333333336</v>
      </c>
      <c r="Y34" s="15">
        <f t="shared" si="15"/>
        <v>150</v>
      </c>
      <c r="Z34" s="17">
        <f t="shared" ref="Z34:AB34" si="23">SUM(Z23:Z30)</f>
        <v>2</v>
      </c>
      <c r="AA34" s="17">
        <f t="shared" si="23"/>
        <v>2</v>
      </c>
      <c r="AB34" s="17">
        <f t="shared" si="23"/>
        <v>0</v>
      </c>
      <c r="AC34" s="15">
        <f t="shared" si="17"/>
        <v>16.666666666666675</v>
      </c>
      <c r="AD34" s="15">
        <f t="shared" si="17"/>
        <v>100</v>
      </c>
      <c r="AE34" s="15">
        <f t="shared" si="17"/>
        <v>0</v>
      </c>
      <c r="AH34" s="4">
        <f t="shared" ref="AH34:AJ34" si="24">SUM(AH23:AH30)</f>
        <v>10</v>
      </c>
      <c r="AI34" s="4">
        <f t="shared" si="24"/>
        <v>6</v>
      </c>
      <c r="AJ34" s="4">
        <f t="shared" si="24"/>
        <v>4</v>
      </c>
      <c r="AK34" s="4">
        <f>SUM(AK23:AK30)</f>
        <v>12</v>
      </c>
      <c r="AL34" s="4">
        <f>SUM(AL23:AL30)</f>
        <v>2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1</v>
      </c>
      <c r="S35" s="17">
        <f t="shared" si="25"/>
        <v>9</v>
      </c>
      <c r="T35" s="17">
        <f t="shared" si="25"/>
        <v>2</v>
      </c>
      <c r="U35" s="17">
        <f t="shared" si="25"/>
        <v>-3</v>
      </c>
      <c r="V35" s="17">
        <f t="shared" si="25"/>
        <v>5</v>
      </c>
      <c r="W35" s="15">
        <f t="shared" si="15"/>
        <v>25</v>
      </c>
      <c r="X35" s="15">
        <f t="shared" si="15"/>
        <v>-75</v>
      </c>
      <c r="Y35" s="15">
        <f t="shared" si="15"/>
        <v>125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8</v>
      </c>
      <c r="AI35" s="4">
        <f t="shared" si="27"/>
        <v>4</v>
      </c>
      <c r="AJ35" s="4">
        <f t="shared" si="27"/>
        <v>4</v>
      </c>
      <c r="AK35" s="4">
        <f>SUM(AK25:AK30)</f>
        <v>10</v>
      </c>
      <c r="AL35" s="4">
        <f>SUM(AL25:AL30)</f>
        <v>1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0</v>
      </c>
      <c r="S36" s="17">
        <f t="shared" si="28"/>
        <v>8</v>
      </c>
      <c r="T36" s="17">
        <f t="shared" si="28"/>
        <v>2</v>
      </c>
      <c r="U36" s="17">
        <f t="shared" si="28"/>
        <v>-3</v>
      </c>
      <c r="V36" s="17">
        <f t="shared" si="28"/>
        <v>5</v>
      </c>
      <c r="W36" s="15">
        <f t="shared" si="15"/>
        <v>33.333333333333329</v>
      </c>
      <c r="X36" s="15">
        <f t="shared" si="15"/>
        <v>-100</v>
      </c>
      <c r="Y36" s="15">
        <f t="shared" si="15"/>
        <v>166.66666666666666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6</v>
      </c>
      <c r="AI36" s="4">
        <f t="shared" si="30"/>
        <v>3</v>
      </c>
      <c r="AJ36" s="4">
        <f t="shared" si="30"/>
        <v>3</v>
      </c>
      <c r="AK36" s="4">
        <f>SUM(AK27:AK30)</f>
        <v>8</v>
      </c>
      <c r="AL36" s="4">
        <f>SUM(AL27:AL30)</f>
        <v>0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6.666666666666667</v>
      </c>
      <c r="R39" s="12">
        <f>R33/R9*100</f>
        <v>20</v>
      </c>
      <c r="S39" s="13">
        <f t="shared" si="37"/>
        <v>0</v>
      </c>
      <c r="T39" s="12">
        <f>T33/T9*100</f>
        <v>-300</v>
      </c>
      <c r="U39" s="12">
        <f t="shared" ref="U39:V39" si="38">U33/U9*100</f>
        <v>50</v>
      </c>
      <c r="V39" s="12">
        <f t="shared" si="38"/>
        <v>-20</v>
      </c>
      <c r="W39" s="12">
        <f>Q39-AH39</f>
        <v>-21.904761904761902</v>
      </c>
      <c r="X39" s="12">
        <f t="shared" si="33"/>
        <v>-13.333333333333329</v>
      </c>
      <c r="Y39" s="12">
        <f>S39-AJ39</f>
        <v>-20</v>
      </c>
      <c r="Z39" s="12">
        <f t="shared" si="37"/>
        <v>-100</v>
      </c>
      <c r="AA39" s="12">
        <f t="shared" si="37"/>
        <v>-100</v>
      </c>
      <c r="AB39" s="12" t="e">
        <f t="shared" si="37"/>
        <v>#DIV/0!</v>
      </c>
      <c r="AC39" s="12">
        <f>Q39-AK39</f>
        <v>-7.6190476190476177</v>
      </c>
      <c r="AD39" s="12">
        <f t="shared" si="35"/>
        <v>-30</v>
      </c>
      <c r="AE39" s="12">
        <f t="shared" si="35"/>
        <v>0</v>
      </c>
      <c r="AH39" s="12">
        <f t="shared" ref="AH39:AJ39" si="39">AH33/AH9*100</f>
        <v>28.571428571428569</v>
      </c>
      <c r="AI39" s="12">
        <f t="shared" si="39"/>
        <v>33.333333333333329</v>
      </c>
      <c r="AJ39" s="12">
        <f t="shared" si="39"/>
        <v>20</v>
      </c>
      <c r="AK39" s="12">
        <f>AK33/AK9*100</f>
        <v>14.285714285714285</v>
      </c>
      <c r="AL39" s="12">
        <f>AL33/AL9*100</f>
        <v>50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93.333333333333329</v>
      </c>
      <c r="R40" s="12">
        <f t="shared" si="40"/>
        <v>80</v>
      </c>
      <c r="S40" s="12">
        <f t="shared" si="40"/>
        <v>100</v>
      </c>
      <c r="T40" s="12">
        <f>T34/T9*100</f>
        <v>400</v>
      </c>
      <c r="U40" s="12">
        <f t="shared" ref="U40:V40" si="41">U34/U9*100</f>
        <v>50</v>
      </c>
      <c r="V40" s="12">
        <f t="shared" si="41"/>
        <v>120</v>
      </c>
      <c r="W40" s="12">
        <f t="shared" ref="W40:W42" si="42">Q40-AH40</f>
        <v>21.904761904761898</v>
      </c>
      <c r="X40" s="12">
        <f t="shared" si="33"/>
        <v>13.333333333333343</v>
      </c>
      <c r="Y40" s="12">
        <f>S40-AJ40</f>
        <v>20</v>
      </c>
      <c r="Z40" s="12">
        <f>Z34/Z9*100</f>
        <v>200</v>
      </c>
      <c r="AA40" s="12">
        <f t="shared" ref="AA40:AB40" si="43">AA34/AA9*100</f>
        <v>200</v>
      </c>
      <c r="AB40" s="12" t="e">
        <f t="shared" si="43"/>
        <v>#DIV/0!</v>
      </c>
      <c r="AC40" s="12">
        <f t="shared" ref="AC40:AC42" si="44">Q40-AK40</f>
        <v>7.6190476190476204</v>
      </c>
      <c r="AD40" s="12">
        <f t="shared" si="35"/>
        <v>30</v>
      </c>
      <c r="AE40" s="12">
        <f t="shared" si="35"/>
        <v>0</v>
      </c>
      <c r="AH40" s="12">
        <f t="shared" ref="AH40:AJ40" si="45">AH34/AH9*100</f>
        <v>71.428571428571431</v>
      </c>
      <c r="AI40" s="12">
        <f t="shared" si="45"/>
        <v>66.666666666666657</v>
      </c>
      <c r="AJ40" s="12">
        <f t="shared" si="45"/>
        <v>80</v>
      </c>
      <c r="AK40" s="12">
        <f>AK34/AK9*100</f>
        <v>85.714285714285708</v>
      </c>
      <c r="AL40" s="12">
        <f>AL34/AL9*100</f>
        <v>50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20</v>
      </c>
      <c r="S41" s="12">
        <f t="shared" si="46"/>
        <v>90</v>
      </c>
      <c r="T41" s="12">
        <f>T35/T9*100</f>
        <v>200</v>
      </c>
      <c r="U41" s="12">
        <f t="shared" ref="U41:V41" si="47">U35/U9*100</f>
        <v>75</v>
      </c>
      <c r="V41" s="12">
        <f t="shared" si="47"/>
        <v>100</v>
      </c>
      <c r="W41" s="12">
        <f t="shared" si="42"/>
        <v>9.5238095238095184</v>
      </c>
      <c r="X41" s="12">
        <f t="shared" si="33"/>
        <v>-24.444444444444443</v>
      </c>
      <c r="Y41" s="12">
        <f>S41-AJ41</f>
        <v>10</v>
      </c>
      <c r="Z41" s="12">
        <f>Z35/Z9*100</f>
        <v>0</v>
      </c>
      <c r="AA41" s="12">
        <f t="shared" ref="AA41:AB41" si="48">AA35/AA9*100</f>
        <v>0</v>
      </c>
      <c r="AB41" s="12" t="e">
        <f t="shared" si="48"/>
        <v>#DIV/0!</v>
      </c>
      <c r="AC41" s="12">
        <f t="shared" si="44"/>
        <v>-4.7619047619047734</v>
      </c>
      <c r="AD41" s="12">
        <f>R41-AL41</f>
        <v>-5</v>
      </c>
      <c r="AE41" s="12">
        <f t="shared" si="35"/>
        <v>0</v>
      </c>
      <c r="AH41" s="12">
        <f>AH35/AH9*100</f>
        <v>57.142857142857139</v>
      </c>
      <c r="AI41" s="12">
        <f>AI35/AI9*100</f>
        <v>44.444444444444443</v>
      </c>
      <c r="AJ41" s="12">
        <f>AJ35/AJ9*100</f>
        <v>80</v>
      </c>
      <c r="AK41" s="12">
        <f t="shared" ref="AK41:AM41" si="49">AK35/AK9*100</f>
        <v>71.428571428571431</v>
      </c>
      <c r="AL41" s="12">
        <f t="shared" si="49"/>
        <v>25</v>
      </c>
      <c r="AM41" s="12">
        <f t="shared" si="49"/>
        <v>90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53.333333333333336</v>
      </c>
      <c r="R42" s="12">
        <f t="shared" si="50"/>
        <v>0</v>
      </c>
      <c r="S42" s="12">
        <f t="shared" si="50"/>
        <v>80</v>
      </c>
      <c r="T42" s="12">
        <f t="shared" si="50"/>
        <v>200</v>
      </c>
      <c r="U42" s="12">
        <f t="shared" si="50"/>
        <v>75</v>
      </c>
      <c r="V42" s="12">
        <f t="shared" si="50"/>
        <v>100</v>
      </c>
      <c r="W42" s="12">
        <f t="shared" si="42"/>
        <v>10.476190476190482</v>
      </c>
      <c r="X42" s="12">
        <f t="shared" si="33"/>
        <v>-33.333333333333329</v>
      </c>
      <c r="Y42" s="12">
        <f>S42-AJ42</f>
        <v>20</v>
      </c>
      <c r="Z42" s="12">
        <f t="shared" si="50"/>
        <v>0</v>
      </c>
      <c r="AA42" s="12">
        <f t="shared" si="50"/>
        <v>0</v>
      </c>
      <c r="AB42" s="12" t="e">
        <f t="shared" si="50"/>
        <v>#DIV/0!</v>
      </c>
      <c r="AC42" s="12">
        <f t="shared" si="44"/>
        <v>-3.8095238095238031</v>
      </c>
      <c r="AD42" s="12">
        <f>R42-AL42</f>
        <v>0</v>
      </c>
      <c r="AE42" s="12">
        <f t="shared" si="35"/>
        <v>0</v>
      </c>
      <c r="AH42" s="12">
        <f t="shared" ref="AH42:AJ42" si="51">AH36/AH9*100</f>
        <v>42.857142857142854</v>
      </c>
      <c r="AI42" s="12">
        <f t="shared" si="51"/>
        <v>33.333333333333329</v>
      </c>
      <c r="AJ42" s="12">
        <f t="shared" si="51"/>
        <v>60</v>
      </c>
      <c r="AK42" s="12">
        <f>AK36/AK9*100</f>
        <v>57.142857142857139</v>
      </c>
      <c r="AL42" s="12">
        <f>AL36/AL9*100</f>
        <v>0</v>
      </c>
      <c r="AM42" s="12">
        <f>AM36/AM9*100</f>
        <v>80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-2</v>
      </c>
      <c r="F9" s="17">
        <f>SUM(F10:F30)</f>
        <v>-3</v>
      </c>
      <c r="G9" s="17">
        <f>SUM(G10:G30)</f>
        <v>1</v>
      </c>
      <c r="H9" s="15">
        <f>IF(B9=E9,0,(1-(B9/(B9-E9)))*-100)</f>
        <v>-40</v>
      </c>
      <c r="I9" s="15">
        <f>IF(C9=F9,0,(1-(C9/(C9-F9)))*-100)</f>
        <v>-60</v>
      </c>
      <c r="J9" s="15">
        <f>IF(D9=G9,0,(1-(D9/(D9-G9)))*-100)</f>
        <v>0</v>
      </c>
      <c r="K9" s="17">
        <f>L9+M9</f>
        <v>1</v>
      </c>
      <c r="L9" s="17">
        <f>SUM(L10:L30)</f>
        <v>2</v>
      </c>
      <c r="M9" s="17">
        <f>SUM(M10:M30)</f>
        <v>-1</v>
      </c>
      <c r="N9" s="15">
        <f>IF(B9=K9,0,(1-(B9/(B9-K9)))*-100)</f>
        <v>50</v>
      </c>
      <c r="O9" s="15">
        <f t="shared" ref="O9:P10" si="0">IF(C9=L9,0,(1-(C9/(C9-L9)))*-100)</f>
        <v>0</v>
      </c>
      <c r="P9" s="15">
        <f>IF(D9=M9,0,(1-(D9/(D9-M9)))*-100)</f>
        <v>-50</v>
      </c>
      <c r="Q9" s="17">
        <f>R9+S9</f>
        <v>22</v>
      </c>
      <c r="R9" s="17">
        <f>SUM(R10:R30)</f>
        <v>11</v>
      </c>
      <c r="S9" s="17">
        <f>SUM(S10:S30)</f>
        <v>11</v>
      </c>
      <c r="T9" s="17">
        <f>U9+V9</f>
        <v>9</v>
      </c>
      <c r="U9" s="17">
        <f>SUM(U10:U30)</f>
        <v>5</v>
      </c>
      <c r="V9" s="17">
        <f>SUM(V10:V30)</f>
        <v>4</v>
      </c>
      <c r="W9" s="15">
        <f>IF(Q9=T9,IF(Q9&gt;0,"皆増",0),(1-(Q9/(Q9-T9)))*-100)</f>
        <v>69.230769230769226</v>
      </c>
      <c r="X9" s="15">
        <f t="shared" ref="X9:Y30" si="1">IF(R9=U9,IF(R9&gt;0,"皆増",0),(1-(R9/(R9-U9)))*-100)</f>
        <v>83.333333333333329</v>
      </c>
      <c r="Y9" s="15">
        <f t="shared" si="1"/>
        <v>57.142857142857139</v>
      </c>
      <c r="Z9" s="17">
        <f>AA9+AB9</f>
        <v>9</v>
      </c>
      <c r="AA9" s="17">
        <f>SUM(AA10:AA30)</f>
        <v>5</v>
      </c>
      <c r="AB9" s="17">
        <f>SUM(AB10:AB30)</f>
        <v>4</v>
      </c>
      <c r="AC9" s="15">
        <f>IF(Q9=Z9,IF(Q9&gt;0,"皆増",0),(1-(Q9/(Q9-Z9)))*-100)</f>
        <v>69.230769230769226</v>
      </c>
      <c r="AD9" s="15">
        <f t="shared" ref="AD9:AE30" si="2">IF(R9=AA9,IF(R9&gt;0,"皆増",0),(1-(R9/(R9-AA9)))*-100)</f>
        <v>83.333333333333329</v>
      </c>
      <c r="AE9" s="15">
        <f t="shared" si="2"/>
        <v>57.142857142857139</v>
      </c>
      <c r="AH9" s="4">
        <f t="shared" ref="AH9:AJ30" si="3">Q9-T9</f>
        <v>13</v>
      </c>
      <c r="AI9" s="4">
        <f t="shared" si="3"/>
        <v>6</v>
      </c>
      <c r="AJ9" s="4">
        <f t="shared" si="3"/>
        <v>7</v>
      </c>
      <c r="AK9" s="4">
        <f t="shared" ref="AK9:AM30" si="4">Q9-Z9</f>
        <v>13</v>
      </c>
      <c r="AL9" s="4">
        <f t="shared" si="4"/>
        <v>6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-2</v>
      </c>
      <c r="F10" s="17">
        <v>-3</v>
      </c>
      <c r="G10" s="17">
        <v>1</v>
      </c>
      <c r="H10" s="15">
        <f>IF(B10=E10,0,(1-(B10/(B10-E10)))*-100)</f>
        <v>-40</v>
      </c>
      <c r="I10" s="15">
        <f t="shared" ref="I10" si="7">IF(C10=F10,0,(1-(C10/(C10-F10)))*-100)</f>
        <v>-60</v>
      </c>
      <c r="J10" s="15">
        <f>IF(D10=G10,0,(1-(D10/(D10-G10)))*-100)</f>
        <v>0</v>
      </c>
      <c r="K10" s="17">
        <f t="shared" ref="K10" si="8">L10+M10</f>
        <v>1</v>
      </c>
      <c r="L10" s="17">
        <v>2</v>
      </c>
      <c r="M10" s="17">
        <v>-1</v>
      </c>
      <c r="N10" s="15">
        <f>IF(B10=K10,0,(1-(B10/(B10-K10)))*-100)</f>
        <v>50</v>
      </c>
      <c r="O10" s="15">
        <f t="shared" si="0"/>
        <v>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-1</v>
      </c>
      <c r="AA13" s="17">
        <v>-1</v>
      </c>
      <c r="AB13" s="17">
        <v>0</v>
      </c>
      <c r="AC13" s="15">
        <f t="shared" si="13"/>
        <v>-100</v>
      </c>
      <c r="AD13" s="15">
        <f t="shared" si="2"/>
        <v>-100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1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-100</v>
      </c>
      <c r="X24" s="15">
        <f t="shared" si="1"/>
        <v>0</v>
      </c>
      <c r="Y24" s="15">
        <f t="shared" si="1"/>
        <v>-100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-50</v>
      </c>
      <c r="AD25" s="15">
        <f t="shared" si="2"/>
        <v>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>
        <f t="shared" si="1"/>
        <v>100</v>
      </c>
      <c r="Y26" s="15">
        <f t="shared" si="1"/>
        <v>-50</v>
      </c>
      <c r="Z26" s="17">
        <f t="shared" si="12"/>
        <v>3</v>
      </c>
      <c r="AA26" s="17">
        <v>2</v>
      </c>
      <c r="AB26" s="17">
        <v>1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3</v>
      </c>
      <c r="S27" s="17">
        <v>2</v>
      </c>
      <c r="T27" s="17">
        <f t="shared" si="10"/>
        <v>2</v>
      </c>
      <c r="U27" s="17">
        <v>3</v>
      </c>
      <c r="V27" s="17">
        <v>-1</v>
      </c>
      <c r="W27" s="15">
        <f t="shared" si="11"/>
        <v>66.666666666666671</v>
      </c>
      <c r="X27" s="15" t="str">
        <f t="shared" si="1"/>
        <v>皆増</v>
      </c>
      <c r="Y27" s="15">
        <f t="shared" si="1"/>
        <v>-33.333333333333336</v>
      </c>
      <c r="Z27" s="17">
        <f t="shared" si="12"/>
        <v>3</v>
      </c>
      <c r="AA27" s="17">
        <v>2</v>
      </c>
      <c r="AB27" s="17">
        <v>1</v>
      </c>
      <c r="AC27" s="15">
        <f t="shared" si="13"/>
        <v>150</v>
      </c>
      <c r="AD27" s="15">
        <f t="shared" si="2"/>
        <v>200</v>
      </c>
      <c r="AE27" s="15">
        <f t="shared" si="2"/>
        <v>100</v>
      </c>
      <c r="AH27" s="4">
        <f t="shared" si="3"/>
        <v>3</v>
      </c>
      <c r="AI27" s="4">
        <f t="shared" si="3"/>
        <v>0</v>
      </c>
      <c r="AJ27" s="4">
        <f t="shared" si="3"/>
        <v>3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11</v>
      </c>
      <c r="R28" s="17">
        <v>3</v>
      </c>
      <c r="S28" s="17">
        <v>8</v>
      </c>
      <c r="T28" s="17">
        <f t="shared" si="10"/>
        <v>9</v>
      </c>
      <c r="U28" s="17">
        <v>2</v>
      </c>
      <c r="V28" s="17">
        <v>7</v>
      </c>
      <c r="W28" s="15">
        <f t="shared" si="11"/>
        <v>450</v>
      </c>
      <c r="X28" s="15">
        <f t="shared" si="1"/>
        <v>200</v>
      </c>
      <c r="Y28" s="15">
        <f t="shared" si="1"/>
        <v>700</v>
      </c>
      <c r="Z28" s="17">
        <f t="shared" si="12"/>
        <v>6</v>
      </c>
      <c r="AA28" s="17">
        <v>1</v>
      </c>
      <c r="AB28" s="17">
        <v>5</v>
      </c>
      <c r="AC28" s="15">
        <f t="shared" si="13"/>
        <v>120.00000000000001</v>
      </c>
      <c r="AD28" s="15">
        <f t="shared" si="2"/>
        <v>50</v>
      </c>
      <c r="AE28" s="15">
        <f t="shared" si="2"/>
        <v>166.66666666666666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1</v>
      </c>
      <c r="U29" s="17">
        <v>1</v>
      </c>
      <c r="V29" s="17">
        <v>0</v>
      </c>
      <c r="W29" s="15" t="str">
        <f t="shared" si="11"/>
        <v>皆増</v>
      </c>
      <c r="X29" s="15" t="str">
        <f t="shared" si="1"/>
        <v>皆増</v>
      </c>
      <c r="Y29" s="15">
        <f t="shared" si="1"/>
        <v>0</v>
      </c>
      <c r="Z29" s="17">
        <f t="shared" si="12"/>
        <v>-1</v>
      </c>
      <c r="AA29" s="17">
        <v>1</v>
      </c>
      <c r="AB29" s="17">
        <v>-2</v>
      </c>
      <c r="AC29" s="15">
        <f t="shared" si="13"/>
        <v>-50</v>
      </c>
      <c r="AD29" s="15" t="str">
        <f t="shared" si="2"/>
        <v>皆増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1</v>
      </c>
      <c r="AB30" s="17">
        <v>0</v>
      </c>
      <c r="AC30" s="15" t="str">
        <f t="shared" si="13"/>
        <v>皆増</v>
      </c>
      <c r="AD30" s="15" t="str">
        <f t="shared" si="2"/>
        <v>皆増</v>
      </c>
      <c r="AE30" s="15">
        <f t="shared" si="2"/>
        <v>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22</v>
      </c>
      <c r="R34" s="17">
        <f t="shared" si="22"/>
        <v>11</v>
      </c>
      <c r="S34" s="17">
        <f t="shared" si="22"/>
        <v>11</v>
      </c>
      <c r="T34" s="17">
        <f t="shared" si="22"/>
        <v>11</v>
      </c>
      <c r="U34" s="17">
        <f t="shared" si="22"/>
        <v>7</v>
      </c>
      <c r="V34" s="17">
        <f t="shared" si="22"/>
        <v>4</v>
      </c>
      <c r="W34" s="15">
        <f t="shared" si="15"/>
        <v>100</v>
      </c>
      <c r="X34" s="15">
        <f t="shared" si="15"/>
        <v>175</v>
      </c>
      <c r="Y34" s="15">
        <f t="shared" si="15"/>
        <v>57.142857142857139</v>
      </c>
      <c r="Z34" s="17">
        <f t="shared" ref="Z34:AB34" si="23">SUM(Z23:Z30)</f>
        <v>10</v>
      </c>
      <c r="AA34" s="17">
        <f t="shared" si="23"/>
        <v>6</v>
      </c>
      <c r="AB34" s="17">
        <f t="shared" si="23"/>
        <v>4</v>
      </c>
      <c r="AC34" s="15">
        <f t="shared" si="17"/>
        <v>83.333333333333329</v>
      </c>
      <c r="AD34" s="15">
        <f t="shared" si="17"/>
        <v>120.00000000000001</v>
      </c>
      <c r="AE34" s="15">
        <f t="shared" si="17"/>
        <v>57.142857142857139</v>
      </c>
      <c r="AH34" s="4">
        <f t="shared" ref="AH34:AJ34" si="24">SUM(AH23:AH30)</f>
        <v>11</v>
      </c>
      <c r="AI34" s="4">
        <f t="shared" si="24"/>
        <v>4</v>
      </c>
      <c r="AJ34" s="4">
        <f t="shared" si="24"/>
        <v>7</v>
      </c>
      <c r="AK34" s="4">
        <f>SUM(AK23:AK30)</f>
        <v>12</v>
      </c>
      <c r="AL34" s="4">
        <f>SUM(AL23:AL30)</f>
        <v>5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22</v>
      </c>
      <c r="R35" s="17">
        <f t="shared" si="25"/>
        <v>11</v>
      </c>
      <c r="S35" s="17">
        <f t="shared" si="25"/>
        <v>11</v>
      </c>
      <c r="T35" s="17">
        <f t="shared" si="25"/>
        <v>12</v>
      </c>
      <c r="U35" s="17">
        <f t="shared" si="25"/>
        <v>7</v>
      </c>
      <c r="V35" s="17">
        <f t="shared" si="25"/>
        <v>5</v>
      </c>
      <c r="W35" s="15">
        <f t="shared" si="15"/>
        <v>120.00000000000001</v>
      </c>
      <c r="X35" s="15">
        <f t="shared" si="15"/>
        <v>175</v>
      </c>
      <c r="Y35" s="15">
        <f t="shared" si="15"/>
        <v>83.333333333333329</v>
      </c>
      <c r="Z35" s="17">
        <f t="shared" ref="Z35:AB35" si="26">SUM(Z25:Z30)</f>
        <v>11</v>
      </c>
      <c r="AA35" s="17">
        <f t="shared" si="26"/>
        <v>7</v>
      </c>
      <c r="AB35" s="17">
        <f t="shared" si="26"/>
        <v>4</v>
      </c>
      <c r="AC35" s="15">
        <f t="shared" si="17"/>
        <v>100</v>
      </c>
      <c r="AD35" s="15">
        <f t="shared" si="17"/>
        <v>175</v>
      </c>
      <c r="AE35" s="15">
        <f t="shared" si="17"/>
        <v>57.142857142857139</v>
      </c>
      <c r="AH35" s="4">
        <f t="shared" ref="AH35:AJ35" si="27">SUM(AH25:AH30)</f>
        <v>10</v>
      </c>
      <c r="AI35" s="4">
        <f t="shared" si="27"/>
        <v>4</v>
      </c>
      <c r="AJ35" s="4">
        <f t="shared" si="27"/>
        <v>6</v>
      </c>
      <c r="AK35" s="4">
        <f>SUM(AK25:AK30)</f>
        <v>11</v>
      </c>
      <c r="AL35" s="4">
        <f>SUM(AL25:AL30)</f>
        <v>4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18</v>
      </c>
      <c r="R36" s="17">
        <f t="shared" si="28"/>
        <v>8</v>
      </c>
      <c r="S36" s="17">
        <f t="shared" si="28"/>
        <v>10</v>
      </c>
      <c r="T36" s="17">
        <f t="shared" si="28"/>
        <v>12</v>
      </c>
      <c r="U36" s="17">
        <f t="shared" si="28"/>
        <v>6</v>
      </c>
      <c r="V36" s="17">
        <f t="shared" si="28"/>
        <v>6</v>
      </c>
      <c r="W36" s="15">
        <f t="shared" si="15"/>
        <v>200</v>
      </c>
      <c r="X36" s="15">
        <f t="shared" si="15"/>
        <v>300</v>
      </c>
      <c r="Y36" s="15">
        <f t="shared" si="15"/>
        <v>150</v>
      </c>
      <c r="Z36" s="17">
        <f t="shared" ref="Z36:AB36" si="29">SUM(Z27:Z30)</f>
        <v>9</v>
      </c>
      <c r="AA36" s="17">
        <f t="shared" si="29"/>
        <v>5</v>
      </c>
      <c r="AB36" s="17">
        <f t="shared" si="29"/>
        <v>4</v>
      </c>
      <c r="AC36" s="15">
        <f t="shared" si="17"/>
        <v>100</v>
      </c>
      <c r="AD36" s="15">
        <f t="shared" si="17"/>
        <v>166.66666666666666</v>
      </c>
      <c r="AE36" s="15">
        <f t="shared" si="17"/>
        <v>66.666666666666671</v>
      </c>
      <c r="AH36" s="4">
        <f t="shared" ref="AH36:AJ36" si="30">SUM(AH27:AH30)</f>
        <v>6</v>
      </c>
      <c r="AI36" s="4">
        <f t="shared" si="30"/>
        <v>2</v>
      </c>
      <c r="AJ36" s="4">
        <f t="shared" si="30"/>
        <v>4</v>
      </c>
      <c r="AK36" s="4">
        <f>SUM(AK27:AK30)</f>
        <v>9</v>
      </c>
      <c r="AL36" s="4">
        <f>SUM(AL27:AL30)</f>
        <v>3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-22.222222222222221</v>
      </c>
      <c r="U39" s="12">
        <f t="shared" ref="U39:V39" si="38">U33/U9*100</f>
        <v>-40</v>
      </c>
      <c r="V39" s="12">
        <f t="shared" si="38"/>
        <v>0</v>
      </c>
      <c r="W39" s="12">
        <f>Q39-AH39</f>
        <v>-15.384615384615385</v>
      </c>
      <c r="X39" s="12">
        <f t="shared" si="33"/>
        <v>-33.333333333333329</v>
      </c>
      <c r="Y39" s="12">
        <f>S39-AJ39</f>
        <v>0</v>
      </c>
      <c r="Z39" s="12">
        <f t="shared" si="37"/>
        <v>-11.111111111111111</v>
      </c>
      <c r="AA39" s="12">
        <f t="shared" si="37"/>
        <v>-20</v>
      </c>
      <c r="AB39" s="12">
        <f t="shared" si="37"/>
        <v>0</v>
      </c>
      <c r="AC39" s="12">
        <f>Q39-AK39</f>
        <v>-7.6923076923076925</v>
      </c>
      <c r="AD39" s="12">
        <f t="shared" si="35"/>
        <v>-16.666666666666664</v>
      </c>
      <c r="AE39" s="12">
        <f t="shared" si="35"/>
        <v>0</v>
      </c>
      <c r="AH39" s="12">
        <f t="shared" ref="AH39:AJ39" si="39">AH33/AH9*100</f>
        <v>15.384615384615385</v>
      </c>
      <c r="AI39" s="12">
        <f t="shared" si="39"/>
        <v>33.333333333333329</v>
      </c>
      <c r="AJ39" s="12">
        <f t="shared" si="39"/>
        <v>0</v>
      </c>
      <c r="AK39" s="12">
        <f>AK33/AK9*100</f>
        <v>7.6923076923076925</v>
      </c>
      <c r="AL39" s="12">
        <f>AL33/AL9*100</f>
        <v>16.666666666666664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122.22222222222223</v>
      </c>
      <c r="U40" s="12">
        <f t="shared" ref="U40:V40" si="41">U34/U9*100</f>
        <v>140</v>
      </c>
      <c r="V40" s="12">
        <f t="shared" si="41"/>
        <v>100</v>
      </c>
      <c r="W40" s="12">
        <f t="shared" ref="W40:W42" si="42">Q40-AH40</f>
        <v>15.384615384615387</v>
      </c>
      <c r="X40" s="12">
        <f t="shared" si="33"/>
        <v>33.333333333333343</v>
      </c>
      <c r="Y40" s="12">
        <f>S40-AJ40</f>
        <v>0</v>
      </c>
      <c r="Z40" s="12">
        <f>Z34/Z9*100</f>
        <v>111.11111111111111</v>
      </c>
      <c r="AA40" s="12">
        <f t="shared" ref="AA40:AB40" si="43">AA34/AA9*100</f>
        <v>120</v>
      </c>
      <c r="AB40" s="12">
        <f t="shared" si="43"/>
        <v>100</v>
      </c>
      <c r="AC40" s="12">
        <f t="shared" ref="AC40:AC42" si="44">Q40-AK40</f>
        <v>7.6923076923076934</v>
      </c>
      <c r="AD40" s="12">
        <f t="shared" si="35"/>
        <v>16.666666666666657</v>
      </c>
      <c r="AE40" s="12">
        <f t="shared" si="35"/>
        <v>0</v>
      </c>
      <c r="AH40" s="12">
        <f t="shared" ref="AH40:AJ40" si="45">AH34/AH9*100</f>
        <v>84.615384615384613</v>
      </c>
      <c r="AI40" s="12">
        <f t="shared" si="45"/>
        <v>66.666666666666657</v>
      </c>
      <c r="AJ40" s="12">
        <f t="shared" si="45"/>
        <v>100</v>
      </c>
      <c r="AK40" s="12">
        <f>AK34/AK9*100</f>
        <v>92.307692307692307</v>
      </c>
      <c r="AL40" s="12">
        <f>AL34/AL9*100</f>
        <v>83.333333333333343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133.33333333333331</v>
      </c>
      <c r="U41" s="12">
        <f t="shared" ref="U41:V41" si="47">U35/U9*100</f>
        <v>140</v>
      </c>
      <c r="V41" s="12">
        <f t="shared" si="47"/>
        <v>125</v>
      </c>
      <c r="W41" s="12">
        <f t="shared" si="42"/>
        <v>23.076923076923066</v>
      </c>
      <c r="X41" s="12">
        <f t="shared" si="33"/>
        <v>33.333333333333343</v>
      </c>
      <c r="Y41" s="12">
        <f>S41-AJ41</f>
        <v>14.285714285714292</v>
      </c>
      <c r="Z41" s="12">
        <f>Z35/Z9*100</f>
        <v>122.22222222222223</v>
      </c>
      <c r="AA41" s="12">
        <f t="shared" ref="AA41:AB41" si="48">AA35/AA9*100</f>
        <v>140</v>
      </c>
      <c r="AB41" s="12">
        <f t="shared" si="48"/>
        <v>100</v>
      </c>
      <c r="AC41" s="12">
        <f t="shared" si="44"/>
        <v>15.384615384615387</v>
      </c>
      <c r="AD41" s="12">
        <f>R41-AL41</f>
        <v>33.333333333333343</v>
      </c>
      <c r="AE41" s="12">
        <f t="shared" si="35"/>
        <v>0</v>
      </c>
      <c r="AH41" s="12">
        <f>AH35/AH9*100</f>
        <v>76.923076923076934</v>
      </c>
      <c r="AI41" s="12">
        <f>AI35/AI9*100</f>
        <v>66.666666666666657</v>
      </c>
      <c r="AJ41" s="12">
        <f>AJ35/AJ9*100</f>
        <v>85.714285714285708</v>
      </c>
      <c r="AK41" s="12">
        <f t="shared" ref="AK41:AM41" si="49">AK35/AK9*100</f>
        <v>84.615384615384613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81.818181818181827</v>
      </c>
      <c r="R42" s="12">
        <f t="shared" si="50"/>
        <v>72.727272727272734</v>
      </c>
      <c r="S42" s="12">
        <f t="shared" si="50"/>
        <v>90.909090909090907</v>
      </c>
      <c r="T42" s="12">
        <f t="shared" si="50"/>
        <v>133.33333333333331</v>
      </c>
      <c r="U42" s="12">
        <f t="shared" si="50"/>
        <v>120</v>
      </c>
      <c r="V42" s="12">
        <f t="shared" si="50"/>
        <v>150</v>
      </c>
      <c r="W42" s="12">
        <f t="shared" si="42"/>
        <v>35.664335664335674</v>
      </c>
      <c r="X42" s="12">
        <f t="shared" si="33"/>
        <v>39.393939393939405</v>
      </c>
      <c r="Y42" s="12">
        <f>S42-AJ42</f>
        <v>33.766233766233768</v>
      </c>
      <c r="Z42" s="12">
        <f t="shared" si="50"/>
        <v>100</v>
      </c>
      <c r="AA42" s="12">
        <f t="shared" si="50"/>
        <v>100</v>
      </c>
      <c r="AB42" s="12">
        <f t="shared" si="50"/>
        <v>100</v>
      </c>
      <c r="AC42" s="12">
        <f t="shared" si="44"/>
        <v>12.587412587412601</v>
      </c>
      <c r="AD42" s="12">
        <f>R42-AL42</f>
        <v>22.727272727272734</v>
      </c>
      <c r="AE42" s="12">
        <f t="shared" si="35"/>
        <v>5.1948051948051983</v>
      </c>
      <c r="AH42" s="12">
        <f t="shared" ref="AH42:AJ42" si="51">AH36/AH9*100</f>
        <v>46.153846153846153</v>
      </c>
      <c r="AI42" s="12">
        <f t="shared" si="51"/>
        <v>33.333333333333329</v>
      </c>
      <c r="AJ42" s="12">
        <f t="shared" si="51"/>
        <v>57.142857142857139</v>
      </c>
      <c r="AK42" s="12">
        <f>AK36/AK9*100</f>
        <v>69.230769230769226</v>
      </c>
      <c r="AL42" s="12">
        <f>AL36/AL9*100</f>
        <v>50</v>
      </c>
      <c r="AM42" s="12">
        <f>AM36/AM9*100</f>
        <v>85.714285714285708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-2</v>
      </c>
      <c r="F9" s="17">
        <f>SUM(F10:F30)</f>
        <v>0</v>
      </c>
      <c r="G9" s="17">
        <f>SUM(G10:G30)</f>
        <v>-2</v>
      </c>
      <c r="H9" s="15">
        <f>IF(B9=E9,0,(1-(B9/(B9-E9)))*-100)</f>
        <v>-66.666666666666671</v>
      </c>
      <c r="I9" s="15">
        <f>IF(C9=F9,0,(1-(C9/(C9-F9)))*-100)</f>
        <v>0</v>
      </c>
      <c r="J9" s="15">
        <f>IF(D9=G9,0,(1-(D9/(D9-G9)))*-100)</f>
        <v>-100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9</v>
      </c>
      <c r="R9" s="17">
        <f>SUM(R10:R30)</f>
        <v>5</v>
      </c>
      <c r="S9" s="17">
        <f>SUM(S10:S30)</f>
        <v>4</v>
      </c>
      <c r="T9" s="17">
        <f>U9+V9</f>
        <v>-4</v>
      </c>
      <c r="U9" s="17">
        <f>SUM(U10:U30)</f>
        <v>-1</v>
      </c>
      <c r="V9" s="17">
        <f>SUM(V10:V30)</f>
        <v>-3</v>
      </c>
      <c r="W9" s="15">
        <f>IF(Q9=T9,IF(Q9&gt;0,"皆増",0),(1-(Q9/(Q9-T9)))*-100)</f>
        <v>-30.76923076923077</v>
      </c>
      <c r="X9" s="15">
        <f t="shared" ref="X9:Y30" si="1">IF(R9=U9,IF(R9&gt;0,"皆増",0),(1-(R9/(R9-U9)))*-100)</f>
        <v>-16.666666666666664</v>
      </c>
      <c r="Y9" s="15">
        <f t="shared" si="1"/>
        <v>-42.857142857142861</v>
      </c>
      <c r="Z9" s="17">
        <f>AA9+AB9</f>
        <v>0</v>
      </c>
      <c r="AA9" s="17">
        <f>SUM(AA10:AA30)</f>
        <v>4</v>
      </c>
      <c r="AB9" s="17">
        <f>SUM(AB10:AB30)</f>
        <v>-4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400</v>
      </c>
      <c r="AE9" s="15">
        <f t="shared" si="2"/>
        <v>-50</v>
      </c>
      <c r="AH9" s="4">
        <f t="shared" ref="AH9:AJ30" si="3">Q9-T9</f>
        <v>13</v>
      </c>
      <c r="AI9" s="4">
        <f t="shared" si="3"/>
        <v>6</v>
      </c>
      <c r="AJ9" s="4">
        <f t="shared" si="3"/>
        <v>7</v>
      </c>
      <c r="AK9" s="4">
        <f t="shared" ref="AK9:AM30" si="4">Q9-Z9</f>
        <v>9</v>
      </c>
      <c r="AL9" s="4">
        <f t="shared" si="4"/>
        <v>1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-2</v>
      </c>
      <c r="F10" s="17">
        <v>0</v>
      </c>
      <c r="G10" s="17">
        <v>-2</v>
      </c>
      <c r="H10" s="15">
        <f>IF(B10=E10,0,(1-(B10/(B10-E10)))*-100)</f>
        <v>-66.666666666666671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-50</v>
      </c>
      <c r="X24" s="15">
        <f t="shared" si="1"/>
        <v>0</v>
      </c>
      <c r="Y24" s="15">
        <f t="shared" si="1"/>
        <v>-100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0</v>
      </c>
      <c r="V25" s="17">
        <v>-2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2</v>
      </c>
      <c r="AI25" s="4">
        <f t="shared" si="3"/>
        <v>0</v>
      </c>
      <c r="AJ25" s="4">
        <f t="shared" si="3"/>
        <v>2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-50</v>
      </c>
      <c r="X26" s="15">
        <f t="shared" si="1"/>
        <v>0</v>
      </c>
      <c r="Y26" s="15">
        <f t="shared" si="1"/>
        <v>-100</v>
      </c>
      <c r="Z26" s="17">
        <f t="shared" si="12"/>
        <v>-1</v>
      </c>
      <c r="AA26" s="17">
        <v>1</v>
      </c>
      <c r="AB26" s="17">
        <v>-2</v>
      </c>
      <c r="AC26" s="15">
        <f t="shared" si="13"/>
        <v>-50</v>
      </c>
      <c r="AD26" s="15" t="str">
        <f t="shared" si="2"/>
        <v>皆増</v>
      </c>
      <c r="AE26" s="15">
        <f t="shared" si="2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0</v>
      </c>
      <c r="U27" s="17">
        <v>-2</v>
      </c>
      <c r="V27" s="17">
        <v>2</v>
      </c>
      <c r="W27" s="15">
        <f t="shared" si="11"/>
        <v>0</v>
      </c>
      <c r="X27" s="15">
        <f t="shared" si="1"/>
        <v>-100</v>
      </c>
      <c r="Y27" s="15" t="str">
        <f t="shared" si="1"/>
        <v>皆増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-1</v>
      </c>
      <c r="U28" s="17">
        <v>0</v>
      </c>
      <c r="V28" s="17">
        <v>-1</v>
      </c>
      <c r="W28" s="15">
        <f t="shared" si="11"/>
        <v>-33.333333333333336</v>
      </c>
      <c r="X28" s="15">
        <f t="shared" si="1"/>
        <v>0</v>
      </c>
      <c r="Y28" s="15">
        <f t="shared" si="1"/>
        <v>-50</v>
      </c>
      <c r="Z28" s="17">
        <f t="shared" si="12"/>
        <v>-1</v>
      </c>
      <c r="AA28" s="17">
        <v>1</v>
      </c>
      <c r="AB28" s="17">
        <v>-2</v>
      </c>
      <c r="AC28" s="15">
        <f t="shared" si="13"/>
        <v>-33.333333333333336</v>
      </c>
      <c r="AD28" s="15" t="str">
        <f t="shared" si="2"/>
        <v>皆増</v>
      </c>
      <c r="AE28" s="15">
        <f t="shared" si="2"/>
        <v>-66.666666666666671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1</v>
      </c>
      <c r="U29" s="17">
        <v>1</v>
      </c>
      <c r="V29" s="17">
        <v>0</v>
      </c>
      <c r="W29" s="15">
        <f t="shared" si="11"/>
        <v>100</v>
      </c>
      <c r="X29" s="15" t="str">
        <f t="shared" si="1"/>
        <v>皆増</v>
      </c>
      <c r="Y29" s="15">
        <f t="shared" si="1"/>
        <v>0</v>
      </c>
      <c r="Z29" s="17">
        <f t="shared" si="12"/>
        <v>2</v>
      </c>
      <c r="AA29" s="17">
        <v>1</v>
      </c>
      <c r="AB29" s="17">
        <v>1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5</v>
      </c>
      <c r="S34" s="17">
        <f t="shared" si="22"/>
        <v>4</v>
      </c>
      <c r="T34" s="17">
        <f t="shared" si="22"/>
        <v>-4</v>
      </c>
      <c r="U34" s="17">
        <f t="shared" si="22"/>
        <v>-1</v>
      </c>
      <c r="V34" s="17">
        <f t="shared" si="22"/>
        <v>-3</v>
      </c>
      <c r="W34" s="15">
        <f t="shared" si="15"/>
        <v>-30.76923076923077</v>
      </c>
      <c r="X34" s="15">
        <f t="shared" si="15"/>
        <v>-16.666666666666664</v>
      </c>
      <c r="Y34" s="15">
        <f t="shared" si="15"/>
        <v>-42.857142857142861</v>
      </c>
      <c r="Z34" s="17">
        <f t="shared" ref="Z34:AB34" si="23">SUM(Z23:Z30)</f>
        <v>0</v>
      </c>
      <c r="AA34" s="17">
        <f t="shared" si="23"/>
        <v>4</v>
      </c>
      <c r="AB34" s="17">
        <f t="shared" si="23"/>
        <v>-4</v>
      </c>
      <c r="AC34" s="15">
        <f t="shared" si="17"/>
        <v>0</v>
      </c>
      <c r="AD34" s="15">
        <f t="shared" si="17"/>
        <v>400</v>
      </c>
      <c r="AE34" s="15">
        <f t="shared" si="17"/>
        <v>-50</v>
      </c>
      <c r="AH34" s="4">
        <f t="shared" ref="AH34:AJ34" si="24">SUM(AH23:AH30)</f>
        <v>13</v>
      </c>
      <c r="AI34" s="4">
        <f t="shared" si="24"/>
        <v>6</v>
      </c>
      <c r="AJ34" s="4">
        <f t="shared" si="24"/>
        <v>7</v>
      </c>
      <c r="AK34" s="4">
        <f>SUM(AK23:AK30)</f>
        <v>9</v>
      </c>
      <c r="AL34" s="4">
        <f>SUM(AL23:AL30)</f>
        <v>1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3</v>
      </c>
      <c r="S35" s="17">
        <f t="shared" si="25"/>
        <v>4</v>
      </c>
      <c r="T35" s="17">
        <f t="shared" si="25"/>
        <v>-3</v>
      </c>
      <c r="U35" s="17">
        <f t="shared" si="25"/>
        <v>-1</v>
      </c>
      <c r="V35" s="17">
        <f t="shared" si="25"/>
        <v>-2</v>
      </c>
      <c r="W35" s="15">
        <f t="shared" si="15"/>
        <v>-30.000000000000004</v>
      </c>
      <c r="X35" s="15">
        <f t="shared" si="15"/>
        <v>-25</v>
      </c>
      <c r="Y35" s="15">
        <f t="shared" si="15"/>
        <v>-33.333333333333336</v>
      </c>
      <c r="Z35" s="17">
        <f t="shared" ref="Z35:AB35" si="26">SUM(Z25:Z30)</f>
        <v>-2</v>
      </c>
      <c r="AA35" s="17">
        <f t="shared" si="26"/>
        <v>2</v>
      </c>
      <c r="AB35" s="17">
        <f t="shared" si="26"/>
        <v>-4</v>
      </c>
      <c r="AC35" s="15">
        <f t="shared" si="17"/>
        <v>-22.222222222222221</v>
      </c>
      <c r="AD35" s="15">
        <f t="shared" si="17"/>
        <v>200</v>
      </c>
      <c r="AE35" s="15">
        <f t="shared" si="17"/>
        <v>-50</v>
      </c>
      <c r="AH35" s="4">
        <f t="shared" ref="AH35:AJ35" si="27">SUM(AH25:AH30)</f>
        <v>10</v>
      </c>
      <c r="AI35" s="4">
        <f t="shared" si="27"/>
        <v>4</v>
      </c>
      <c r="AJ35" s="4">
        <f t="shared" si="27"/>
        <v>6</v>
      </c>
      <c r="AK35" s="4">
        <f>SUM(AK25:AK30)</f>
        <v>9</v>
      </c>
      <c r="AL35" s="4">
        <f>SUM(AL25:AL30)</f>
        <v>1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2</v>
      </c>
      <c r="S36" s="17">
        <f t="shared" si="28"/>
        <v>4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-33.333333333333336</v>
      </c>
      <c r="Y36" s="15">
        <f t="shared" si="15"/>
        <v>33.333333333333329</v>
      </c>
      <c r="Z36" s="17">
        <f t="shared" ref="Z36:AB36" si="29">SUM(Z27:Z30)</f>
        <v>1</v>
      </c>
      <c r="AA36" s="17">
        <f t="shared" si="29"/>
        <v>2</v>
      </c>
      <c r="AB36" s="17">
        <f t="shared" si="29"/>
        <v>-1</v>
      </c>
      <c r="AC36" s="15">
        <f t="shared" si="17"/>
        <v>19.999999999999996</v>
      </c>
      <c r="AD36" s="15" t="str">
        <f t="shared" si="17"/>
        <v>皆増</v>
      </c>
      <c r="AE36" s="15">
        <f t="shared" si="17"/>
        <v>-19.999999999999996</v>
      </c>
      <c r="AH36" s="4">
        <f t="shared" ref="AH36:AJ36" si="30">SUM(AH27:AH30)</f>
        <v>6</v>
      </c>
      <c r="AI36" s="4">
        <f t="shared" si="30"/>
        <v>3</v>
      </c>
      <c r="AJ36" s="4">
        <f t="shared" si="30"/>
        <v>3</v>
      </c>
      <c r="AK36" s="4">
        <f>SUM(AK27:AK30)</f>
        <v>5</v>
      </c>
      <c r="AL36" s="4">
        <f>SUM(AL27:AL30)</f>
        <v>0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 t="e">
        <f t="shared" si="37"/>
        <v>#DIV/0!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77.777777777777786</v>
      </c>
      <c r="R41" s="12">
        <f t="shared" si="46"/>
        <v>60</v>
      </c>
      <c r="S41" s="12">
        <f t="shared" si="46"/>
        <v>100</v>
      </c>
      <c r="T41" s="12">
        <f>T35/T9*100</f>
        <v>75</v>
      </c>
      <c r="U41" s="12">
        <f t="shared" ref="U41:V41" si="47">U35/U9*100</f>
        <v>100</v>
      </c>
      <c r="V41" s="12">
        <f t="shared" si="47"/>
        <v>66.666666666666657</v>
      </c>
      <c r="W41" s="12">
        <f t="shared" si="42"/>
        <v>0.85470085470085166</v>
      </c>
      <c r="X41" s="12">
        <f t="shared" si="33"/>
        <v>-6.6666666666666572</v>
      </c>
      <c r="Y41" s="12">
        <f>S41-AJ41</f>
        <v>14.285714285714292</v>
      </c>
      <c r="Z41" s="12" t="e">
        <f>Z35/Z9*100</f>
        <v>#DIV/0!</v>
      </c>
      <c r="AA41" s="12">
        <f t="shared" ref="AA41:AB41" si="48">AA35/AA9*100</f>
        <v>50</v>
      </c>
      <c r="AB41" s="12">
        <f t="shared" si="48"/>
        <v>100</v>
      </c>
      <c r="AC41" s="12">
        <f t="shared" si="44"/>
        <v>-22.222222222222214</v>
      </c>
      <c r="AD41" s="12">
        <f>R41-AL41</f>
        <v>-40</v>
      </c>
      <c r="AE41" s="12">
        <f t="shared" si="35"/>
        <v>0</v>
      </c>
      <c r="AH41" s="12">
        <f>AH35/AH9*100</f>
        <v>76.923076923076934</v>
      </c>
      <c r="AI41" s="12">
        <f>AI35/AI9*100</f>
        <v>66.666666666666657</v>
      </c>
      <c r="AJ41" s="12">
        <f>AJ35/AJ9*100</f>
        <v>85.714285714285708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40</v>
      </c>
      <c r="S42" s="12">
        <f t="shared" si="50"/>
        <v>100</v>
      </c>
      <c r="T42" s="12">
        <f t="shared" si="50"/>
        <v>0</v>
      </c>
      <c r="U42" s="12">
        <f t="shared" si="50"/>
        <v>100</v>
      </c>
      <c r="V42" s="12">
        <f t="shared" si="50"/>
        <v>-33.333333333333329</v>
      </c>
      <c r="W42" s="12">
        <f t="shared" si="42"/>
        <v>20.512820512820504</v>
      </c>
      <c r="X42" s="12">
        <f t="shared" si="33"/>
        <v>-10</v>
      </c>
      <c r="Y42" s="12">
        <f>S42-AJ42</f>
        <v>57.142857142857146</v>
      </c>
      <c r="Z42" s="12" t="e">
        <f t="shared" si="50"/>
        <v>#DIV/0!</v>
      </c>
      <c r="AA42" s="12">
        <f t="shared" si="50"/>
        <v>50</v>
      </c>
      <c r="AB42" s="12">
        <f t="shared" si="50"/>
        <v>25</v>
      </c>
      <c r="AC42" s="12">
        <f t="shared" si="44"/>
        <v>11.1111111111111</v>
      </c>
      <c r="AD42" s="12">
        <f>R42-AL42</f>
        <v>40</v>
      </c>
      <c r="AE42" s="12">
        <f t="shared" si="35"/>
        <v>37.5</v>
      </c>
      <c r="AH42" s="12">
        <f t="shared" ref="AH42:AJ42" si="51">AH36/AH9*100</f>
        <v>46.153846153846153</v>
      </c>
      <c r="AI42" s="12">
        <f t="shared" si="51"/>
        <v>50</v>
      </c>
      <c r="AJ42" s="12">
        <f t="shared" si="51"/>
        <v>42.857142857142854</v>
      </c>
      <c r="AK42" s="12">
        <f>AK36/AK9*100</f>
        <v>55.555555555555557</v>
      </c>
      <c r="AL42" s="12">
        <f>AL36/AL9*100</f>
        <v>0</v>
      </c>
      <c r="AM42" s="12">
        <f>AM36/AM9*100</f>
        <v>62.5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6</v>
      </c>
      <c r="R9" s="17">
        <f>SUM(R10:R30)</f>
        <v>4</v>
      </c>
      <c r="S9" s="17">
        <f>SUM(S10:S30)</f>
        <v>2</v>
      </c>
      <c r="T9" s="17">
        <f>U9+V9</f>
        <v>1</v>
      </c>
      <c r="U9" s="17">
        <f>SUM(U10:U30)</f>
        <v>2</v>
      </c>
      <c r="V9" s="17">
        <f>SUM(V10:V30)</f>
        <v>-1</v>
      </c>
      <c r="W9" s="15">
        <f>IF(Q9=T9,IF(Q9&gt;0,"皆増",0),(1-(Q9/(Q9-T9)))*-100)</f>
        <v>19.999999999999996</v>
      </c>
      <c r="X9" s="15">
        <f t="shared" ref="X9:Y30" si="1">IF(R9=U9,IF(R9&gt;0,"皆増",0),(1-(R9/(R9-U9)))*-100)</f>
        <v>100</v>
      </c>
      <c r="Y9" s="15">
        <f t="shared" si="1"/>
        <v>-33.333333333333336</v>
      </c>
      <c r="Z9" s="17">
        <f>AA9+AB9</f>
        <v>0</v>
      </c>
      <c r="AA9" s="17">
        <f>SUM(AA10:AA30)</f>
        <v>2</v>
      </c>
      <c r="AB9" s="17">
        <f>SUM(AB10:AB30)</f>
        <v>-2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100</v>
      </c>
      <c r="AE9" s="15">
        <f t="shared" si="2"/>
        <v>-50</v>
      </c>
      <c r="AH9" s="4">
        <f t="shared" ref="AH9:AJ30" si="3">Q9-T9</f>
        <v>5</v>
      </c>
      <c r="AI9" s="4">
        <f t="shared" si="3"/>
        <v>2</v>
      </c>
      <c r="AJ9" s="4">
        <f t="shared" si="3"/>
        <v>3</v>
      </c>
      <c r="AK9" s="4">
        <f t="shared" ref="AK9:AM30" si="4">Q9-Z9</f>
        <v>6</v>
      </c>
      <c r="AL9" s="4">
        <f t="shared" si="4"/>
        <v>2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-50</v>
      </c>
      <c r="X26" s="15">
        <f t="shared" si="1"/>
        <v>0</v>
      </c>
      <c r="Y26" s="15">
        <f t="shared" si="1"/>
        <v>-100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2</v>
      </c>
      <c r="U27" s="17">
        <v>1</v>
      </c>
      <c r="V27" s="17">
        <v>1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1</v>
      </c>
      <c r="AA27" s="17">
        <v>0</v>
      </c>
      <c r="AB27" s="17">
        <v>1</v>
      </c>
      <c r="AC27" s="15">
        <f t="shared" si="13"/>
        <v>100</v>
      </c>
      <c r="AD27" s="15">
        <f t="shared" si="2"/>
        <v>0</v>
      </c>
      <c r="AE27" s="15" t="str">
        <f t="shared" si="2"/>
        <v>皆増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-50</v>
      </c>
      <c r="AD28" s="15">
        <f t="shared" si="2"/>
        <v>0</v>
      </c>
      <c r="AE28" s="15">
        <f t="shared" si="2"/>
        <v>-50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1</v>
      </c>
      <c r="AB29" s="17">
        <v>-2</v>
      </c>
      <c r="AC29" s="15">
        <f t="shared" si="13"/>
        <v>-50</v>
      </c>
      <c r="AD29" s="15" t="str">
        <f t="shared" si="2"/>
        <v>皆増</v>
      </c>
      <c r="AE29" s="15">
        <f t="shared" si="2"/>
        <v>-100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4</v>
      </c>
      <c r="S34" s="17">
        <f t="shared" si="22"/>
        <v>2</v>
      </c>
      <c r="T34" s="17">
        <f t="shared" si="22"/>
        <v>1</v>
      </c>
      <c r="U34" s="17">
        <f t="shared" si="22"/>
        <v>2</v>
      </c>
      <c r="V34" s="17">
        <f t="shared" si="22"/>
        <v>-1</v>
      </c>
      <c r="W34" s="15">
        <f t="shared" si="15"/>
        <v>19.999999999999996</v>
      </c>
      <c r="X34" s="15">
        <f t="shared" si="15"/>
        <v>100</v>
      </c>
      <c r="Y34" s="15">
        <f t="shared" si="15"/>
        <v>-33.333333333333336</v>
      </c>
      <c r="Z34" s="17">
        <f t="shared" ref="Z34:AB34" si="23">SUM(Z23:Z30)</f>
        <v>0</v>
      </c>
      <c r="AA34" s="17">
        <f t="shared" si="23"/>
        <v>2</v>
      </c>
      <c r="AB34" s="17">
        <f t="shared" si="23"/>
        <v>-2</v>
      </c>
      <c r="AC34" s="15">
        <f t="shared" si="17"/>
        <v>0</v>
      </c>
      <c r="AD34" s="15">
        <f t="shared" si="17"/>
        <v>100</v>
      </c>
      <c r="AE34" s="15">
        <f t="shared" si="17"/>
        <v>-50</v>
      </c>
      <c r="AH34" s="4">
        <f t="shared" ref="AH34:AJ34" si="24">SUM(AH23:AH30)</f>
        <v>5</v>
      </c>
      <c r="AI34" s="4">
        <f t="shared" si="24"/>
        <v>2</v>
      </c>
      <c r="AJ34" s="4">
        <f t="shared" si="24"/>
        <v>3</v>
      </c>
      <c r="AK34" s="4">
        <f>SUM(AK23:AK30)</f>
        <v>6</v>
      </c>
      <c r="AL34" s="4">
        <f>SUM(AL23:AL30)</f>
        <v>2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4</v>
      </c>
      <c r="S35" s="17">
        <f t="shared" si="25"/>
        <v>2</v>
      </c>
      <c r="T35" s="17">
        <f t="shared" si="25"/>
        <v>2</v>
      </c>
      <c r="U35" s="17">
        <f t="shared" si="25"/>
        <v>2</v>
      </c>
      <c r="V35" s="17">
        <f t="shared" si="25"/>
        <v>0</v>
      </c>
      <c r="W35" s="15">
        <f t="shared" si="15"/>
        <v>50</v>
      </c>
      <c r="X35" s="15">
        <f t="shared" si="15"/>
        <v>100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2</v>
      </c>
      <c r="AB35" s="17">
        <f t="shared" si="26"/>
        <v>-2</v>
      </c>
      <c r="AC35" s="15">
        <f t="shared" si="17"/>
        <v>0</v>
      </c>
      <c r="AD35" s="15">
        <f t="shared" si="17"/>
        <v>100</v>
      </c>
      <c r="AE35" s="15">
        <f t="shared" si="17"/>
        <v>-50</v>
      </c>
      <c r="AH35" s="4">
        <f t="shared" ref="AH35:AJ35" si="27">SUM(AH25:AH30)</f>
        <v>4</v>
      </c>
      <c r="AI35" s="4">
        <f t="shared" si="27"/>
        <v>2</v>
      </c>
      <c r="AJ35" s="4">
        <f t="shared" si="27"/>
        <v>2</v>
      </c>
      <c r="AK35" s="4">
        <f>SUM(AK25:AK30)</f>
        <v>6</v>
      </c>
      <c r="AL35" s="4">
        <f>SUM(AL25:AL30)</f>
        <v>2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2</v>
      </c>
      <c r="S36" s="17">
        <f t="shared" si="28"/>
        <v>2</v>
      </c>
      <c r="T36" s="17">
        <f t="shared" si="28"/>
        <v>2</v>
      </c>
      <c r="U36" s="17">
        <f t="shared" si="28"/>
        <v>1</v>
      </c>
      <c r="V36" s="17">
        <f t="shared" si="28"/>
        <v>1</v>
      </c>
      <c r="W36" s="15">
        <f t="shared" si="15"/>
        <v>100</v>
      </c>
      <c r="X36" s="15">
        <f t="shared" si="15"/>
        <v>100</v>
      </c>
      <c r="Y36" s="15">
        <f t="shared" si="15"/>
        <v>100</v>
      </c>
      <c r="Z36" s="17">
        <f t="shared" ref="Z36:AB36" si="29">SUM(Z27:Z30)</f>
        <v>-1</v>
      </c>
      <c r="AA36" s="17">
        <f t="shared" si="29"/>
        <v>1</v>
      </c>
      <c r="AB36" s="17">
        <f t="shared" si="29"/>
        <v>-2</v>
      </c>
      <c r="AC36" s="15">
        <f t="shared" si="17"/>
        <v>-19.999999999999996</v>
      </c>
      <c r="AD36" s="15">
        <f t="shared" si="17"/>
        <v>100</v>
      </c>
      <c r="AE36" s="15">
        <f t="shared" si="17"/>
        <v>-50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5</v>
      </c>
      <c r="AL36" s="4">
        <f>SUM(AL27:AL30)</f>
        <v>1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 t="e">
        <f t="shared" si="37"/>
        <v>#DIV/0!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200</v>
      </c>
      <c r="U41" s="12">
        <f t="shared" ref="U41:V41" si="47">U35/U9*100</f>
        <v>100</v>
      </c>
      <c r="V41" s="12">
        <f t="shared" si="47"/>
        <v>0</v>
      </c>
      <c r="W41" s="12">
        <f t="shared" si="42"/>
        <v>20</v>
      </c>
      <c r="X41" s="12">
        <f t="shared" si="33"/>
        <v>0</v>
      </c>
      <c r="Y41" s="12">
        <f>S41-AJ41</f>
        <v>33.333333333333343</v>
      </c>
      <c r="Z41" s="12" t="e">
        <f>Z35/Z9*100</f>
        <v>#DIV/0!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80</v>
      </c>
      <c r="AI41" s="12">
        <f>AI35/AI9*100</f>
        <v>100</v>
      </c>
      <c r="AJ41" s="12">
        <f>AJ35/AJ9*100</f>
        <v>66.666666666666657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50</v>
      </c>
      <c r="S42" s="12">
        <f t="shared" si="50"/>
        <v>100</v>
      </c>
      <c r="T42" s="12">
        <f t="shared" si="50"/>
        <v>200</v>
      </c>
      <c r="U42" s="12">
        <f t="shared" si="50"/>
        <v>50</v>
      </c>
      <c r="V42" s="12">
        <f t="shared" si="50"/>
        <v>-100</v>
      </c>
      <c r="W42" s="12">
        <f t="shared" si="42"/>
        <v>26.666666666666657</v>
      </c>
      <c r="X42" s="12">
        <f t="shared" si="33"/>
        <v>0</v>
      </c>
      <c r="Y42" s="12">
        <f>S42-AJ42</f>
        <v>66.666666666666671</v>
      </c>
      <c r="Z42" s="12" t="e">
        <f t="shared" si="50"/>
        <v>#DIV/0!</v>
      </c>
      <c r="AA42" s="12">
        <f t="shared" si="50"/>
        <v>50</v>
      </c>
      <c r="AB42" s="12">
        <f t="shared" si="50"/>
        <v>100</v>
      </c>
      <c r="AC42" s="12">
        <f t="shared" si="44"/>
        <v>-16.666666666666686</v>
      </c>
      <c r="AD42" s="12">
        <f>R42-AL42</f>
        <v>0</v>
      </c>
      <c r="AE42" s="12">
        <f t="shared" si="35"/>
        <v>0</v>
      </c>
      <c r="AH42" s="12">
        <f t="shared" ref="AH42:AJ42" si="51">AH36/AH9*100</f>
        <v>40</v>
      </c>
      <c r="AI42" s="12">
        <f t="shared" si="51"/>
        <v>50</v>
      </c>
      <c r="AJ42" s="12">
        <f t="shared" si="51"/>
        <v>33.333333333333329</v>
      </c>
      <c r="AK42" s="12">
        <f>AK36/AK9*100</f>
        <v>83.333333333333343</v>
      </c>
      <c r="AL42" s="12">
        <f>AL36/AL9*100</f>
        <v>50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-2</v>
      </c>
      <c r="F9" s="17">
        <f>SUM(F10:F30)</f>
        <v>0</v>
      </c>
      <c r="G9" s="17">
        <f>SUM(G10:G30)</f>
        <v>-2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5</v>
      </c>
      <c r="R9" s="17">
        <f>SUM(R10:R30)</f>
        <v>1</v>
      </c>
      <c r="S9" s="17">
        <f>SUM(S10:S30)</f>
        <v>4</v>
      </c>
      <c r="T9" s="17">
        <f>U9+V9</f>
        <v>1</v>
      </c>
      <c r="U9" s="17">
        <f>SUM(U10:U30)</f>
        <v>1</v>
      </c>
      <c r="V9" s="17">
        <f>SUM(V10:V30)</f>
        <v>0</v>
      </c>
      <c r="W9" s="15">
        <f>IF(Q9=T9,IF(Q9&gt;0,"皆増",0),(1-(Q9/(Q9-T9)))*-100)</f>
        <v>25</v>
      </c>
      <c r="X9" s="15" t="str">
        <f t="shared" ref="X9:Y30" si="1">IF(R9=U9,IF(R9&gt;0,"皆増",0),(1-(R9/(R9-U9)))*-100)</f>
        <v>皆増</v>
      </c>
      <c r="Y9" s="15">
        <f t="shared" si="1"/>
        <v>0</v>
      </c>
      <c r="Z9" s="17">
        <f>AA9+AB9</f>
        <v>-4</v>
      </c>
      <c r="AA9" s="17">
        <f>SUM(AA10:AA30)</f>
        <v>-4</v>
      </c>
      <c r="AB9" s="17">
        <f>SUM(AB10:AB30)</f>
        <v>0</v>
      </c>
      <c r="AC9" s="15">
        <f>IF(Q9=Z9,IF(Q9&gt;0,"皆増",0),(1-(Q9/(Q9-Z9)))*-100)</f>
        <v>-44.444444444444443</v>
      </c>
      <c r="AD9" s="15">
        <f t="shared" ref="AD9:AE30" si="2">IF(R9=AA9,IF(R9&gt;0,"皆増",0),(1-(R9/(R9-AA9)))*-100)</f>
        <v>-80</v>
      </c>
      <c r="AE9" s="15">
        <f t="shared" si="2"/>
        <v>0</v>
      </c>
      <c r="AH9" s="4">
        <f t="shared" ref="AH9:AJ30" si="3">Q9-T9</f>
        <v>4</v>
      </c>
      <c r="AI9" s="4">
        <f t="shared" si="3"/>
        <v>0</v>
      </c>
      <c r="AJ9" s="4">
        <f t="shared" si="3"/>
        <v>4</v>
      </c>
      <c r="AK9" s="4">
        <f t="shared" ref="AK9:AM30" si="4">Q9-Z9</f>
        <v>9</v>
      </c>
      <c r="AL9" s="4">
        <f t="shared" si="4"/>
        <v>5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-2</v>
      </c>
      <c r="F10" s="17">
        <v>0</v>
      </c>
      <c r="G10" s="17">
        <v>-2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-50</v>
      </c>
      <c r="AD26" s="15">
        <f t="shared" si="2"/>
        <v>-100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1</v>
      </c>
      <c r="U27" s="17">
        <v>0</v>
      </c>
      <c r="V27" s="17">
        <v>1</v>
      </c>
      <c r="W27" s="15">
        <f t="shared" si="11"/>
        <v>100</v>
      </c>
      <c r="X27" s="15">
        <f t="shared" si="1"/>
        <v>0</v>
      </c>
      <c r="Y27" s="15">
        <f t="shared" si="1"/>
        <v>100</v>
      </c>
      <c r="Z27" s="17">
        <f t="shared" si="12"/>
        <v>-1</v>
      </c>
      <c r="AA27" s="17">
        <v>-2</v>
      </c>
      <c r="AB27" s="17">
        <v>1</v>
      </c>
      <c r="AC27" s="15">
        <f t="shared" si="13"/>
        <v>-33.333333333333336</v>
      </c>
      <c r="AD27" s="15">
        <f t="shared" si="2"/>
        <v>-100</v>
      </c>
      <c r="AE27" s="15">
        <f t="shared" si="2"/>
        <v>100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0</v>
      </c>
      <c r="V28" s="17">
        <v>-1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-2</v>
      </c>
      <c r="AA28" s="17">
        <v>-2</v>
      </c>
      <c r="AB28" s="17">
        <v>0</v>
      </c>
      <c r="AC28" s="15">
        <f t="shared" si="13"/>
        <v>-100</v>
      </c>
      <c r="AD28" s="15">
        <f t="shared" si="2"/>
        <v>-100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2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1</v>
      </c>
      <c r="S34" s="17">
        <f t="shared" si="22"/>
        <v>4</v>
      </c>
      <c r="T34" s="17">
        <f t="shared" si="22"/>
        <v>1</v>
      </c>
      <c r="U34" s="17">
        <f t="shared" si="22"/>
        <v>1</v>
      </c>
      <c r="V34" s="17">
        <f t="shared" si="22"/>
        <v>0</v>
      </c>
      <c r="W34" s="15">
        <f t="shared" si="15"/>
        <v>25</v>
      </c>
      <c r="X34" s="15" t="str">
        <f t="shared" si="15"/>
        <v>皆増</v>
      </c>
      <c r="Y34" s="15">
        <f t="shared" si="15"/>
        <v>0</v>
      </c>
      <c r="Z34" s="17">
        <f t="shared" ref="Z34:AB34" si="23">SUM(Z23:Z30)</f>
        <v>-4</v>
      </c>
      <c r="AA34" s="17">
        <f t="shared" si="23"/>
        <v>-4</v>
      </c>
      <c r="AB34" s="17">
        <f t="shared" si="23"/>
        <v>0</v>
      </c>
      <c r="AC34" s="15">
        <f t="shared" si="17"/>
        <v>-44.444444444444443</v>
      </c>
      <c r="AD34" s="15">
        <f t="shared" si="17"/>
        <v>-80</v>
      </c>
      <c r="AE34" s="15">
        <f t="shared" si="17"/>
        <v>0</v>
      </c>
      <c r="AH34" s="4">
        <f t="shared" ref="AH34:AJ34" si="24">SUM(AH23:AH30)</f>
        <v>4</v>
      </c>
      <c r="AI34" s="4">
        <f t="shared" si="24"/>
        <v>0</v>
      </c>
      <c r="AJ34" s="4">
        <f t="shared" si="24"/>
        <v>4</v>
      </c>
      <c r="AK34" s="4">
        <f>SUM(AK23:AK30)</f>
        <v>9</v>
      </c>
      <c r="AL34" s="4">
        <f>SUM(AL23:AL30)</f>
        <v>5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0</v>
      </c>
      <c r="S35" s="17">
        <f t="shared" si="25"/>
        <v>4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-5</v>
      </c>
      <c r="AA35" s="17">
        <f t="shared" si="26"/>
        <v>-5</v>
      </c>
      <c r="AB35" s="17">
        <f t="shared" si="26"/>
        <v>0</v>
      </c>
      <c r="AC35" s="15">
        <f t="shared" si="17"/>
        <v>-55.555555555555557</v>
      </c>
      <c r="AD35" s="15">
        <f t="shared" si="17"/>
        <v>-100</v>
      </c>
      <c r="AE35" s="15">
        <f t="shared" si="17"/>
        <v>0</v>
      </c>
      <c r="AH35" s="4">
        <f t="shared" ref="AH35:AJ35" si="27">SUM(AH25:AH30)</f>
        <v>4</v>
      </c>
      <c r="AI35" s="4">
        <f t="shared" si="27"/>
        <v>0</v>
      </c>
      <c r="AJ35" s="4">
        <f t="shared" si="27"/>
        <v>4</v>
      </c>
      <c r="AK35" s="4">
        <f>SUM(AK25:AK30)</f>
        <v>9</v>
      </c>
      <c r="AL35" s="4">
        <f>SUM(AL25:AL30)</f>
        <v>5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0</v>
      </c>
      <c r="S36" s="17">
        <f t="shared" si="28"/>
        <v>3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-4</v>
      </c>
      <c r="AA36" s="17">
        <f t="shared" si="29"/>
        <v>-4</v>
      </c>
      <c r="AB36" s="17">
        <f t="shared" si="29"/>
        <v>0</v>
      </c>
      <c r="AC36" s="15">
        <f t="shared" si="17"/>
        <v>-57.142857142857139</v>
      </c>
      <c r="AD36" s="15">
        <f t="shared" si="17"/>
        <v>-100</v>
      </c>
      <c r="AE36" s="15">
        <f t="shared" si="17"/>
        <v>0</v>
      </c>
      <c r="AH36" s="4">
        <f t="shared" ref="AH36:AJ36" si="30">SUM(AH27:AH30)</f>
        <v>3</v>
      </c>
      <c r="AI36" s="4">
        <f t="shared" si="30"/>
        <v>0</v>
      </c>
      <c r="AJ36" s="4">
        <f t="shared" si="30"/>
        <v>3</v>
      </c>
      <c r="AK36" s="4">
        <f>SUM(AK27:AK30)</f>
        <v>7</v>
      </c>
      <c r="AL36" s="4">
        <f>SUM(AL27:AL30)</f>
        <v>4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 t="e">
        <f t="shared" si="36"/>
        <v>#DIV/0!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 t="e">
        <f t="shared" si="33"/>
        <v>#DIV/0!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 t="e">
        <f t="shared" si="39"/>
        <v>#DIV/0!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</v>
      </c>
      <c r="X40" s="12" t="e">
        <f t="shared" si="33"/>
        <v>#DIV/0!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 t="e">
        <f t="shared" si="45"/>
        <v>#DIV/0!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0</v>
      </c>
      <c r="S41" s="12">
        <f t="shared" si="46"/>
        <v>100</v>
      </c>
      <c r="T41" s="12">
        <f>T35/T9*100</f>
        <v>0</v>
      </c>
      <c r="U41" s="12">
        <f t="shared" ref="U41:V41" si="47">U35/U9*100</f>
        <v>0</v>
      </c>
      <c r="V41" s="12" t="e">
        <f t="shared" si="47"/>
        <v>#DIV/0!</v>
      </c>
      <c r="W41" s="12">
        <f t="shared" si="42"/>
        <v>-20</v>
      </c>
      <c r="X41" s="12" t="e">
        <f t="shared" si="33"/>
        <v>#DIV/0!</v>
      </c>
      <c r="Y41" s="12">
        <f>S41-AJ41</f>
        <v>0</v>
      </c>
      <c r="Z41" s="12">
        <f>Z35/Z9*100</f>
        <v>125</v>
      </c>
      <c r="AA41" s="12">
        <f t="shared" ref="AA41:AB41" si="48">AA35/AA9*100</f>
        <v>125</v>
      </c>
      <c r="AB41" s="12" t="e">
        <f t="shared" si="48"/>
        <v>#DIV/0!</v>
      </c>
      <c r="AC41" s="12">
        <f t="shared" si="44"/>
        <v>-20</v>
      </c>
      <c r="AD41" s="12">
        <f>R41-AL41</f>
        <v>-100</v>
      </c>
      <c r="AE41" s="12">
        <f t="shared" si="35"/>
        <v>0</v>
      </c>
      <c r="AH41" s="12">
        <f>AH35/AH9*100</f>
        <v>100</v>
      </c>
      <c r="AI41" s="12" t="e">
        <f>AI35/AI9*100</f>
        <v>#DIV/0!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0</v>
      </c>
      <c r="S42" s="12">
        <f t="shared" si="50"/>
        <v>75</v>
      </c>
      <c r="T42" s="12">
        <f t="shared" si="50"/>
        <v>0</v>
      </c>
      <c r="U42" s="12">
        <f t="shared" si="50"/>
        <v>0</v>
      </c>
      <c r="V42" s="12" t="e">
        <f t="shared" si="50"/>
        <v>#DIV/0!</v>
      </c>
      <c r="W42" s="12">
        <f t="shared" si="42"/>
        <v>-15</v>
      </c>
      <c r="X42" s="12" t="e">
        <f t="shared" si="33"/>
        <v>#DIV/0!</v>
      </c>
      <c r="Y42" s="12">
        <f>S42-AJ42</f>
        <v>0</v>
      </c>
      <c r="Z42" s="12">
        <f t="shared" si="50"/>
        <v>100</v>
      </c>
      <c r="AA42" s="12">
        <f t="shared" si="50"/>
        <v>100</v>
      </c>
      <c r="AB42" s="12" t="e">
        <f t="shared" si="50"/>
        <v>#DIV/0!</v>
      </c>
      <c r="AC42" s="12">
        <f t="shared" si="44"/>
        <v>-17.777777777777786</v>
      </c>
      <c r="AD42" s="12">
        <f>R42-AL42</f>
        <v>-80</v>
      </c>
      <c r="AE42" s="12">
        <f t="shared" si="35"/>
        <v>0</v>
      </c>
      <c r="AH42" s="12">
        <f t="shared" ref="AH42:AJ42" si="51">AH36/AH9*100</f>
        <v>75</v>
      </c>
      <c r="AI42" s="12" t="e">
        <f t="shared" si="51"/>
        <v>#DIV/0!</v>
      </c>
      <c r="AJ42" s="12">
        <f t="shared" si="51"/>
        <v>75</v>
      </c>
      <c r="AK42" s="12">
        <f>AK36/AK9*100</f>
        <v>77.777777777777786</v>
      </c>
      <c r="AL42" s="12">
        <f>AL36/AL9*100</f>
        <v>80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2017-11-02T09:42:44Z</cp:lastPrinted>
  <dcterms:created xsi:type="dcterms:W3CDTF">2017-09-15T07:09:36Z</dcterms:created>
  <dcterms:modified xsi:type="dcterms:W3CDTF">2022-03-15T01:54:42Z</dcterms:modified>
</cp:coreProperties>
</file>