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itpro1\Homes$\kajikawanoriko\Desktop\"/>
    </mc:Choice>
  </mc:AlternateContent>
  <bookViews>
    <workbookView xWindow="0" yWindow="0" windowWidth="16380" windowHeight="6525"/>
  </bookViews>
  <sheets>
    <sheet name="Sheet1" sheetId="1" r:id="rId1"/>
  </sheets>
  <externalReferences>
    <externalReference r:id="rId2"/>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0" i="1" l="1"/>
  <c r="C30" i="1"/>
  <c r="D29" i="1"/>
  <c r="C29" i="1"/>
  <c r="D28" i="1"/>
  <c r="C28" i="1"/>
  <c r="D27" i="1"/>
  <c r="C27" i="1"/>
  <c r="D26" i="1"/>
  <c r="C26" i="1"/>
  <c r="D25" i="1"/>
  <c r="C25" i="1"/>
  <c r="D24" i="1"/>
  <c r="C24" i="1"/>
  <c r="D23" i="1"/>
  <c r="C23" i="1"/>
  <c r="D22" i="1"/>
  <c r="C22" i="1"/>
  <c r="D21" i="1"/>
  <c r="C21" i="1"/>
  <c r="D20" i="1"/>
  <c r="C20" i="1"/>
  <c r="D19" i="1"/>
  <c r="C19" i="1"/>
  <c r="D18" i="1"/>
  <c r="C18" i="1"/>
  <c r="D17" i="1"/>
  <c r="C17" i="1"/>
  <c r="D16" i="1"/>
  <c r="C16" i="1"/>
  <c r="D15" i="1"/>
  <c r="C15" i="1"/>
  <c r="D14" i="1"/>
  <c r="C14" i="1"/>
  <c r="D13" i="1"/>
  <c r="C13" i="1"/>
  <c r="D12" i="1"/>
  <c r="C12" i="1"/>
  <c r="D11" i="1"/>
  <c r="C11" i="1"/>
  <c r="D10" i="1"/>
  <c r="C10" i="1"/>
  <c r="D9" i="1"/>
  <c r="C9" i="1"/>
  <c r="D8" i="1"/>
  <c r="C8" i="1"/>
  <c r="D7" i="1"/>
  <c r="C7" i="1"/>
  <c r="D6" i="1"/>
  <c r="C6" i="1"/>
  <c r="D5" i="1"/>
  <c r="C5" i="1"/>
  <c r="D4" i="1"/>
  <c r="C4" i="1"/>
</calcChain>
</file>

<file path=xl/sharedStrings.xml><?xml version="1.0" encoding="utf-8"?>
<sst xmlns="http://schemas.openxmlformats.org/spreadsheetml/2006/main" count="42" uniqueCount="42">
  <si>
    <t>市町村</t>
  </si>
  <si>
    <t>合計特殊出生率
(日本人のみ）</t>
    <rPh sb="9" eb="12">
      <t>ニホンジン</t>
    </rPh>
    <phoneticPr fontId="1"/>
  </si>
  <si>
    <t>合計特殊出生率
（総人口）</t>
    <rPh sb="9" eb="12">
      <t>ソウジンコウ</t>
    </rPh>
    <phoneticPr fontId="1"/>
  </si>
  <si>
    <t>県計</t>
  </si>
  <si>
    <t>-</t>
    <phoneticPr fontId="1"/>
  </si>
  <si>
    <t>鳥取市</t>
  </si>
  <si>
    <t>米子市</t>
  </si>
  <si>
    <t>倉吉市</t>
  </si>
  <si>
    <t>境港市</t>
  </si>
  <si>
    <t>岩美郡</t>
  </si>
  <si>
    <t>岩美町</t>
  </si>
  <si>
    <t>八頭郡</t>
  </si>
  <si>
    <t>若桜町</t>
  </si>
  <si>
    <t>智頭町</t>
  </si>
  <si>
    <t>八頭町</t>
  </si>
  <si>
    <t>東伯郡</t>
  </si>
  <si>
    <t>三朝町</t>
  </si>
  <si>
    <t>湯梨浜町</t>
  </si>
  <si>
    <t>琴浦町</t>
  </si>
  <si>
    <t>北栄町</t>
  </si>
  <si>
    <t>西伯郡</t>
  </si>
  <si>
    <t>日吉津村</t>
  </si>
  <si>
    <t>大山町</t>
  </si>
  <si>
    <t>南部町</t>
  </si>
  <si>
    <t>伯耆町</t>
  </si>
  <si>
    <t>日野郡</t>
  </si>
  <si>
    <t>日南町</t>
  </si>
  <si>
    <t>日野町</t>
  </si>
  <si>
    <t>江府町</t>
  </si>
  <si>
    <t>保健所</t>
    <phoneticPr fontId="1"/>
  </si>
  <si>
    <t>鳥取</t>
  </si>
  <si>
    <t>倉吉</t>
  </si>
  <si>
    <t>米子</t>
  </si>
  <si>
    <t>ただし、県計の値については、『令和２年人口動態統計』(厚生労働省）によった。</t>
    <phoneticPr fontId="1"/>
  </si>
  <si>
    <t>注２）平成３０年までは各市町村の合計特殊出生率の算出には外国人を含む総人口を用いていたが、</t>
  </si>
  <si>
    <t>令和元年からはこれに加えて、日本人人口を用いて算出したものを掲載することとする。</t>
  </si>
  <si>
    <t>第４８表</t>
  </si>
  <si>
    <t>令和02年</t>
  </si>
  <si>
    <t>合計特殊出生率－市町村・保健所・二次医療圏別</t>
  </si>
  <si>
    <t>注１）各市町村の合計特殊出生率については、鳥取県令和新時代創造本部統計課が発表した</t>
    <phoneticPr fontId="1"/>
  </si>
  <si>
    <t>令和２年１０月１日現在推計人口を市町村、保健所管内単位で集計して鳥取県福祉保健部</t>
    <phoneticPr fontId="1"/>
  </si>
  <si>
    <t>ささえあい福祉局福祉保健課が算出したものである。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</si>
</sst>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Red]0.00"/>
  </numFmts>
  <fonts count="3" x14ac:knownFonts="1">
    <font>
      <sz val="11"/>
      <color theme="1"/>
      <name val="游ゴシック"/>
      <family val="2"/>
      <charset val="128"/>
      <scheme val="minor"/>
    </font>
    <font>
      <sz val="6"/>
      <name val="游ゴシック"/>
      <family val="2"/>
      <charset val="128"/>
      <scheme val="minor"/>
    </font>
    <font>
      <sz val="14"/>
      <color theme="1"/>
      <name val="ＭＳ Ｐゴシック"/>
      <family val="3"/>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2" xfId="0" applyBorder="1" applyAlignment="1">
      <alignment horizontal="center" vertical="center" wrapText="1"/>
    </xf>
    <xf numFmtId="0" fontId="0" fillId="0" borderId="3" xfId="0" applyBorder="1">
      <alignment vertical="center"/>
    </xf>
    <xf numFmtId="0" fontId="0" fillId="0" borderId="4" xfId="0" applyBorder="1">
      <alignment vertical="center"/>
    </xf>
    <xf numFmtId="176" fontId="0" fillId="0" borderId="4" xfId="0" applyNumberFormat="1" applyBorder="1">
      <alignment vertical="center"/>
    </xf>
    <xf numFmtId="176" fontId="0" fillId="0" borderId="4" xfId="0" applyNumberFormat="1" applyBorder="1" applyAlignment="1">
      <alignment horizontal="center" vertical="center"/>
    </xf>
    <xf numFmtId="0" fontId="0" fillId="0" borderId="6" xfId="0" applyBorder="1">
      <alignment vertical="center"/>
    </xf>
    <xf numFmtId="176" fontId="0" fillId="0" borderId="7" xfId="0" applyNumberFormat="1" applyBorder="1">
      <alignment vertical="center"/>
    </xf>
    <xf numFmtId="176" fontId="0" fillId="0" borderId="8" xfId="0" applyNumberFormat="1" applyBorder="1">
      <alignment vertical="center"/>
    </xf>
    <xf numFmtId="0" fontId="0" fillId="0" borderId="10" xfId="0" applyBorder="1">
      <alignment vertical="center"/>
    </xf>
    <xf numFmtId="176" fontId="0" fillId="0" borderId="11" xfId="0" applyNumberFormat="1"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2.245\share\&#20225;&#30011;&#35519;&#25972;&#12539;&#22320;&#22495;&#31119;&#31049;&#25285;&#24403;&#12501;&#12457;&#12523;&#12480;\100%20&#32113;&#35336;&#65288;&#12405;&#12367;&#12394;&#12364;&#25285;&#24403;&#65289;\&#12304;01&#12305;&#20154;&#21475;&#21205;&#24907;&#35519;&#26619;\R&#65299;\R2HP&#29992;&#20154;&#21475;&#21205;&#24907;&#35519;&#26619;&#12395;&#20418;&#12427;&#26360;&#39006;\&#31119;&#31049;&#20445;&#20581;&#35506;&#20316;&#25104;\&#38598;&#35336;&#65288;&#21512;&#35336;&#29305;&#27530;&#20986;&#29983;&#29575;&#12539;&#26085;&#26412;&#20154;&#12398;&#12415;&#65289;%20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2.245\share\&#20225;&#30011;&#35519;&#25972;&#12539;&#22320;&#22495;&#31119;&#31049;&#25285;&#24403;&#12501;&#12457;&#12523;&#12480;\100%20&#32113;&#35336;&#65288;&#12405;&#12367;&#12394;&#12364;&#25285;&#24403;&#65289;\&#12304;01&#12305;&#20154;&#21475;&#21205;&#24907;&#35519;&#26619;\R&#65299;\R2HP&#29992;&#20154;&#21475;&#21205;&#24907;&#35519;&#26619;&#12395;&#20418;&#12427;&#26360;&#39006;\&#31119;&#31049;&#20445;&#20581;&#35506;&#20316;&#25104;\&#38598;&#35336;&#65288;&#21512;&#35336;&#29305;&#27530;&#20986;&#29983;&#29575;&#12539;&#22806;&#22269;&#20154;&#21547;&#65289;R2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県計"/>
      <sheetName val="鳥取市"/>
      <sheetName val="米子市"/>
      <sheetName val="倉吉市"/>
      <sheetName val="境港市"/>
      <sheetName val="岩美郡"/>
      <sheetName val="岩美町"/>
      <sheetName val="八頭郡"/>
      <sheetName val="若桜町"/>
      <sheetName val="智頭町"/>
      <sheetName val="八頭町"/>
      <sheetName val="東伯郡"/>
      <sheetName val="三朝町"/>
      <sheetName val="湯梨浜町"/>
      <sheetName val="琴浦町"/>
      <sheetName val="北栄町"/>
      <sheetName val="西伯郡"/>
      <sheetName val="日吉津村"/>
      <sheetName val="大山町"/>
      <sheetName val="南部町"/>
      <sheetName val="伯耆町"/>
      <sheetName val="日野郡"/>
      <sheetName val="日南町"/>
      <sheetName val="日野町"/>
      <sheetName val="江府町"/>
      <sheetName val="東部"/>
      <sheetName val="中部"/>
      <sheetName val="西部"/>
    </sheetNames>
    <sheetDataSet>
      <sheetData sheetId="0"/>
      <sheetData sheetId="1"/>
      <sheetData sheetId="2">
        <row r="13">
          <cell r="I13">
            <v>1.5449475201921379</v>
          </cell>
        </row>
      </sheetData>
      <sheetData sheetId="3">
        <row r="13">
          <cell r="I13">
            <v>1.5956245586976425</v>
          </cell>
        </row>
      </sheetData>
      <sheetData sheetId="4">
        <row r="13">
          <cell r="I13">
            <v>1.618253354924259</v>
          </cell>
        </row>
      </sheetData>
      <sheetData sheetId="5">
        <row r="13">
          <cell r="I13">
            <v>1.4127637840753133</v>
          </cell>
        </row>
      </sheetData>
      <sheetData sheetId="6">
        <row r="13">
          <cell r="I13">
            <v>1.3907345225710253</v>
          </cell>
        </row>
      </sheetData>
      <sheetData sheetId="7">
        <row r="13">
          <cell r="I13">
            <v>1.3907345225710253</v>
          </cell>
        </row>
      </sheetData>
      <sheetData sheetId="8">
        <row r="13">
          <cell r="I13">
            <v>1.5627977627996479</v>
          </cell>
        </row>
      </sheetData>
      <sheetData sheetId="9">
        <row r="13">
          <cell r="I13">
            <v>0.66788766788766785</v>
          </cell>
        </row>
      </sheetData>
      <sheetData sheetId="10">
        <row r="13">
          <cell r="I13">
            <v>1.5113882367486022</v>
          </cell>
        </row>
      </sheetData>
      <sheetData sheetId="11">
        <row r="13">
          <cell r="I13">
            <v>1.6945034528130583</v>
          </cell>
        </row>
      </sheetData>
      <sheetData sheetId="12">
        <row r="13">
          <cell r="I13">
            <v>1.5816575061468816</v>
          </cell>
        </row>
      </sheetData>
      <sheetData sheetId="13">
        <row r="13">
          <cell r="I13">
            <v>1.1155237099240329</v>
          </cell>
        </row>
      </sheetData>
      <sheetData sheetId="14">
        <row r="13">
          <cell r="I13">
            <v>1.7024629391834396</v>
          </cell>
        </row>
      </sheetData>
      <sheetData sheetId="15">
        <row r="13">
          <cell r="I13">
            <v>1.5283489153819219</v>
          </cell>
        </row>
      </sheetData>
      <sheetData sheetId="16">
        <row r="13">
          <cell r="I13">
            <v>1.6510379945003681</v>
          </cell>
        </row>
      </sheetData>
      <sheetData sheetId="17">
        <row r="13">
          <cell r="I13">
            <v>1.4305448330970514</v>
          </cell>
        </row>
      </sheetData>
      <sheetData sheetId="18">
        <row r="13">
          <cell r="I13">
            <v>1.7242429187760184</v>
          </cell>
        </row>
      </sheetData>
      <sheetData sheetId="19">
        <row r="13">
          <cell r="I13">
            <v>1.2174942653002339</v>
          </cell>
        </row>
      </sheetData>
      <sheetData sheetId="20">
        <row r="13">
          <cell r="I13">
            <v>1.2547911859537413</v>
          </cell>
        </row>
      </sheetData>
      <sheetData sheetId="21">
        <row r="13">
          <cell r="I13">
            <v>1.7094400842848292</v>
          </cell>
        </row>
      </sheetData>
      <sheetData sheetId="22">
        <row r="13">
          <cell r="I13">
            <v>1.3578022667031351</v>
          </cell>
        </row>
      </sheetData>
      <sheetData sheetId="23">
        <row r="13">
          <cell r="I13">
            <v>1.4882172131147542</v>
          </cell>
        </row>
      </sheetData>
      <sheetData sheetId="24">
        <row r="13">
          <cell r="I13">
            <v>1.0880265567765568</v>
          </cell>
        </row>
      </sheetData>
      <sheetData sheetId="25">
        <row r="13">
          <cell r="I13">
            <v>1.4553140096618358</v>
          </cell>
        </row>
      </sheetData>
      <sheetData sheetId="26">
        <row r="13">
          <cell r="I13">
            <v>1.5385577931656436</v>
          </cell>
        </row>
      </sheetData>
      <sheetData sheetId="27">
        <row r="13">
          <cell r="I13">
            <v>1.5997235286832625</v>
          </cell>
        </row>
      </sheetData>
      <sheetData sheetId="28">
        <row r="13">
          <cell r="I13">
            <v>1.5453379765891813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計表"/>
      <sheetName val="県計"/>
      <sheetName val="鳥取市"/>
      <sheetName val="米子市"/>
      <sheetName val="倉吉市"/>
      <sheetName val="境港市"/>
      <sheetName val="岩美郡"/>
      <sheetName val="岩美町"/>
      <sheetName val="八頭郡"/>
      <sheetName val="若桜町"/>
      <sheetName val="智頭町"/>
      <sheetName val="八頭町"/>
      <sheetName val="東伯郡"/>
      <sheetName val="三朝町"/>
      <sheetName val="湯梨浜町"/>
      <sheetName val="琴浦町"/>
      <sheetName val="北栄町"/>
      <sheetName val="西伯郡"/>
      <sheetName val="日吉津村"/>
      <sheetName val="大山町"/>
      <sheetName val="南部町"/>
      <sheetName val="伯耆町"/>
      <sheetName val="日野郡"/>
      <sheetName val="日南町"/>
      <sheetName val="日野町"/>
      <sheetName val="江府町"/>
      <sheetName val="東部"/>
      <sheetName val="中部"/>
      <sheetName val="西部"/>
    </sheetNames>
    <sheetDataSet>
      <sheetData sheetId="0"/>
      <sheetData sheetId="1"/>
      <sheetData sheetId="2">
        <row r="13">
          <cell r="I13">
            <v>1.5108521814074827</v>
          </cell>
        </row>
      </sheetData>
      <sheetData sheetId="3">
        <row r="13">
          <cell r="I13">
            <v>1.5573709164068723</v>
          </cell>
        </row>
      </sheetData>
      <sheetData sheetId="4">
        <row r="13">
          <cell r="I13">
            <v>1.5852362240519922</v>
          </cell>
        </row>
      </sheetData>
      <sheetData sheetId="5">
        <row r="13">
          <cell r="I13">
            <v>1.2997033183303506</v>
          </cell>
        </row>
      </sheetData>
      <sheetData sheetId="6">
        <row r="13">
          <cell r="I13">
            <v>1.3653049340644206</v>
          </cell>
        </row>
      </sheetData>
      <sheetData sheetId="7">
        <row r="13">
          <cell r="I13">
            <v>1.3653049340644206</v>
          </cell>
        </row>
      </sheetData>
      <sheetData sheetId="8">
        <row r="13">
          <cell r="I13">
            <v>1.4875134183429632</v>
          </cell>
        </row>
      </sheetData>
      <sheetData sheetId="9">
        <row r="13">
          <cell r="I13">
            <v>0.61042298887661928</v>
          </cell>
        </row>
      </sheetData>
      <sheetData sheetId="10">
        <row r="13">
          <cell r="I13">
            <v>1.3595693153013073</v>
          </cell>
        </row>
      </sheetData>
      <sheetData sheetId="11">
        <row r="13">
          <cell r="I13">
            <v>1.6560525568768343</v>
          </cell>
        </row>
      </sheetData>
      <sheetData sheetId="12">
        <row r="13">
          <cell r="I13">
            <v>1.4927081783072189</v>
          </cell>
        </row>
      </sheetData>
      <sheetData sheetId="13">
        <row r="13">
          <cell r="I13">
            <v>1.0437271768607386</v>
          </cell>
        </row>
      </sheetData>
      <sheetData sheetId="14">
        <row r="13">
          <cell r="I13">
            <v>1.6492241871268465</v>
          </cell>
        </row>
      </sheetData>
      <sheetData sheetId="15">
        <row r="13">
          <cell r="I13">
            <v>1.3890749102967404</v>
          </cell>
        </row>
      </sheetData>
      <sheetData sheetId="16">
        <row r="13">
          <cell r="I13">
            <v>1.5733303984065983</v>
          </cell>
        </row>
      </sheetData>
      <sheetData sheetId="17">
        <row r="13">
          <cell r="I13">
            <v>1.3775181486474908</v>
          </cell>
        </row>
      </sheetData>
      <sheetData sheetId="18">
        <row r="13">
          <cell r="I13">
            <v>1.6758294111084153</v>
          </cell>
        </row>
      </sheetData>
      <sheetData sheetId="19">
        <row r="13">
          <cell r="I13">
            <v>1.1661142519845509</v>
          </cell>
        </row>
      </sheetData>
      <sheetData sheetId="20">
        <row r="13">
          <cell r="I13">
            <v>1.1833480671393752</v>
          </cell>
        </row>
      </sheetData>
      <sheetData sheetId="21">
        <row r="13">
          <cell r="I13">
            <v>1.6888581727954299</v>
          </cell>
        </row>
      </sheetData>
      <sheetData sheetId="22">
        <row r="13">
          <cell r="I13">
            <v>1.3063298931661105</v>
          </cell>
        </row>
      </sheetData>
      <sheetData sheetId="23">
        <row r="13">
          <cell r="I13">
            <v>1.4792375283446713</v>
          </cell>
        </row>
      </sheetData>
      <sheetData sheetId="24">
        <row r="13">
          <cell r="I13">
            <v>0.97214147286821695</v>
          </cell>
        </row>
      </sheetData>
      <sheetData sheetId="25">
        <row r="13">
          <cell r="I13">
            <v>1.4478065021543283</v>
          </cell>
        </row>
      </sheetData>
      <sheetData sheetId="26">
        <row r="13">
          <cell r="I13">
            <v>1.5013104310800567</v>
          </cell>
        </row>
      </sheetData>
      <sheetData sheetId="27">
        <row r="13">
          <cell r="I13">
            <v>1.5375465975173783</v>
          </cell>
        </row>
      </sheetData>
      <sheetData sheetId="28">
        <row r="13">
          <cell r="I13">
            <v>1.4939560258931774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election activeCell="G6" sqref="G6"/>
    </sheetView>
  </sheetViews>
  <sheetFormatPr defaultRowHeight="18.75" x14ac:dyDescent="0.4"/>
  <cols>
    <col min="1" max="1" width="3.125" customWidth="1"/>
    <col min="2" max="2" width="8.5" customWidth="1"/>
    <col min="3" max="3" width="9.5" customWidth="1"/>
  </cols>
  <sheetData>
    <row r="1" spans="1:5" s="16" customFormat="1" ht="44.25" customHeight="1" x14ac:dyDescent="0.4">
      <c r="A1" s="16" t="s">
        <v>36</v>
      </c>
      <c r="C1" s="16" t="s">
        <v>37</v>
      </c>
      <c r="E1" s="16" t="s">
        <v>38</v>
      </c>
    </row>
    <row r="2" spans="1:5" ht="75" x14ac:dyDescent="0.4">
      <c r="A2" s="11" t="s">
        <v>0</v>
      </c>
      <c r="B2" s="12"/>
      <c r="C2" s="1" t="s">
        <v>1</v>
      </c>
      <c r="D2" s="1" t="s">
        <v>2</v>
      </c>
    </row>
    <row r="3" spans="1:5" x14ac:dyDescent="0.4">
      <c r="A3" s="2" t="s">
        <v>3</v>
      </c>
      <c r="B3" s="3"/>
      <c r="C3" s="4">
        <v>1.52</v>
      </c>
      <c r="D3" s="5" t="s">
        <v>4</v>
      </c>
    </row>
    <row r="4" spans="1:5" x14ac:dyDescent="0.4">
      <c r="A4" s="2" t="s">
        <v>5</v>
      </c>
      <c r="B4" s="3"/>
      <c r="C4" s="4">
        <f>[1]鳥取市!$I$13</f>
        <v>1.5449475201921379</v>
      </c>
      <c r="D4" s="4">
        <f>[2]鳥取市!$I$13</f>
        <v>1.5108521814074827</v>
      </c>
    </row>
    <row r="5" spans="1:5" x14ac:dyDescent="0.4">
      <c r="A5" s="2" t="s">
        <v>6</v>
      </c>
      <c r="B5" s="3"/>
      <c r="C5" s="4">
        <f>[1]米子市!$I$13</f>
        <v>1.5956245586976425</v>
      </c>
      <c r="D5" s="4">
        <f>[2]米子市!$I$13</f>
        <v>1.5573709164068723</v>
      </c>
    </row>
    <row r="6" spans="1:5" x14ac:dyDescent="0.4">
      <c r="A6" s="2" t="s">
        <v>7</v>
      </c>
      <c r="B6" s="3"/>
      <c r="C6" s="4">
        <f>[1]倉吉市!$I$13</f>
        <v>1.618253354924259</v>
      </c>
      <c r="D6" s="4">
        <f>[2]倉吉市!$I$13</f>
        <v>1.5852362240519922</v>
      </c>
    </row>
    <row r="7" spans="1:5" x14ac:dyDescent="0.4">
      <c r="A7" s="2" t="s">
        <v>8</v>
      </c>
      <c r="B7" s="3"/>
      <c r="C7" s="4">
        <f>[1]境港市!$I$13</f>
        <v>1.4127637840753133</v>
      </c>
      <c r="D7" s="4">
        <f>[2]境港市!$I$13</f>
        <v>1.2997033183303506</v>
      </c>
    </row>
    <row r="8" spans="1:5" x14ac:dyDescent="0.4">
      <c r="A8" s="2" t="s">
        <v>9</v>
      </c>
      <c r="B8" s="3"/>
      <c r="C8" s="4">
        <f>[1]岩美郡!$I$13</f>
        <v>1.3907345225710253</v>
      </c>
      <c r="D8" s="4">
        <f>[2]岩美郡!$I$13</f>
        <v>1.3653049340644206</v>
      </c>
    </row>
    <row r="9" spans="1:5" x14ac:dyDescent="0.4">
      <c r="A9" s="2"/>
      <c r="B9" s="3" t="s">
        <v>10</v>
      </c>
      <c r="C9" s="4">
        <f>[1]岩美町!$I$13</f>
        <v>1.3907345225710253</v>
      </c>
      <c r="D9" s="4">
        <f>[2]岩美町!$I$13</f>
        <v>1.3653049340644206</v>
      </c>
    </row>
    <row r="10" spans="1:5" x14ac:dyDescent="0.4">
      <c r="A10" s="2" t="s">
        <v>11</v>
      </c>
      <c r="B10" s="3"/>
      <c r="C10" s="4">
        <f>[1]八頭郡!$I$13</f>
        <v>1.5627977627996479</v>
      </c>
      <c r="D10" s="4">
        <f>[2]八頭郡!$I$13</f>
        <v>1.4875134183429632</v>
      </c>
    </row>
    <row r="11" spans="1:5" x14ac:dyDescent="0.4">
      <c r="A11" s="2"/>
      <c r="B11" s="3" t="s">
        <v>12</v>
      </c>
      <c r="C11" s="4">
        <f>[1]若桜町!$I$13</f>
        <v>0.66788766788766785</v>
      </c>
      <c r="D11" s="4">
        <f>[2]若桜町!$I$13</f>
        <v>0.61042298887661928</v>
      </c>
    </row>
    <row r="12" spans="1:5" x14ac:dyDescent="0.4">
      <c r="A12" s="2"/>
      <c r="B12" s="3" t="s">
        <v>13</v>
      </c>
      <c r="C12" s="4">
        <f>[1]智頭町!$I$13</f>
        <v>1.5113882367486022</v>
      </c>
      <c r="D12" s="4">
        <f>[2]智頭町!$I$13</f>
        <v>1.3595693153013073</v>
      </c>
    </row>
    <row r="13" spans="1:5" x14ac:dyDescent="0.4">
      <c r="A13" s="2"/>
      <c r="B13" s="3" t="s">
        <v>14</v>
      </c>
      <c r="C13" s="4">
        <f>[1]八頭町!$I$13</f>
        <v>1.6945034528130583</v>
      </c>
      <c r="D13" s="4">
        <f>[2]八頭町!$I$13</f>
        <v>1.6560525568768343</v>
      </c>
    </row>
    <row r="14" spans="1:5" x14ac:dyDescent="0.4">
      <c r="A14" s="2" t="s">
        <v>15</v>
      </c>
      <c r="B14" s="3"/>
      <c r="C14" s="4">
        <f>[1]東伯郡!$I$13</f>
        <v>1.5816575061468816</v>
      </c>
      <c r="D14" s="4">
        <f>[2]東伯郡!$I$13</f>
        <v>1.4927081783072189</v>
      </c>
    </row>
    <row r="15" spans="1:5" x14ac:dyDescent="0.4">
      <c r="A15" s="2"/>
      <c r="B15" s="3" t="s">
        <v>16</v>
      </c>
      <c r="C15" s="4">
        <f>[1]三朝町!$I$13</f>
        <v>1.1155237099240329</v>
      </c>
      <c r="D15" s="4">
        <f>[2]三朝町!$I$13</f>
        <v>1.0437271768607386</v>
      </c>
    </row>
    <row r="16" spans="1:5" x14ac:dyDescent="0.4">
      <c r="A16" s="2"/>
      <c r="B16" s="3" t="s">
        <v>17</v>
      </c>
      <c r="C16" s="4">
        <f>[1]湯梨浜町!$I$13</f>
        <v>1.7024629391834396</v>
      </c>
      <c r="D16" s="4">
        <f>[2]湯梨浜町!$I$13</f>
        <v>1.6492241871268465</v>
      </c>
    </row>
    <row r="17" spans="1:4" x14ac:dyDescent="0.4">
      <c r="A17" s="2"/>
      <c r="B17" s="3" t="s">
        <v>18</v>
      </c>
      <c r="C17" s="4">
        <f>[1]琴浦町!$I$13</f>
        <v>1.5283489153819219</v>
      </c>
      <c r="D17" s="4">
        <f>[2]琴浦町!$I$13</f>
        <v>1.3890749102967404</v>
      </c>
    </row>
    <row r="18" spans="1:4" x14ac:dyDescent="0.4">
      <c r="A18" s="2"/>
      <c r="B18" s="3" t="s">
        <v>19</v>
      </c>
      <c r="C18" s="4">
        <f>[1]北栄町!$I$13</f>
        <v>1.6510379945003681</v>
      </c>
      <c r="D18" s="4">
        <f>[2]北栄町!$I$13</f>
        <v>1.5733303984065983</v>
      </c>
    </row>
    <row r="19" spans="1:4" x14ac:dyDescent="0.4">
      <c r="A19" s="2" t="s">
        <v>20</v>
      </c>
      <c r="B19" s="3"/>
      <c r="C19" s="4">
        <f>[1]西伯郡!$I$13</f>
        <v>1.4305448330970514</v>
      </c>
      <c r="D19" s="4">
        <f>[2]西伯郡!$I$13</f>
        <v>1.3775181486474908</v>
      </c>
    </row>
    <row r="20" spans="1:4" x14ac:dyDescent="0.4">
      <c r="A20" s="2"/>
      <c r="B20" s="3" t="s">
        <v>21</v>
      </c>
      <c r="C20" s="4">
        <f>[1]日吉津村!$I$13</f>
        <v>1.7242429187760184</v>
      </c>
      <c r="D20" s="4">
        <f>[2]日吉津村!$I$13</f>
        <v>1.6758294111084153</v>
      </c>
    </row>
    <row r="21" spans="1:4" x14ac:dyDescent="0.4">
      <c r="A21" s="2"/>
      <c r="B21" s="3" t="s">
        <v>22</v>
      </c>
      <c r="C21" s="4">
        <f>[1]大山町!$I$13</f>
        <v>1.2174942653002339</v>
      </c>
      <c r="D21" s="4">
        <f>[2]大山町!$I$13</f>
        <v>1.1661142519845509</v>
      </c>
    </row>
    <row r="22" spans="1:4" x14ac:dyDescent="0.4">
      <c r="A22" s="2"/>
      <c r="B22" s="3" t="s">
        <v>23</v>
      </c>
      <c r="C22" s="4">
        <f>[1]南部町!$I$13</f>
        <v>1.2547911859537413</v>
      </c>
      <c r="D22" s="4">
        <f>[2]南部町!$I$13</f>
        <v>1.1833480671393752</v>
      </c>
    </row>
    <row r="23" spans="1:4" x14ac:dyDescent="0.4">
      <c r="A23" s="2"/>
      <c r="B23" s="3" t="s">
        <v>24</v>
      </c>
      <c r="C23" s="4">
        <f>[1]伯耆町!$I$13</f>
        <v>1.7094400842848292</v>
      </c>
      <c r="D23" s="4">
        <f>[2]伯耆町!$I$13</f>
        <v>1.6888581727954299</v>
      </c>
    </row>
    <row r="24" spans="1:4" x14ac:dyDescent="0.4">
      <c r="A24" s="2" t="s">
        <v>25</v>
      </c>
      <c r="B24" s="3"/>
      <c r="C24" s="4">
        <f>[1]日野郡!$I$13</f>
        <v>1.3578022667031351</v>
      </c>
      <c r="D24" s="4">
        <f>[2]日野郡!$I$13</f>
        <v>1.3063298931661105</v>
      </c>
    </row>
    <row r="25" spans="1:4" x14ac:dyDescent="0.4">
      <c r="A25" s="2"/>
      <c r="B25" s="3" t="s">
        <v>26</v>
      </c>
      <c r="C25" s="4">
        <f>[1]日南町!$I$13</f>
        <v>1.4882172131147542</v>
      </c>
      <c r="D25" s="4">
        <f>[2]日南町!$I$13</f>
        <v>1.4792375283446713</v>
      </c>
    </row>
    <row r="26" spans="1:4" x14ac:dyDescent="0.4">
      <c r="A26" s="2"/>
      <c r="B26" s="3" t="s">
        <v>27</v>
      </c>
      <c r="C26" s="4">
        <f>[1]日野町!$I$13</f>
        <v>1.0880265567765568</v>
      </c>
      <c r="D26" s="4">
        <f>[2]日野町!$I$13</f>
        <v>0.97214147286821695</v>
      </c>
    </row>
    <row r="27" spans="1:4" x14ac:dyDescent="0.4">
      <c r="A27" s="2"/>
      <c r="B27" s="3" t="s">
        <v>28</v>
      </c>
      <c r="C27" s="4">
        <f>[1]江府町!$I$13</f>
        <v>1.4553140096618358</v>
      </c>
      <c r="D27" s="4">
        <f>[2]江府町!$I$13</f>
        <v>1.4478065021543283</v>
      </c>
    </row>
    <row r="28" spans="1:4" x14ac:dyDescent="0.4">
      <c r="A28" s="13" t="s">
        <v>29</v>
      </c>
      <c r="B28" s="6" t="s">
        <v>30</v>
      </c>
      <c r="C28" s="7">
        <f>[1]東部!$I$13</f>
        <v>1.5385577931656436</v>
      </c>
      <c r="D28" s="7">
        <f>[2]東部!$I$13</f>
        <v>1.5013104310800567</v>
      </c>
    </row>
    <row r="29" spans="1:4" x14ac:dyDescent="0.4">
      <c r="A29" s="14"/>
      <c r="B29" s="3" t="s">
        <v>31</v>
      </c>
      <c r="C29" s="8">
        <f>[1]中部!$I$13</f>
        <v>1.5997235286832625</v>
      </c>
      <c r="D29" s="8">
        <f>[2]中部!$I$13</f>
        <v>1.5375465975173783</v>
      </c>
    </row>
    <row r="30" spans="1:4" x14ac:dyDescent="0.4">
      <c r="A30" s="15"/>
      <c r="B30" s="9" t="s">
        <v>32</v>
      </c>
      <c r="C30" s="10">
        <f>[1]西部!$I$13</f>
        <v>1.5453379765891813</v>
      </c>
      <c r="D30" s="10">
        <f>[2]西部!$I$13</f>
        <v>1.4939560258931774</v>
      </c>
    </row>
    <row r="32" spans="1:4" x14ac:dyDescent="0.4">
      <c r="A32" t="s">
        <v>39</v>
      </c>
    </row>
    <row r="33" spans="1:1" x14ac:dyDescent="0.4">
      <c r="A33" t="s">
        <v>40</v>
      </c>
    </row>
    <row r="34" spans="1:1" x14ac:dyDescent="0.4">
      <c r="A34" t="s">
        <v>41</v>
      </c>
    </row>
    <row r="35" spans="1:1" x14ac:dyDescent="0.4">
      <c r="A35" t="s">
        <v>33</v>
      </c>
    </row>
    <row r="36" spans="1:1" x14ac:dyDescent="0.4">
      <c r="A36" t="s">
        <v>34</v>
      </c>
    </row>
    <row r="37" spans="1:1" x14ac:dyDescent="0.4">
      <c r="A37" t="s">
        <v>35</v>
      </c>
    </row>
  </sheetData>
  <mergeCells count="2">
    <mergeCell ref="A2:B2"/>
    <mergeCell ref="A28:A30"/>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dc:creator>
  <cp:lastModifiedBy>鍛治川 典子</cp:lastModifiedBy>
  <dcterms:created xsi:type="dcterms:W3CDTF">2022-04-04T09:23:46Z</dcterms:created>
  <dcterms:modified xsi:type="dcterms:W3CDTF">2022-04-04T09:32:04Z</dcterms:modified>
</cp:coreProperties>
</file>