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<sst xmlns="http://schemas.openxmlformats.org/spreadsheetml/2006/main" count="842" uniqueCount="842">
  <si>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鳥取生協病院</t>
  </si>
  <si>
    <t>〒680-0833 鳥取県 鳥取市末広温泉町４５８</t>
  </si>
  <si>
    <t>病棟の建築時期と構造</t>
  </si>
  <si>
    <t>建物情報＼病棟名</t>
  </si>
  <si>
    <t>4階病棟</t>
  </si>
  <si>
    <t>5階病棟</t>
  </si>
  <si>
    <t>6階病棟</t>
  </si>
  <si>
    <t>7階病棟</t>
  </si>
  <si>
    <t>8階病棟</t>
  </si>
  <si>
    <t>HCU病棟</t>
  </si>
  <si>
    <t>緩和ケア病棟</t>
  </si>
  <si>
    <t>様式１病院病棟票(1)</t>
  </si>
  <si>
    <t>建築時期</t>
  </si>
  <si>
    <t>2008</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</si>
  <si>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</si>
  <si>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</si>
  <si>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</si>
  <si>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</si>
  <si>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</si>
  <si>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</si>
  <si>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</si>
  <si>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</si>
  <si>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</si>
  <si>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</si>
  <si>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</si>
  <si>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</si>
  <si>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</si>
  <si>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</si>
  <si>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</si>
  <si>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</si>
  <si>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</si>
  <si>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</si>
  <si>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</si>
  <si>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</si>
  <si>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</si>
  <si>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</si>
  <si>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</si>
  <si>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</si>
  <si>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</si>
  <si>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</si>
  <si>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</si>
  <si>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</si>
  <si>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</si>
  <si>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</si>
  <si>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</si>
  <si>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</si>
  <si>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</si>
  <si>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</si>
  <si>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</si>
  <si>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</si>
  <si>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</si>
  <si>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</si>
  <si>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</si>
  <si>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</si>
  <si>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</si>
  <si>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</si>
  <si>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</si>
  <si>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</si>
  <si>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</si>
  <si>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</si>
  <si>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</si>
  <si>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</si>
  <si>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</si>
  <si>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</si>
  <si>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</si>
  <si>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</si>
  <si>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</si>
  <si>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</si>
  <si>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</si>
  <si>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</si>
  <si>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</si>
  <si>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</si>
  <si>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</si>
  <si>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</si>
  <si>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</si>
  <si>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</si>
  <si>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</si>
  <si>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</si>
  <si>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</si>
  <si>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</si>
  <si>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</si>
  <si>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</si>
  <si>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</si>
  <si>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</si>
  <si>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</si>
  <si>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</si>
  <si>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</si>
  <si>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</si>
  <si>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</si>
  <si>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</si>
  <si>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</si>
  <si>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</si>
  <si>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</si>
  <si>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</si>
  <si>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</si>
  <si>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</si>
  <si>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</si>
  <si>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</si>
  <si>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</si>
  <si>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</si>
  <si>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</si>
  <si>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</si>
  <si>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</si>
  <si>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</si>
  <si>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</si>
  <si>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</si>
  <si>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</si>
  <si>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</si>
  <si>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</si>
  <si>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</si>
  <si>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</si>
  <si>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外科</t>
  </si>
  <si>
    <t>様式１病院施設票(43)-2</t>
  </si>
  <si>
    <t>脳神経外科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</si>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</sst>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14</v>
      </c>
      <c r="J11" s="399"/>
      <c r="K11" s="399"/>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18</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19</v>
      </c>
      <c r="J18" s="399"/>
      <c r="K18" s="399"/>
      <c r="L18" s="20"/>
      <c r="M18" s="20" t="s">
        <v>20</v>
      </c>
      <c r="N18" s="20" t="s">
        <v>20</v>
      </c>
      <c r="O18" s="20"/>
      <c r="P18" s="20"/>
      <c r="Q18" s="20" t="s">
        <v>20</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21</v>
      </c>
      <c r="J19" s="399"/>
      <c r="K19" s="399"/>
      <c r="L19" s="22" t="s">
        <v>20</v>
      </c>
      <c r="M19" s="21"/>
      <c r="N19" s="21"/>
      <c r="O19" s="21" t="s">
        <v>20</v>
      </c>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22</v>
      </c>
      <c r="J20" s="399"/>
      <c r="K20" s="399"/>
      <c r="L20" s="21"/>
      <c r="M20" s="21"/>
      <c r="N20" s="21"/>
      <c r="O20" s="21"/>
      <c r="P20" s="21"/>
      <c r="Q20" s="21"/>
      <c r="R20" s="21" t="s">
        <v>20</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19</v>
      </c>
      <c r="J29" s="302"/>
      <c r="K29" s="303"/>
      <c r="L29" s="20"/>
      <c r="M29" s="20" t="s">
        <v>20</v>
      </c>
      <c r="N29" s="20" t="s">
        <v>20</v>
      </c>
      <c r="O29" s="20"/>
      <c r="P29" s="20"/>
      <c r="Q29" s="20" t="s">
        <v>20</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21</v>
      </c>
      <c r="J30" s="302"/>
      <c r="K30" s="303"/>
      <c r="L30" s="21" t="s">
        <v>20</v>
      </c>
      <c r="M30" s="21"/>
      <c r="N30" s="21"/>
      <c r="O30" s="21" t="s">
        <v>20</v>
      </c>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c r="N31" s="21"/>
      <c r="O31" s="21"/>
      <c r="P31" s="21"/>
      <c r="Q31" s="21"/>
      <c r="R31" s="21" t="s">
        <v>20</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50</v>
      </c>
      <c r="D76" s="400"/>
      <c r="E76" s="400"/>
      <c r="F76" s="400"/>
      <c r="G76" s="400"/>
      <c r="H76" s="400" t="s">
        <v>51</v>
      </c>
      <c r="I76" s="400"/>
      <c r="J76" s="400" t="s">
        <v>52</v>
      </c>
      <c r="K76" s="400"/>
      <c r="L76" s="400"/>
      <c r="M76" s="400"/>
      <c r="N76" s="400"/>
      <c r="O76" s="212"/>
      <c r="P76" s="212"/>
      <c r="R76" s="41"/>
      <c r="S76" s="41"/>
      <c r="T76" s="41"/>
      <c r="U76" s="41"/>
      <c r="V76" s="41"/>
      <c r="W76" s="8"/>
    </row>
    <row r="77" s="17" customFormat="1">
      <c r="A77" s="178"/>
      <c r="B77" s="1"/>
      <c r="C77" s="400" t="s">
        <v>53</v>
      </c>
      <c r="D77" s="400"/>
      <c r="E77" s="400"/>
      <c r="F77" s="400"/>
      <c r="G77" s="400"/>
      <c r="H77" s="400" t="s">
        <v>54</v>
      </c>
      <c r="I77" s="400"/>
      <c r="J77" s="234" t="s">
        <v>55</v>
      </c>
      <c r="K77" s="234"/>
      <c r="L77" s="234"/>
      <c r="O77" s="212"/>
      <c r="P77" s="212"/>
      <c r="R77" s="29"/>
      <c r="S77" s="29"/>
      <c r="T77" s="29"/>
      <c r="U77" s="29"/>
      <c r="V77" s="29"/>
      <c r="W77" s="8"/>
    </row>
    <row r="78" s="17" customFormat="1">
      <c r="A78" s="178"/>
      <c r="B78" s="1"/>
      <c r="C78" s="400" t="s">
        <v>56</v>
      </c>
      <c r="D78" s="400"/>
      <c r="E78" s="400"/>
      <c r="F78" s="400"/>
      <c r="G78" s="400"/>
      <c r="H78" s="400" t="s">
        <v>57</v>
      </c>
      <c r="I78" s="400"/>
      <c r="J78" s="307" t="s">
        <v>58</v>
      </c>
      <c r="K78" s="307"/>
      <c r="L78" s="307"/>
      <c r="M78" s="307"/>
      <c r="N78" s="307"/>
      <c r="O78" s="212"/>
      <c r="P78" s="212"/>
      <c r="R78" s="41"/>
      <c r="S78" s="41"/>
      <c r="T78" s="41"/>
      <c r="U78" s="41"/>
      <c r="V78" s="41"/>
      <c r="W78" s="8"/>
    </row>
    <row r="79" s="17" customFormat="1">
      <c r="A79" s="178"/>
      <c r="B79" s="1"/>
      <c r="C79" s="400" t="s">
        <v>59</v>
      </c>
      <c r="D79" s="400"/>
      <c r="E79" s="400"/>
      <c r="F79" s="400"/>
      <c r="G79" s="400"/>
      <c r="H79" s="400" t="s">
        <v>60</v>
      </c>
      <c r="I79" s="400"/>
      <c r="J79" s="307" t="s">
        <v>61</v>
      </c>
      <c r="K79" s="307"/>
      <c r="L79" s="307"/>
      <c r="M79" s="307"/>
      <c r="N79" s="307"/>
      <c r="O79" s="212"/>
      <c r="P79" s="212"/>
      <c r="R79" s="29"/>
      <c r="S79" s="29"/>
      <c r="T79" s="29"/>
      <c r="U79" s="29"/>
      <c r="V79" s="29"/>
      <c r="W79" s="8"/>
    </row>
    <row r="80" s="17" customFormat="1">
      <c r="A80" s="178"/>
      <c r="B80" s="1"/>
      <c r="C80" s="307" t="s">
        <v>62</v>
      </c>
      <c r="D80" s="307"/>
      <c r="E80" s="307"/>
      <c r="F80" s="307"/>
      <c r="G80" s="307"/>
      <c r="H80" s="223"/>
      <c r="I80" s="223"/>
      <c r="J80" s="307" t="s">
        <v>63</v>
      </c>
      <c r="K80" s="307"/>
      <c r="L80" s="307"/>
      <c r="M80" s="307"/>
      <c r="N80" s="307"/>
      <c r="O80" s="212"/>
      <c r="P80" s="212"/>
      <c r="R80" s="29"/>
      <c r="S80" s="29"/>
      <c r="T80" s="29"/>
      <c r="U80" s="29"/>
      <c r="V80" s="29"/>
      <c r="W80" s="8"/>
    </row>
    <row r="81" s="17" customFormat="1">
      <c r="A81" s="178"/>
      <c r="C81" s="307" t="s">
        <v>64</v>
      </c>
      <c r="D81" s="307"/>
      <c r="E81" s="307"/>
      <c r="F81" s="307"/>
      <c r="G81" s="307"/>
      <c r="J81" s="307" t="s">
        <v>65</v>
      </c>
      <c r="K81" s="307"/>
      <c r="L81" s="307"/>
      <c r="M81" s="307"/>
      <c r="N81" s="307"/>
      <c r="O81" s="7"/>
      <c r="P81" s="7"/>
      <c r="Q81" s="7"/>
      <c r="R81" s="7"/>
      <c r="S81" s="7"/>
      <c r="T81" s="7"/>
      <c r="U81" s="7"/>
      <c r="V81" s="7"/>
      <c r="W81" s="8"/>
    </row>
    <row r="82" s="17" customFormat="1">
      <c r="A82" s="178"/>
      <c r="B82" s="1"/>
      <c r="C82" s="307" t="s">
        <v>66</v>
      </c>
      <c r="D82" s="307"/>
      <c r="E82" s="307"/>
      <c r="F82" s="307"/>
      <c r="G82" s="307"/>
      <c r="J82" s="307" t="s">
        <v>67</v>
      </c>
      <c r="K82" s="307"/>
      <c r="L82" s="307"/>
      <c r="M82" s="307"/>
      <c r="N82" s="307"/>
      <c r="O82" s="7"/>
      <c r="P82" s="7"/>
      <c r="Q82" s="7"/>
      <c r="R82" s="7"/>
      <c r="S82" s="7"/>
      <c r="T82" s="7"/>
      <c r="U82" s="7"/>
      <c r="V82" s="7"/>
      <c r="W82" s="8"/>
    </row>
    <row r="83" s="17" customFormat="1">
      <c r="A83" s="178"/>
      <c r="B83" s="1"/>
      <c r="C83" s="307" t="s">
        <v>68</v>
      </c>
      <c r="D83" s="307"/>
      <c r="E83" s="307"/>
      <c r="F83" s="307"/>
      <c r="G83" s="307"/>
      <c r="H83" s="223"/>
      <c r="I83" s="223"/>
      <c r="J83" s="307" t="s">
        <v>69</v>
      </c>
      <c r="K83" s="307"/>
      <c r="L83" s="307"/>
      <c r="M83" s="307"/>
      <c r="N83" s="307"/>
      <c r="O83" s="7"/>
      <c r="P83" s="7"/>
      <c r="Q83" s="7"/>
      <c r="R83" s="7"/>
      <c r="S83" s="7"/>
      <c r="T83" s="7"/>
      <c r="U83" s="7"/>
      <c r="V83" s="7"/>
      <c r="W83" s="8"/>
    </row>
    <row r="84" s="17" customFormat="1">
      <c r="A84" s="178"/>
      <c r="B84" s="1"/>
      <c r="C84" s="307" t="s">
        <v>70</v>
      </c>
      <c r="D84" s="307"/>
      <c r="E84" s="307"/>
      <c r="F84" s="307"/>
      <c r="G84" s="307"/>
      <c r="H84" s="223"/>
      <c r="I84" s="223"/>
      <c r="J84" s="307" t="s">
        <v>71</v>
      </c>
      <c r="K84" s="307"/>
      <c r="L84" s="307"/>
      <c r="M84" s="307"/>
      <c r="N84" s="307"/>
      <c r="O84" s="7"/>
      <c r="P84" s="7"/>
      <c r="Q84" s="7"/>
      <c r="R84" s="7"/>
      <c r="S84" s="7"/>
      <c r="T84" s="7"/>
      <c r="U84" s="7"/>
      <c r="V84" s="7"/>
      <c r="W84" s="8"/>
    </row>
    <row r="85" s="17" customFormat="1">
      <c r="A85" s="178"/>
      <c r="B85" s="1"/>
      <c r="C85" s="307" t="s">
        <v>72</v>
      </c>
      <c r="D85" s="307"/>
      <c r="E85" s="307"/>
      <c r="F85" s="307"/>
      <c r="G85" s="307"/>
      <c r="H85" s="223"/>
      <c r="I85" s="223"/>
      <c r="J85" s="307" t="s">
        <v>73</v>
      </c>
      <c r="K85" s="307"/>
      <c r="L85" s="307"/>
      <c r="M85" s="307"/>
      <c r="N85" s="307"/>
      <c r="O85" s="7"/>
      <c r="P85" s="7"/>
      <c r="Q85" s="7"/>
      <c r="R85" s="7"/>
      <c r="S85" s="7"/>
      <c r="T85" s="7"/>
      <c r="U85" s="7"/>
      <c r="V85" s="7"/>
      <c r="W85" s="8"/>
    </row>
    <row r="86" s="17" customFormat="1">
      <c r="A86" s="178"/>
      <c r="B86" s="1"/>
      <c r="C86" s="307" t="s">
        <v>74</v>
      </c>
      <c r="D86" s="307"/>
      <c r="E86" s="307"/>
      <c r="F86" s="307"/>
      <c r="G86" s="307"/>
      <c r="H86" s="223"/>
      <c r="I86" s="223"/>
      <c r="J86" s="307" t="s">
        <v>75</v>
      </c>
      <c r="K86" s="307"/>
      <c r="L86" s="307"/>
      <c r="M86" s="307"/>
      <c r="N86" s="307"/>
      <c r="O86" s="7"/>
      <c r="P86" s="7"/>
      <c r="Q86" s="7"/>
      <c r="R86" s="7"/>
      <c r="S86" s="7"/>
      <c r="T86" s="7"/>
      <c r="U86" s="7"/>
      <c r="V86" s="7"/>
      <c r="W86" s="8"/>
    </row>
    <row r="87" s="17" customFormat="1">
      <c r="A87" s="178"/>
      <c r="B87" s="1"/>
      <c r="C87" s="400" t="s">
        <v>76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21</v>
      </c>
      <c r="M95" s="249" t="s">
        <v>19</v>
      </c>
      <c r="N95" s="249" t="s">
        <v>19</v>
      </c>
      <c r="O95" s="249" t="s">
        <v>21</v>
      </c>
      <c r="P95" s="249" t="s">
        <v>21</v>
      </c>
      <c r="Q95" s="249" t="s">
        <v>19</v>
      </c>
      <c r="R95" s="249" t="s">
        <v>22</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44</v>
      </c>
      <c r="M104" s="248">
        <v>45</v>
      </c>
      <c r="N104" s="192">
        <v>45</v>
      </c>
      <c r="O104" s="192">
        <v>46</v>
      </c>
      <c r="P104" s="192">
        <v>48</v>
      </c>
      <c r="Q104" s="192">
        <v>12</v>
      </c>
      <c r="R104" s="192">
        <v>20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44</v>
      </c>
      <c r="M106" s="192">
        <v>47</v>
      </c>
      <c r="N106" s="192">
        <v>47</v>
      </c>
      <c r="O106" s="192">
        <v>46</v>
      </c>
      <c r="P106" s="192">
        <v>48</v>
      </c>
      <c r="Q106" s="192">
        <v>12</v>
      </c>
      <c r="R106" s="192">
        <v>20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44</v>
      </c>
      <c r="M107" s="192">
        <v>45</v>
      </c>
      <c r="N107" s="192">
        <v>45</v>
      </c>
      <c r="O107" s="192">
        <v>46</v>
      </c>
      <c r="P107" s="192">
        <v>48</v>
      </c>
      <c r="Q107" s="192">
        <v>12</v>
      </c>
      <c r="R107" s="192">
        <v>20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8" t="s">
        <v>105</v>
      </c>
      <c r="D125" s="299"/>
      <c r="E125" s="299"/>
      <c r="F125" s="299"/>
      <c r="G125" s="299"/>
      <c r="H125" s="300"/>
      <c r="I125" s="279" t="s">
        <v>106</v>
      </c>
      <c r="J125" s="78"/>
      <c r="K125" s="79"/>
      <c r="L125" s="253" t="s">
        <v>107</v>
      </c>
      <c r="M125" s="253" t="s">
        <v>107</v>
      </c>
      <c r="N125" s="253" t="s">
        <v>108</v>
      </c>
      <c r="O125" s="253" t="s">
        <v>108</v>
      </c>
      <c r="P125" s="253" t="s">
        <v>108</v>
      </c>
      <c r="Q125" s="253" t="s">
        <v>107</v>
      </c>
      <c r="R125" s="253" t="s">
        <v>108</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40</v>
      </c>
      <c r="M126" s="253" t="s">
        <v>40</v>
      </c>
      <c r="N126" s="253" t="s">
        <v>111</v>
      </c>
      <c r="O126" s="253" t="s">
        <v>107</v>
      </c>
      <c r="P126" s="253" t="s">
        <v>107</v>
      </c>
      <c r="Q126" s="253" t="s">
        <v>40</v>
      </c>
      <c r="R126" s="253" t="s">
        <v>107</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40</v>
      </c>
      <c r="M127" s="253" t="s">
        <v>40</v>
      </c>
      <c r="N127" s="253" t="s">
        <v>113</v>
      </c>
      <c r="O127" s="253" t="s">
        <v>113</v>
      </c>
      <c r="P127" s="253" t="s">
        <v>113</v>
      </c>
      <c r="Q127" s="253" t="s">
        <v>40</v>
      </c>
      <c r="R127" s="253" t="s">
        <v>111</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40</v>
      </c>
      <c r="M128" s="253" t="s">
        <v>40</v>
      </c>
      <c r="N128" s="253" t="s">
        <v>115</v>
      </c>
      <c r="O128" s="253" t="s">
        <v>115</v>
      </c>
      <c r="P128" s="253" t="s">
        <v>115</v>
      </c>
      <c r="Q128" s="253" t="s">
        <v>40</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121</v>
      </c>
      <c r="N136" s="253" t="s">
        <v>121</v>
      </c>
      <c r="O136" s="253" t="s">
        <v>120</v>
      </c>
      <c r="P136" s="253" t="s">
        <v>120</v>
      </c>
      <c r="Q136" s="253" t="s">
        <v>121</v>
      </c>
      <c r="R136" s="253" t="s">
        <v>122</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123</v>
      </c>
      <c r="F137" s="292"/>
      <c r="G137" s="292"/>
      <c r="H137" s="293"/>
      <c r="I137" s="361"/>
      <c r="J137" s="81"/>
      <c r="K137" s="82"/>
      <c r="L137" s="80">
        <v>44</v>
      </c>
      <c r="M137" s="253">
        <v>45</v>
      </c>
      <c r="N137" s="253">
        <v>45</v>
      </c>
      <c r="O137" s="253">
        <v>46</v>
      </c>
      <c r="P137" s="253">
        <v>48</v>
      </c>
      <c r="Q137" s="253">
        <v>12</v>
      </c>
      <c r="R137" s="253">
        <v>20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8" t="s">
        <v>125</v>
      </c>
      <c r="D138" s="299"/>
      <c r="E138" s="299"/>
      <c r="F138" s="299"/>
      <c r="G138" s="299"/>
      <c r="H138" s="300"/>
      <c r="I138" s="361"/>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91" t="s">
        <v>123</v>
      </c>
      <c r="F139" s="292"/>
      <c r="G139" s="292"/>
      <c r="H139" s="293"/>
      <c r="I139" s="361"/>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125</v>
      </c>
      <c r="D140" s="299"/>
      <c r="E140" s="299"/>
      <c r="F140" s="299"/>
      <c r="G140" s="299"/>
      <c r="H140" s="300"/>
      <c r="I140" s="361"/>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123</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24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23</v>
      </c>
      <c r="M191" s="255">
        <v>12</v>
      </c>
      <c r="N191" s="255">
        <v>26</v>
      </c>
      <c r="O191" s="255">
        <v>17</v>
      </c>
      <c r="P191" s="255">
        <v>17</v>
      </c>
      <c r="Q191" s="255">
        <v>18</v>
      </c>
      <c r="R191" s="255">
        <v>14</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0.8</v>
      </c>
      <c r="P192" s="255">
        <v>0.8</v>
      </c>
      <c r="Q192" s="255">
        <v>0</v>
      </c>
      <c r="R192" s="255">
        <v>0.4</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5</v>
      </c>
      <c r="M193" s="255">
        <v>2</v>
      </c>
      <c r="N193" s="255">
        <v>4</v>
      </c>
      <c r="O193" s="255">
        <v>2</v>
      </c>
      <c r="P193" s="255">
        <v>2</v>
      </c>
      <c r="Q193" s="255">
        <v>0</v>
      </c>
      <c r="R193" s="255">
        <v>7</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v>
      </c>
      <c r="M194" s="255">
        <v>0</v>
      </c>
      <c r="N194" s="255">
        <v>0.7</v>
      </c>
      <c r="O194" s="255">
        <v>0.8</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8</v>
      </c>
      <c r="M195" s="255">
        <v>0</v>
      </c>
      <c r="N195" s="255">
        <v>8</v>
      </c>
      <c r="O195" s="255">
        <v>8</v>
      </c>
      <c r="P195" s="255">
        <v>10</v>
      </c>
      <c r="Q195" s="255">
        <v>2</v>
      </c>
      <c r="R195" s="255">
        <v>2</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0</v>
      </c>
      <c r="M196" s="255">
        <v>0</v>
      </c>
      <c r="N196" s="255">
        <v>0</v>
      </c>
      <c r="O196" s="255">
        <v>1</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17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9</v>
      </c>
      <c r="M219" s="108">
        <v>14</v>
      </c>
      <c r="N219" s="108">
        <v>25</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0</v>
      </c>
      <c r="M220" s="109">
        <v>2.1</v>
      </c>
      <c r="N220" s="109">
        <v>0.8</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0</v>
      </c>
      <c r="M221" s="108">
        <v>10</v>
      </c>
      <c r="N221" s="108">
        <v>5</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v>
      </c>
      <c r="M222" s="109">
        <v>2.1</v>
      </c>
      <c r="N222" s="109">
        <v>0</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0</v>
      </c>
      <c r="M223" s="108">
        <v>2</v>
      </c>
      <c r="N223" s="108">
        <v>2</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0</v>
      </c>
      <c r="M224" s="109">
        <v>0</v>
      </c>
      <c r="N224" s="109">
        <v>0</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0</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0</v>
      </c>
      <c r="M226" s="109">
        <v>0</v>
      </c>
      <c r="N226" s="109">
        <v>0</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39</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30</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11</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0</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9</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1</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0</v>
      </c>
      <c r="N235" s="108">
        <v>7</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0</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4</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50" t="s">
        <v>281</v>
      </c>
      <c r="D314" s="298" t="s">
        <v>282</v>
      </c>
      <c r="E314" s="299"/>
      <c r="F314" s="299"/>
      <c r="G314" s="299"/>
      <c r="H314" s="300"/>
      <c r="I314" s="279" t="s">
        <v>283</v>
      </c>
      <c r="J314" s="105">
        <f ref="J314:J319" t="shared" si="46">IF(SUM(L314:BS314)=0,IF(COUNTIF(L314:BS314,"未確認")&gt;0,"未確認",IF(COUNTIF(L314:BS314,"~*")&gt;0,"*",SUM(L314:BS314))),SUM(L314:BS314))</f>
        <v>0</v>
      </c>
      <c r="K314" s="66" t="str">
        <f ref="K314:K319" t="shared" si="47">IF(OR(COUNTIF(L314:BS314,"未確認")&gt;0,COUNTIF(L314:BS314,"~*")&gt;0),"※","")</f>
      </c>
      <c r="L314" s="108">
        <v>773</v>
      </c>
      <c r="M314" s="255">
        <v>1911</v>
      </c>
      <c r="N314" s="255">
        <v>1413</v>
      </c>
      <c r="O314" s="255">
        <v>263</v>
      </c>
      <c r="P314" s="255">
        <v>248</v>
      </c>
      <c r="Q314" s="255">
        <v>770</v>
      </c>
      <c r="R314" s="255">
        <v>171</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51"/>
      <c r="D315" s="352"/>
      <c r="E315" s="291" t="s">
        <v>285</v>
      </c>
      <c r="F315" s="292"/>
      <c r="G315" s="292"/>
      <c r="H315" s="293"/>
      <c r="I315" s="326"/>
      <c r="J315" s="105">
        <f t="shared" si="46"/>
        <v>0</v>
      </c>
      <c r="K315" s="66" t="str">
        <f t="shared" si="47"/>
      </c>
      <c r="L315" s="108">
        <v>723</v>
      </c>
      <c r="M315" s="255">
        <v>1012</v>
      </c>
      <c r="N315" s="255">
        <v>802</v>
      </c>
      <c r="O315" s="255">
        <v>262</v>
      </c>
      <c r="P315" s="255">
        <v>247</v>
      </c>
      <c r="Q315" s="255">
        <v>179</v>
      </c>
      <c r="R315" s="255">
        <v>143</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51"/>
      <c r="D316" s="353"/>
      <c r="E316" s="291" t="s">
        <v>287</v>
      </c>
      <c r="F316" s="292"/>
      <c r="G316" s="292"/>
      <c r="H316" s="293"/>
      <c r="I316" s="326"/>
      <c r="J316" s="105">
        <f t="shared" si="46"/>
        <v>0</v>
      </c>
      <c r="K316" s="66" t="str">
        <f t="shared" si="47"/>
      </c>
      <c r="L316" s="108">
        <v>50</v>
      </c>
      <c r="M316" s="255">
        <v>567</v>
      </c>
      <c r="N316" s="255">
        <v>501</v>
      </c>
      <c r="O316" s="255">
        <v>1</v>
      </c>
      <c r="P316" s="255">
        <v>1</v>
      </c>
      <c r="Q316" s="255">
        <v>282</v>
      </c>
      <c r="R316" s="255">
        <v>28</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51"/>
      <c r="D317" s="354"/>
      <c r="E317" s="291" t="s">
        <v>289</v>
      </c>
      <c r="F317" s="292"/>
      <c r="G317" s="292"/>
      <c r="H317" s="293"/>
      <c r="I317" s="326"/>
      <c r="J317" s="105">
        <f t="shared" si="46"/>
        <v>0</v>
      </c>
      <c r="K317" s="66" t="str">
        <f t="shared" si="47"/>
      </c>
      <c r="L317" s="108">
        <v>0</v>
      </c>
      <c r="M317" s="255">
        <v>332</v>
      </c>
      <c r="N317" s="255">
        <v>110</v>
      </c>
      <c r="O317" s="255">
        <v>0</v>
      </c>
      <c r="P317" s="255">
        <v>0</v>
      </c>
      <c r="Q317" s="255">
        <v>309</v>
      </c>
      <c r="R317" s="255">
        <v>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51"/>
      <c r="D318" s="291" t="s">
        <v>291</v>
      </c>
      <c r="E318" s="292"/>
      <c r="F318" s="292"/>
      <c r="G318" s="292"/>
      <c r="H318" s="293"/>
      <c r="I318" s="326"/>
      <c r="J318" s="105">
        <f t="shared" si="46"/>
        <v>0</v>
      </c>
      <c r="K318" s="66" t="str">
        <f t="shared" si="47"/>
      </c>
      <c r="L318" s="108">
        <v>15036</v>
      </c>
      <c r="M318" s="255">
        <v>12772</v>
      </c>
      <c r="N318" s="255">
        <v>14705</v>
      </c>
      <c r="O318" s="255">
        <v>15179</v>
      </c>
      <c r="P318" s="255">
        <v>16862</v>
      </c>
      <c r="Q318" s="255">
        <v>3583</v>
      </c>
      <c r="R318" s="255">
        <v>5033</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51"/>
      <c r="D319" s="291" t="s">
        <v>293</v>
      </c>
      <c r="E319" s="292"/>
      <c r="F319" s="292"/>
      <c r="G319" s="292"/>
      <c r="H319" s="293"/>
      <c r="I319" s="327"/>
      <c r="J319" s="105">
        <f t="shared" si="46"/>
        <v>0</v>
      </c>
      <c r="K319" s="66" t="str">
        <f t="shared" si="47"/>
      </c>
      <c r="L319" s="108">
        <v>773</v>
      </c>
      <c r="M319" s="255">
        <v>1025</v>
      </c>
      <c r="N319" s="255">
        <v>1413</v>
      </c>
      <c r="O319" s="255">
        <v>258</v>
      </c>
      <c r="P319" s="255">
        <v>250</v>
      </c>
      <c r="Q319" s="255">
        <v>770</v>
      </c>
      <c r="R319" s="255">
        <v>168</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50" t="s">
        <v>281</v>
      </c>
      <c r="D327" s="291" t="s">
        <v>282</v>
      </c>
      <c r="E327" s="292"/>
      <c r="F327" s="292"/>
      <c r="G327" s="292"/>
      <c r="H327" s="293"/>
      <c r="I327" s="279" t="s">
        <v>296</v>
      </c>
      <c r="J327" s="105">
        <f>IF(SUM(L327:BS327)=0,IF(COUNTIF(L327:BS327,"未確認")&gt;0,"未確認",IF(COUNTIF(L327:BS327,"~*")&gt;0,"*",SUM(L327:BS327))),SUM(L327:BS327))</f>
        <v>0</v>
      </c>
      <c r="K327" s="66" t="str">
        <f>IF(OR(COUNTIF(L327:BS327,"未確認")&gt;0,COUNTIF(L327:BS327,"~*")&gt;0),"※","")</f>
      </c>
      <c r="L327" s="108">
        <v>773</v>
      </c>
      <c r="M327" s="255">
        <v>1012</v>
      </c>
      <c r="N327" s="255">
        <v>2826</v>
      </c>
      <c r="O327" s="255">
        <v>263</v>
      </c>
      <c r="P327" s="255">
        <v>248</v>
      </c>
      <c r="Q327" s="255">
        <v>770</v>
      </c>
      <c r="R327" s="255">
        <v>171</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50"/>
      <c r="D328" s="368" t="s">
        <v>298</v>
      </c>
      <c r="E328" s="364" t="s">
        <v>299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485</v>
      </c>
      <c r="M328" s="255">
        <v>283</v>
      </c>
      <c r="N328" s="255">
        <v>1413</v>
      </c>
      <c r="O328" s="255">
        <v>138</v>
      </c>
      <c r="P328" s="255">
        <v>137</v>
      </c>
      <c r="Q328" s="255">
        <v>179</v>
      </c>
      <c r="R328" s="255">
        <v>112</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50"/>
      <c r="D329" s="350"/>
      <c r="E329" s="291" t="s">
        <v>301</v>
      </c>
      <c r="F329" s="292"/>
      <c r="G329" s="292"/>
      <c r="H329" s="293"/>
      <c r="I329" s="339"/>
      <c r="J329" s="105">
        <f t="shared" si="50"/>
        <v>0</v>
      </c>
      <c r="K329" s="66" t="str">
        <f t="shared" si="51"/>
      </c>
      <c r="L329" s="108">
        <v>244</v>
      </c>
      <c r="M329" s="255">
        <v>664</v>
      </c>
      <c r="N329" s="255">
        <v>463</v>
      </c>
      <c r="O329" s="255">
        <v>3</v>
      </c>
      <c r="P329" s="255">
        <v>2</v>
      </c>
      <c r="Q329" s="255">
        <v>480</v>
      </c>
      <c r="R329" s="255">
        <v>36</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50"/>
      <c r="D330" s="350"/>
      <c r="E330" s="291" t="s">
        <v>303</v>
      </c>
      <c r="F330" s="292"/>
      <c r="G330" s="292"/>
      <c r="H330" s="293"/>
      <c r="I330" s="339"/>
      <c r="J330" s="105">
        <f t="shared" si="50"/>
        <v>0</v>
      </c>
      <c r="K330" s="66" t="str">
        <f t="shared" si="51"/>
      </c>
      <c r="L330" s="108">
        <v>40</v>
      </c>
      <c r="M330" s="255">
        <v>15</v>
      </c>
      <c r="N330" s="255">
        <v>878</v>
      </c>
      <c r="O330" s="255">
        <v>122</v>
      </c>
      <c r="P330" s="255">
        <v>109</v>
      </c>
      <c r="Q330" s="255">
        <v>17</v>
      </c>
      <c r="R330" s="255">
        <v>20</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50"/>
      <c r="D331" s="350"/>
      <c r="E331" s="282" t="s">
        <v>305</v>
      </c>
      <c r="F331" s="283"/>
      <c r="G331" s="283"/>
      <c r="H331" s="284"/>
      <c r="I331" s="339"/>
      <c r="J331" s="105">
        <f t="shared" si="50"/>
        <v>0</v>
      </c>
      <c r="K331" s="66" t="str">
        <f t="shared" si="51"/>
      </c>
      <c r="L331" s="108">
        <v>4</v>
      </c>
      <c r="M331" s="255">
        <v>50</v>
      </c>
      <c r="N331" s="255">
        <v>23</v>
      </c>
      <c r="O331" s="255">
        <v>0</v>
      </c>
      <c r="P331" s="255">
        <v>0</v>
      </c>
      <c r="Q331" s="255">
        <v>0</v>
      </c>
      <c r="R331" s="255">
        <v>3</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50"/>
      <c r="D332" s="350"/>
      <c r="E332" s="282" t="s">
        <v>307</v>
      </c>
      <c r="F332" s="283"/>
      <c r="G332" s="283"/>
      <c r="H332" s="284"/>
      <c r="I332" s="339"/>
      <c r="J332" s="105">
        <f t="shared" si="50"/>
        <v>0</v>
      </c>
      <c r="K332" s="66" t="str">
        <f t="shared" si="51"/>
      </c>
      <c r="L332" s="108">
        <v>0</v>
      </c>
      <c r="M332" s="255">
        <v>0</v>
      </c>
      <c r="N332" s="255">
        <v>49</v>
      </c>
      <c r="O332" s="255">
        <v>0</v>
      </c>
      <c r="P332" s="255">
        <v>0</v>
      </c>
      <c r="Q332" s="255">
        <v>94</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50"/>
      <c r="D333" s="350"/>
      <c r="E333" s="291" t="s">
        <v>309</v>
      </c>
      <c r="F333" s="292"/>
      <c r="G333" s="292"/>
      <c r="H333" s="293"/>
      <c r="I333" s="339"/>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50"/>
      <c r="D334" s="369"/>
      <c r="E334" s="298" t="s">
        <v>197</v>
      </c>
      <c r="F334" s="299"/>
      <c r="G334" s="299"/>
      <c r="H334" s="300"/>
      <c r="I334" s="339"/>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50"/>
      <c r="D335" s="291" t="s">
        <v>293</v>
      </c>
      <c r="E335" s="292"/>
      <c r="F335" s="292"/>
      <c r="G335" s="292"/>
      <c r="H335" s="293"/>
      <c r="I335" s="339"/>
      <c r="J335" s="105">
        <f t="shared" si="50"/>
        <v>0</v>
      </c>
      <c r="K335" s="66" t="str">
        <f t="shared" si="51"/>
      </c>
      <c r="L335" s="108">
        <v>773</v>
      </c>
      <c r="M335" s="255">
        <v>1025</v>
      </c>
      <c r="N335" s="255">
        <v>1413</v>
      </c>
      <c r="O335" s="255">
        <v>258</v>
      </c>
      <c r="P335" s="255">
        <v>250</v>
      </c>
      <c r="Q335" s="255">
        <v>770</v>
      </c>
      <c r="R335" s="255">
        <v>168</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50"/>
      <c r="D336" s="368" t="s">
        <v>313</v>
      </c>
      <c r="E336" s="364" t="s">
        <v>314</v>
      </c>
      <c r="F336" s="370"/>
      <c r="G336" s="370"/>
      <c r="H336" s="365"/>
      <c r="I336" s="339"/>
      <c r="J336" s="105">
        <f t="shared" si="50"/>
        <v>0</v>
      </c>
      <c r="K336" s="66" t="str">
        <f t="shared" si="51"/>
      </c>
      <c r="L336" s="108">
        <v>38</v>
      </c>
      <c r="M336" s="255">
        <v>312</v>
      </c>
      <c r="N336" s="255">
        <v>664</v>
      </c>
      <c r="O336" s="255">
        <v>26</v>
      </c>
      <c r="P336" s="255">
        <v>14</v>
      </c>
      <c r="Q336" s="255">
        <v>697</v>
      </c>
      <c r="R336" s="255">
        <v>46</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50"/>
      <c r="D337" s="350"/>
      <c r="E337" s="291" t="s">
        <v>316</v>
      </c>
      <c r="F337" s="292"/>
      <c r="G337" s="292"/>
      <c r="H337" s="293"/>
      <c r="I337" s="339"/>
      <c r="J337" s="105">
        <f t="shared" si="50"/>
        <v>0</v>
      </c>
      <c r="K337" s="66" t="str">
        <f t="shared" si="51"/>
      </c>
      <c r="L337" s="108">
        <v>620</v>
      </c>
      <c r="M337" s="255">
        <v>597</v>
      </c>
      <c r="N337" s="255">
        <v>627</v>
      </c>
      <c r="O337" s="255">
        <v>184</v>
      </c>
      <c r="P337" s="255">
        <v>180</v>
      </c>
      <c r="Q337" s="255">
        <v>34</v>
      </c>
      <c r="R337" s="255">
        <v>43</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50"/>
      <c r="D338" s="350"/>
      <c r="E338" s="291" t="s">
        <v>318</v>
      </c>
      <c r="F338" s="292"/>
      <c r="G338" s="292"/>
      <c r="H338" s="293"/>
      <c r="I338" s="339"/>
      <c r="J338" s="105">
        <f t="shared" si="50"/>
        <v>0</v>
      </c>
      <c r="K338" s="66" t="str">
        <f t="shared" si="51"/>
      </c>
      <c r="L338" s="108">
        <v>57</v>
      </c>
      <c r="M338" s="255">
        <v>41</v>
      </c>
      <c r="N338" s="255">
        <v>41</v>
      </c>
      <c r="O338" s="255">
        <v>20</v>
      </c>
      <c r="P338" s="255">
        <v>32</v>
      </c>
      <c r="Q338" s="255">
        <v>11</v>
      </c>
      <c r="R338" s="255">
        <v>10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50"/>
      <c r="D339" s="350"/>
      <c r="E339" s="291" t="s">
        <v>320</v>
      </c>
      <c r="F339" s="292"/>
      <c r="G339" s="292"/>
      <c r="H339" s="293"/>
      <c r="I339" s="339"/>
      <c r="J339" s="105">
        <f t="shared" si="50"/>
        <v>0</v>
      </c>
      <c r="K339" s="66" t="str">
        <f t="shared" si="51"/>
      </c>
      <c r="L339" s="108">
        <v>11</v>
      </c>
      <c r="M339" s="255">
        <v>2</v>
      </c>
      <c r="N339" s="255">
        <v>8</v>
      </c>
      <c r="O339" s="255">
        <v>14</v>
      </c>
      <c r="P339" s="255">
        <v>7</v>
      </c>
      <c r="Q339" s="255">
        <v>0</v>
      </c>
      <c r="R339" s="255">
        <v>1</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50"/>
      <c r="D340" s="350"/>
      <c r="E340" s="291" t="s">
        <v>322</v>
      </c>
      <c r="F340" s="292"/>
      <c r="G340" s="292"/>
      <c r="H340" s="293"/>
      <c r="I340" s="339"/>
      <c r="J340" s="105">
        <f t="shared" si="50"/>
        <v>0</v>
      </c>
      <c r="K340" s="66" t="str">
        <f t="shared" si="51"/>
      </c>
      <c r="L340" s="108">
        <v>5</v>
      </c>
      <c r="M340" s="255">
        <v>15</v>
      </c>
      <c r="N340" s="255">
        <v>19</v>
      </c>
      <c r="O340" s="255">
        <v>4</v>
      </c>
      <c r="P340" s="255">
        <v>5</v>
      </c>
      <c r="Q340" s="255">
        <v>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50"/>
      <c r="D341" s="350"/>
      <c r="E341" s="282" t="s">
        <v>324</v>
      </c>
      <c r="F341" s="283"/>
      <c r="G341" s="283"/>
      <c r="H341" s="284"/>
      <c r="I341" s="339"/>
      <c r="J341" s="105">
        <f t="shared" si="50"/>
        <v>0</v>
      </c>
      <c r="K341" s="66" t="str">
        <f t="shared" si="51"/>
      </c>
      <c r="L341" s="108">
        <v>2</v>
      </c>
      <c r="M341" s="255">
        <v>0</v>
      </c>
      <c r="N341" s="255">
        <v>3</v>
      </c>
      <c r="O341" s="255">
        <v>1</v>
      </c>
      <c r="P341" s="255">
        <v>0</v>
      </c>
      <c r="Q341" s="255">
        <v>1</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50"/>
      <c r="D342" s="350"/>
      <c r="E342" s="291" t="s">
        <v>326</v>
      </c>
      <c r="F342" s="292"/>
      <c r="G342" s="292"/>
      <c r="H342" s="293"/>
      <c r="I342" s="339"/>
      <c r="J342" s="105">
        <f t="shared" si="50"/>
        <v>0</v>
      </c>
      <c r="K342" s="66" t="str">
        <f t="shared" si="51"/>
      </c>
      <c r="L342" s="108">
        <v>18</v>
      </c>
      <c r="M342" s="255">
        <v>15</v>
      </c>
      <c r="N342" s="255">
        <v>14</v>
      </c>
      <c r="O342" s="255">
        <v>6</v>
      </c>
      <c r="P342" s="255">
        <v>8</v>
      </c>
      <c r="Q342" s="255">
        <v>1</v>
      </c>
      <c r="R342" s="255">
        <v>4</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50"/>
      <c r="D343" s="350"/>
      <c r="E343" s="291" t="s">
        <v>328</v>
      </c>
      <c r="F343" s="292"/>
      <c r="G343" s="292"/>
      <c r="H343" s="293"/>
      <c r="I343" s="339"/>
      <c r="J343" s="105">
        <f t="shared" si="50"/>
        <v>0</v>
      </c>
      <c r="K343" s="66" t="str">
        <f t="shared" si="51"/>
      </c>
      <c r="L343" s="108">
        <v>22</v>
      </c>
      <c r="M343" s="255">
        <v>43</v>
      </c>
      <c r="N343" s="255">
        <v>37</v>
      </c>
      <c r="O343" s="255">
        <v>3</v>
      </c>
      <c r="P343" s="255">
        <v>4</v>
      </c>
      <c r="Q343" s="255">
        <v>26</v>
      </c>
      <c r="R343" s="255">
        <v>64</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50"/>
      <c r="D344" s="350"/>
      <c r="E344" s="291" t="s">
        <v>197</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8" t="s">
        <v>332</v>
      </c>
      <c r="D352" s="299"/>
      <c r="E352" s="299"/>
      <c r="F352" s="299"/>
      <c r="G352" s="299"/>
      <c r="H352" s="300"/>
      <c r="I352" s="279" t="s">
        <v>333</v>
      </c>
      <c r="J352" s="143">
        <f>IF(SUM(L352:BS352)=0,IF(COUNTIF(L352:BS352,"未確認")&gt;0,"未確認",IF(COUNTIF(L352:BS352,"~*")&gt;0,"*",SUM(L352:BS352))),SUM(L352:BS352))</f>
        <v>0</v>
      </c>
      <c r="K352" s="144" t="str">
        <f>IF(OR(COUNTIF(L352:BS352,"未確認")&gt;0,COUNTIF(L352:BS352,"~*")&gt;0),"※","")</f>
      </c>
      <c r="L352" s="108">
        <v>735</v>
      </c>
      <c r="M352" s="255">
        <v>713</v>
      </c>
      <c r="N352" s="255">
        <v>749</v>
      </c>
      <c r="O352" s="255">
        <v>232</v>
      </c>
      <c r="P352" s="255">
        <v>236</v>
      </c>
      <c r="Q352" s="255">
        <v>73</v>
      </c>
      <c r="R352" s="255">
        <v>122</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7" t="s">
        <v>335</v>
      </c>
      <c r="F353" s="348"/>
      <c r="G353" s="348"/>
      <c r="H353" s="349"/>
      <c r="I353" s="339"/>
      <c r="J353" s="143">
        <f>IF(SUM(L353:BS353)=0,IF(COUNTIF(L353:BS353,"未確認")&gt;0,"未確認",IF(COUNTIF(L353:BS353,"~*")&gt;0,"*",SUM(L353:BS353))),SUM(L353:BS353))</f>
        <v>0</v>
      </c>
      <c r="K353" s="144" t="str">
        <f>IF(OR(COUNTIF(L353:BS353,"未確認")&gt;0,COUNTIF(L353:BS353,"~*")&gt;0),"※","")</f>
      </c>
      <c r="L353" s="108">
        <v>710</v>
      </c>
      <c r="M353" s="255">
        <v>690</v>
      </c>
      <c r="N353" s="255">
        <v>729</v>
      </c>
      <c r="O353" s="255">
        <v>205</v>
      </c>
      <c r="P353" s="255">
        <v>220</v>
      </c>
      <c r="Q353" s="255">
        <v>69</v>
      </c>
      <c r="R353" s="255">
        <v>109</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7" t="s">
        <v>337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7" t="s">
        <v>339</v>
      </c>
      <c r="F355" s="348"/>
      <c r="G355" s="348"/>
      <c r="H355" s="349"/>
      <c r="I355" s="339"/>
      <c r="J355" s="143">
        <f>IF(SUM(L355:BS355)=0,IF(COUNTIF(L355:BS355,"未確認")&gt;0,"未確認",IF(COUNTIF(L355:BS355,"~*")&gt;0,"*",SUM(L355:BS355))),SUM(L355:BS355))</f>
        <v>0</v>
      </c>
      <c r="K355" s="144" t="str">
        <f>IF(OR(COUNTIF(L355:BS355,"未確認")&gt;0,COUNTIF(L355:BS355,"~*")&gt;0),"※","")</f>
      </c>
      <c r="L355" s="108">
        <v>25</v>
      </c>
      <c r="M355" s="255">
        <v>23</v>
      </c>
      <c r="N355" s="255">
        <v>20</v>
      </c>
      <c r="O355" s="255">
        <v>27</v>
      </c>
      <c r="P355" s="255">
        <v>16</v>
      </c>
      <c r="Q355" s="255">
        <v>4</v>
      </c>
      <c r="R355" s="255">
        <v>13</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7" t="s">
        <v>341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44" t="s">
        <v>345</v>
      </c>
      <c r="D365" s="345"/>
      <c r="E365" s="345"/>
      <c r="F365" s="345"/>
      <c r="G365" s="345"/>
      <c r="H365" s="346"/>
      <c r="I365" s="279"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91" t="s">
        <v>348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91" t="s">
        <v>350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6" t="s">
        <v>352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91" t="s">
        <v>354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91" t="s">
        <v>356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21</v>
      </c>
      <c r="M389" s="250" t="s">
        <v>19</v>
      </c>
      <c r="N389" s="59" t="s">
        <v>19</v>
      </c>
      <c r="O389" s="59" t="s">
        <v>21</v>
      </c>
      <c r="P389" s="59" t="s">
        <v>21</v>
      </c>
      <c r="Q389" s="59" t="s">
        <v>19</v>
      </c>
      <c r="R389" s="59" t="s">
        <v>22</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121</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12</v>
      </c>
      <c r="M390" s="259">
        <v>1328</v>
      </c>
      <c r="N390" s="259">
        <v>1662</v>
      </c>
      <c r="O390" s="259">
        <v>0</v>
      </c>
      <c r="P390" s="259">
        <v>0</v>
      </c>
      <c r="Q390" s="259">
        <v>534</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v>58</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371</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372</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373</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374</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375</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376</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377</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378</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379</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380</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381</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382</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383</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384</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385</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386</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387</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388</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389</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390</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392</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393</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394</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395</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396</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397</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398</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399</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400</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401</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402</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403</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404</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405</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406</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407</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408</v>
      </c>
      <c r="D439" s="283"/>
      <c r="E439" s="283"/>
      <c r="F439" s="283"/>
      <c r="G439" s="283"/>
      <c r="H439" s="284"/>
      <c r="I439" s="390"/>
      <c r="J439" s="195" t="str">
        <f t="shared" si="61"/>
        <v>未確認</v>
      </c>
      <c r="K439" s="196" t="str">
        <f t="shared" si="62"/>
        <v>※</v>
      </c>
      <c r="L439" s="94">
        <v>0</v>
      </c>
      <c r="M439" s="259">
        <v>0</v>
      </c>
      <c r="N439" s="259" t="s">
        <v>409</v>
      </c>
      <c r="O439" s="259">
        <v>729</v>
      </c>
      <c r="P439" s="259">
        <v>776</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410</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411</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412</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413</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414</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415</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120</v>
      </c>
      <c r="D446" s="283"/>
      <c r="E446" s="283"/>
      <c r="F446" s="283"/>
      <c r="G446" s="283"/>
      <c r="H446" s="284"/>
      <c r="I446" s="390"/>
      <c r="J446" s="195" t="str">
        <f t="shared" si="61"/>
        <v>未確認</v>
      </c>
      <c r="K446" s="196" t="str">
        <f t="shared" si="62"/>
        <v>※</v>
      </c>
      <c r="L446" s="94">
        <v>1146</v>
      </c>
      <c r="M446" s="259">
        <v>0</v>
      </c>
      <c r="N446" s="259" t="s">
        <v>409</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416</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417</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418</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419</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122</v>
      </c>
      <c r="D455" s="283"/>
      <c r="E455" s="283"/>
      <c r="F455" s="283"/>
      <c r="G455" s="283"/>
      <c r="H455" s="284"/>
      <c r="I455" s="390"/>
      <c r="J455" s="195" t="str">
        <f t="shared" si="63"/>
        <v>未確認</v>
      </c>
      <c r="K455" s="196" t="str">
        <f t="shared" si="64"/>
        <v>※</v>
      </c>
      <c r="L455" s="94">
        <v>0</v>
      </c>
      <c r="M455" s="259">
        <v>0</v>
      </c>
      <c r="N455" s="259">
        <v>0</v>
      </c>
      <c r="O455" s="259">
        <v>0</v>
      </c>
      <c r="P455" s="259">
        <v>0</v>
      </c>
      <c r="Q455" s="259">
        <v>18</v>
      </c>
      <c r="R455" s="259">
        <v>285</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t="s">
        <v>409</v>
      </c>
      <c r="M473" s="259" t="s">
        <v>409</v>
      </c>
      <c r="N473" s="259">
        <v>263</v>
      </c>
      <c r="O473" s="259">
        <v>0</v>
      </c>
      <c r="P473" s="259">
        <v>0</v>
      </c>
      <c r="Q473" s="259">
        <v>231</v>
      </c>
      <c r="R473" s="259">
        <v>0</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33" t="s">
        <v>439</v>
      </c>
      <c r="E474" s="291" t="s">
        <v>440</v>
      </c>
      <c r="F474" s="292"/>
      <c r="G474" s="292"/>
      <c r="H474" s="293"/>
      <c r="I474" s="296"/>
      <c r="J474" s="93" t="str">
        <f ref="J474:J501" t="shared" si="70">IF(SUM(L474:BS474)=0,IF(COUNTIF(L474:BS474,"未確認")&gt;0,"未確認",IF(COUNTIF(L474:BS474,"~*")&gt;0,"*",SUM(L474:BS474))),SUM(L474:BS474))</f>
        <v>未確認</v>
      </c>
      <c r="K474" s="152" t="str">
        <f t="shared" si="69"/>
        <v>※</v>
      </c>
      <c r="L474" s="94" t="s">
        <v>409</v>
      </c>
      <c r="M474" s="259" t="s">
        <v>409</v>
      </c>
      <c r="N474" s="259" t="s">
        <v>409</v>
      </c>
      <c r="O474" s="259">
        <v>0</v>
      </c>
      <c r="P474" s="259">
        <v>0</v>
      </c>
      <c r="Q474" s="259" t="s">
        <v>409</v>
      </c>
      <c r="R474" s="259">
        <v>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t="s">
        <v>409</v>
      </c>
      <c r="M475" s="259">
        <v>0</v>
      </c>
      <c r="N475" s="259" t="s">
        <v>409</v>
      </c>
      <c r="O475" s="259">
        <v>0</v>
      </c>
      <c r="P475" s="259">
        <v>0</v>
      </c>
      <c r="Q475" s="259" t="s">
        <v>409</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v>0</v>
      </c>
      <c r="M476" s="259">
        <v>0</v>
      </c>
      <c r="N476" s="259" t="s">
        <v>409</v>
      </c>
      <c r="O476" s="259">
        <v>0</v>
      </c>
      <c r="P476" s="259">
        <v>0</v>
      </c>
      <c r="Q476" s="259" t="s">
        <v>409</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t="s">
        <v>409</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v>0</v>
      </c>
      <c r="M478" s="259" t="s">
        <v>409</v>
      </c>
      <c r="N478" s="259" t="s">
        <v>409</v>
      </c>
      <c r="O478" s="259">
        <v>0</v>
      </c>
      <c r="P478" s="259">
        <v>0</v>
      </c>
      <c r="Q478" s="259" t="s">
        <v>409</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v>0</v>
      </c>
      <c r="M480" s="259">
        <v>0</v>
      </c>
      <c r="N480" s="259" t="s">
        <v>409</v>
      </c>
      <c r="O480" s="259">
        <v>0</v>
      </c>
      <c r="P480" s="259">
        <v>0</v>
      </c>
      <c r="Q480" s="259" t="s">
        <v>409</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t="s">
        <v>409</v>
      </c>
      <c r="M481" s="259" t="s">
        <v>409</v>
      </c>
      <c r="N481" s="259" t="s">
        <v>409</v>
      </c>
      <c r="O481" s="259">
        <v>0</v>
      </c>
      <c r="P481" s="259">
        <v>0</v>
      </c>
      <c r="Q481" s="259" t="s">
        <v>409</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t="s">
        <v>409</v>
      </c>
      <c r="M482" s="259" t="s">
        <v>409</v>
      </c>
      <c r="N482" s="259" t="s">
        <v>409</v>
      </c>
      <c r="O482" s="259">
        <v>0</v>
      </c>
      <c r="P482" s="259">
        <v>0</v>
      </c>
      <c r="Q482" s="259" t="s">
        <v>409</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v>0</v>
      </c>
      <c r="M483" s="259">
        <v>0</v>
      </c>
      <c r="N483" s="259">
        <v>0</v>
      </c>
      <c r="O483" s="259">
        <v>0</v>
      </c>
      <c r="P483" s="259">
        <v>0</v>
      </c>
      <c r="Q483" s="259" t="s">
        <v>409</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v>0</v>
      </c>
      <c r="M486" s="259">
        <v>0</v>
      </c>
      <c r="N486" s="259" t="s">
        <v>409</v>
      </c>
      <c r="O486" s="259">
        <v>0</v>
      </c>
      <c r="P486" s="259">
        <v>0</v>
      </c>
      <c r="Q486" s="259" t="s">
        <v>409</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439</v>
      </c>
      <c r="E487" s="291" t="s">
        <v>440</v>
      </c>
      <c r="F487" s="292"/>
      <c r="G487" s="292"/>
      <c r="H487" s="293"/>
      <c r="I487" s="296"/>
      <c r="J487" s="93" t="str">
        <f t="shared" si="70"/>
        <v>未確認</v>
      </c>
      <c r="K487" s="152" t="str">
        <f t="shared" si="71"/>
        <v>※</v>
      </c>
      <c r="L487" s="94">
        <v>0</v>
      </c>
      <c r="M487" s="259">
        <v>0</v>
      </c>
      <c r="N487" s="259">
        <v>0</v>
      </c>
      <c r="O487" s="259">
        <v>0</v>
      </c>
      <c r="P487" s="259">
        <v>0</v>
      </c>
      <c r="Q487" s="259" t="s">
        <v>409</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v>0</v>
      </c>
      <c r="M488" s="259">
        <v>0</v>
      </c>
      <c r="N488" s="259" t="s">
        <v>409</v>
      </c>
      <c r="O488" s="259">
        <v>0</v>
      </c>
      <c r="P488" s="259">
        <v>0</v>
      </c>
      <c r="Q488" s="259" t="s">
        <v>409</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v>0</v>
      </c>
      <c r="M489" s="259">
        <v>0</v>
      </c>
      <c r="N489" s="259" t="s">
        <v>409</v>
      </c>
      <c r="O489" s="259">
        <v>0</v>
      </c>
      <c r="P489" s="259">
        <v>0</v>
      </c>
      <c r="Q489" s="259" t="s">
        <v>409</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v>0</v>
      </c>
      <c r="M493" s="259">
        <v>0</v>
      </c>
      <c r="N493" s="259">
        <v>0</v>
      </c>
      <c r="O493" s="259">
        <v>0</v>
      </c>
      <c r="P493" s="259">
        <v>0</v>
      </c>
      <c r="Q493" s="259" t="s">
        <v>409</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v>0</v>
      </c>
      <c r="M494" s="259">
        <v>0</v>
      </c>
      <c r="N494" s="259">
        <v>0</v>
      </c>
      <c r="O494" s="259">
        <v>0</v>
      </c>
      <c r="P494" s="259">
        <v>0</v>
      </c>
      <c r="Q494" s="259" t="s">
        <v>409</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v>0</v>
      </c>
      <c r="M495" s="259">
        <v>0</v>
      </c>
      <c r="N495" s="259">
        <v>0</v>
      </c>
      <c r="O495" s="259">
        <v>0</v>
      </c>
      <c r="P495" s="259">
        <v>0</v>
      </c>
      <c r="Q495" s="259" t="s">
        <v>409</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v>0</v>
      </c>
      <c r="M496" s="259">
        <v>0</v>
      </c>
      <c r="N496" s="259">
        <v>0</v>
      </c>
      <c r="O496" s="259">
        <v>0</v>
      </c>
      <c r="P496" s="259">
        <v>0</v>
      </c>
      <c r="Q496" s="259" t="s">
        <v>409</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v>0</v>
      </c>
      <c r="M500" s="259">
        <v>0</v>
      </c>
      <c r="N500" s="259">
        <v>0</v>
      </c>
      <c r="O500" s="259">
        <v>0</v>
      </c>
      <c r="P500" s="259">
        <v>0</v>
      </c>
      <c r="Q500" s="259" t="s">
        <v>409</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v>0</v>
      </c>
      <c r="M501" s="259">
        <v>0</v>
      </c>
      <c r="N501" s="259">
        <v>0</v>
      </c>
      <c r="O501" s="259">
        <v>0</v>
      </c>
      <c r="P501" s="259">
        <v>0</v>
      </c>
      <c r="Q501" s="259" t="s">
        <v>409</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409</v>
      </c>
      <c r="O509" s="259">
        <v>0</v>
      </c>
      <c r="P509" s="259">
        <v>0</v>
      </c>
      <c r="Q509" s="259" t="s">
        <v>409</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v>0</v>
      </c>
      <c r="M510" s="259" t="s">
        <v>409</v>
      </c>
      <c r="N510" s="259" t="s">
        <v>409</v>
      </c>
      <c r="O510" s="259">
        <v>0</v>
      </c>
      <c r="P510" s="259">
        <v>0</v>
      </c>
      <c r="Q510" s="259" t="s">
        <v>409</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v>0</v>
      </c>
      <c r="M511" s="259">
        <v>0</v>
      </c>
      <c r="N511" s="259">
        <v>0</v>
      </c>
      <c r="O511" s="259">
        <v>0</v>
      </c>
      <c r="P511" s="259">
        <v>0</v>
      </c>
      <c r="Q511" s="259" t="s">
        <v>409</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v>0</v>
      </c>
      <c r="M512" s="259" t="s">
        <v>409</v>
      </c>
      <c r="N512" s="259" t="s">
        <v>409</v>
      </c>
      <c r="O512" s="259">
        <v>0</v>
      </c>
      <c r="P512" s="259">
        <v>0</v>
      </c>
      <c r="Q512" s="259">
        <v>0</v>
      </c>
      <c r="R512" s="259" t="s">
        <v>409</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t="s">
        <v>409</v>
      </c>
      <c r="M513" s="259" t="s">
        <v>409</v>
      </c>
      <c r="N513" s="259" t="s">
        <v>409</v>
      </c>
      <c r="O513" s="259" t="s">
        <v>409</v>
      </c>
      <c r="P513" s="259" t="s">
        <v>409</v>
      </c>
      <c r="Q513" s="259" t="s">
        <v>409</v>
      </c>
      <c r="R513" s="259" t="s">
        <v>409</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v>0</v>
      </c>
      <c r="M514" s="259" t="s">
        <v>409</v>
      </c>
      <c r="N514" s="259" t="s">
        <v>409</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v>0</v>
      </c>
      <c r="M515" s="259" t="s">
        <v>409</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409</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t="s">
        <v>409</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v>0</v>
      </c>
      <c r="M528" s="259" t="s">
        <v>409</v>
      </c>
      <c r="N528" s="259" t="s">
        <v>409</v>
      </c>
      <c r="O528" s="259">
        <v>0</v>
      </c>
      <c r="P528" s="259">
        <v>0</v>
      </c>
      <c r="Q528" s="259" t="s">
        <v>409</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t="s">
        <v>409</v>
      </c>
      <c r="M538" s="259" t="s">
        <v>409</v>
      </c>
      <c r="N538" s="259" t="s">
        <v>409</v>
      </c>
      <c r="O538" s="259">
        <v>0</v>
      </c>
      <c r="P538" s="259">
        <v>0</v>
      </c>
      <c r="Q538" s="259" t="s">
        <v>409</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t="s">
        <v>409</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v>0</v>
      </c>
      <c r="M556" s="259">
        <v>0</v>
      </c>
      <c r="N556" s="259">
        <v>0</v>
      </c>
      <c r="O556" s="259">
        <v>0</v>
      </c>
      <c r="P556" s="259">
        <v>0</v>
      </c>
      <c r="Q556" s="259" t="s">
        <v>409</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v>0</v>
      </c>
      <c r="O557" s="259">
        <v>0</v>
      </c>
      <c r="P557" s="259">
        <v>0</v>
      </c>
      <c r="Q557" s="259" t="s">
        <v>409</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v>0</v>
      </c>
      <c r="P563" s="259">
        <v>0</v>
      </c>
      <c r="Q563" s="259" t="s">
        <v>409</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40</v>
      </c>
      <c r="M568" s="271" t="s">
        <v>592</v>
      </c>
      <c r="N568" s="271" t="s">
        <v>592</v>
      </c>
      <c r="O568" s="271" t="s">
        <v>40</v>
      </c>
      <c r="P568" s="271" t="s">
        <v>40</v>
      </c>
      <c r="Q568" s="271" t="s">
        <v>592</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0</v>
      </c>
      <c r="M570" s="260">
        <v>64.1</v>
      </c>
      <c r="N570" s="260">
        <v>37.5</v>
      </c>
      <c r="O570" s="260">
        <v>0</v>
      </c>
      <c r="P570" s="260">
        <v>0</v>
      </c>
      <c r="Q570" s="260">
        <v>91.2</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0</v>
      </c>
      <c r="M571" s="260">
        <v>29.7</v>
      </c>
      <c r="N571" s="260">
        <v>20.9</v>
      </c>
      <c r="O571" s="260">
        <v>0</v>
      </c>
      <c r="P571" s="260">
        <v>0</v>
      </c>
      <c r="Q571" s="260">
        <v>63.2</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0</v>
      </c>
      <c r="M572" s="260">
        <v>16.9</v>
      </c>
      <c r="N572" s="260">
        <v>11.5</v>
      </c>
      <c r="O572" s="260">
        <v>0</v>
      </c>
      <c r="P572" s="260">
        <v>0</v>
      </c>
      <c r="Q572" s="260">
        <v>57.1</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0</v>
      </c>
      <c r="M573" s="260">
        <v>11.3</v>
      </c>
      <c r="N573" s="260">
        <v>8.2</v>
      </c>
      <c r="O573" s="260">
        <v>0</v>
      </c>
      <c r="P573" s="260">
        <v>0</v>
      </c>
      <c r="Q573" s="260">
        <v>46.4</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0</v>
      </c>
      <c r="M574" s="260">
        <v>3.1</v>
      </c>
      <c r="N574" s="260">
        <v>12.1</v>
      </c>
      <c r="O574" s="260">
        <v>0</v>
      </c>
      <c r="P574" s="260">
        <v>0</v>
      </c>
      <c r="Q574" s="260">
        <v>20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0</v>
      </c>
      <c r="M575" s="260">
        <v>35.3</v>
      </c>
      <c r="N575" s="260">
        <v>31.3</v>
      </c>
      <c r="O575" s="260">
        <v>0</v>
      </c>
      <c r="P575" s="260">
        <v>0</v>
      </c>
      <c r="Q575" s="260">
        <v>77.6</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11.4</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4.1</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0.7</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0.4</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t="s">
        <v>409</v>
      </c>
      <c r="M597" s="259" t="s">
        <v>409</v>
      </c>
      <c r="N597" s="259" t="s">
        <v>409</v>
      </c>
      <c r="O597" s="259">
        <v>0</v>
      </c>
      <c r="P597" s="259">
        <v>0</v>
      </c>
      <c r="Q597" s="259" t="s">
        <v>409</v>
      </c>
      <c r="R597" s="259" t="s">
        <v>409</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v>0</v>
      </c>
      <c r="M598" s="259" t="s">
        <v>409</v>
      </c>
      <c r="N598" s="259" t="s">
        <v>409</v>
      </c>
      <c r="O598" s="259">
        <v>0</v>
      </c>
      <c r="P598" s="259">
        <v>0</v>
      </c>
      <c r="Q598" s="259" t="s">
        <v>409</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t="s">
        <v>409</v>
      </c>
      <c r="M600" s="259">
        <v>202</v>
      </c>
      <c r="N600" s="259" t="s">
        <v>409</v>
      </c>
      <c r="O600" s="259">
        <v>0</v>
      </c>
      <c r="P600" s="259">
        <v>0</v>
      </c>
      <c r="Q600" s="259">
        <v>300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1538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269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2602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505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1418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409</v>
      </c>
      <c r="N607" s="259" t="s">
        <v>409</v>
      </c>
      <c r="O607" s="259">
        <v>0</v>
      </c>
      <c r="P607" s="259">
        <v>0</v>
      </c>
      <c r="Q607" s="259" t="s">
        <v>409</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v>0</v>
      </c>
      <c r="M609" s="259" t="s">
        <v>409</v>
      </c>
      <c r="N609" s="259" t="s">
        <v>409</v>
      </c>
      <c r="O609" s="259">
        <v>0</v>
      </c>
      <c r="P609" s="259">
        <v>0</v>
      </c>
      <c r="Q609" s="259" t="s">
        <v>409</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t="s">
        <v>409</v>
      </c>
      <c r="N610" s="259" t="s">
        <v>409</v>
      </c>
      <c r="O610" s="259">
        <v>0</v>
      </c>
      <c r="P610" s="259">
        <v>0</v>
      </c>
      <c r="Q610" s="259" t="s">
        <v>409</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t="s">
        <v>409</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342</v>
      </c>
      <c r="M620" s="259" t="s">
        <v>409</v>
      </c>
      <c r="N620" s="259">
        <v>193</v>
      </c>
      <c r="O620" s="259">
        <v>201</v>
      </c>
      <c r="P620" s="259">
        <v>190</v>
      </c>
      <c r="Q620" s="259" t="s">
        <v>409</v>
      </c>
      <c r="R620" s="259" t="s">
        <v>409</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409</v>
      </c>
      <c r="M624" s="259" t="s">
        <v>409</v>
      </c>
      <c r="N624" s="259" t="s">
        <v>409</v>
      </c>
      <c r="O624" s="259" t="s">
        <v>409</v>
      </c>
      <c r="P624" s="259" t="s">
        <v>409</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900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t="s">
        <v>409</v>
      </c>
      <c r="P627" s="259" t="s">
        <v>409</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v>0</v>
      </c>
      <c r="M628" s="259" t="s">
        <v>409</v>
      </c>
      <c r="N628" s="259" t="s">
        <v>409</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v>0</v>
      </c>
      <c r="M629" s="259" t="s">
        <v>409</v>
      </c>
      <c r="N629" s="259" t="s">
        <v>409</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t="s">
        <v>409</v>
      </c>
      <c r="M630" s="259">
        <v>204</v>
      </c>
      <c r="N630" s="259" t="s">
        <v>409</v>
      </c>
      <c r="O630" s="259">
        <v>0</v>
      </c>
      <c r="P630" s="259">
        <v>0</v>
      </c>
      <c r="Q630" s="259" t="s">
        <v>409</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t="s">
        <v>409</v>
      </c>
      <c r="N631" s="259">
        <v>0</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409</v>
      </c>
      <c r="M639" s="259" t="s">
        <v>409</v>
      </c>
      <c r="N639" s="259" t="s">
        <v>409</v>
      </c>
      <c r="O639" s="259">
        <v>0</v>
      </c>
      <c r="P639" s="259">
        <v>0</v>
      </c>
      <c r="Q639" s="259" t="s">
        <v>409</v>
      </c>
      <c r="R639" s="259">
        <v>0</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t="s">
        <v>409</v>
      </c>
      <c r="M640" s="259">
        <v>789</v>
      </c>
      <c r="N640" s="259">
        <v>703</v>
      </c>
      <c r="O640" s="259">
        <v>0</v>
      </c>
      <c r="P640" s="259" t="s">
        <v>409</v>
      </c>
      <c r="Q640" s="259">
        <v>657</v>
      </c>
      <c r="R640" s="259">
        <v>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t="s">
        <v>409</v>
      </c>
      <c r="M641" s="259">
        <v>317</v>
      </c>
      <c r="N641" s="259">
        <v>306</v>
      </c>
      <c r="O641" s="259">
        <v>0</v>
      </c>
      <c r="P641" s="259">
        <v>0</v>
      </c>
      <c r="Q641" s="259">
        <v>325</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0</v>
      </c>
      <c r="M642" s="259">
        <v>0</v>
      </c>
      <c r="N642" s="259" t="s">
        <v>409</v>
      </c>
      <c r="O642" s="259">
        <v>0</v>
      </c>
      <c r="P642" s="259">
        <v>0</v>
      </c>
      <c r="Q642" s="259" t="s">
        <v>409</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t="s">
        <v>409</v>
      </c>
      <c r="M643" s="259" t="s">
        <v>409</v>
      </c>
      <c r="N643" s="259" t="s">
        <v>409</v>
      </c>
      <c r="O643" s="259">
        <v>0</v>
      </c>
      <c r="P643" s="259">
        <v>0</v>
      </c>
      <c r="Q643" s="259" t="s">
        <v>409</v>
      </c>
      <c r="R643" s="259">
        <v>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v>0</v>
      </c>
      <c r="M644" s="259" t="s">
        <v>409</v>
      </c>
      <c r="N644" s="259" t="s">
        <v>409</v>
      </c>
      <c r="O644" s="259">
        <v>0</v>
      </c>
      <c r="P644" s="259">
        <v>0</v>
      </c>
      <c r="Q644" s="259" t="s">
        <v>409</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t="s">
        <v>409</v>
      </c>
      <c r="M645" s="259" t="s">
        <v>409</v>
      </c>
      <c r="N645" s="259" t="s">
        <v>409</v>
      </c>
      <c r="O645" s="259" t="s">
        <v>409</v>
      </c>
      <c r="P645" s="259" t="s">
        <v>409</v>
      </c>
      <c r="Q645" s="259" t="s">
        <v>409</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v>0</v>
      </c>
      <c r="M646" s="259" t="s">
        <v>409</v>
      </c>
      <c r="N646" s="259" t="s">
        <v>409</v>
      </c>
      <c r="O646" s="259">
        <v>0</v>
      </c>
      <c r="P646" s="259">
        <v>0</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t="s">
        <v>409</v>
      </c>
      <c r="M654" s="259">
        <v>842</v>
      </c>
      <c r="N654" s="259">
        <v>957</v>
      </c>
      <c r="O654" s="259">
        <v>723</v>
      </c>
      <c r="P654" s="259">
        <v>769</v>
      </c>
      <c r="Q654" s="259">
        <v>423</v>
      </c>
      <c r="R654" s="259" t="s">
        <v>409</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t="s">
        <v>409</v>
      </c>
      <c r="M655" s="259" t="s">
        <v>409</v>
      </c>
      <c r="N655" s="259" t="s">
        <v>409</v>
      </c>
      <c r="O655" s="259">
        <v>0</v>
      </c>
      <c r="P655" s="259">
        <v>0</v>
      </c>
      <c r="Q655" s="259" t="s">
        <v>409</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t="s">
        <v>409</v>
      </c>
      <c r="M656" s="259" t="s">
        <v>409</v>
      </c>
      <c r="N656" s="259">
        <v>310</v>
      </c>
      <c r="O656" s="259">
        <v>374</v>
      </c>
      <c r="P656" s="259">
        <v>457</v>
      </c>
      <c r="Q656" s="259" t="s">
        <v>409</v>
      </c>
      <c r="R656" s="259">
        <v>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409</v>
      </c>
      <c r="M657" s="259">
        <v>410</v>
      </c>
      <c r="N657" s="259">
        <v>398</v>
      </c>
      <c r="O657" s="259" t="s">
        <v>409</v>
      </c>
      <c r="P657" s="259" t="s">
        <v>409</v>
      </c>
      <c r="Q657" s="259" t="s">
        <v>409</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t="s">
        <v>409</v>
      </c>
      <c r="M658" s="259" t="s">
        <v>409</v>
      </c>
      <c r="N658" s="259" t="s">
        <v>409</v>
      </c>
      <c r="O658" s="259">
        <v>296</v>
      </c>
      <c r="P658" s="259">
        <v>267</v>
      </c>
      <c r="Q658" s="259" t="s">
        <v>409</v>
      </c>
      <c r="R658" s="259">
        <v>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t="s">
        <v>409</v>
      </c>
      <c r="M659" s="259" t="s">
        <v>409</v>
      </c>
      <c r="N659" s="259" t="s">
        <v>409</v>
      </c>
      <c r="O659" s="259">
        <v>0</v>
      </c>
      <c r="P659" s="259">
        <v>0</v>
      </c>
      <c r="Q659" s="259" t="s">
        <v>409</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t="s">
        <v>409</v>
      </c>
      <c r="M661" s="259" t="s">
        <v>409</v>
      </c>
      <c r="N661" s="259" t="s">
        <v>409</v>
      </c>
      <c r="O661" s="259">
        <v>0</v>
      </c>
      <c r="P661" s="259">
        <v>0</v>
      </c>
      <c r="Q661" s="259" t="s">
        <v>409</v>
      </c>
      <c r="R661" s="259" t="s">
        <v>409</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t="s">
        <v>409</v>
      </c>
      <c r="M663" s="259">
        <v>671</v>
      </c>
      <c r="N663" s="259">
        <v>827</v>
      </c>
      <c r="O663" s="259">
        <v>248</v>
      </c>
      <c r="P663" s="259">
        <v>234</v>
      </c>
      <c r="Q663" s="259">
        <v>399</v>
      </c>
      <c r="R663" s="259">
        <v>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t="s">
        <v>409</v>
      </c>
      <c r="M665" s="259">
        <v>586</v>
      </c>
      <c r="N665" s="259">
        <v>723</v>
      </c>
      <c r="O665" s="259" t="s">
        <v>409</v>
      </c>
      <c r="P665" s="259" t="s">
        <v>409</v>
      </c>
      <c r="Q665" s="259">
        <v>383</v>
      </c>
      <c r="R665" s="259">
        <v>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t="s">
        <v>409</v>
      </c>
      <c r="M666" s="259">
        <v>0</v>
      </c>
      <c r="N666" s="259" t="s">
        <v>409</v>
      </c>
      <c r="O666" s="259" t="s">
        <v>409</v>
      </c>
      <c r="P666" s="259" t="s">
        <v>409</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40</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774</v>
      </c>
      <c r="B676" s="68"/>
      <c r="C676" s="282" t="s">
        <v>775</v>
      </c>
      <c r="D676" s="283"/>
      <c r="E676" s="283"/>
      <c r="F676" s="283"/>
      <c r="G676" s="283"/>
      <c r="H676" s="284"/>
      <c r="I676" s="103" t="s">
        <v>776</v>
      </c>
      <c r="J676" s="165"/>
      <c r="K676" s="166"/>
      <c r="L676" s="167">
        <v>0</v>
      </c>
      <c r="M676" s="253">
        <v>0</v>
      </c>
      <c r="N676" s="253">
        <v>0</v>
      </c>
      <c r="O676" s="253">
        <v>98.5</v>
      </c>
      <c r="P676" s="253">
        <v>98.6</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777</v>
      </c>
      <c r="B677" s="68"/>
      <c r="C677" s="282" t="s">
        <v>778</v>
      </c>
      <c r="D677" s="283"/>
      <c r="E677" s="283"/>
      <c r="F677" s="283"/>
      <c r="G677" s="283"/>
      <c r="H677" s="284"/>
      <c r="I677" s="103" t="s">
        <v>779</v>
      </c>
      <c r="J677" s="165"/>
      <c r="K677" s="166"/>
      <c r="L677" s="224">
        <v>0</v>
      </c>
      <c r="M677" s="253">
        <v>0</v>
      </c>
      <c r="N677" s="253">
        <v>0</v>
      </c>
      <c r="O677" s="253">
        <v>6.5</v>
      </c>
      <c r="P677" s="253">
        <v>6.7</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5" t="s">
        <v>781</v>
      </c>
      <c r="D678" s="286"/>
      <c r="E678" s="286"/>
      <c r="F678" s="286"/>
      <c r="G678" s="286"/>
      <c r="H678" s="287"/>
      <c r="I678" s="279" t="s">
        <v>782</v>
      </c>
      <c r="J678" s="165"/>
      <c r="K678" s="166"/>
      <c r="L678" s="225">
        <v>735</v>
      </c>
      <c r="M678" s="253">
        <v>713</v>
      </c>
      <c r="N678" s="253">
        <v>749</v>
      </c>
      <c r="O678" s="253">
        <v>232</v>
      </c>
      <c r="P678" s="253">
        <v>236</v>
      </c>
      <c r="Q678" s="253">
        <v>73</v>
      </c>
      <c r="R678" s="253">
        <v>122</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783</v>
      </c>
      <c r="B679" s="68"/>
      <c r="C679" s="168"/>
      <c r="D679" s="169"/>
      <c r="E679" s="285" t="s">
        <v>784</v>
      </c>
      <c r="F679" s="286"/>
      <c r="G679" s="286"/>
      <c r="H679" s="287"/>
      <c r="I679" s="280"/>
      <c r="J679" s="165"/>
      <c r="K679" s="166"/>
      <c r="L679" s="225">
        <v>0</v>
      </c>
      <c r="M679" s="253">
        <v>0</v>
      </c>
      <c r="N679" s="253">
        <v>0</v>
      </c>
      <c r="O679" s="253">
        <v>143</v>
      </c>
      <c r="P679" s="253">
        <v>144</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785</v>
      </c>
      <c r="H680" s="294"/>
      <c r="I680" s="280"/>
      <c r="J680" s="165"/>
      <c r="K680" s="166"/>
      <c r="L680" s="225">
        <v>0</v>
      </c>
      <c r="M680" s="253">
        <v>0</v>
      </c>
      <c r="N680" s="253">
        <v>0</v>
      </c>
      <c r="O680" s="253">
        <v>142</v>
      </c>
      <c r="P680" s="253">
        <v>143</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786</v>
      </c>
      <c r="H681" s="294"/>
      <c r="I681" s="280"/>
      <c r="J681" s="165"/>
      <c r="K681" s="166"/>
      <c r="L681" s="225">
        <v>0</v>
      </c>
      <c r="M681" s="253">
        <v>0</v>
      </c>
      <c r="N681" s="253">
        <v>0</v>
      </c>
      <c r="O681" s="253">
        <v>129</v>
      </c>
      <c r="P681" s="253">
        <v>134</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787</v>
      </c>
      <c r="B682" s="68"/>
      <c r="C682" s="170"/>
      <c r="D682" s="268"/>
      <c r="E682" s="288"/>
      <c r="F682" s="289"/>
      <c r="G682" s="267"/>
      <c r="H682" s="235" t="s">
        <v>788</v>
      </c>
      <c r="I682" s="281"/>
      <c r="J682" s="165"/>
      <c r="K682" s="166"/>
      <c r="L682" s="225">
        <v>0</v>
      </c>
      <c r="M682" s="253">
        <v>0</v>
      </c>
      <c r="N682" s="253">
        <v>0</v>
      </c>
      <c r="O682" s="253">
        <v>81</v>
      </c>
      <c r="P682" s="253">
        <v>89</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789</v>
      </c>
      <c r="B683" s="68"/>
      <c r="C683" s="285" t="s">
        <v>790</v>
      </c>
      <c r="D683" s="286"/>
      <c r="E683" s="286"/>
      <c r="F683" s="286"/>
      <c r="G683" s="290"/>
      <c r="H683" s="287"/>
      <c r="I683" s="274" t="s">
        <v>791</v>
      </c>
      <c r="J683" s="165"/>
      <c r="K683" s="166"/>
      <c r="L683" s="225">
        <v>0</v>
      </c>
      <c r="M683" s="253">
        <v>0</v>
      </c>
      <c r="N683" s="253">
        <v>0</v>
      </c>
      <c r="O683" s="253">
        <v>114</v>
      </c>
      <c r="P683" s="253">
        <v>118</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2" t="s">
        <v>793</v>
      </c>
      <c r="F684" s="283"/>
      <c r="G684" s="283"/>
      <c r="H684" s="284"/>
      <c r="I684" s="275"/>
      <c r="J684" s="165"/>
      <c r="K684" s="166"/>
      <c r="L684" s="225">
        <v>0</v>
      </c>
      <c r="M684" s="253">
        <v>0</v>
      </c>
      <c r="N684" s="253">
        <v>0</v>
      </c>
      <c r="O684" s="253">
        <v>82</v>
      </c>
      <c r="P684" s="253">
        <v>89</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794</v>
      </c>
      <c r="D685" s="286"/>
      <c r="E685" s="286"/>
      <c r="F685" s="286"/>
      <c r="G685" s="290"/>
      <c r="H685" s="287"/>
      <c r="I685" s="275"/>
      <c r="J685" s="165"/>
      <c r="K685" s="166"/>
      <c r="L685" s="225">
        <v>0</v>
      </c>
      <c r="M685" s="253">
        <v>0</v>
      </c>
      <c r="N685" s="253">
        <v>0</v>
      </c>
      <c r="O685" s="253">
        <v>113</v>
      </c>
      <c r="P685" s="253">
        <v>115</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795</v>
      </c>
      <c r="F686" s="283"/>
      <c r="G686" s="283"/>
      <c r="H686" s="284"/>
      <c r="I686" s="275"/>
      <c r="J686" s="165"/>
      <c r="K686" s="166"/>
      <c r="L686" s="225">
        <v>0</v>
      </c>
      <c r="M686" s="253">
        <v>0</v>
      </c>
      <c r="N686" s="253">
        <v>0</v>
      </c>
      <c r="O686" s="253">
        <v>81</v>
      </c>
      <c r="P686" s="253">
        <v>65</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796</v>
      </c>
      <c r="D687" s="286"/>
      <c r="E687" s="286"/>
      <c r="F687" s="286"/>
      <c r="G687" s="290"/>
      <c r="H687" s="287"/>
      <c r="I687" s="275"/>
      <c r="J687" s="165"/>
      <c r="K687" s="166"/>
      <c r="L687" s="225">
        <v>0</v>
      </c>
      <c r="M687" s="253">
        <v>0</v>
      </c>
      <c r="N687" s="253">
        <v>0</v>
      </c>
      <c r="O687" s="253">
        <v>105</v>
      </c>
      <c r="P687" s="253">
        <v>119</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797</v>
      </c>
      <c r="F688" s="283"/>
      <c r="G688" s="283"/>
      <c r="H688" s="284"/>
      <c r="I688" s="275"/>
      <c r="J688" s="165"/>
      <c r="K688" s="166"/>
      <c r="L688" s="225">
        <v>0</v>
      </c>
      <c r="M688" s="253">
        <v>0</v>
      </c>
      <c r="N688" s="253">
        <v>0</v>
      </c>
      <c r="O688" s="253">
        <v>79</v>
      </c>
      <c r="P688" s="253">
        <v>51</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798</v>
      </c>
      <c r="D689" s="286"/>
      <c r="E689" s="286"/>
      <c r="F689" s="286"/>
      <c r="G689" s="290"/>
      <c r="H689" s="287"/>
      <c r="I689" s="275"/>
      <c r="J689" s="165"/>
      <c r="K689" s="166"/>
      <c r="L689" s="225">
        <v>0</v>
      </c>
      <c r="M689" s="253">
        <v>0</v>
      </c>
      <c r="N689" s="253">
        <v>0</v>
      </c>
      <c r="O689" s="253">
        <v>110</v>
      </c>
      <c r="P689" s="253">
        <v>114</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799</v>
      </c>
      <c r="F690" s="283"/>
      <c r="G690" s="283"/>
      <c r="H690" s="284"/>
      <c r="I690" s="276"/>
      <c r="J690" s="165"/>
      <c r="K690" s="166"/>
      <c r="L690" s="225">
        <v>0</v>
      </c>
      <c r="M690" s="253">
        <v>0</v>
      </c>
      <c r="N690" s="253">
        <v>0</v>
      </c>
      <c r="O690" s="253">
        <v>79</v>
      </c>
      <c r="P690" s="253">
        <v>31</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800</v>
      </c>
      <c r="B691" s="68"/>
      <c r="C691" s="282" t="s">
        <v>801</v>
      </c>
      <c r="D691" s="283"/>
      <c r="E691" s="283"/>
      <c r="F691" s="283"/>
      <c r="G691" s="283"/>
      <c r="H691" s="284"/>
      <c r="I691" s="273" t="s">
        <v>802</v>
      </c>
      <c r="J691" s="236"/>
      <c r="K691" s="166"/>
      <c r="L691" s="229">
        <v>0</v>
      </c>
      <c r="M691" s="253">
        <v>0</v>
      </c>
      <c r="N691" s="253">
        <v>0</v>
      </c>
      <c r="O691" s="253">
        <v>50.3</v>
      </c>
      <c r="P691" s="253">
        <v>51.3</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803</v>
      </c>
      <c r="D692" s="283"/>
      <c r="E692" s="283"/>
      <c r="F692" s="283"/>
      <c r="G692" s="283"/>
      <c r="H692" s="284"/>
      <c r="I692" s="273"/>
      <c r="J692" s="277"/>
      <c r="K692" s="278"/>
      <c r="L692" s="229">
        <v>0</v>
      </c>
      <c r="M692" s="253">
        <v>0</v>
      </c>
      <c r="N692" s="253">
        <v>0</v>
      </c>
      <c r="O692" s="253">
        <v>40.4</v>
      </c>
      <c r="P692" s="253">
        <v>51.7</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804</v>
      </c>
      <c r="D693" s="283"/>
      <c r="E693" s="283"/>
      <c r="F693" s="283"/>
      <c r="G693" s="283"/>
      <c r="H693" s="284"/>
      <c r="I693" s="273"/>
      <c r="J693" s="277"/>
      <c r="K693" s="278"/>
      <c r="L693" s="229">
        <v>0</v>
      </c>
      <c r="M693" s="253">
        <v>0</v>
      </c>
      <c r="N693" s="253">
        <v>0</v>
      </c>
      <c r="O693" s="253">
        <v>43.5</v>
      </c>
      <c r="P693" s="253">
        <v>47.9</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805</v>
      </c>
      <c r="D694" s="283"/>
      <c r="E694" s="283"/>
      <c r="F694" s="283"/>
      <c r="G694" s="283"/>
      <c r="H694" s="284"/>
      <c r="I694" s="273"/>
      <c r="J694" s="277"/>
      <c r="K694" s="278"/>
      <c r="L694" s="229">
        <v>0</v>
      </c>
      <c r="M694" s="253">
        <v>0</v>
      </c>
      <c r="N694" s="253">
        <v>0</v>
      </c>
      <c r="O694" s="253">
        <v>47</v>
      </c>
      <c r="P694" s="253">
        <v>47</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807</v>
      </c>
      <c r="B702" s="96"/>
      <c r="C702" s="282" t="s">
        <v>808</v>
      </c>
      <c r="D702" s="283"/>
      <c r="E702" s="283"/>
      <c r="F702" s="283"/>
      <c r="G702" s="283"/>
      <c r="H702" s="284"/>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91" t="s">
        <v>811</v>
      </c>
      <c r="D703" s="292"/>
      <c r="E703" s="292"/>
      <c r="F703" s="292"/>
      <c r="G703" s="292"/>
      <c r="H703" s="293"/>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t="s">
        <v>409</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91" t="s">
        <v>814</v>
      </c>
      <c r="D704" s="292"/>
      <c r="E704" s="292"/>
      <c r="F704" s="292"/>
      <c r="G704" s="292"/>
      <c r="H704" s="293"/>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817</v>
      </c>
      <c r="B712" s="92"/>
      <c r="C712" s="291" t="s">
        <v>818</v>
      </c>
      <c r="D712" s="292"/>
      <c r="E712" s="292"/>
      <c r="F712" s="292"/>
      <c r="G712" s="292"/>
      <c r="H712" s="293"/>
      <c r="I712" s="98" t="s">
        <v>819</v>
      </c>
      <c r="J712" s="93" t="str">
        <f>IF(SUM(L712:BS712)=0,IF(COUNTIF(L712:BS712,"未確認")&gt;0,"未確認",IF(COUNTIF(L712:BS712,"~*")&gt;0,"*",SUM(L712:BS712))),SUM(L712:BS712))</f>
        <v>未確認</v>
      </c>
      <c r="K712" s="152" t="str">
        <f>IF(OR(COUNTIF(L712:BS712,"未確認")&gt;0,COUNTIF(L712:BS712,"*")&gt;0),"※","")</f>
        <v>※</v>
      </c>
      <c r="L712" s="94" t="s">
        <v>409</v>
      </c>
      <c r="M712" s="259" t="s">
        <v>409</v>
      </c>
      <c r="N712" s="259" t="s">
        <v>409</v>
      </c>
      <c r="O712" s="259">
        <v>0</v>
      </c>
      <c r="P712" s="259">
        <v>0</v>
      </c>
      <c r="Q712" s="259" t="s">
        <v>409</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820</v>
      </c>
      <c r="B713" s="96"/>
      <c r="C713" s="291" t="s">
        <v>821</v>
      </c>
      <c r="D713" s="292"/>
      <c r="E713" s="292"/>
      <c r="F713" s="292"/>
      <c r="G713" s="292"/>
      <c r="H713" s="293"/>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823</v>
      </c>
      <c r="B714" s="96"/>
      <c r="C714" s="282" t="s">
        <v>824</v>
      </c>
      <c r="D714" s="283"/>
      <c r="E714" s="283"/>
      <c r="F714" s="283"/>
      <c r="G714" s="283"/>
      <c r="H714" s="284"/>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826</v>
      </c>
      <c r="B715" s="96"/>
      <c r="C715" s="291" t="s">
        <v>827</v>
      </c>
      <c r="D715" s="292"/>
      <c r="E715" s="292"/>
      <c r="F715" s="292"/>
      <c r="G715" s="292"/>
      <c r="H715" s="293"/>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830</v>
      </c>
      <c r="B724" s="92"/>
      <c r="C724" s="291" t="s">
        <v>831</v>
      </c>
      <c r="D724" s="292"/>
      <c r="E724" s="292"/>
      <c r="F724" s="292"/>
      <c r="G724" s="292"/>
      <c r="H724" s="293"/>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833</v>
      </c>
      <c r="B725" s="96"/>
      <c r="C725" s="291" t="s">
        <v>834</v>
      </c>
      <c r="D725" s="292"/>
      <c r="E725" s="292"/>
      <c r="F725" s="292"/>
      <c r="G725" s="292"/>
      <c r="H725" s="293"/>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836</v>
      </c>
      <c r="B726" s="96"/>
      <c r="C726" s="282" t="s">
        <v>837</v>
      </c>
      <c r="D726" s="283"/>
      <c r="E726" s="283"/>
      <c r="F726" s="283"/>
      <c r="G726" s="283"/>
      <c r="H726" s="284"/>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839</v>
      </c>
      <c r="B727" s="96"/>
      <c r="C727" s="282" t="s">
        <v>840</v>
      </c>
      <c r="D727" s="283"/>
      <c r="E727" s="283"/>
      <c r="F727" s="283"/>
      <c r="G727" s="283"/>
      <c r="H727" s="284"/>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2022-03-24T05:11:01Z</dcterms:created>
  <dcterms:modified xsi:type="dcterms:W3CDTF">2022-03-24T05:11:01Z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