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<sst xmlns="http://schemas.openxmlformats.org/spreadsheetml/2006/main" count="840" uniqueCount="840">
  <si>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鳥取県中部医師会立三朝温泉病院</t>
  </si>
  <si>
    <t>〒682-0197 鳥取県 東伯郡三朝町山田６９０</t>
  </si>
  <si>
    <t>病棟の建築時期と構造</t>
  </si>
  <si>
    <t>建物情報＼病棟名</t>
  </si>
  <si>
    <t>1病棟</t>
  </si>
  <si>
    <t>2-2病棟</t>
  </si>
  <si>
    <t>2病棟</t>
  </si>
  <si>
    <t>3病棟</t>
  </si>
  <si>
    <t>様式１病院病棟票(1)</t>
  </si>
  <si>
    <t>建築時期</t>
  </si>
  <si>
    <t>2011</t>
  </si>
  <si>
    <t>1981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</si>
  <si>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</si>
  <si>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</si>
  <si>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</si>
  <si>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</si>
  <si>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</si>
  <si>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</si>
  <si>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</si>
  <si>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</si>
  <si>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</si>
  <si>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</si>
  <si>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</si>
  <si>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</si>
  <si>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</si>
  <si>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</si>
  <si>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</si>
  <si>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</si>
  <si>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</si>
  <si>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</si>
  <si>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</si>
  <si>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</si>
  <si>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</si>
  <si>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</si>
  <si>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</si>
  <si>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</si>
  <si>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</si>
  <si>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</si>
  <si>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</si>
  <si>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</si>
  <si>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</si>
  <si>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</si>
  <si>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</si>
  <si>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</si>
  <si>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</si>
  <si>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</si>
  <si>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</si>
  <si>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</si>
  <si>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</si>
  <si>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</si>
  <si>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</si>
  <si>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</si>
  <si>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</si>
  <si>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</si>
  <si>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</si>
  <si>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</si>
  <si>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</si>
  <si>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</si>
  <si>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</si>
  <si>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</si>
  <si>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</si>
  <si>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</si>
  <si>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</si>
  <si>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</si>
  <si>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</si>
  <si>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</si>
  <si>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</si>
  <si>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</si>
  <si>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</si>
  <si>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</si>
  <si>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</si>
  <si>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</si>
  <si>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</si>
  <si>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</si>
  <si>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</si>
  <si>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</si>
  <si>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</si>
  <si>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</si>
  <si>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</si>
  <si>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</si>
  <si>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</si>
  <si>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</si>
  <si>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</si>
  <si>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</si>
  <si>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</si>
  <si>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</si>
  <si>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</si>
  <si>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</si>
  <si>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</si>
  <si>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</si>
  <si>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</si>
  <si>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</si>
  <si>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</si>
  <si>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</si>
  <si>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</si>
  <si>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</si>
  <si>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</si>
  <si>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</si>
  <si>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</si>
  <si>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</si>
  <si>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</si>
  <si>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</si>
  <si>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</si>
  <si>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</si>
  <si>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</si>
  <si>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</si>
  <si>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</si>
  <si>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</si>
  <si>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</si>
  <si>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</si>
  <si>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</si>
  <si>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</si>
  <si>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</si>
  <si>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</si>
  <si>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</si>
  <si>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</si>
  <si>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</si>
  <si>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地域包括ケア病棟入院料２</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</si>
  <si>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</si>
  <si>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</si>
  <si>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</si>
  <si>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</si>
  <si>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</si>
  <si>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</si>
  <si>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</si>
  <si>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</si>
  <si>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</si>
  <si>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</si>
  <si>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</si>
  <si>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</si>
  <si>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</si>
  <si>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</si>
  <si>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</si>
  <si>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</si>
  <si>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</si>
  <si>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</si>
  <si>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</si>
  <si>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</si>
  <si>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</si>
  <si>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</si>
  <si>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</si>
  <si>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</si>
  <si>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</si>
  <si>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</si>
  <si>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</si>
  <si>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</si>
  <si>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</si>
  <si>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</si>
  <si>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</si>
  <si>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</si>
  <si>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</si>
  <si>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</si>
  <si>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</si>
  <si>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</si>
  <si>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</si>
  <si>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</si>
  <si>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</si>
  <si>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</si>
  <si>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</si>
  <si>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</si>
  <si>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</si>
  <si>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</si>
  <si>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</si>
  <si>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</si>
  <si>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</si>
  <si>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</si>
  <si>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</si>
  <si>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</si>
  <si>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</si>
  <si>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</si>
  <si>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</si>
  <si>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</si>
  <si>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</si>
  <si>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</si>
  <si>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</si>
  <si>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</si>
  <si>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</si>
  <si>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</si>
  <si>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</si>
  <si>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</si>
  <si>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</si>
  <si>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</si>
  <si>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</si>
  <si>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</si>
  <si>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</si>
  <si>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</si>
  <si>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</si>
  <si>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</si>
  <si>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</si>
  <si>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</si>
  <si>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</si>
  <si>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</si>
  <si>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</si>
  <si>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</si>
  <si>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</si>
  <si>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</si>
  <si>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</si>
  <si>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</si>
  <si>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</si>
  <si>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</si>
  <si>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</si>
  <si>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</si>
  <si>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</si>
  <si>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</si>
  <si>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</si>
  <si>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</si>
  <si>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</si>
  <si>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</si>
  <si>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</si>
  <si>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</si>
  <si>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</si>
  <si>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</si>
  <si>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</si>
  <si>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</si>
  <si>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</si>
  <si>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</si>
  <si>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</si>
  <si>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</si>
  <si>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</si>
  <si>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</si>
  <si>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</si>
  <si>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</si>
  <si>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</si>
  <si>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</si>
  <si>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</si>
  <si>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</si>
  <si>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</si>
  <si>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</si>
  <si>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</si>
  <si>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</si>
  <si>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</si>
  <si>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</si>
  <si>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</si>
  <si>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</si>
  <si>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</si>
  <si>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</si>
  <si>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</si>
  <si>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</si>
  <si>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</si>
  <si>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</si>
  <si>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</si>
  <si>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</si>
  <si>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</si>
  <si>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</si>
  <si>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</si>
  <si>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</si>
  <si>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</si>
  <si>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</si>
  <si>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</si>
  <si>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</si>
  <si>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</si>
  <si>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</si>
  <si>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</si>
  <si>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</si>
  <si>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</si>
  <si>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</si>
  <si>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</si>
  <si>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</si>
  <si>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</si>
  <si>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</si>
  <si>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</si>
  <si>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</si>
  <si>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</si>
  <si>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</si>
  <si>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</si>
  <si>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</si>
  <si>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</si>
  <si>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</si>
  <si>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</si>
  <si>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</si>
  <si>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</si>
  <si>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</si>
  <si>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</si>
  <si>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</si>
  <si>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</si>
  <si>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</si>
  <si>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</si>
  <si>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</si>
  <si>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</si>
  <si>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</si>
  <si>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</si>
  <si>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</si>
  <si>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</si>
  <si>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</si>
  <si>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</si>
  <si>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</si>
  <si>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</si>
  <si>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</si>
  <si>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</si>
  <si>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</si>
  <si>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</si>
  <si>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</si>
  <si>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</si>
  <si>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</si>
  <si>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</si>
  <si>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</si>
  <si>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</si>
  <si>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</si>
  <si>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</si>
  <si>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</si>
  <si>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</si>
  <si>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</si>
  <si>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</si>
  <si>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</si>
  <si>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</si>
  <si>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</si>
  <si>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</si>
  <si>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</si>
  <si>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</si>
  <si>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</si>
  <si>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</si>
  <si>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</si>
  <si>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</si>
  <si>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</si>
  <si>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</si>
  <si>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</si>
  <si>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</si>
  <si>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</si>
  <si>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</si>
  <si>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</si>
  <si>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</si>
  <si>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</si>
  <si>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</si>
  <si>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</si>
  <si>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</si>
  <si>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</si>
  <si>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</si>
  <si>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</si>
  <si>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</si>
  <si>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</si>
  <si>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</si>
  <si>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</si>
  <si>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</si>
  <si>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</si>
  <si>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</si>
  <si>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</si>
  <si>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</si>
  <si>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</si>
  <si>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</si>
  <si>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</si>
  <si>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</si>
  <si>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</si>
  <si>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</si>
  <si>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</si>
  <si>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</si>
  <si>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</si>
  <si>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</si>
  <si>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</si>
  <si>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</si>
  <si>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</si>
  <si>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</si>
  <si>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</si>
  <si>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</si>
  <si>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</si>
  <si>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</si>
  <si>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0病棟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</si>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</sst>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0</v>
      </c>
      <c r="M104" s="248">
        <v>46</v>
      </c>
      <c r="N104" s="192">
        <v>37</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37</v>
      </c>
      <c r="N106" s="192">
        <v>36</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0</v>
      </c>
      <c r="M107" s="192">
        <v>46</v>
      </c>
      <c r="N107" s="192">
        <v>37</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60</v>
      </c>
      <c r="M108" s="192">
        <v>0</v>
      </c>
      <c r="N108" s="192">
        <v>0</v>
      </c>
      <c r="O108" s="192">
        <v>35</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60</v>
      </c>
      <c r="M109" s="192">
        <v>0</v>
      </c>
      <c r="N109" s="192">
        <v>0</v>
      </c>
      <c r="O109" s="192">
        <v>35</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60</v>
      </c>
      <c r="M111" s="192">
        <v>0</v>
      </c>
      <c r="N111" s="192">
        <v>0</v>
      </c>
      <c r="O111" s="192">
        <v>32</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60</v>
      </c>
      <c r="M112" s="192">
        <v>0</v>
      </c>
      <c r="N112" s="192">
        <v>0</v>
      </c>
      <c r="O112" s="192">
        <v>32</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60</v>
      </c>
      <c r="M114" s="192">
        <v>0</v>
      </c>
      <c r="N114" s="192">
        <v>0</v>
      </c>
      <c r="O114" s="192">
        <v>35</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60</v>
      </c>
      <c r="M115" s="192">
        <v>0</v>
      </c>
      <c r="N115" s="192">
        <v>0</v>
      </c>
      <c r="O115" s="192">
        <v>35</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8" t="s">
        <v>108</v>
      </c>
      <c r="F126" s="299"/>
      <c r="G126" s="299"/>
      <c r="H126" s="300"/>
      <c r="I126" s="296"/>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4"/>
      <c r="F128" s="370"/>
      <c r="G128" s="370"/>
      <c r="H128" s="365"/>
      <c r="I128" s="297"/>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116</v>
      </c>
      <c r="N136" s="253" t="s">
        <v>117</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119</v>
      </c>
      <c r="F137" s="292"/>
      <c r="G137" s="292"/>
      <c r="H137" s="293"/>
      <c r="I137" s="361"/>
      <c r="J137" s="81"/>
      <c r="K137" s="82"/>
      <c r="L137" s="80">
        <v>60</v>
      </c>
      <c r="M137" s="253">
        <v>46</v>
      </c>
      <c r="N137" s="253">
        <v>37</v>
      </c>
      <c r="O137" s="253">
        <v>35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4.1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22</v>
      </c>
      <c r="M191" s="255">
        <v>27</v>
      </c>
      <c r="N191" s="255">
        <v>19</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0</v>
      </c>
      <c r="M193" s="255">
        <v>1</v>
      </c>
      <c r="N193" s="255">
        <v>0</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10</v>
      </c>
      <c r="M195" s="255">
        <v>4</v>
      </c>
      <c r="N195" s="255">
        <v>2</v>
      </c>
      <c r="O195" s="255">
        <v>3</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1.9</v>
      </c>
      <c r="M196" s="255">
        <v>0.6</v>
      </c>
      <c r="N196" s="255">
        <v>3.7</v>
      </c>
      <c r="O196" s="255">
        <v>0.8</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0.6</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4</v>
      </c>
      <c r="M219" s="108">
        <v>8</v>
      </c>
      <c r="N219" s="108">
        <v>9</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1.6</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0</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1</v>
      </c>
      <c r="M223" s="108">
        <v>1</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0</v>
      </c>
      <c r="M224" s="109">
        <v>0.9</v>
      </c>
      <c r="N224" s="109">
        <v>0</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28</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0.8</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9</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2</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4</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0</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3</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329</v>
      </c>
      <c r="M314" s="255">
        <v>806</v>
      </c>
      <c r="N314" s="255">
        <v>366</v>
      </c>
      <c r="O314" s="255">
        <v>118</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329</v>
      </c>
      <c r="M315" s="255">
        <v>663</v>
      </c>
      <c r="N315" s="255">
        <v>327</v>
      </c>
      <c r="O315" s="255">
        <v>118</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0</v>
      </c>
      <c r="M316" s="255">
        <v>106</v>
      </c>
      <c r="N316" s="255">
        <v>37</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0</v>
      </c>
      <c r="M317" s="255">
        <v>37</v>
      </c>
      <c r="N317" s="255">
        <v>2</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18032</v>
      </c>
      <c r="M318" s="255">
        <v>11558</v>
      </c>
      <c r="N318" s="255">
        <v>10592</v>
      </c>
      <c r="O318" s="255">
        <v>8592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0</v>
      </c>
      <c r="M319" s="255">
        <v>802</v>
      </c>
      <c r="N319" s="255">
        <v>354</v>
      </c>
      <c r="O319" s="255">
        <v>124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0</v>
      </c>
      <c r="M327" s="255">
        <v>806</v>
      </c>
      <c r="N327" s="255">
        <v>366</v>
      </c>
      <c r="O327" s="255">
        <v>118</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21</v>
      </c>
      <c r="N328" s="255">
        <v>193</v>
      </c>
      <c r="O328" s="255">
        <v>116</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0</v>
      </c>
      <c r="M329" s="255">
        <v>636</v>
      </c>
      <c r="N329" s="255">
        <v>152</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0</v>
      </c>
      <c r="M330" s="255">
        <v>114</v>
      </c>
      <c r="N330" s="255">
        <v>14</v>
      </c>
      <c r="O330" s="255">
        <v>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0</v>
      </c>
      <c r="M331" s="255">
        <v>35</v>
      </c>
      <c r="N331" s="255">
        <v>7</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0</v>
      </c>
      <c r="M335" s="255">
        <v>802</v>
      </c>
      <c r="N335" s="255">
        <v>354</v>
      </c>
      <c r="O335" s="255">
        <v>124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0</v>
      </c>
      <c r="M336" s="255">
        <v>633</v>
      </c>
      <c r="N336" s="255">
        <v>3</v>
      </c>
      <c r="O336" s="255">
        <v>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0</v>
      </c>
      <c r="M337" s="255">
        <v>138</v>
      </c>
      <c r="N337" s="255">
        <v>318</v>
      </c>
      <c r="O337" s="255">
        <v>94</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0</v>
      </c>
      <c r="M338" s="255">
        <v>26</v>
      </c>
      <c r="N338" s="255">
        <v>8</v>
      </c>
      <c r="O338" s="255">
        <v>5</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0</v>
      </c>
      <c r="M339" s="255">
        <v>0</v>
      </c>
      <c r="N339" s="255">
        <v>5</v>
      </c>
      <c r="O339" s="255">
        <v>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0</v>
      </c>
      <c r="M340" s="255">
        <v>0</v>
      </c>
      <c r="N340" s="255">
        <v>4</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0</v>
      </c>
      <c r="M342" s="255">
        <v>0</v>
      </c>
      <c r="N342" s="255">
        <v>2</v>
      </c>
      <c r="O342" s="255">
        <v>0</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0</v>
      </c>
      <c r="M343" s="255">
        <v>5</v>
      </c>
      <c r="N343" s="255">
        <v>14</v>
      </c>
      <c r="O343" s="255">
        <v>10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0</v>
      </c>
      <c r="M352" s="255">
        <v>169</v>
      </c>
      <c r="N352" s="255">
        <v>351</v>
      </c>
      <c r="O352" s="255">
        <v>118</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0</v>
      </c>
      <c r="M353" s="255">
        <v>140</v>
      </c>
      <c r="N353" s="255">
        <v>332</v>
      </c>
      <c r="O353" s="255">
        <v>114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3</v>
      </c>
      <c r="N355" s="255">
        <v>11</v>
      </c>
      <c r="O355" s="255">
        <v>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26</v>
      </c>
      <c r="N356" s="255">
        <v>8</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355</v>
      </c>
      <c r="M388" s="249" t="s">
        <v>4</v>
      </c>
      <c r="N388" s="247" t="s">
        <v>5</v>
      </c>
      <c r="O388" s="247" t="s">
        <v>6</v>
      </c>
      <c r="P388" s="247" t="s">
        <v>7</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19</v>
      </c>
      <c r="N389" s="59" t="s">
        <v>17</v>
      </c>
      <c r="O389" s="59" t="s">
        <v>19</v>
      </c>
      <c r="P389" s="59" t="s">
        <v>20</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116</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357</v>
      </c>
      <c r="M390" s="259">
        <v>0</v>
      </c>
      <c r="N390" s="259">
        <v>923</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358</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359</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360</v>
      </c>
      <c r="D393" s="283"/>
      <c r="E393" s="283"/>
      <c r="F393" s="283"/>
      <c r="G393" s="283"/>
      <c r="H393" s="284"/>
      <c r="I393" s="390"/>
      <c r="J393" s="195" t="str">
        <f t="shared" si="59"/>
        <v>未確認</v>
      </c>
      <c r="K393" s="196" t="str">
        <f t="shared" si="60"/>
        <v>※</v>
      </c>
      <c r="L393" s="94">
        <v>0</v>
      </c>
      <c r="M393" s="259">
        <v>0</v>
      </c>
      <c r="N393" s="259">
        <v>0</v>
      </c>
      <c r="O393" s="259">
        <v>0</v>
      </c>
      <c r="P393" s="259">
        <v>0</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361</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362</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363</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364</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365</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366</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367</v>
      </c>
      <c r="D400" s="283"/>
      <c r="E400" s="283"/>
      <c r="F400" s="283"/>
      <c r="G400" s="283"/>
      <c r="H400" s="284"/>
      <c r="I400" s="390"/>
      <c r="J400" s="195" t="str">
        <f t="shared" si="59"/>
        <v>未確認</v>
      </c>
      <c r="K400" s="196" t="str">
        <f t="shared" si="60"/>
        <v>※</v>
      </c>
      <c r="L400" s="94" t="s">
        <v>357</v>
      </c>
      <c r="M400" s="259">
        <v>0</v>
      </c>
      <c r="N400" s="259">
        <v>0</v>
      </c>
      <c r="O400" s="259" t="s">
        <v>357</v>
      </c>
      <c r="P400" s="259">
        <v>0</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t="s">
        <v>357</v>
      </c>
      <c r="M402" s="259" t="s">
        <v>357</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118</v>
      </c>
      <c r="D403" s="283"/>
      <c r="E403" s="283"/>
      <c r="F403" s="283"/>
      <c r="G403" s="283"/>
      <c r="H403" s="284"/>
      <c r="I403" s="390"/>
      <c r="J403" s="195" t="str">
        <f t="shared" si="59"/>
        <v>未確認</v>
      </c>
      <c r="K403" s="196" t="str">
        <f t="shared" si="60"/>
        <v>※</v>
      </c>
      <c r="L403" s="94">
        <v>52</v>
      </c>
      <c r="M403" s="259">
        <v>0</v>
      </c>
      <c r="N403" s="259">
        <v>0</v>
      </c>
      <c r="O403" s="259">
        <v>0</v>
      </c>
      <c r="P403" s="259">
        <v>343</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370</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371</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372</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373</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374</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375</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376</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377</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378</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379</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380</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381</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382</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383</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384</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385</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386</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387</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389</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390</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391</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392</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393</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394</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395</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396</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397</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398</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399</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400</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401</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402</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403</v>
      </c>
      <c r="D437" s="283"/>
      <c r="E437" s="283"/>
      <c r="F437" s="283"/>
      <c r="G437" s="283"/>
      <c r="H437" s="284"/>
      <c r="I437" s="390"/>
      <c r="J437" s="195" t="str">
        <f t="shared" si="61"/>
        <v>未確認</v>
      </c>
      <c r="K437" s="196" t="str">
        <f t="shared" si="62"/>
        <v>※</v>
      </c>
      <c r="L437" s="94">
        <v>0</v>
      </c>
      <c r="M437" s="259">
        <v>0</v>
      </c>
      <c r="N437" s="259">
        <v>0</v>
      </c>
      <c r="O437" s="259">
        <v>0</v>
      </c>
      <c r="P437" s="259">
        <v>0</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404</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405</v>
      </c>
      <c r="D439" s="283"/>
      <c r="E439" s="283"/>
      <c r="F439" s="283"/>
      <c r="G439" s="283"/>
      <c r="H439" s="284"/>
      <c r="I439" s="390"/>
      <c r="J439" s="195" t="str">
        <f t="shared" si="61"/>
        <v>未確認</v>
      </c>
      <c r="K439" s="196" t="str">
        <f t="shared" si="62"/>
        <v>※</v>
      </c>
      <c r="L439" s="94">
        <v>0</v>
      </c>
      <c r="M439" s="259">
        <v>0</v>
      </c>
      <c r="N439" s="259">
        <v>0</v>
      </c>
      <c r="O439" s="259">
        <v>0</v>
      </c>
      <c r="P439" s="259">
        <v>0</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406</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407</v>
      </c>
      <c r="D441" s="283"/>
      <c r="E441" s="283"/>
      <c r="F441" s="283"/>
      <c r="G441" s="283"/>
      <c r="H441" s="284"/>
      <c r="I441" s="390"/>
      <c r="J441" s="195" t="str">
        <f t="shared" si="61"/>
        <v>未確認</v>
      </c>
      <c r="K441" s="196" t="str">
        <f t="shared" si="62"/>
        <v>※</v>
      </c>
      <c r="L441" s="94">
        <v>147</v>
      </c>
      <c r="M441" s="259">
        <v>739</v>
      </c>
      <c r="N441" s="259">
        <v>0</v>
      </c>
      <c r="O441" s="259">
        <v>0</v>
      </c>
      <c r="P441" s="259">
        <v>0</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408</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409</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410</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411</v>
      </c>
      <c r="D445" s="283"/>
      <c r="E445" s="283"/>
      <c r="F445" s="283"/>
      <c r="G445" s="283"/>
      <c r="H445" s="284"/>
      <c r="I445" s="390"/>
      <c r="J445" s="195" t="str">
        <f t="shared" si="61"/>
        <v>未確認</v>
      </c>
      <c r="K445" s="196" t="str">
        <f t="shared" si="62"/>
        <v>※</v>
      </c>
      <c r="L445" s="94">
        <v>0</v>
      </c>
      <c r="M445" s="259">
        <v>0</v>
      </c>
      <c r="N445" s="259">
        <v>0</v>
      </c>
      <c r="O445" s="259">
        <v>0</v>
      </c>
      <c r="P445" s="259">
        <v>0</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117</v>
      </c>
      <c r="D446" s="283"/>
      <c r="E446" s="283"/>
      <c r="F446" s="283"/>
      <c r="G446" s="283"/>
      <c r="H446" s="284"/>
      <c r="I446" s="390"/>
      <c r="J446" s="195" t="str">
        <f t="shared" si="61"/>
        <v>未確認</v>
      </c>
      <c r="K446" s="196" t="str">
        <f t="shared" si="62"/>
        <v>※</v>
      </c>
      <c r="L446" s="94">
        <v>98</v>
      </c>
      <c r="M446" s="259">
        <v>0</v>
      </c>
      <c r="N446" s="259">
        <v>0</v>
      </c>
      <c r="O446" s="259">
        <v>557</v>
      </c>
      <c r="P446" s="259">
        <v>0</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53</v>
      </c>
      <c r="M473" s="259">
        <v>0</v>
      </c>
      <c r="N473" s="259">
        <v>227</v>
      </c>
      <c r="O473" s="259" t="s">
        <v>357</v>
      </c>
      <c r="P473" s="259">
        <v>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33" t="s">
        <v>436</v>
      </c>
      <c r="E474" s="291" t="s">
        <v>437</v>
      </c>
      <c r="F474" s="292"/>
      <c r="G474" s="292"/>
      <c r="H474" s="293"/>
      <c r="I474" s="296"/>
      <c r="J474" s="93" t="str">
        <f ref="J474:J501" t="shared" si="70">IF(SUM(L474:BS474)=0,IF(COUNTIF(L474:BS474,"未確認")&gt;0,"未確認",IF(COUNTIF(L474:BS474,"~*")&gt;0,"*",SUM(L474:BS474))),SUM(L474:BS474))</f>
        <v>未確認</v>
      </c>
      <c r="K474" s="152" t="str">
        <f t="shared" si="69"/>
        <v>※</v>
      </c>
      <c r="L474" s="94" t="s">
        <v>357</v>
      </c>
      <c r="M474" s="259">
        <v>0</v>
      </c>
      <c r="N474" s="259" t="s">
        <v>357</v>
      </c>
      <c r="O474" s="259" t="s">
        <v>357</v>
      </c>
      <c r="P474" s="259">
        <v>0</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34"/>
      <c r="E475" s="291" t="s">
        <v>439</v>
      </c>
      <c r="F475" s="292"/>
      <c r="G475" s="292"/>
      <c r="H475" s="293"/>
      <c r="I475" s="296"/>
      <c r="J475" s="93" t="str">
        <f t="shared" si="70"/>
        <v>未確認</v>
      </c>
      <c r="K475" s="152" t="str">
        <f t="shared" si="69"/>
        <v>※</v>
      </c>
      <c r="L475" s="94">
        <v>56</v>
      </c>
      <c r="M475" s="259">
        <v>0</v>
      </c>
      <c r="N475" s="259">
        <v>240</v>
      </c>
      <c r="O475" s="259" t="s">
        <v>357</v>
      </c>
      <c r="P475" s="259">
        <v>0</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4"/>
      <c r="E476" s="291" t="s">
        <v>441</v>
      </c>
      <c r="F476" s="292"/>
      <c r="G476" s="292"/>
      <c r="H476" s="293"/>
      <c r="I476" s="296"/>
      <c r="J476" s="93" t="str">
        <f t="shared" si="70"/>
        <v>未確認</v>
      </c>
      <c r="K476" s="152" t="str">
        <f t="shared" si="69"/>
        <v>※</v>
      </c>
      <c r="L476" s="94" t="s">
        <v>357</v>
      </c>
      <c r="M476" s="259">
        <v>0</v>
      </c>
      <c r="N476" s="259" t="s">
        <v>357</v>
      </c>
      <c r="O476" s="259">
        <v>0</v>
      </c>
      <c r="P476" s="259">
        <v>0</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34"/>
      <c r="E477" s="291" t="s">
        <v>443</v>
      </c>
      <c r="F477" s="292"/>
      <c r="G477" s="292"/>
      <c r="H477" s="293"/>
      <c r="I477" s="296"/>
      <c r="J477" s="93" t="str">
        <f t="shared" si="70"/>
        <v>未確認</v>
      </c>
      <c r="K477" s="152" t="str">
        <f t="shared" si="69"/>
        <v>※</v>
      </c>
      <c r="L477" s="94">
        <v>0</v>
      </c>
      <c r="M477" s="259">
        <v>0</v>
      </c>
      <c r="N477" s="259">
        <v>0</v>
      </c>
      <c r="O477" s="259">
        <v>0</v>
      </c>
      <c r="P477" s="259">
        <v>0</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34"/>
      <c r="E478" s="291" t="s">
        <v>445</v>
      </c>
      <c r="F478" s="292"/>
      <c r="G478" s="292"/>
      <c r="H478" s="293"/>
      <c r="I478" s="296"/>
      <c r="J478" s="93" t="str">
        <f t="shared" si="70"/>
        <v>未確認</v>
      </c>
      <c r="K478" s="152" t="str">
        <f t="shared" si="69"/>
        <v>※</v>
      </c>
      <c r="L478" s="94">
        <v>0</v>
      </c>
      <c r="M478" s="259">
        <v>0</v>
      </c>
      <c r="N478" s="259">
        <v>0</v>
      </c>
      <c r="O478" s="259">
        <v>0</v>
      </c>
      <c r="P478" s="259">
        <v>0</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34"/>
      <c r="E479" s="291" t="s">
        <v>447</v>
      </c>
      <c r="F479" s="292"/>
      <c r="G479" s="292"/>
      <c r="H479" s="293"/>
      <c r="I479" s="296"/>
      <c r="J479" s="93" t="str">
        <f t="shared" si="70"/>
        <v>未確認</v>
      </c>
      <c r="K479" s="152" t="str">
        <f t="shared" si="69"/>
        <v>※</v>
      </c>
      <c r="L479" s="94" t="s">
        <v>357</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34"/>
      <c r="E480" s="291" t="s">
        <v>449</v>
      </c>
      <c r="F480" s="292"/>
      <c r="G480" s="292"/>
      <c r="H480" s="293"/>
      <c r="I480" s="296"/>
      <c r="J480" s="93" t="str">
        <f t="shared" si="70"/>
        <v>未確認</v>
      </c>
      <c r="K480" s="152" t="str">
        <f t="shared" si="69"/>
        <v>※</v>
      </c>
      <c r="L480" s="94">
        <v>0</v>
      </c>
      <c r="M480" s="259">
        <v>0</v>
      </c>
      <c r="N480" s="259">
        <v>0</v>
      </c>
      <c r="O480" s="259">
        <v>0</v>
      </c>
      <c r="P480" s="259">
        <v>0</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34"/>
      <c r="E481" s="291" t="s">
        <v>451</v>
      </c>
      <c r="F481" s="292"/>
      <c r="G481" s="292"/>
      <c r="H481" s="293"/>
      <c r="I481" s="296"/>
      <c r="J481" s="93" t="str">
        <f t="shared" si="70"/>
        <v>未確認</v>
      </c>
      <c r="K481" s="152" t="str">
        <f>IF(OR(COUNTIF(L481:BS481,"未確認")&gt;0,COUNTIF(L481:BS481,"*")&gt;0),"※","")</f>
        <v>※</v>
      </c>
      <c r="L481" s="94">
        <v>0</v>
      </c>
      <c r="M481" s="259">
        <v>0</v>
      </c>
      <c r="N481" s="259">
        <v>0</v>
      </c>
      <c r="O481" s="259">
        <v>0</v>
      </c>
      <c r="P481" s="259">
        <v>0</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34"/>
      <c r="E482" s="291" t="s">
        <v>453</v>
      </c>
      <c r="F482" s="292"/>
      <c r="G482" s="292"/>
      <c r="H482" s="293"/>
      <c r="I482" s="296"/>
      <c r="J482" s="93" t="str">
        <f t="shared" si="70"/>
        <v>未確認</v>
      </c>
      <c r="K482" s="152" t="str">
        <f ref="K482:K501" t="shared" si="71">IF(OR(COUNTIF(L482:BS482,"未確認")&gt;0,COUNTIF(L482:BS482,"*")&gt;0),"※","")</f>
        <v>※</v>
      </c>
      <c r="L482" s="94">
        <v>0</v>
      </c>
      <c r="M482" s="259">
        <v>0</v>
      </c>
      <c r="N482" s="259">
        <v>0</v>
      </c>
      <c r="O482" s="259">
        <v>0</v>
      </c>
      <c r="P482" s="259">
        <v>0</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34"/>
      <c r="E483" s="291" t="s">
        <v>455</v>
      </c>
      <c r="F483" s="292"/>
      <c r="G483" s="292"/>
      <c r="H483" s="293"/>
      <c r="I483" s="296"/>
      <c r="J483" s="93" t="str">
        <f t="shared" si="70"/>
        <v>未確認</v>
      </c>
      <c r="K483" s="152" t="str">
        <f t="shared" si="71"/>
        <v>※</v>
      </c>
      <c r="L483" s="94">
        <v>0</v>
      </c>
      <c r="M483" s="259">
        <v>0</v>
      </c>
      <c r="N483" s="259">
        <v>0</v>
      </c>
      <c r="O483" s="259">
        <v>0</v>
      </c>
      <c r="P483" s="259">
        <v>0</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34"/>
      <c r="E484" s="291" t="s">
        <v>457</v>
      </c>
      <c r="F484" s="292"/>
      <c r="G484" s="292"/>
      <c r="H484" s="293"/>
      <c r="I484" s="296"/>
      <c r="J484" s="93" t="str">
        <f t="shared" si="70"/>
        <v>未確認</v>
      </c>
      <c r="K484" s="152" t="str">
        <f t="shared" si="71"/>
        <v>※</v>
      </c>
      <c r="L484" s="94">
        <v>0</v>
      </c>
      <c r="M484" s="259">
        <v>0</v>
      </c>
      <c r="N484" s="259">
        <v>0</v>
      </c>
      <c r="O484" s="259">
        <v>0</v>
      </c>
      <c r="P484" s="259">
        <v>0</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5"/>
      <c r="E485" s="291" t="s">
        <v>459</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8" t="s">
        <v>461</v>
      </c>
      <c r="D486" s="299"/>
      <c r="E486" s="299"/>
      <c r="F486" s="299"/>
      <c r="G486" s="299"/>
      <c r="H486" s="300"/>
      <c r="I486" s="295" t="s">
        <v>462</v>
      </c>
      <c r="J486" s="93" t="str">
        <f>IF(SUM(L486:BS486)=0,IF(COUNTIF(L486:BS486,"未確認")&gt;0,"未確認",IF(COUNTIF(L486:BS486,"~*")&gt;0,"*",SUM(L486:BS486))),SUM(L486:BS486))</f>
        <v>未確認</v>
      </c>
      <c r="K486" s="152" t="str">
        <f t="shared" si="71"/>
        <v>※</v>
      </c>
      <c r="L486" s="94">
        <v>40</v>
      </c>
      <c r="M486" s="259">
        <v>0</v>
      </c>
      <c r="N486" s="259">
        <v>210</v>
      </c>
      <c r="O486" s="259" t="s">
        <v>357</v>
      </c>
      <c r="P486" s="259">
        <v>0</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t="s">
        <v>436</v>
      </c>
      <c r="E487" s="291" t="s">
        <v>437</v>
      </c>
      <c r="F487" s="292"/>
      <c r="G487" s="292"/>
      <c r="H487" s="293"/>
      <c r="I487" s="296"/>
      <c r="J487" s="93" t="str">
        <f t="shared" si="70"/>
        <v>未確認</v>
      </c>
      <c r="K487" s="152" t="str">
        <f t="shared" si="71"/>
        <v>※</v>
      </c>
      <c r="L487" s="94" t="s">
        <v>357</v>
      </c>
      <c r="M487" s="259">
        <v>0</v>
      </c>
      <c r="N487" s="259" t="s">
        <v>357</v>
      </c>
      <c r="O487" s="259" t="s">
        <v>357</v>
      </c>
      <c r="P487" s="259">
        <v>0</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34"/>
      <c r="E488" s="291" t="s">
        <v>439</v>
      </c>
      <c r="F488" s="292"/>
      <c r="G488" s="292"/>
      <c r="H488" s="293"/>
      <c r="I488" s="296"/>
      <c r="J488" s="93" t="str">
        <f t="shared" si="70"/>
        <v>未確認</v>
      </c>
      <c r="K488" s="152" t="str">
        <f t="shared" si="71"/>
        <v>※</v>
      </c>
      <c r="L488" s="94">
        <v>45</v>
      </c>
      <c r="M488" s="259">
        <v>0</v>
      </c>
      <c r="N488" s="259">
        <v>223</v>
      </c>
      <c r="O488" s="259">
        <v>0</v>
      </c>
      <c r="P488" s="259">
        <v>0</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34"/>
      <c r="E489" s="291" t="s">
        <v>441</v>
      </c>
      <c r="F489" s="292"/>
      <c r="G489" s="292"/>
      <c r="H489" s="293"/>
      <c r="I489" s="296"/>
      <c r="J489" s="93" t="str">
        <f t="shared" si="70"/>
        <v>未確認</v>
      </c>
      <c r="K489" s="152" t="str">
        <f t="shared" si="71"/>
        <v>※</v>
      </c>
      <c r="L489" s="94" t="s">
        <v>357</v>
      </c>
      <c r="M489" s="259">
        <v>0</v>
      </c>
      <c r="N489" s="259" t="s">
        <v>357</v>
      </c>
      <c r="O489" s="259">
        <v>0</v>
      </c>
      <c r="P489" s="259">
        <v>0</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34"/>
      <c r="E490" s="291" t="s">
        <v>443</v>
      </c>
      <c r="F490" s="292"/>
      <c r="G490" s="292"/>
      <c r="H490" s="293"/>
      <c r="I490" s="296"/>
      <c r="J490" s="93" t="str">
        <f t="shared" si="70"/>
        <v>未確認</v>
      </c>
      <c r="K490" s="152" t="str">
        <f t="shared" si="71"/>
        <v>※</v>
      </c>
      <c r="L490" s="94">
        <v>0</v>
      </c>
      <c r="M490" s="259">
        <v>0</v>
      </c>
      <c r="N490" s="259">
        <v>0</v>
      </c>
      <c r="O490" s="259">
        <v>0</v>
      </c>
      <c r="P490" s="259">
        <v>0</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34"/>
      <c r="E491" s="291" t="s">
        <v>445</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34"/>
      <c r="E492" s="291" t="s">
        <v>447</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34"/>
      <c r="E493" s="291" t="s">
        <v>449</v>
      </c>
      <c r="F493" s="292"/>
      <c r="G493" s="292"/>
      <c r="H493" s="293"/>
      <c r="I493" s="296"/>
      <c r="J493" s="93" t="str">
        <f t="shared" si="70"/>
        <v>未確認</v>
      </c>
      <c r="K493" s="152" t="str">
        <f t="shared" si="71"/>
        <v>※</v>
      </c>
      <c r="L493" s="94">
        <v>0</v>
      </c>
      <c r="M493" s="259">
        <v>0</v>
      </c>
      <c r="N493" s="259">
        <v>0</v>
      </c>
      <c r="O493" s="259">
        <v>0</v>
      </c>
      <c r="P493" s="259">
        <v>0</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34"/>
      <c r="E494" s="291" t="s">
        <v>451</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34"/>
      <c r="E495" s="291" t="s">
        <v>453</v>
      </c>
      <c r="F495" s="292"/>
      <c r="G495" s="292"/>
      <c r="H495" s="293"/>
      <c r="I495" s="296"/>
      <c r="J495" s="93" t="str">
        <f t="shared" si="70"/>
        <v>未確認</v>
      </c>
      <c r="K495" s="152" t="str">
        <f t="shared" si="71"/>
        <v>※</v>
      </c>
      <c r="L495" s="94">
        <v>0</v>
      </c>
      <c r="M495" s="259">
        <v>0</v>
      </c>
      <c r="N495" s="259">
        <v>0</v>
      </c>
      <c r="O495" s="259">
        <v>0</v>
      </c>
      <c r="P495" s="259">
        <v>0</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34"/>
      <c r="E496" s="291" t="s">
        <v>455</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34"/>
      <c r="E497" s="291" t="s">
        <v>457</v>
      </c>
      <c r="F497" s="292"/>
      <c r="G497" s="292"/>
      <c r="H497" s="293"/>
      <c r="I497" s="296"/>
      <c r="J497" s="93" t="str">
        <f t="shared" si="70"/>
        <v>未確認</v>
      </c>
      <c r="K497" s="152" t="str">
        <f t="shared" si="71"/>
        <v>※</v>
      </c>
      <c r="L497" s="94">
        <v>0</v>
      </c>
      <c r="M497" s="259">
        <v>0</v>
      </c>
      <c r="N497" s="259">
        <v>0</v>
      </c>
      <c r="O497" s="259">
        <v>0</v>
      </c>
      <c r="P497" s="259">
        <v>0</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5"/>
      <c r="E498" s="291" t="s">
        <v>459</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475</v>
      </c>
      <c r="B499" s="118"/>
      <c r="C499" s="291" t="s">
        <v>476</v>
      </c>
      <c r="D499" s="292"/>
      <c r="E499" s="292"/>
      <c r="F499" s="292"/>
      <c r="G499" s="292"/>
      <c r="H499" s="293"/>
      <c r="I499" s="98" t="s">
        <v>477</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478</v>
      </c>
      <c r="B500" s="118"/>
      <c r="C500" s="291" t="s">
        <v>479</v>
      </c>
      <c r="D500" s="292"/>
      <c r="E500" s="292"/>
      <c r="F500" s="292"/>
      <c r="G500" s="292"/>
      <c r="H500" s="293"/>
      <c r="I500" s="98" t="s">
        <v>480</v>
      </c>
      <c r="J500" s="93" t="str">
        <f t="shared" si="70"/>
        <v>未確認</v>
      </c>
      <c r="K500" s="152" t="str">
        <f t="shared" si="71"/>
        <v>※</v>
      </c>
      <c r="L500" s="94">
        <v>0</v>
      </c>
      <c r="M500" s="259">
        <v>0</v>
      </c>
      <c r="N500" s="259">
        <v>0</v>
      </c>
      <c r="O500" s="259">
        <v>0</v>
      </c>
      <c r="P500" s="259">
        <v>0</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481</v>
      </c>
      <c r="B501" s="118"/>
      <c r="C501" s="291" t="s">
        <v>482</v>
      </c>
      <c r="D501" s="292"/>
      <c r="E501" s="292"/>
      <c r="F501" s="292"/>
      <c r="G501" s="292"/>
      <c r="H501" s="293"/>
      <c r="I501" s="98" t="s">
        <v>483</v>
      </c>
      <c r="J501" s="93" t="str">
        <f t="shared" si="70"/>
        <v>未確認</v>
      </c>
      <c r="K501" s="152" t="str">
        <f t="shared" si="71"/>
        <v>※</v>
      </c>
      <c r="L501" s="94">
        <v>0</v>
      </c>
      <c r="M501" s="259">
        <v>0</v>
      </c>
      <c r="N501" s="259">
        <v>0</v>
      </c>
      <c r="O501" s="259">
        <v>0</v>
      </c>
      <c r="P501" s="259">
        <v>0</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91" t="s">
        <v>487</v>
      </c>
      <c r="D509" s="292"/>
      <c r="E509" s="292"/>
      <c r="F509" s="292"/>
      <c r="G509" s="292"/>
      <c r="H509" s="293"/>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v>0</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91" t="s">
        <v>490</v>
      </c>
      <c r="D510" s="292"/>
      <c r="E510" s="292"/>
      <c r="F510" s="292"/>
      <c r="G510" s="292"/>
      <c r="H510" s="293"/>
      <c r="I510" s="98" t="s">
        <v>491</v>
      </c>
      <c r="J510" s="93" t="str">
        <f ref="J510:J516" t="shared" si="77">IF(SUM(L510:BS510)=0,IF(COUNTIF(L510:BS510,"未確認")&gt;0,"未確認",IF(COUNTIF(L510:BS510,"~*")&gt;0,"*",SUM(L510:BS510))),SUM(L510:BS510))</f>
        <v>未確認</v>
      </c>
      <c r="K510" s="152" t="str">
        <f t="shared" si="76"/>
        <v>※</v>
      </c>
      <c r="L510" s="94">
        <v>0</v>
      </c>
      <c r="M510" s="259">
        <v>0</v>
      </c>
      <c r="N510" s="259" t="s">
        <v>357</v>
      </c>
      <c r="O510" s="259">
        <v>0</v>
      </c>
      <c r="P510" s="259">
        <v>0</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492</v>
      </c>
      <c r="B511" s="155"/>
      <c r="C511" s="291" t="s">
        <v>493</v>
      </c>
      <c r="D511" s="292"/>
      <c r="E511" s="292"/>
      <c r="F511" s="292"/>
      <c r="G511" s="292"/>
      <c r="H511" s="293"/>
      <c r="I511" s="98" t="s">
        <v>494</v>
      </c>
      <c r="J511" s="93" t="str">
        <f t="shared" si="77"/>
        <v>未確認</v>
      </c>
      <c r="K511" s="152" t="str">
        <f t="shared" si="76"/>
        <v>※</v>
      </c>
      <c r="L511" s="94">
        <v>0</v>
      </c>
      <c r="M511" s="259">
        <v>0</v>
      </c>
      <c r="N511" s="259">
        <v>0</v>
      </c>
      <c r="O511" s="259">
        <v>0</v>
      </c>
      <c r="P511" s="259">
        <v>0</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495</v>
      </c>
      <c r="B512" s="155"/>
      <c r="C512" s="291" t="s">
        <v>496</v>
      </c>
      <c r="D512" s="292"/>
      <c r="E512" s="292"/>
      <c r="F512" s="292"/>
      <c r="G512" s="292"/>
      <c r="H512" s="293"/>
      <c r="I512" s="98" t="s">
        <v>497</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498</v>
      </c>
      <c r="B513" s="155"/>
      <c r="C513" s="291" t="s">
        <v>499</v>
      </c>
      <c r="D513" s="292"/>
      <c r="E513" s="292"/>
      <c r="F513" s="292"/>
      <c r="G513" s="292"/>
      <c r="H513" s="293"/>
      <c r="I513" s="98" t="s">
        <v>500</v>
      </c>
      <c r="J513" s="93" t="str">
        <f t="shared" si="77"/>
        <v>未確認</v>
      </c>
      <c r="K513" s="152" t="str">
        <f t="shared" si="76"/>
        <v>※</v>
      </c>
      <c r="L513" s="94" t="s">
        <v>357</v>
      </c>
      <c r="M513" s="259" t="s">
        <v>357</v>
      </c>
      <c r="N513" s="259" t="s">
        <v>357</v>
      </c>
      <c r="O513" s="259" t="s">
        <v>357</v>
      </c>
      <c r="P513" s="259">
        <v>0</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2" t="s">
        <v>502</v>
      </c>
      <c r="D514" s="283"/>
      <c r="E514" s="283"/>
      <c r="F514" s="283"/>
      <c r="G514" s="283"/>
      <c r="H514" s="284"/>
      <c r="I514" s="98" t="s">
        <v>503</v>
      </c>
      <c r="J514" s="93" t="str">
        <f t="shared" si="77"/>
        <v>未確認</v>
      </c>
      <c r="K514" s="152" t="str">
        <f t="shared" si="76"/>
        <v>※</v>
      </c>
      <c r="L514" s="94">
        <v>0</v>
      </c>
      <c r="M514" s="259">
        <v>0</v>
      </c>
      <c r="N514" s="259">
        <v>0</v>
      </c>
      <c r="O514" s="259">
        <v>0</v>
      </c>
      <c r="P514" s="259">
        <v>0</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504</v>
      </c>
      <c r="B515" s="155"/>
      <c r="C515" s="291" t="s">
        <v>505</v>
      </c>
      <c r="D515" s="292"/>
      <c r="E515" s="292"/>
      <c r="F515" s="292"/>
      <c r="G515" s="292"/>
      <c r="H515" s="293"/>
      <c r="I515" s="98" t="s">
        <v>506</v>
      </c>
      <c r="J515" s="93" t="str">
        <f t="shared" si="77"/>
        <v>未確認</v>
      </c>
      <c r="K515" s="152" t="str">
        <f t="shared" si="76"/>
        <v>※</v>
      </c>
      <c r="L515" s="94">
        <v>0</v>
      </c>
      <c r="M515" s="259">
        <v>0</v>
      </c>
      <c r="N515" s="259">
        <v>0</v>
      </c>
      <c r="O515" s="259">
        <v>0</v>
      </c>
      <c r="P515" s="259">
        <v>0</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91" t="s">
        <v>508</v>
      </c>
      <c r="D516" s="292"/>
      <c r="E516" s="292"/>
      <c r="F516" s="292"/>
      <c r="G516" s="292"/>
      <c r="H516" s="293"/>
      <c r="I516" s="98" t="s">
        <v>509</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511</v>
      </c>
      <c r="B521" s="155"/>
      <c r="C521" s="308" t="s">
        <v>512</v>
      </c>
      <c r="D521" s="309"/>
      <c r="E521" s="309"/>
      <c r="F521" s="309"/>
      <c r="G521" s="309"/>
      <c r="H521" s="310"/>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514</v>
      </c>
      <c r="D522" s="309"/>
      <c r="E522" s="309"/>
      <c r="F522" s="309"/>
      <c r="G522" s="309"/>
      <c r="H522" s="310"/>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516</v>
      </c>
      <c r="B523" s="155"/>
      <c r="C523" s="308" t="s">
        <v>517</v>
      </c>
      <c r="D523" s="309"/>
      <c r="E523" s="309"/>
      <c r="F523" s="309"/>
      <c r="G523" s="309"/>
      <c r="H523" s="310"/>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520</v>
      </c>
      <c r="B528" s="155"/>
      <c r="C528" s="308" t="s">
        <v>521</v>
      </c>
      <c r="D528" s="309"/>
      <c r="E528" s="309"/>
      <c r="F528" s="309"/>
      <c r="G528" s="309"/>
      <c r="H528" s="310"/>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91" t="s">
        <v>525</v>
      </c>
      <c r="D533" s="292"/>
      <c r="E533" s="292"/>
      <c r="F533" s="292"/>
      <c r="G533" s="292"/>
      <c r="H533" s="293"/>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528</v>
      </c>
      <c r="B538" s="155"/>
      <c r="C538" s="291" t="s">
        <v>529</v>
      </c>
      <c r="D538" s="292"/>
      <c r="E538" s="292"/>
      <c r="F538" s="292"/>
      <c r="G538" s="292"/>
      <c r="H538" s="293"/>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531</v>
      </c>
      <c r="B539" s="155"/>
      <c r="C539" s="291" t="s">
        <v>532</v>
      </c>
      <c r="D539" s="292"/>
      <c r="E539" s="292"/>
      <c r="F539" s="292"/>
      <c r="G539" s="292"/>
      <c r="H539" s="293"/>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91" t="s">
        <v>535</v>
      </c>
      <c r="D540" s="292"/>
      <c r="E540" s="292"/>
      <c r="F540" s="292"/>
      <c r="G540" s="292"/>
      <c r="H540" s="293"/>
      <c r="I540" s="328" t="s">
        <v>536</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91" t="s">
        <v>538</v>
      </c>
      <c r="D541" s="292"/>
      <c r="E541" s="292"/>
      <c r="F541" s="292"/>
      <c r="G541" s="292"/>
      <c r="H541" s="293"/>
      <c r="I541" s="329"/>
      <c r="J541" s="93" t="str">
        <f t="shared" si="95"/>
        <v>未確認</v>
      </c>
      <c r="K541" s="152" t="str">
        <f t="shared" si="94"/>
        <v>※</v>
      </c>
      <c r="L541" s="94">
        <v>0</v>
      </c>
      <c r="M541" s="259" t="s">
        <v>357</v>
      </c>
      <c r="N541" s="259" t="s">
        <v>357</v>
      </c>
      <c r="O541" s="259" t="s">
        <v>357</v>
      </c>
      <c r="P541" s="259">
        <v>123</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71</v>
      </c>
      <c r="M542" s="259">
        <v>0</v>
      </c>
      <c r="N542" s="259">
        <v>0</v>
      </c>
      <c r="O542" s="259" t="s">
        <v>357</v>
      </c>
      <c r="P542" s="259">
        <v>0</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540</v>
      </c>
      <c r="B543" s="155"/>
      <c r="C543" s="291" t="s">
        <v>541</v>
      </c>
      <c r="D543" s="292"/>
      <c r="E543" s="292"/>
      <c r="F543" s="292"/>
      <c r="G543" s="292"/>
      <c r="H543" s="293"/>
      <c r="I543" s="98" t="s">
        <v>542</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543</v>
      </c>
      <c r="B544" s="155"/>
      <c r="C544" s="291" t="s">
        <v>544</v>
      </c>
      <c r="D544" s="292"/>
      <c r="E544" s="292"/>
      <c r="F544" s="292"/>
      <c r="G544" s="292"/>
      <c r="H544" s="293"/>
      <c r="I544" s="98" t="s">
        <v>545</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547</v>
      </c>
      <c r="C552" s="291" t="s">
        <v>548</v>
      </c>
      <c r="D552" s="292"/>
      <c r="E552" s="292"/>
      <c r="F552" s="292"/>
      <c r="G552" s="292"/>
      <c r="H552" s="293"/>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550</v>
      </c>
      <c r="B553" s="96"/>
      <c r="C553" s="291" t="s">
        <v>551</v>
      </c>
      <c r="D553" s="292"/>
      <c r="E553" s="292"/>
      <c r="F553" s="292"/>
      <c r="G553" s="292"/>
      <c r="H553" s="293"/>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553</v>
      </c>
      <c r="B554" s="96"/>
      <c r="C554" s="291" t="s">
        <v>554</v>
      </c>
      <c r="D554" s="292"/>
      <c r="E554" s="292"/>
      <c r="F554" s="292"/>
      <c r="G554" s="292"/>
      <c r="H554" s="293"/>
      <c r="I554" s="98" t="s">
        <v>555</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556</v>
      </c>
      <c r="B555" s="96"/>
      <c r="C555" s="291" t="s">
        <v>557</v>
      </c>
      <c r="D555" s="292"/>
      <c r="E555" s="292"/>
      <c r="F555" s="292"/>
      <c r="G555" s="292"/>
      <c r="H555" s="293"/>
      <c r="I555" s="98" t="s">
        <v>558</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559</v>
      </c>
      <c r="B556" s="96"/>
      <c r="C556" s="291" t="s">
        <v>560</v>
      </c>
      <c r="D556" s="292"/>
      <c r="E556" s="292"/>
      <c r="F556" s="292"/>
      <c r="G556" s="292"/>
      <c r="H556" s="293"/>
      <c r="I556" s="98" t="s">
        <v>561</v>
      </c>
      <c r="J556" s="93" t="str">
        <f t="shared" si="101"/>
        <v>未確認</v>
      </c>
      <c r="K556" s="152" t="str">
        <f t="shared" si="100"/>
        <v>※</v>
      </c>
      <c r="L556" s="94">
        <v>0</v>
      </c>
      <c r="M556" s="259">
        <v>0</v>
      </c>
      <c r="N556" s="259">
        <v>0</v>
      </c>
      <c r="O556" s="259">
        <v>0</v>
      </c>
      <c r="P556" s="259">
        <v>0</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562</v>
      </c>
      <c r="B557" s="96"/>
      <c r="C557" s="291" t="s">
        <v>563</v>
      </c>
      <c r="D557" s="292"/>
      <c r="E557" s="292"/>
      <c r="F557" s="292"/>
      <c r="G557" s="292"/>
      <c r="H557" s="293"/>
      <c r="I557" s="98" t="s">
        <v>564</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91" t="s">
        <v>566</v>
      </c>
      <c r="D558" s="292"/>
      <c r="E558" s="292"/>
      <c r="F558" s="292"/>
      <c r="G558" s="292"/>
      <c r="H558" s="293"/>
      <c r="I558" s="98" t="s">
        <v>567</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568</v>
      </c>
      <c r="B559" s="96"/>
      <c r="C559" s="291" t="s">
        <v>569</v>
      </c>
      <c r="D559" s="292"/>
      <c r="E559" s="292"/>
      <c r="F559" s="292"/>
      <c r="G559" s="292"/>
      <c r="H559" s="293"/>
      <c r="I559" s="98" t="s">
        <v>570</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571</v>
      </c>
      <c r="B560" s="96"/>
      <c r="C560" s="282" t="s">
        <v>572</v>
      </c>
      <c r="D560" s="283"/>
      <c r="E560" s="283"/>
      <c r="F560" s="283"/>
      <c r="G560" s="283"/>
      <c r="H560" s="284"/>
      <c r="I560" s="103" t="s">
        <v>573</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574</v>
      </c>
      <c r="B561" s="96"/>
      <c r="C561" s="291" t="s">
        <v>575</v>
      </c>
      <c r="D561" s="292"/>
      <c r="E561" s="292"/>
      <c r="F561" s="292"/>
      <c r="G561" s="292"/>
      <c r="H561" s="293"/>
      <c r="I561" s="103" t="s">
        <v>576</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577</v>
      </c>
      <c r="B562" s="96"/>
      <c r="C562" s="291" t="s">
        <v>578</v>
      </c>
      <c r="D562" s="292"/>
      <c r="E562" s="292"/>
      <c r="F562" s="292"/>
      <c r="G562" s="292"/>
      <c r="H562" s="293"/>
      <c r="I562" s="103" t="s">
        <v>579</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580</v>
      </c>
      <c r="B563" s="96"/>
      <c r="C563" s="291" t="s">
        <v>581</v>
      </c>
      <c r="D563" s="292"/>
      <c r="E563" s="292"/>
      <c r="F563" s="292"/>
      <c r="G563" s="292"/>
      <c r="H563" s="293"/>
      <c r="I563" s="103" t="s">
        <v>582</v>
      </c>
      <c r="J563" s="93" t="str">
        <f t="shared" si="101"/>
        <v>未確認</v>
      </c>
      <c r="K563" s="152" t="str">
        <f t="shared" si="100"/>
        <v>※</v>
      </c>
      <c r="L563" s="94">
        <v>0</v>
      </c>
      <c r="M563" s="259">
        <v>0</v>
      </c>
      <c r="N563" s="259">
        <v>0</v>
      </c>
      <c r="O563" s="259">
        <v>0</v>
      </c>
      <c r="P563" s="259">
        <v>0</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583</v>
      </c>
      <c r="B564" s="96"/>
      <c r="C564" s="291" t="s">
        <v>584</v>
      </c>
      <c r="D564" s="292"/>
      <c r="E564" s="292"/>
      <c r="F564" s="292"/>
      <c r="G564" s="292"/>
      <c r="H564" s="293"/>
      <c r="I564" s="103" t="s">
        <v>585</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586</v>
      </c>
      <c r="B568" s="96"/>
      <c r="C568" s="282" t="s">
        <v>587</v>
      </c>
      <c r="D568" s="283"/>
      <c r="E568" s="283"/>
      <c r="F568" s="283"/>
      <c r="G568" s="283"/>
      <c r="H568" s="284"/>
      <c r="I568" s="269" t="s">
        <v>588</v>
      </c>
      <c r="J568" s="165"/>
      <c r="K568" s="177"/>
      <c r="L568" s="270" t="s">
        <v>38</v>
      </c>
      <c r="M568" s="271" t="s">
        <v>589</v>
      </c>
      <c r="N568" s="271" t="s">
        <v>38</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590</v>
      </c>
      <c r="D569" s="286"/>
      <c r="E569" s="286"/>
      <c r="F569" s="286"/>
      <c r="G569" s="286"/>
      <c r="H569" s="287"/>
      <c r="I569" s="279" t="s">
        <v>591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3" t="s">
        <v>593</v>
      </c>
      <c r="E570" s="324"/>
      <c r="F570" s="324"/>
      <c r="G570" s="324"/>
      <c r="H570" s="325"/>
      <c r="I570" s="326"/>
      <c r="J570" s="277"/>
      <c r="K570" s="278"/>
      <c r="L570" s="158">
        <v>0</v>
      </c>
      <c r="M570" s="260">
        <v>31.7</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3" t="s">
        <v>595</v>
      </c>
      <c r="E571" s="324"/>
      <c r="F571" s="324"/>
      <c r="G571" s="324"/>
      <c r="H571" s="325"/>
      <c r="I571" s="326"/>
      <c r="J571" s="277"/>
      <c r="K571" s="278"/>
      <c r="L571" s="158">
        <v>0</v>
      </c>
      <c r="M571" s="260">
        <v>18.1</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3" t="s">
        <v>597</v>
      </c>
      <c r="E572" s="324"/>
      <c r="F572" s="324"/>
      <c r="G572" s="324"/>
      <c r="H572" s="325"/>
      <c r="I572" s="326"/>
      <c r="J572" s="277"/>
      <c r="K572" s="278"/>
      <c r="L572" s="158">
        <v>0</v>
      </c>
      <c r="M572" s="260">
        <v>17.3</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3" t="s">
        <v>599</v>
      </c>
      <c r="E573" s="324"/>
      <c r="F573" s="324"/>
      <c r="G573" s="324"/>
      <c r="H573" s="325"/>
      <c r="I573" s="326"/>
      <c r="J573" s="277"/>
      <c r="K573" s="278"/>
      <c r="L573" s="158">
        <v>0</v>
      </c>
      <c r="M573" s="260">
        <v>0.2</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3" t="s">
        <v>601</v>
      </c>
      <c r="E574" s="324"/>
      <c r="F574" s="324"/>
      <c r="G574" s="324"/>
      <c r="H574" s="325"/>
      <c r="I574" s="326"/>
      <c r="J574" s="277"/>
      <c r="K574" s="278"/>
      <c r="L574" s="158">
        <v>0</v>
      </c>
      <c r="M574" s="260">
        <v>15.3</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3" t="s">
        <v>603</v>
      </c>
      <c r="E575" s="324"/>
      <c r="F575" s="324"/>
      <c r="G575" s="324"/>
      <c r="H575" s="325"/>
      <c r="I575" s="326"/>
      <c r="J575" s="277"/>
      <c r="K575" s="278"/>
      <c r="L575" s="158">
        <v>0</v>
      </c>
      <c r="M575" s="260">
        <v>32.8</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3" t="s">
        <v>593</v>
      </c>
      <c r="E577" s="324"/>
      <c r="F577" s="324"/>
      <c r="G577" s="324"/>
      <c r="H577" s="325"/>
      <c r="I577" s="326"/>
      <c r="J577" s="277"/>
      <c r="K577" s="278"/>
      <c r="L577" s="158">
        <v>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3" t="s">
        <v>595</v>
      </c>
      <c r="E578" s="324"/>
      <c r="F578" s="324"/>
      <c r="G578" s="324"/>
      <c r="H578" s="325"/>
      <c r="I578" s="326"/>
      <c r="J578" s="277"/>
      <c r="K578" s="278"/>
      <c r="L578" s="158">
        <v>0</v>
      </c>
      <c r="M578" s="260">
        <v>0</v>
      </c>
      <c r="N578" s="260">
        <v>0</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3" t="s">
        <v>597</v>
      </c>
      <c r="E579" s="324"/>
      <c r="F579" s="324"/>
      <c r="G579" s="324"/>
      <c r="H579" s="325"/>
      <c r="I579" s="326"/>
      <c r="J579" s="277"/>
      <c r="K579" s="278"/>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3" t="s">
        <v>599</v>
      </c>
      <c r="E580" s="324"/>
      <c r="F580" s="324"/>
      <c r="G580" s="324"/>
      <c r="H580" s="325"/>
      <c r="I580" s="326"/>
      <c r="J580" s="277"/>
      <c r="K580" s="278"/>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3" t="s">
        <v>601</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3" t="s">
        <v>603</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3" t="s">
        <v>593</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3" t="s">
        <v>595</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3" t="s">
        <v>597</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3" t="s">
        <v>599</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3" t="s">
        <v>601</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3" t="s">
        <v>603</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619</v>
      </c>
      <c r="C597" s="291" t="s">
        <v>620</v>
      </c>
      <c r="D597" s="292"/>
      <c r="E597" s="292"/>
      <c r="F597" s="292"/>
      <c r="G597" s="292"/>
      <c r="H597" s="293"/>
      <c r="I597" s="100" t="s">
        <v>621</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622</v>
      </c>
      <c r="B598" s="68"/>
      <c r="C598" s="291" t="s">
        <v>623</v>
      </c>
      <c r="D598" s="292"/>
      <c r="E598" s="292"/>
      <c r="F598" s="292"/>
      <c r="G598" s="292"/>
      <c r="H598" s="293"/>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91" t="s">
        <v>626</v>
      </c>
      <c r="D599" s="292"/>
      <c r="E599" s="292"/>
      <c r="F599" s="292"/>
      <c r="G599" s="292"/>
      <c r="H599" s="293"/>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628</v>
      </c>
      <c r="B600" s="68"/>
      <c r="C600" s="291" t="s">
        <v>629</v>
      </c>
      <c r="D600" s="292"/>
      <c r="E600" s="292"/>
      <c r="F600" s="292"/>
      <c r="G600" s="292"/>
      <c r="H600" s="293"/>
      <c r="I600" s="220" t="s">
        <v>630</v>
      </c>
      <c r="J600" s="93" t="str">
        <f>IF(SUM(L600:BS600)=0,IF(COUNTIF(L600:BS600,"未確認")&gt;0,"未確認",IF(COUNTIF(L600:BS600,"~*")&gt;0,"*",SUM(L600:BS600))),SUM(L600:BS600))</f>
        <v>未確認</v>
      </c>
      <c r="K600" s="152" t="str">
        <f>IF(OR(COUNTIF(L600:BS600,"未確認")&gt;0,COUNTIF(L600:BS600,"*")&gt;0),"※","")</f>
        <v>※</v>
      </c>
      <c r="L600" s="94">
        <v>46</v>
      </c>
      <c r="M600" s="259">
        <v>0</v>
      </c>
      <c r="N600" s="259">
        <v>199</v>
      </c>
      <c r="O600" s="259" t="s">
        <v>357</v>
      </c>
      <c r="P600" s="259">
        <v>0</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91" t="s">
        <v>632</v>
      </c>
      <c r="D601" s="292"/>
      <c r="E601" s="292"/>
      <c r="F601" s="292"/>
      <c r="G601" s="292"/>
      <c r="H601" s="293"/>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634</v>
      </c>
      <c r="B602" s="68"/>
      <c r="C602" s="285" t="s">
        <v>635</v>
      </c>
      <c r="D602" s="286"/>
      <c r="E602" s="286"/>
      <c r="F602" s="286"/>
      <c r="G602" s="286"/>
      <c r="H602" s="287"/>
      <c r="I602" s="295" t="s">
        <v>636</v>
      </c>
      <c r="J602" s="105">
        <v>89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637</v>
      </c>
      <c r="B603" s="68"/>
      <c r="C603" s="218"/>
      <c r="D603" s="219"/>
      <c r="E603" s="282" t="s">
        <v>638</v>
      </c>
      <c r="F603" s="283"/>
      <c r="G603" s="283"/>
      <c r="H603" s="284"/>
      <c r="I603" s="297"/>
      <c r="J603" s="105">
        <v>20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639</v>
      </c>
      <c r="B604" s="68"/>
      <c r="C604" s="285" t="s">
        <v>640</v>
      </c>
      <c r="D604" s="286"/>
      <c r="E604" s="286"/>
      <c r="F604" s="286"/>
      <c r="G604" s="286"/>
      <c r="H604" s="287"/>
      <c r="I604" s="279" t="s">
        <v>641</v>
      </c>
      <c r="J604" s="105">
        <v>116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82" t="s">
        <v>638</v>
      </c>
      <c r="F605" s="283"/>
      <c r="G605" s="283"/>
      <c r="H605" s="284"/>
      <c r="I605" s="281"/>
      <c r="J605" s="105">
        <v>38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2" t="s">
        <v>644</v>
      </c>
      <c r="D606" s="283"/>
      <c r="E606" s="283"/>
      <c r="F606" s="283"/>
      <c r="G606" s="283"/>
      <c r="H606" s="284"/>
      <c r="I606" s="98" t="s">
        <v>645</v>
      </c>
      <c r="J606" s="93">
        <v>56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646</v>
      </c>
      <c r="B607" s="68"/>
      <c r="C607" s="291" t="s">
        <v>647</v>
      </c>
      <c r="D607" s="292"/>
      <c r="E607" s="292"/>
      <c r="F607" s="292"/>
      <c r="G607" s="292"/>
      <c r="H607" s="293"/>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v>0</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649</v>
      </c>
      <c r="B608" s="68"/>
      <c r="C608" s="291" t="s">
        <v>650</v>
      </c>
      <c r="D608" s="292"/>
      <c r="E608" s="292"/>
      <c r="F608" s="292"/>
      <c r="G608" s="292"/>
      <c r="H608" s="293"/>
      <c r="I608" s="98" t="s">
        <v>651</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652</v>
      </c>
      <c r="B609" s="68"/>
      <c r="C609" s="291" t="s">
        <v>653</v>
      </c>
      <c r="D609" s="292"/>
      <c r="E609" s="292"/>
      <c r="F609" s="292"/>
      <c r="G609" s="292"/>
      <c r="H609" s="293"/>
      <c r="I609" s="98" t="s">
        <v>654</v>
      </c>
      <c r="J609" s="93" t="str">
        <f t="shared" si="108"/>
        <v>未確認</v>
      </c>
      <c r="K609" s="152" t="str">
        <f t="shared" si="109"/>
        <v>※</v>
      </c>
      <c r="L609" s="94">
        <v>0</v>
      </c>
      <c r="M609" s="259">
        <v>0</v>
      </c>
      <c r="N609" s="259">
        <v>0</v>
      </c>
      <c r="O609" s="259">
        <v>0</v>
      </c>
      <c r="P609" s="259">
        <v>0</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655</v>
      </c>
      <c r="B610" s="68"/>
      <c r="C610" s="291" t="s">
        <v>656</v>
      </c>
      <c r="D610" s="292"/>
      <c r="E610" s="292"/>
      <c r="F610" s="292"/>
      <c r="G610" s="292"/>
      <c r="H610" s="293"/>
      <c r="I610" s="98" t="s">
        <v>657</v>
      </c>
      <c r="J610" s="93" t="str">
        <f t="shared" si="108"/>
        <v>未確認</v>
      </c>
      <c r="K610" s="152" t="str">
        <f t="shared" si="109"/>
        <v>※</v>
      </c>
      <c r="L610" s="94">
        <v>0</v>
      </c>
      <c r="M610" s="259">
        <v>0</v>
      </c>
      <c r="N610" s="259">
        <v>0</v>
      </c>
      <c r="O610" s="259">
        <v>0</v>
      </c>
      <c r="P610" s="259">
        <v>0</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91" t="s">
        <v>659</v>
      </c>
      <c r="D611" s="292"/>
      <c r="E611" s="292"/>
      <c r="F611" s="292"/>
      <c r="G611" s="292"/>
      <c r="H611" s="293"/>
      <c r="I611" s="160" t="s">
        <v>660</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661</v>
      </c>
      <c r="B612" s="68"/>
      <c r="C612" s="291" t="s">
        <v>662</v>
      </c>
      <c r="D612" s="292"/>
      <c r="E612" s="292"/>
      <c r="F612" s="292"/>
      <c r="G612" s="292"/>
      <c r="H612" s="293"/>
      <c r="I612" s="98" t="s">
        <v>663</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2" t="s">
        <v>666</v>
      </c>
      <c r="D620" s="283"/>
      <c r="E620" s="283"/>
      <c r="F620" s="283"/>
      <c r="G620" s="283"/>
      <c r="H620" s="284"/>
      <c r="I620" s="320" t="s">
        <v>667</v>
      </c>
      <c r="J620" s="93" t="str">
        <f>IF(SUM(L620:BS620)=0,IF(COUNTIF(L620:BS620,"未確認")&gt;0,"未確認",IF(COUNTIF(L620:BS620,"~*")&gt;0,"*",SUM(L620:BS620))),SUM(L620:BS620))</f>
        <v>未確認</v>
      </c>
      <c r="K620" s="152" t="str">
        <f ref="K620:K631" t="shared" si="114">IF(OR(COUNTIF(L620:BS620,"未確認")&gt;0,COUNTIF(L620:BS620,"*")&gt;0),"※","")</f>
        <v>※</v>
      </c>
      <c r="L620" s="94">
        <v>0</v>
      </c>
      <c r="M620" s="259" t="s">
        <v>357</v>
      </c>
      <c r="N620" s="259" t="s">
        <v>357</v>
      </c>
      <c r="O620" s="259" t="s">
        <v>357</v>
      </c>
      <c r="P620" s="259" t="s">
        <v>357</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2" t="s">
        <v>669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t="s">
        <v>357</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2" t="s">
        <v>671</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672</v>
      </c>
      <c r="B623" s="92"/>
      <c r="C623" s="282" t="s">
        <v>673</v>
      </c>
      <c r="D623" s="283"/>
      <c r="E623" s="283"/>
      <c r="F623" s="283"/>
      <c r="G623" s="283"/>
      <c r="H623" s="284"/>
      <c r="I623" s="274" t="s">
        <v>674</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91" t="s">
        <v>677</v>
      </c>
      <c r="D625" s="292"/>
      <c r="E625" s="292"/>
      <c r="F625" s="292"/>
      <c r="G625" s="292"/>
      <c r="H625" s="293"/>
      <c r="I625" s="98" t="s">
        <v>678</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679</v>
      </c>
      <c r="B626" s="92"/>
      <c r="C626" s="282" t="s">
        <v>680</v>
      </c>
      <c r="D626" s="283"/>
      <c r="E626" s="283"/>
      <c r="F626" s="283"/>
      <c r="G626" s="283"/>
      <c r="H626" s="284"/>
      <c r="I626" s="103" t="s">
        <v>681</v>
      </c>
      <c r="J626" s="93" t="str">
        <f t="shared" si="115"/>
        <v>未確認</v>
      </c>
      <c r="K626" s="152" t="str">
        <f t="shared" si="114"/>
        <v>※</v>
      </c>
      <c r="L626" s="94">
        <v>80</v>
      </c>
      <c r="M626" s="259">
        <v>0</v>
      </c>
      <c r="N626" s="259">
        <v>0</v>
      </c>
      <c r="O626" s="259">
        <v>386</v>
      </c>
      <c r="P626" s="259" t="s">
        <v>357</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2" t="s">
        <v>683</v>
      </c>
      <c r="D627" s="283"/>
      <c r="E627" s="283"/>
      <c r="F627" s="283"/>
      <c r="G627" s="283"/>
      <c r="H627" s="284"/>
      <c r="I627" s="103" t="s">
        <v>684</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685</v>
      </c>
      <c r="B628" s="96"/>
      <c r="C628" s="291" t="s">
        <v>686</v>
      </c>
      <c r="D628" s="292"/>
      <c r="E628" s="292"/>
      <c r="F628" s="292"/>
      <c r="G628" s="292"/>
      <c r="H628" s="293"/>
      <c r="I628" s="98" t="s">
        <v>687</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2" t="s">
        <v>689</v>
      </c>
      <c r="D629" s="283"/>
      <c r="E629" s="283"/>
      <c r="F629" s="283"/>
      <c r="G629" s="283"/>
      <c r="H629" s="284"/>
      <c r="I629" s="98" t="s">
        <v>690</v>
      </c>
      <c r="J629" s="93" t="str">
        <f t="shared" si="115"/>
        <v>未確認</v>
      </c>
      <c r="K629" s="152" t="str">
        <f t="shared" si="114"/>
        <v>※</v>
      </c>
      <c r="L629" s="94" t="s">
        <v>357</v>
      </c>
      <c r="M629" s="259">
        <v>0</v>
      </c>
      <c r="N629" s="259">
        <v>0</v>
      </c>
      <c r="O629" s="259">
        <v>0</v>
      </c>
      <c r="P629" s="259" t="s">
        <v>357</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691</v>
      </c>
      <c r="B630" s="96"/>
      <c r="C630" s="291" t="s">
        <v>692</v>
      </c>
      <c r="D630" s="292"/>
      <c r="E630" s="292"/>
      <c r="F630" s="292"/>
      <c r="G630" s="292"/>
      <c r="H630" s="293"/>
      <c r="I630" s="98" t="s">
        <v>693</v>
      </c>
      <c r="J630" s="93" t="str">
        <f t="shared" si="115"/>
        <v>未確認</v>
      </c>
      <c r="K630" s="152" t="str">
        <f t="shared" si="114"/>
        <v>※</v>
      </c>
      <c r="L630" s="94" t="s">
        <v>357</v>
      </c>
      <c r="M630" s="259" t="s">
        <v>357</v>
      </c>
      <c r="N630" s="259" t="s">
        <v>357</v>
      </c>
      <c r="O630" s="259" t="s">
        <v>357</v>
      </c>
      <c r="P630" s="259" t="s">
        <v>357</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91" t="s">
        <v>695</v>
      </c>
      <c r="D631" s="292"/>
      <c r="E631" s="292"/>
      <c r="F631" s="292"/>
      <c r="G631" s="292"/>
      <c r="H631" s="293"/>
      <c r="I631" s="98" t="s">
        <v>696</v>
      </c>
      <c r="J631" s="93" t="str">
        <f t="shared" si="115"/>
        <v>未確認</v>
      </c>
      <c r="K631" s="152" t="str">
        <f t="shared" si="114"/>
        <v>※</v>
      </c>
      <c r="L631" s="94" t="s">
        <v>357</v>
      </c>
      <c r="M631" s="259">
        <v>0</v>
      </c>
      <c r="N631" s="259" t="s">
        <v>357</v>
      </c>
      <c r="O631" s="259">
        <v>0</v>
      </c>
      <c r="P631" s="259" t="s">
        <v>357</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698</v>
      </c>
      <c r="B639" s="92"/>
      <c r="C639" s="291" t="s">
        <v>699</v>
      </c>
      <c r="D639" s="292"/>
      <c r="E639" s="292"/>
      <c r="F639" s="292"/>
      <c r="G639" s="292"/>
      <c r="H639" s="293"/>
      <c r="I639" s="98" t="s">
        <v>700</v>
      </c>
      <c r="J639" s="93" t="str">
        <f>IF(SUM(L639:BS639)=0,IF(COUNTIF(L639:BS639,"未確認")&gt;0,"未確認",IF(COUNTIF(L639:BS639,"~*")&gt;0,"*",SUM(L639:BS639))),SUM(L639:BS639))</f>
        <v>未確認</v>
      </c>
      <c r="K639" s="152" t="str">
        <f ref="K639:K646" t="shared" si="120">IF(OR(COUNTIF(L639:BS639,"未確認")&gt;0,COUNTIF(L639:BS639,"*")&gt;0),"※","")</f>
        <v>※</v>
      </c>
      <c r="L639" s="94" t="s">
        <v>357</v>
      </c>
      <c r="M639" s="259">
        <v>0</v>
      </c>
      <c r="N639" s="259" t="s">
        <v>357</v>
      </c>
      <c r="O639" s="259" t="s">
        <v>357</v>
      </c>
      <c r="P639" s="259">
        <v>0</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701</v>
      </c>
      <c r="B640" s="96"/>
      <c r="C640" s="291" t="s">
        <v>702</v>
      </c>
      <c r="D640" s="292"/>
      <c r="E640" s="292"/>
      <c r="F640" s="292"/>
      <c r="G640" s="292"/>
      <c r="H640" s="293"/>
      <c r="I640" s="98" t="s">
        <v>703</v>
      </c>
      <c r="J640" s="93" t="str">
        <f ref="J640:J646" t="shared" si="121">IF(SUM(L640:BS640)=0,IF(COUNTIF(L640:BS640,"未確認")&gt;0,"未確認",IF(COUNTIF(L640:BS640,"~*")&gt;0,"*",SUM(L640:BS640))),SUM(L640:BS640))</f>
        <v>未確認</v>
      </c>
      <c r="K640" s="152" t="str">
        <f t="shared" si="120"/>
        <v>※</v>
      </c>
      <c r="L640" s="94" t="s">
        <v>357</v>
      </c>
      <c r="M640" s="259">
        <v>0</v>
      </c>
      <c r="N640" s="259" t="s">
        <v>357</v>
      </c>
      <c r="O640" s="259" t="s">
        <v>357</v>
      </c>
      <c r="P640" s="259" t="s">
        <v>357</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704</v>
      </c>
      <c r="B641" s="96"/>
      <c r="C641" s="291" t="s">
        <v>705</v>
      </c>
      <c r="D641" s="292"/>
      <c r="E641" s="292"/>
      <c r="F641" s="292"/>
      <c r="G641" s="292"/>
      <c r="H641" s="293"/>
      <c r="I641" s="98" t="s">
        <v>706</v>
      </c>
      <c r="J641" s="93" t="str">
        <f t="shared" si="121"/>
        <v>未確認</v>
      </c>
      <c r="K641" s="152" t="str">
        <f t="shared" si="120"/>
        <v>※</v>
      </c>
      <c r="L641" s="94">
        <v>43</v>
      </c>
      <c r="M641" s="259">
        <v>0</v>
      </c>
      <c r="N641" s="259">
        <v>256</v>
      </c>
      <c r="O641" s="259" t="s">
        <v>357</v>
      </c>
      <c r="P641" s="259">
        <v>0</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707</v>
      </c>
      <c r="B642" s="96"/>
      <c r="C642" s="282" t="s">
        <v>708</v>
      </c>
      <c r="D642" s="283"/>
      <c r="E642" s="283"/>
      <c r="F642" s="283"/>
      <c r="G642" s="283"/>
      <c r="H642" s="284"/>
      <c r="I642" s="98" t="s">
        <v>709</v>
      </c>
      <c r="J642" s="93" t="str">
        <f t="shared" si="121"/>
        <v>未確認</v>
      </c>
      <c r="K642" s="152" t="str">
        <f t="shared" si="120"/>
        <v>※</v>
      </c>
      <c r="L642" s="94" t="s">
        <v>357</v>
      </c>
      <c r="M642" s="259">
        <v>0</v>
      </c>
      <c r="N642" s="259">
        <v>0</v>
      </c>
      <c r="O642" s="259">
        <v>0</v>
      </c>
      <c r="P642" s="259">
        <v>0</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91" t="s">
        <v>711</v>
      </c>
      <c r="D643" s="292"/>
      <c r="E643" s="292"/>
      <c r="F643" s="292"/>
      <c r="G643" s="292"/>
      <c r="H643" s="293"/>
      <c r="I643" s="98" t="s">
        <v>712</v>
      </c>
      <c r="J643" s="93" t="str">
        <f t="shared" si="121"/>
        <v>未確認</v>
      </c>
      <c r="K643" s="152" t="str">
        <f t="shared" si="120"/>
        <v>※</v>
      </c>
      <c r="L643" s="94">
        <v>31</v>
      </c>
      <c r="M643" s="259">
        <v>0</v>
      </c>
      <c r="N643" s="259">
        <v>170</v>
      </c>
      <c r="O643" s="259">
        <v>0</v>
      </c>
      <c r="P643" s="259" t="s">
        <v>357</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713</v>
      </c>
      <c r="B644" s="96"/>
      <c r="C644" s="291" t="s">
        <v>714</v>
      </c>
      <c r="D644" s="292"/>
      <c r="E644" s="292"/>
      <c r="F644" s="292"/>
      <c r="G644" s="292"/>
      <c r="H644" s="293"/>
      <c r="I644" s="98" t="s">
        <v>715</v>
      </c>
      <c r="J644" s="93" t="str">
        <f t="shared" si="121"/>
        <v>未確認</v>
      </c>
      <c r="K644" s="152" t="str">
        <f t="shared" si="120"/>
        <v>※</v>
      </c>
      <c r="L644" s="94">
        <v>0</v>
      </c>
      <c r="M644" s="259">
        <v>0</v>
      </c>
      <c r="N644" s="259">
        <v>0</v>
      </c>
      <c r="O644" s="259">
        <v>0</v>
      </c>
      <c r="P644" s="259">
        <v>0</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716</v>
      </c>
      <c r="B645" s="96"/>
      <c r="C645" s="291" t="s">
        <v>717</v>
      </c>
      <c r="D645" s="292"/>
      <c r="E645" s="292"/>
      <c r="F645" s="292"/>
      <c r="G645" s="292"/>
      <c r="H645" s="293"/>
      <c r="I645" s="98" t="s">
        <v>718</v>
      </c>
      <c r="J645" s="93" t="str">
        <f t="shared" si="121"/>
        <v>未確認</v>
      </c>
      <c r="K645" s="152" t="str">
        <f t="shared" si="120"/>
        <v>※</v>
      </c>
      <c r="L645" s="94">
        <v>0</v>
      </c>
      <c r="M645" s="259">
        <v>0</v>
      </c>
      <c r="N645" s="259">
        <v>0</v>
      </c>
      <c r="O645" s="259">
        <v>0</v>
      </c>
      <c r="P645" s="259">
        <v>0</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2" t="s">
        <v>720</v>
      </c>
      <c r="D646" s="283"/>
      <c r="E646" s="283"/>
      <c r="F646" s="283"/>
      <c r="G646" s="283"/>
      <c r="H646" s="284"/>
      <c r="I646" s="98" t="s">
        <v>721</v>
      </c>
      <c r="J646" s="93" t="str">
        <f t="shared" si="121"/>
        <v>未確認</v>
      </c>
      <c r="K646" s="152" t="str">
        <f t="shared" si="120"/>
        <v>※</v>
      </c>
      <c r="L646" s="94">
        <v>0</v>
      </c>
      <c r="M646" s="259">
        <v>0</v>
      </c>
      <c r="N646" s="259">
        <v>0</v>
      </c>
      <c r="O646" s="259">
        <v>0</v>
      </c>
      <c r="P646" s="259">
        <v>0</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8" t="s">
        <v>724</v>
      </c>
      <c r="D654" s="299"/>
      <c r="E654" s="299"/>
      <c r="F654" s="299"/>
      <c r="G654" s="299"/>
      <c r="H654" s="300"/>
      <c r="I654" s="98" t="s">
        <v>725</v>
      </c>
      <c r="J654" s="93" t="str">
        <f>IF(SUM(L654:BS654)=0,IF(COUNTIF(L654:BS654,"未確認")&gt;0,"未確認",IF(COUNTIF(L654:BS654,"~*")&gt;0,"*",SUM(L654:BS654))),SUM(L654:BS654))</f>
        <v>未確認</v>
      </c>
      <c r="K654" s="152" t="str">
        <f ref="K654:K668" t="shared" si="126">IF(OR(COUNTIF(L654:BS654,"未確認")&gt;0,COUNTIF(L654:BS654,"*")&gt;0),"※","")</f>
        <v>※</v>
      </c>
      <c r="L654" s="94">
        <v>274</v>
      </c>
      <c r="M654" s="259">
        <v>741</v>
      </c>
      <c r="N654" s="259">
        <v>788</v>
      </c>
      <c r="O654" s="259" t="s">
        <v>357</v>
      </c>
      <c r="P654" s="259">
        <v>329</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726</v>
      </c>
      <c r="B655" s="68"/>
      <c r="C655" s="139"/>
      <c r="D655" s="163"/>
      <c r="E655" s="291" t="s">
        <v>727</v>
      </c>
      <c r="F655" s="292"/>
      <c r="G655" s="292"/>
      <c r="H655" s="293"/>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729</v>
      </c>
      <c r="B656" s="68"/>
      <c r="C656" s="139"/>
      <c r="D656" s="163"/>
      <c r="E656" s="291" t="s">
        <v>730</v>
      </c>
      <c r="F656" s="292"/>
      <c r="G656" s="292"/>
      <c r="H656" s="293"/>
      <c r="I656" s="98" t="s">
        <v>731</v>
      </c>
      <c r="J656" s="93" t="str">
        <f t="shared" si="127"/>
        <v>未確認</v>
      </c>
      <c r="K656" s="152" t="str">
        <f t="shared" si="126"/>
        <v>※</v>
      </c>
      <c r="L656" s="94">
        <v>40</v>
      </c>
      <c r="M656" s="259" t="s">
        <v>357</v>
      </c>
      <c r="N656" s="259" t="s">
        <v>357</v>
      </c>
      <c r="O656" s="259" t="s">
        <v>357</v>
      </c>
      <c r="P656" s="259" t="s">
        <v>357</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732</v>
      </c>
      <c r="B657" s="68"/>
      <c r="C657" s="221"/>
      <c r="D657" s="222"/>
      <c r="E657" s="291" t="s">
        <v>733</v>
      </c>
      <c r="F657" s="292"/>
      <c r="G657" s="292"/>
      <c r="H657" s="293"/>
      <c r="I657" s="98" t="s">
        <v>734</v>
      </c>
      <c r="J657" s="93" t="str">
        <f t="shared" si="127"/>
        <v>未確認</v>
      </c>
      <c r="K657" s="152" t="str">
        <f t="shared" si="126"/>
        <v>※</v>
      </c>
      <c r="L657" s="94" t="s">
        <v>357</v>
      </c>
      <c r="M657" s="259" t="s">
        <v>357</v>
      </c>
      <c r="N657" s="259" t="s">
        <v>357</v>
      </c>
      <c r="O657" s="259" t="s">
        <v>357</v>
      </c>
      <c r="P657" s="259" t="s">
        <v>357</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91" t="s">
        <v>736</v>
      </c>
      <c r="F658" s="292"/>
      <c r="G658" s="292"/>
      <c r="H658" s="293"/>
      <c r="I658" s="98" t="s">
        <v>737</v>
      </c>
      <c r="J658" s="93" t="str">
        <f t="shared" si="127"/>
        <v>未確認</v>
      </c>
      <c r="K658" s="152" t="str">
        <f t="shared" si="126"/>
        <v>※</v>
      </c>
      <c r="L658" s="94">
        <v>219</v>
      </c>
      <c r="M658" s="259">
        <v>605</v>
      </c>
      <c r="N658" s="259">
        <v>655</v>
      </c>
      <c r="O658" s="259" t="s">
        <v>357</v>
      </c>
      <c r="P658" s="259">
        <v>194</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738</v>
      </c>
      <c r="B659" s="68"/>
      <c r="C659" s="139"/>
      <c r="D659" s="163"/>
      <c r="E659" s="291" t="s">
        <v>739</v>
      </c>
      <c r="F659" s="292"/>
      <c r="G659" s="292"/>
      <c r="H659" s="293"/>
      <c r="I659" s="98" t="s">
        <v>740</v>
      </c>
      <c r="J659" s="93" t="str">
        <f t="shared" si="127"/>
        <v>未確認</v>
      </c>
      <c r="K659" s="152" t="str">
        <f t="shared" si="126"/>
        <v>※</v>
      </c>
      <c r="L659" s="94" t="s">
        <v>357</v>
      </c>
      <c r="M659" s="259">
        <v>0</v>
      </c>
      <c r="N659" s="259" t="s">
        <v>357</v>
      </c>
      <c r="O659" s="259" t="s">
        <v>357</v>
      </c>
      <c r="P659" s="259" t="s">
        <v>357</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741</v>
      </c>
      <c r="B660" s="68"/>
      <c r="C660" s="139"/>
      <c r="D660" s="163"/>
      <c r="E660" s="291" t="s">
        <v>742</v>
      </c>
      <c r="F660" s="292"/>
      <c r="G660" s="292"/>
      <c r="H660" s="293"/>
      <c r="I660" s="98" t="s">
        <v>743</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744</v>
      </c>
      <c r="B661" s="68"/>
      <c r="C661" s="139"/>
      <c r="D661" s="163"/>
      <c r="E661" s="291" t="s">
        <v>745</v>
      </c>
      <c r="F661" s="292"/>
      <c r="G661" s="292"/>
      <c r="H661" s="293"/>
      <c r="I661" s="98" t="s">
        <v>746</v>
      </c>
      <c r="J661" s="93" t="str">
        <f t="shared" si="127"/>
        <v>未確認</v>
      </c>
      <c r="K661" s="152" t="str">
        <f t="shared" si="126"/>
        <v>※</v>
      </c>
      <c r="L661" s="94">
        <v>0</v>
      </c>
      <c r="M661" s="259">
        <v>0</v>
      </c>
      <c r="N661" s="259">
        <v>0</v>
      </c>
      <c r="O661" s="259">
        <v>0</v>
      </c>
      <c r="P661" s="259">
        <v>0</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747</v>
      </c>
      <c r="B662" s="68"/>
      <c r="C662" s="141"/>
      <c r="D662" s="164"/>
      <c r="E662" s="291" t="s">
        <v>748</v>
      </c>
      <c r="F662" s="292"/>
      <c r="G662" s="292"/>
      <c r="H662" s="293"/>
      <c r="I662" s="98" t="s">
        <v>749</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750</v>
      </c>
      <c r="B663" s="68"/>
      <c r="C663" s="291" t="s">
        <v>751</v>
      </c>
      <c r="D663" s="292"/>
      <c r="E663" s="292"/>
      <c r="F663" s="292"/>
      <c r="G663" s="292"/>
      <c r="H663" s="293"/>
      <c r="I663" s="98" t="s">
        <v>752</v>
      </c>
      <c r="J663" s="93" t="str">
        <f t="shared" si="127"/>
        <v>未確認</v>
      </c>
      <c r="K663" s="152" t="str">
        <f t="shared" si="126"/>
        <v>※</v>
      </c>
      <c r="L663" s="94">
        <v>147</v>
      </c>
      <c r="M663" s="259">
        <v>342</v>
      </c>
      <c r="N663" s="259">
        <v>661</v>
      </c>
      <c r="O663" s="259" t="s">
        <v>357</v>
      </c>
      <c r="P663" s="259" t="s">
        <v>357</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2" t="s">
        <v>754</v>
      </c>
      <c r="D664" s="283"/>
      <c r="E664" s="283"/>
      <c r="F664" s="283"/>
      <c r="G664" s="283"/>
      <c r="H664" s="284"/>
      <c r="I664" s="103" t="s">
        <v>755</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756</v>
      </c>
      <c r="B665" s="68"/>
      <c r="C665" s="291" t="s">
        <v>757</v>
      </c>
      <c r="D665" s="292"/>
      <c r="E665" s="292"/>
      <c r="F665" s="292"/>
      <c r="G665" s="292"/>
      <c r="H665" s="293"/>
      <c r="I665" s="98" t="s">
        <v>758</v>
      </c>
      <c r="J665" s="93" t="str">
        <f t="shared" si="127"/>
        <v>未確認</v>
      </c>
      <c r="K665" s="152" t="str">
        <f t="shared" si="126"/>
        <v>※</v>
      </c>
      <c r="L665" s="94">
        <v>107</v>
      </c>
      <c r="M665" s="259" t="s">
        <v>357</v>
      </c>
      <c r="N665" s="259">
        <v>597</v>
      </c>
      <c r="O665" s="259" t="s">
        <v>357</v>
      </c>
      <c r="P665" s="259" t="s">
        <v>357</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759</v>
      </c>
      <c r="B666" s="68"/>
      <c r="C666" s="291" t="s">
        <v>760</v>
      </c>
      <c r="D666" s="292"/>
      <c r="E666" s="292"/>
      <c r="F666" s="292"/>
      <c r="G666" s="292"/>
      <c r="H666" s="293"/>
      <c r="I666" s="98" t="s">
        <v>761</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762</v>
      </c>
      <c r="B667" s="68"/>
      <c r="C667" s="282" t="s">
        <v>763</v>
      </c>
      <c r="D667" s="283"/>
      <c r="E667" s="283"/>
      <c r="F667" s="283"/>
      <c r="G667" s="283"/>
      <c r="H667" s="284"/>
      <c r="I667" s="98" t="s">
        <v>764</v>
      </c>
      <c r="J667" s="93" t="str">
        <f t="shared" si="127"/>
        <v>未確認</v>
      </c>
      <c r="K667" s="152" t="str">
        <f t="shared" si="126"/>
        <v>※</v>
      </c>
      <c r="L667" s="94">
        <v>147</v>
      </c>
      <c r="M667" s="259">
        <v>739</v>
      </c>
      <c r="N667" s="259">
        <v>0</v>
      </c>
      <c r="O667" s="259">
        <v>0</v>
      </c>
      <c r="P667" s="259">
        <v>0</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91" t="s">
        <v>766</v>
      </c>
      <c r="D668" s="292"/>
      <c r="E668" s="292"/>
      <c r="F668" s="292"/>
      <c r="G668" s="292"/>
      <c r="H668" s="293"/>
      <c r="I668" s="98" t="s">
        <v>767</v>
      </c>
      <c r="J668" s="93" t="str">
        <f t="shared" si="127"/>
        <v>未確認</v>
      </c>
      <c r="K668" s="152" t="str">
        <f t="shared" si="126"/>
        <v>※</v>
      </c>
      <c r="L668" s="94">
        <v>0</v>
      </c>
      <c r="M668" s="259" t="s">
        <v>357</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768</v>
      </c>
      <c r="B675" s="68"/>
      <c r="C675" s="282" t="s">
        <v>769</v>
      </c>
      <c r="D675" s="283"/>
      <c r="E675" s="283"/>
      <c r="F675" s="283"/>
      <c r="G675" s="283"/>
      <c r="H675" s="284"/>
      <c r="I675" s="103" t="s">
        <v>770</v>
      </c>
      <c r="J675" s="165"/>
      <c r="K675" s="166"/>
      <c r="L675" s="80" t="s">
        <v>771</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100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3.7</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0</v>
      </c>
      <c r="M678" s="253">
        <v>169</v>
      </c>
      <c r="N678" s="253">
        <v>351</v>
      </c>
      <c r="O678" s="253">
        <v>118</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98</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72</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46</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28</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175</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129</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173</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124</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175</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126</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164</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121</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35.7</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40.1</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42.2</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48.3</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20</v>
      </c>
      <c r="M702" s="259">
        <v>0</v>
      </c>
      <c r="N702" s="259">
        <v>0</v>
      </c>
      <c r="O702" s="259">
        <v>0</v>
      </c>
      <c r="P702" s="259" t="s">
        <v>357</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v>0</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t="s">
        <v>357</v>
      </c>
      <c r="M714" s="259">
        <v>0</v>
      </c>
      <c r="N714" s="259">
        <v>0</v>
      </c>
      <c r="O714" s="259">
        <v>0</v>
      </c>
      <c r="P714" s="259" t="s">
        <v>357</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t="s">
        <v>357</v>
      </c>
      <c r="M725" s="259">
        <v>0</v>
      </c>
      <c r="N725" s="259" t="s">
        <v>357</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2022-03-24T05:11:05Z</dcterms:created>
  <dcterms:modified xsi:type="dcterms:W3CDTF">2022-03-24T05:11:05Z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