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<sst xmlns="http://schemas.openxmlformats.org/spreadsheetml/2006/main" count="835" uniqueCount="835">
  <si>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医療法人養和会養和病院</t>
  </si>
  <si>
    <t>〒683-0841 鳥取県 米子市上後藤３－５－１</t>
  </si>
  <si>
    <t>病棟の建築時期と構造</t>
  </si>
  <si>
    <t>建物情報＼病棟名</t>
  </si>
  <si>
    <t>回復期リハビリテーション病棟</t>
  </si>
  <si>
    <t>療養病棟</t>
  </si>
  <si>
    <t>様式１病院病棟票(1)</t>
  </si>
  <si>
    <t>建築時期</t>
  </si>
  <si>
    <t>2006</t>
  </si>
  <si>
    <t>構造</t>
  </si>
  <si>
    <t>鉄骨鉄筋コンクリート造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</si>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</sst>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13</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14</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15</v>
      </c>
      <c r="J19" s="399"/>
      <c r="K19" s="399"/>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17</v>
      </c>
      <c r="J20" s="399"/>
      <c r="K20" s="399"/>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18</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19</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1" t="s">
        <v>13</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1" t="s">
        <v>14</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1" t="s">
        <v>15</v>
      </c>
      <c r="J30" s="302"/>
      <c r="K30" s="303"/>
      <c r="L30" s="21" t="s">
        <v>16</v>
      </c>
      <c r="M30" s="21" t="s">
        <v>16</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1" t="s">
        <v>17</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3" t="s">
        <v>22</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3" t="s">
        <v>23</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3" t="s">
        <v>24</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6" t="s">
        <v>19</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26</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1" t="s">
        <v>28</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1" t="s">
        <v>29</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1" t="s">
        <v>30</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1" t="s">
        <v>31</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3" t="s">
        <v>14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3" t="s">
        <v>17</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3" t="s">
        <v>22</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3" t="s">
        <v>23</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3" t="s">
        <v>24</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6" t="s">
        <v>19</v>
      </c>
      <c r="J57" s="316"/>
      <c r="K57" s="316"/>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6" t="s">
        <v>34</v>
      </c>
      <c r="J58" s="316"/>
      <c r="K58" s="316"/>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37</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38</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39</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40</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41</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45</v>
      </c>
      <c r="D76" s="400"/>
      <c r="E76" s="400"/>
      <c r="F76" s="400"/>
      <c r="G76" s="400"/>
      <c r="H76" s="400" t="s">
        <v>46</v>
      </c>
      <c r="I76" s="400"/>
      <c r="J76" s="400" t="s">
        <v>47</v>
      </c>
      <c r="K76" s="400"/>
      <c r="L76" s="400"/>
      <c r="M76" s="400"/>
      <c r="N76" s="400"/>
      <c r="O76" s="212"/>
      <c r="P76" s="212"/>
      <c r="R76" s="41"/>
      <c r="S76" s="41"/>
      <c r="T76" s="41"/>
      <c r="U76" s="41"/>
      <c r="V76" s="41"/>
      <c r="W76" s="8"/>
    </row>
    <row r="77" s="17" customFormat="1">
      <c r="A77" s="178"/>
      <c r="B77" s="1"/>
      <c r="C77" s="400" t="s">
        <v>48</v>
      </c>
      <c r="D77" s="400"/>
      <c r="E77" s="400"/>
      <c r="F77" s="400"/>
      <c r="G77" s="400"/>
      <c r="H77" s="400" t="s">
        <v>49</v>
      </c>
      <c r="I77" s="400"/>
      <c r="J77" s="234" t="s">
        <v>50</v>
      </c>
      <c r="K77" s="234"/>
      <c r="L77" s="234"/>
      <c r="O77" s="212"/>
      <c r="P77" s="212"/>
      <c r="R77" s="29"/>
      <c r="S77" s="29"/>
      <c r="T77" s="29"/>
      <c r="U77" s="29"/>
      <c r="V77" s="29"/>
      <c r="W77" s="8"/>
    </row>
    <row r="78" s="17" customFormat="1">
      <c r="A78" s="178"/>
      <c r="B78" s="1"/>
      <c r="C78" s="400" t="s">
        <v>51</v>
      </c>
      <c r="D78" s="400"/>
      <c r="E78" s="400"/>
      <c r="F78" s="400"/>
      <c r="G78" s="400"/>
      <c r="H78" s="400" t="s">
        <v>52</v>
      </c>
      <c r="I78" s="400"/>
      <c r="J78" s="307" t="s">
        <v>53</v>
      </c>
      <c r="K78" s="307"/>
      <c r="L78" s="307"/>
      <c r="M78" s="307"/>
      <c r="N78" s="307"/>
      <c r="O78" s="212"/>
      <c r="P78" s="212"/>
      <c r="R78" s="41"/>
      <c r="S78" s="41"/>
      <c r="T78" s="41"/>
      <c r="U78" s="41"/>
      <c r="V78" s="41"/>
      <c r="W78" s="8"/>
    </row>
    <row r="79" s="17" customFormat="1">
      <c r="A79" s="178"/>
      <c r="B79" s="1"/>
      <c r="C79" s="400" t="s">
        <v>54</v>
      </c>
      <c r="D79" s="400"/>
      <c r="E79" s="400"/>
      <c r="F79" s="400"/>
      <c r="G79" s="400"/>
      <c r="H79" s="400" t="s">
        <v>55</v>
      </c>
      <c r="I79" s="400"/>
      <c r="J79" s="307" t="s">
        <v>56</v>
      </c>
      <c r="K79" s="307"/>
      <c r="L79" s="307"/>
      <c r="M79" s="307"/>
      <c r="N79" s="307"/>
      <c r="O79" s="212"/>
      <c r="P79" s="212"/>
      <c r="R79" s="29"/>
      <c r="S79" s="29"/>
      <c r="T79" s="29"/>
      <c r="U79" s="29"/>
      <c r="V79" s="29"/>
      <c r="W79" s="8"/>
    </row>
    <row r="80" s="17" customFormat="1">
      <c r="A80" s="178"/>
      <c r="B80" s="1"/>
      <c r="C80" s="307" t="s">
        <v>57</v>
      </c>
      <c r="D80" s="307"/>
      <c r="E80" s="307"/>
      <c r="F80" s="307"/>
      <c r="G80" s="307"/>
      <c r="H80" s="223"/>
      <c r="I80" s="223"/>
      <c r="J80" s="307" t="s">
        <v>58</v>
      </c>
      <c r="K80" s="307"/>
      <c r="L80" s="307"/>
      <c r="M80" s="307"/>
      <c r="N80" s="307"/>
      <c r="O80" s="212"/>
      <c r="P80" s="212"/>
      <c r="R80" s="29"/>
      <c r="S80" s="29"/>
      <c r="T80" s="29"/>
      <c r="U80" s="29"/>
      <c r="V80" s="29"/>
      <c r="W80" s="8"/>
    </row>
    <row r="81" s="17" customFormat="1">
      <c r="A81" s="178"/>
      <c r="C81" s="307" t="s">
        <v>59</v>
      </c>
      <c r="D81" s="307"/>
      <c r="E81" s="307"/>
      <c r="F81" s="307"/>
      <c r="G81" s="307"/>
      <c r="J81" s="307" t="s">
        <v>60</v>
      </c>
      <c r="K81" s="307"/>
      <c r="L81" s="307"/>
      <c r="M81" s="307"/>
      <c r="N81" s="307"/>
      <c r="O81" s="7"/>
      <c r="P81" s="7"/>
      <c r="Q81" s="7"/>
      <c r="R81" s="7"/>
      <c r="S81" s="7"/>
      <c r="T81" s="7"/>
      <c r="U81" s="7"/>
      <c r="V81" s="7"/>
      <c r="W81" s="8"/>
    </row>
    <row r="82" s="17" customFormat="1">
      <c r="A82" s="178"/>
      <c r="B82" s="1"/>
      <c r="C82" s="307" t="s">
        <v>61</v>
      </c>
      <c r="D82" s="307"/>
      <c r="E82" s="307"/>
      <c r="F82" s="307"/>
      <c r="G82" s="307"/>
      <c r="J82" s="307" t="s">
        <v>62</v>
      </c>
      <c r="K82" s="307"/>
      <c r="L82" s="307"/>
      <c r="M82" s="307"/>
      <c r="N82" s="307"/>
      <c r="O82" s="7"/>
      <c r="P82" s="7"/>
      <c r="Q82" s="7"/>
      <c r="R82" s="7"/>
      <c r="S82" s="7"/>
      <c r="T82" s="7"/>
      <c r="U82" s="7"/>
      <c r="V82" s="7"/>
      <c r="W82" s="8"/>
    </row>
    <row r="83" s="17" customFormat="1">
      <c r="A83" s="178"/>
      <c r="B83" s="1"/>
      <c r="C83" s="307" t="s">
        <v>63</v>
      </c>
      <c r="D83" s="307"/>
      <c r="E83" s="307"/>
      <c r="F83" s="307"/>
      <c r="G83" s="307"/>
      <c r="H83" s="223"/>
      <c r="I83" s="223"/>
      <c r="J83" s="307" t="s">
        <v>64</v>
      </c>
      <c r="K83" s="307"/>
      <c r="L83" s="307"/>
      <c r="M83" s="307"/>
      <c r="N83" s="307"/>
      <c r="O83" s="7"/>
      <c r="P83" s="7"/>
      <c r="Q83" s="7"/>
      <c r="R83" s="7"/>
      <c r="S83" s="7"/>
      <c r="T83" s="7"/>
      <c r="U83" s="7"/>
      <c r="V83" s="7"/>
      <c r="W83" s="8"/>
    </row>
    <row r="84" s="17" customFormat="1">
      <c r="A84" s="178"/>
      <c r="B84" s="1"/>
      <c r="C84" s="307" t="s">
        <v>65</v>
      </c>
      <c r="D84" s="307"/>
      <c r="E84" s="307"/>
      <c r="F84" s="307"/>
      <c r="G84" s="307"/>
      <c r="H84" s="223"/>
      <c r="I84" s="223"/>
      <c r="J84" s="307" t="s">
        <v>66</v>
      </c>
      <c r="K84" s="307"/>
      <c r="L84" s="307"/>
      <c r="M84" s="307"/>
      <c r="N84" s="307"/>
      <c r="O84" s="7"/>
      <c r="P84" s="7"/>
      <c r="Q84" s="7"/>
      <c r="R84" s="7"/>
      <c r="S84" s="7"/>
      <c r="T84" s="7"/>
      <c r="U84" s="7"/>
      <c r="V84" s="7"/>
      <c r="W84" s="8"/>
    </row>
    <row r="85" s="17" customFormat="1">
      <c r="A85" s="178"/>
      <c r="B85" s="1"/>
      <c r="C85" s="307" t="s">
        <v>67</v>
      </c>
      <c r="D85" s="307"/>
      <c r="E85" s="307"/>
      <c r="F85" s="307"/>
      <c r="G85" s="307"/>
      <c r="H85" s="223"/>
      <c r="I85" s="223"/>
      <c r="J85" s="307" t="s">
        <v>68</v>
      </c>
      <c r="K85" s="307"/>
      <c r="L85" s="307"/>
      <c r="M85" s="307"/>
      <c r="N85" s="307"/>
      <c r="O85" s="7"/>
      <c r="P85" s="7"/>
      <c r="Q85" s="7"/>
      <c r="R85" s="7"/>
      <c r="S85" s="7"/>
      <c r="T85" s="7"/>
      <c r="U85" s="7"/>
      <c r="V85" s="7"/>
      <c r="W85" s="8"/>
    </row>
    <row r="86" s="17" customFormat="1">
      <c r="A86" s="178"/>
      <c r="B86" s="1"/>
      <c r="C86" s="307" t="s">
        <v>69</v>
      </c>
      <c r="D86" s="307"/>
      <c r="E86" s="307"/>
      <c r="F86" s="307"/>
      <c r="G86" s="307"/>
      <c r="H86" s="223"/>
      <c r="I86" s="223"/>
      <c r="J86" s="307" t="s">
        <v>70</v>
      </c>
      <c r="K86" s="307"/>
      <c r="L86" s="307"/>
      <c r="M86" s="307"/>
      <c r="N86" s="307"/>
      <c r="O86" s="7"/>
      <c r="P86" s="7"/>
      <c r="Q86" s="7"/>
      <c r="R86" s="7"/>
      <c r="S86" s="7"/>
      <c r="T86" s="7"/>
      <c r="U86" s="7"/>
      <c r="V86" s="7"/>
      <c r="W86" s="8"/>
    </row>
    <row r="87" s="17" customFormat="1">
      <c r="A87" s="178"/>
      <c r="B87" s="1"/>
      <c r="C87" s="400" t="s">
        <v>71</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15</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1" t="s">
        <v>77</v>
      </c>
      <c r="D96" s="292"/>
      <c r="E96" s="292"/>
      <c r="F96" s="292"/>
      <c r="G96" s="292"/>
      <c r="H96" s="293"/>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8" t="s">
        <v>82</v>
      </c>
      <c r="D104" s="300"/>
      <c r="E104" s="403" t="s">
        <v>83</v>
      </c>
      <c r="F104" s="404"/>
      <c r="G104" s="404"/>
      <c r="H104" s="405"/>
      <c r="I104" s="396" t="s">
        <v>84</v>
      </c>
      <c r="J104" s="190">
        <f>IF(SUM(L104:BS104)=0,IF(COUNTIF(L104:BS104,"未確認")&gt;0,"未確認",IF(COUNTIF(L104:BS104,"~*")&gt;0,"*",SUM(L104:BS104))),SUM(L104:BS104))</f>
        <v>0</v>
      </c>
      <c r="K104" s="172" t="str">
        <f>IF(OR(COUNTIF(L104:BS104,"未確認")&gt;0,COUNTIF(L104:BS104,"~*")&gt;0),"※","")</f>
      </c>
      <c r="L104" s="192">
        <v>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62"/>
      <c r="D105" s="363"/>
      <c r="E105" s="386"/>
      <c r="F105" s="387"/>
      <c r="G105" s="392" t="s">
        <v>86</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62"/>
      <c r="D106" s="363"/>
      <c r="E106" s="291" t="s">
        <v>87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4"/>
      <c r="D107" s="365"/>
      <c r="E107" s="282" t="s">
        <v>88</v>
      </c>
      <c r="F107" s="283"/>
      <c r="G107" s="283"/>
      <c r="H107" s="284"/>
      <c r="I107" s="397"/>
      <c r="J107" s="190">
        <f>IF(SUM(L107:BS107)=0,IF(COUNTIF(L107:BS107,"未確認")&gt;0,"未確認",IF(COUNTIF(L107:BS107,"~*")&gt;0,"*",SUM(L107:BS107))),SUM(L107:BS107))</f>
        <v>0</v>
      </c>
      <c r="K107" s="172" t="str">
        <f t="shared" si="8"/>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8" t="s">
        <v>90</v>
      </c>
      <c r="D108" s="300"/>
      <c r="E108" s="298" t="s">
        <v>83</v>
      </c>
      <c r="F108" s="299"/>
      <c r="G108" s="299"/>
      <c r="H108" s="300"/>
      <c r="I108" s="397"/>
      <c r="J108" s="190">
        <f ref="J108:J116" t="shared" si="9">IF(SUM(L108:BS108)=0,IF(COUNTIF(L108:BS108,"未確認")&gt;0,"未確認",IF(COUNTIF(L108:BS108,"~*")&gt;0,"*",SUM(L108:BS108))),SUM(L108:BS108))</f>
        <v>0</v>
      </c>
      <c r="K108" s="172" t="str">
        <f t="shared" si="8"/>
      </c>
      <c r="L108" s="192">
        <v>40</v>
      </c>
      <c r="M108" s="192">
        <v>20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62"/>
      <c r="D109" s="363"/>
      <c r="E109" s="406"/>
      <c r="F109" s="407"/>
      <c r="G109" s="291" t="s">
        <v>92</v>
      </c>
      <c r="H109" s="293"/>
      <c r="I109" s="397"/>
      <c r="J109" s="190">
        <f t="shared" si="9"/>
        <v>0</v>
      </c>
      <c r="K109" s="172" t="str">
        <f t="shared" si="8"/>
      </c>
      <c r="L109" s="192">
        <v>40</v>
      </c>
      <c r="M109" s="192">
        <v>20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62"/>
      <c r="D110" s="363"/>
      <c r="E110" s="406"/>
      <c r="F110" s="387"/>
      <c r="G110" s="291" t="s">
        <v>94</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62"/>
      <c r="D111" s="363"/>
      <c r="E111" s="298" t="s">
        <v>87</v>
      </c>
      <c r="F111" s="299"/>
      <c r="G111" s="299"/>
      <c r="H111" s="300"/>
      <c r="I111" s="397"/>
      <c r="J111" s="190">
        <f t="shared" si="9"/>
        <v>0</v>
      </c>
      <c r="K111" s="172" t="str">
        <f t="shared" si="8"/>
      </c>
      <c r="L111" s="192">
        <v>40</v>
      </c>
      <c r="M111" s="192">
        <v>20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62"/>
      <c r="D112" s="363"/>
      <c r="E112" s="406"/>
      <c r="F112" s="407"/>
      <c r="G112" s="291" t="s">
        <v>92</v>
      </c>
      <c r="H112" s="293"/>
      <c r="I112" s="397"/>
      <c r="J112" s="190">
        <f t="shared" si="9"/>
        <v>0</v>
      </c>
      <c r="K112" s="172" t="str">
        <f t="shared" si="8"/>
      </c>
      <c r="L112" s="192">
        <v>40</v>
      </c>
      <c r="M112" s="192">
        <v>20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62"/>
      <c r="D113" s="363"/>
      <c r="E113" s="386"/>
      <c r="F113" s="387"/>
      <c r="G113" s="291" t="s">
        <v>94</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62"/>
      <c r="D114" s="363"/>
      <c r="E114" s="285" t="s">
        <v>88</v>
      </c>
      <c r="F114" s="286"/>
      <c r="G114" s="286"/>
      <c r="H114" s="287"/>
      <c r="I114" s="397"/>
      <c r="J114" s="190">
        <f t="shared" si="9"/>
        <v>0</v>
      </c>
      <c r="K114" s="172" t="str">
        <f t="shared" si="8"/>
      </c>
      <c r="L114" s="192">
        <v>40</v>
      </c>
      <c r="M114" s="192">
        <v>20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62"/>
      <c r="D115" s="363"/>
      <c r="E115" s="410"/>
      <c r="F115" s="411"/>
      <c r="G115" s="282" t="s">
        <v>92</v>
      </c>
      <c r="H115" s="284"/>
      <c r="I115" s="397"/>
      <c r="J115" s="190">
        <f t="shared" si="9"/>
        <v>0</v>
      </c>
      <c r="K115" s="172" t="str">
        <f t="shared" si="8"/>
      </c>
      <c r="L115" s="192">
        <v>40</v>
      </c>
      <c r="M115" s="192">
        <v>20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4"/>
      <c r="D116" s="365"/>
      <c r="E116" s="388"/>
      <c r="F116" s="389"/>
      <c r="G116" s="282" t="s">
        <v>94</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92" t="s">
        <v>96</v>
      </c>
      <c r="D117" s="393"/>
      <c r="E117" s="393"/>
      <c r="F117" s="393"/>
      <c r="G117" s="393"/>
      <c r="H117" s="394"/>
      <c r="I117" s="398"/>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8" t="s">
        <v>100</v>
      </c>
      <c r="D125" s="299"/>
      <c r="E125" s="299"/>
      <c r="F125" s="299"/>
      <c r="G125" s="299"/>
      <c r="H125" s="300"/>
      <c r="I125" s="279" t="s">
        <v>101</v>
      </c>
      <c r="J125" s="78"/>
      <c r="K125" s="79"/>
      <c r="L125" s="253" t="s">
        <v>102</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8" t="s">
        <v>105</v>
      </c>
      <c r="F126" s="299"/>
      <c r="G126" s="299"/>
      <c r="H126" s="300"/>
      <c r="I126" s="296"/>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62"/>
      <c r="F127" s="395"/>
      <c r="G127" s="395"/>
      <c r="H127" s="363"/>
      <c r="I127" s="296"/>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64"/>
      <c r="F128" s="370"/>
      <c r="G128" s="370"/>
      <c r="H128" s="365"/>
      <c r="I128" s="297"/>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8" t="s">
        <v>110</v>
      </c>
      <c r="D136" s="299"/>
      <c r="E136" s="299"/>
      <c r="F136" s="299"/>
      <c r="G136" s="299"/>
      <c r="H136" s="300"/>
      <c r="I136" s="361" t="s">
        <v>111</v>
      </c>
      <c r="J136" s="87"/>
      <c r="K136" s="79"/>
      <c r="L136" s="80" t="s">
        <v>112</v>
      </c>
      <c r="M136" s="253" t="s">
        <v>113</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91" t="s">
        <v>114</v>
      </c>
      <c r="F137" s="292"/>
      <c r="G137" s="292"/>
      <c r="H137" s="293"/>
      <c r="I137" s="361"/>
      <c r="J137" s="81"/>
      <c r="K137" s="82"/>
      <c r="L137" s="80">
        <v>40</v>
      </c>
      <c r="M137" s="253">
        <v>20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8" t="s">
        <v>116</v>
      </c>
      <c r="D138" s="299"/>
      <c r="E138" s="299"/>
      <c r="F138" s="299"/>
      <c r="G138" s="299"/>
      <c r="H138" s="300"/>
      <c r="I138" s="361"/>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91" t="s">
        <v>114</v>
      </c>
      <c r="F139" s="292"/>
      <c r="G139" s="292"/>
      <c r="H139" s="293"/>
      <c r="I139" s="361"/>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8" t="s">
        <v>116</v>
      </c>
      <c r="D140" s="299"/>
      <c r="E140" s="299"/>
      <c r="F140" s="299"/>
      <c r="G140" s="299"/>
      <c r="H140" s="300"/>
      <c r="I140" s="361"/>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91" t="s">
        <v>114</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2" t="s">
        <v>119</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91" t="s">
        <v>120</v>
      </c>
      <c r="D150" s="292"/>
      <c r="E150" s="292"/>
      <c r="F150" s="292"/>
      <c r="G150" s="292"/>
      <c r="H150" s="293"/>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91" t="s">
        <v>127</v>
      </c>
      <c r="D158" s="292"/>
      <c r="E158" s="292"/>
      <c r="F158" s="292"/>
      <c r="G158" s="292"/>
      <c r="H158" s="293"/>
      <c r="I158" s="380"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91" t="s">
        <v>131</v>
      </c>
      <c r="D159" s="292"/>
      <c r="E159" s="292"/>
      <c r="F159" s="292"/>
      <c r="G159" s="292"/>
      <c r="H159" s="293"/>
      <c r="I159" s="381"/>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91" t="s">
        <v>133</v>
      </c>
      <c r="D160" s="292"/>
      <c r="E160" s="292"/>
      <c r="F160" s="292"/>
      <c r="G160" s="292"/>
      <c r="H160" s="293"/>
      <c r="I160" s="382"/>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135</v>
      </c>
      <c r="B168" s="96"/>
      <c r="C168" s="291" t="s">
        <v>136</v>
      </c>
      <c r="D168" s="292"/>
      <c r="E168" s="292"/>
      <c r="F168" s="292"/>
      <c r="G168" s="292"/>
      <c r="H168" s="293"/>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138</v>
      </c>
      <c r="B169" s="96"/>
      <c r="C169" s="291" t="s">
        <v>139</v>
      </c>
      <c r="D169" s="292"/>
      <c r="E169" s="292"/>
      <c r="F169" s="292"/>
      <c r="G169" s="292"/>
      <c r="H169" s="293"/>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142</v>
      </c>
      <c r="B177" s="96"/>
      <c r="C177" s="291" t="s">
        <v>143</v>
      </c>
      <c r="D177" s="292"/>
      <c r="E177" s="292"/>
      <c r="F177" s="292"/>
      <c r="G177" s="292"/>
      <c r="H177" s="293"/>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146</v>
      </c>
      <c r="B178" s="96"/>
      <c r="C178" s="291" t="s">
        <v>147</v>
      </c>
      <c r="D178" s="292"/>
      <c r="E178" s="292"/>
      <c r="F178" s="292"/>
      <c r="G178" s="292"/>
      <c r="H178" s="293"/>
      <c r="I178" s="103" t="s">
        <v>148</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149</v>
      </c>
      <c r="B179" s="96"/>
      <c r="C179" s="291" t="s">
        <v>150</v>
      </c>
      <c r="D179" s="292"/>
      <c r="E179" s="292"/>
      <c r="F179" s="292"/>
      <c r="G179" s="292"/>
      <c r="H179" s="293"/>
      <c r="I179" s="103" t="s">
        <v>151</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41" t="s">
        <v>154</v>
      </c>
      <c r="D187" s="343"/>
      <c r="E187" s="343"/>
      <c r="F187" s="343"/>
      <c r="G187" s="341" t="s">
        <v>155</v>
      </c>
      <c r="H187" s="341"/>
      <c r="I187" s="383" t="s">
        <v>156</v>
      </c>
      <c r="J187" s="198">
        <v>10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43"/>
      <c r="D188" s="343"/>
      <c r="E188" s="343"/>
      <c r="F188" s="343"/>
      <c r="G188" s="341" t="s">
        <v>157</v>
      </c>
      <c r="H188" s="341"/>
      <c r="I188" s="384"/>
      <c r="J188" s="199">
        <v>3.3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41" t="s">
        <v>159</v>
      </c>
      <c r="D189" s="343"/>
      <c r="E189" s="343"/>
      <c r="F189" s="343"/>
      <c r="G189" s="341" t="s">
        <v>155</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43"/>
      <c r="D190" s="343"/>
      <c r="E190" s="343"/>
      <c r="F190" s="343"/>
      <c r="G190" s="341" t="s">
        <v>157</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41" t="s">
        <v>161</v>
      </c>
      <c r="D191" s="341"/>
      <c r="E191" s="341"/>
      <c r="F191" s="341"/>
      <c r="G191" s="341" t="s">
        <v>155</v>
      </c>
      <c r="H191" s="341"/>
      <c r="I191" s="384"/>
      <c r="J191" s="198" t="str">
        <f>IF(SUM(L191:BS191)=0,IF(COUNTIF(L191:BS191,"未確認")&gt;0,"未確認",IF(COUNTIF(L191:BS191,"~*")&gt;0,"*",SUM(L191:BS191))),SUM(L191:BS191))</f>
        <v>未確認</v>
      </c>
      <c r="K191" s="66" t="str">
        <f t="shared" si="30"/>
        <v>※</v>
      </c>
      <c r="L191" s="108">
        <v>13</v>
      </c>
      <c r="M191" s="255">
        <v>8</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41"/>
      <c r="D192" s="341"/>
      <c r="E192" s="341"/>
      <c r="F192" s="341"/>
      <c r="G192" s="341" t="s">
        <v>157</v>
      </c>
      <c r="H192" s="341"/>
      <c r="I192" s="384"/>
      <c r="J192" s="198" t="str">
        <f ref="J192:J214" t="shared" si="31">IF(SUM(L192:BS192)=0,IF(COUNTIF(L192:BS192,"未確認")&gt;0,"未確認",IF(COUNTIF(L192:BS192,"~*")&gt;0,"*",SUM(L192:BS192))),SUM(L192:BS192))</f>
        <v>未確認</v>
      </c>
      <c r="K192" s="66" t="str">
        <f t="shared" si="30"/>
        <v>※</v>
      </c>
      <c r="L192" s="109">
        <v>0.9</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41" t="s">
        <v>163</v>
      </c>
      <c r="D193" s="342"/>
      <c r="E193" s="342"/>
      <c r="F193" s="342"/>
      <c r="G193" s="341" t="s">
        <v>155</v>
      </c>
      <c r="H193" s="341"/>
      <c r="I193" s="384"/>
      <c r="J193" s="198" t="str">
        <f t="shared" si="31"/>
        <v>未確認</v>
      </c>
      <c r="K193" s="66" t="str">
        <f t="shared" si="30"/>
        <v>※</v>
      </c>
      <c r="L193" s="108">
        <v>2</v>
      </c>
      <c r="M193" s="255">
        <v>7</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42"/>
      <c r="D194" s="342"/>
      <c r="E194" s="342"/>
      <c r="F194" s="342"/>
      <c r="G194" s="341" t="s">
        <v>157</v>
      </c>
      <c r="H194" s="341"/>
      <c r="I194" s="384"/>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41" t="s">
        <v>165</v>
      </c>
      <c r="D195" s="342"/>
      <c r="E195" s="342"/>
      <c r="F195" s="342"/>
      <c r="G195" s="341" t="s">
        <v>155</v>
      </c>
      <c r="H195" s="341"/>
      <c r="I195" s="384"/>
      <c r="J195" s="198" t="str">
        <f t="shared" si="31"/>
        <v>未確認</v>
      </c>
      <c r="K195" s="66" t="str">
        <f t="shared" si="30"/>
        <v>※</v>
      </c>
      <c r="L195" s="108">
        <v>9</v>
      </c>
      <c r="M195" s="255">
        <v>1</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42"/>
      <c r="D196" s="342"/>
      <c r="E196" s="342"/>
      <c r="F196" s="342"/>
      <c r="G196" s="341" t="s">
        <v>157</v>
      </c>
      <c r="H196" s="341"/>
      <c r="I196" s="384"/>
      <c r="J196" s="198" t="str">
        <f t="shared" si="31"/>
        <v>未確認</v>
      </c>
      <c r="K196" s="66" t="str">
        <f t="shared" si="30"/>
        <v>※</v>
      </c>
      <c r="L196" s="109">
        <v>1.2</v>
      </c>
      <c r="M196" s="255">
        <v>1.4</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41" t="s">
        <v>167</v>
      </c>
      <c r="D197" s="342"/>
      <c r="E197" s="342"/>
      <c r="F197" s="342"/>
      <c r="G197" s="341" t="s">
        <v>155</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42"/>
      <c r="D198" s="342"/>
      <c r="E198" s="342"/>
      <c r="F198" s="342"/>
      <c r="G198" s="341" t="s">
        <v>157</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41" t="s">
        <v>169</v>
      </c>
      <c r="D199" s="342"/>
      <c r="E199" s="342"/>
      <c r="F199" s="342"/>
      <c r="G199" s="341" t="s">
        <v>155</v>
      </c>
      <c r="H199" s="341"/>
      <c r="I199" s="384"/>
      <c r="J199" s="198" t="str">
        <f t="shared" si="31"/>
        <v>未確認</v>
      </c>
      <c r="K199" s="66" t="str">
        <f t="shared" si="30"/>
        <v>※</v>
      </c>
      <c r="L199" s="108">
        <v>12</v>
      </c>
      <c r="M199" s="255">
        <v>2</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42"/>
      <c r="D200" s="342"/>
      <c r="E200" s="342"/>
      <c r="F200" s="342"/>
      <c r="G200" s="341" t="s">
        <v>157</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41" t="s">
        <v>171</v>
      </c>
      <c r="D201" s="342"/>
      <c r="E201" s="342"/>
      <c r="F201" s="342"/>
      <c r="G201" s="341" t="s">
        <v>155</v>
      </c>
      <c r="H201" s="341"/>
      <c r="I201" s="384"/>
      <c r="J201" s="198" t="str">
        <f t="shared" si="31"/>
        <v>未確認</v>
      </c>
      <c r="K201" s="66" t="str">
        <f t="shared" si="30"/>
        <v>※</v>
      </c>
      <c r="L201" s="108">
        <v>10</v>
      </c>
      <c r="M201" s="255">
        <v>2</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42"/>
      <c r="D202" s="342"/>
      <c r="E202" s="342"/>
      <c r="F202" s="342"/>
      <c r="G202" s="341" t="s">
        <v>157</v>
      </c>
      <c r="H202" s="341"/>
      <c r="I202" s="384"/>
      <c r="J202" s="198" t="str">
        <f t="shared" si="31"/>
        <v>未確認</v>
      </c>
      <c r="K202" s="66" t="str">
        <f t="shared" si="30"/>
        <v>※</v>
      </c>
      <c r="L202" s="109">
        <v>0.9</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41" t="s">
        <v>173</v>
      </c>
      <c r="D203" s="342"/>
      <c r="E203" s="342"/>
      <c r="F203" s="342"/>
      <c r="G203" s="341" t="s">
        <v>155</v>
      </c>
      <c r="H203" s="341"/>
      <c r="I203" s="384"/>
      <c r="J203" s="198" t="str">
        <f t="shared" si="31"/>
        <v>未確認</v>
      </c>
      <c r="K203" s="66" t="str">
        <f t="shared" si="30"/>
        <v>※</v>
      </c>
      <c r="L203" s="108">
        <v>3</v>
      </c>
      <c r="M203" s="255">
        <v>2</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42"/>
      <c r="D204" s="342"/>
      <c r="E204" s="342"/>
      <c r="F204" s="342"/>
      <c r="G204" s="341" t="s">
        <v>157</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41" t="s">
        <v>175</v>
      </c>
      <c r="D205" s="342"/>
      <c r="E205" s="342"/>
      <c r="F205" s="342"/>
      <c r="G205" s="341" t="s">
        <v>155</v>
      </c>
      <c r="H205" s="341"/>
      <c r="I205" s="384"/>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42"/>
      <c r="D206" s="342"/>
      <c r="E206" s="342"/>
      <c r="F206" s="342"/>
      <c r="G206" s="341" t="s">
        <v>157</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41" t="s">
        <v>177</v>
      </c>
      <c r="D207" s="343"/>
      <c r="E207" s="343"/>
      <c r="F207" s="343"/>
      <c r="G207" s="341" t="s">
        <v>155</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43"/>
      <c r="D208" s="343"/>
      <c r="E208" s="343"/>
      <c r="F208" s="343"/>
      <c r="G208" s="341" t="s">
        <v>157</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41" t="s">
        <v>179</v>
      </c>
      <c r="D209" s="343"/>
      <c r="E209" s="343"/>
      <c r="F209" s="343"/>
      <c r="G209" s="341" t="s">
        <v>155</v>
      </c>
      <c r="H209" s="341"/>
      <c r="I209" s="384"/>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43"/>
      <c r="D210" s="343"/>
      <c r="E210" s="343"/>
      <c r="F210" s="343"/>
      <c r="G210" s="341" t="s">
        <v>157</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41" t="s">
        <v>181</v>
      </c>
      <c r="D211" s="342"/>
      <c r="E211" s="342"/>
      <c r="F211" s="342"/>
      <c r="G211" s="341" t="s">
        <v>155</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42"/>
      <c r="D212" s="342"/>
      <c r="E212" s="342"/>
      <c r="F212" s="342"/>
      <c r="G212" s="341" t="s">
        <v>157</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41" t="s">
        <v>183</v>
      </c>
      <c r="D213" s="343"/>
      <c r="E213" s="343"/>
      <c r="F213" s="343"/>
      <c r="G213" s="341" t="s">
        <v>155</v>
      </c>
      <c r="H213" s="341"/>
      <c r="I213" s="384"/>
      <c r="J213" s="198" t="str">
        <f t="shared" si="31"/>
        <v>未確認</v>
      </c>
      <c r="K213" s="66" t="str">
        <f t="shared" si="30"/>
        <v>※</v>
      </c>
      <c r="L213" s="108">
        <v>1</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43"/>
      <c r="D214" s="343"/>
      <c r="E214" s="343"/>
      <c r="F214" s="343"/>
      <c r="G214" s="341" t="s">
        <v>157</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41" t="s">
        <v>161</v>
      </c>
      <c r="D219" s="341"/>
      <c r="E219" s="341"/>
      <c r="F219" s="341"/>
      <c r="G219" s="291" t="s">
        <v>155</v>
      </c>
      <c r="H219" s="293"/>
      <c r="I219" s="377" t="s">
        <v>189</v>
      </c>
      <c r="J219" s="112"/>
      <c r="K219" s="113"/>
      <c r="L219" s="108">
        <v>0</v>
      </c>
      <c r="M219" s="108">
        <v>10</v>
      </c>
      <c r="N219" s="108">
        <v>34</v>
      </c>
      <c r="O219" s="104"/>
      <c r="P219" s="104"/>
      <c r="Q219" s="104"/>
      <c r="R219" s="104"/>
      <c r="S219" s="104"/>
      <c r="T219" s="104"/>
      <c r="U219" s="104"/>
    </row>
    <row r="220" ht="34.5" customHeight="1" s="67" customFormat="1">
      <c r="A220" s="183" t="s">
        <v>188</v>
      </c>
      <c r="B220" s="97"/>
      <c r="C220" s="341"/>
      <c r="D220" s="341"/>
      <c r="E220" s="341"/>
      <c r="F220" s="341"/>
      <c r="G220" s="291" t="s">
        <v>157</v>
      </c>
      <c r="H220" s="293"/>
      <c r="I220" s="378"/>
      <c r="J220" s="112"/>
      <c r="K220" s="114"/>
      <c r="L220" s="109">
        <v>0</v>
      </c>
      <c r="M220" s="109">
        <v>2.7</v>
      </c>
      <c r="N220" s="109">
        <v>1.8</v>
      </c>
      <c r="O220" s="104"/>
      <c r="P220" s="104"/>
      <c r="Q220" s="104"/>
      <c r="R220" s="104"/>
      <c r="S220" s="104"/>
      <c r="T220" s="104"/>
      <c r="U220" s="104"/>
    </row>
    <row r="221" ht="34.5" customHeight="1" s="67" customFormat="1">
      <c r="A221" s="183" t="s">
        <v>190</v>
      </c>
      <c r="B221" s="97"/>
      <c r="C221" s="341" t="s">
        <v>163</v>
      </c>
      <c r="D221" s="342"/>
      <c r="E221" s="342"/>
      <c r="F221" s="342"/>
      <c r="G221" s="291" t="s">
        <v>155</v>
      </c>
      <c r="H221" s="293"/>
      <c r="I221" s="378"/>
      <c r="J221" s="112"/>
      <c r="K221" s="113"/>
      <c r="L221" s="108">
        <v>0</v>
      </c>
      <c r="M221" s="108">
        <v>4</v>
      </c>
      <c r="N221" s="108">
        <v>13</v>
      </c>
      <c r="O221" s="104"/>
      <c r="P221" s="104"/>
      <c r="Q221" s="104"/>
      <c r="R221" s="104"/>
      <c r="S221" s="104"/>
      <c r="T221" s="104"/>
      <c r="U221" s="104"/>
    </row>
    <row r="222" ht="34.5" customHeight="1" s="67" customFormat="1">
      <c r="A222" s="183" t="s">
        <v>190</v>
      </c>
      <c r="B222" s="97"/>
      <c r="C222" s="342"/>
      <c r="D222" s="342"/>
      <c r="E222" s="342"/>
      <c r="F222" s="342"/>
      <c r="G222" s="291" t="s">
        <v>157</v>
      </c>
      <c r="H222" s="293"/>
      <c r="I222" s="378"/>
      <c r="J222" s="112"/>
      <c r="K222" s="114"/>
      <c r="L222" s="109">
        <v>0</v>
      </c>
      <c r="M222" s="109">
        <v>0</v>
      </c>
      <c r="N222" s="109">
        <v>0.5</v>
      </c>
      <c r="O222" s="104"/>
      <c r="P222" s="104"/>
      <c r="Q222" s="104"/>
      <c r="R222" s="104"/>
      <c r="S222" s="104"/>
      <c r="T222" s="104"/>
      <c r="U222" s="104"/>
    </row>
    <row r="223" ht="34.5" customHeight="1" s="67" customFormat="1">
      <c r="A223" s="183" t="s">
        <v>191</v>
      </c>
      <c r="B223" s="97"/>
      <c r="C223" s="341" t="s">
        <v>165</v>
      </c>
      <c r="D223" s="342"/>
      <c r="E223" s="342"/>
      <c r="F223" s="342"/>
      <c r="G223" s="291" t="s">
        <v>155</v>
      </c>
      <c r="H223" s="293"/>
      <c r="I223" s="378"/>
      <c r="J223" s="112"/>
      <c r="K223" s="113"/>
      <c r="L223" s="108">
        <v>0</v>
      </c>
      <c r="M223" s="108">
        <v>5</v>
      </c>
      <c r="N223" s="108">
        <v>20</v>
      </c>
      <c r="O223" s="104"/>
      <c r="P223" s="104"/>
      <c r="Q223" s="104"/>
      <c r="R223" s="104"/>
      <c r="S223" s="104"/>
      <c r="T223" s="104"/>
      <c r="U223" s="104"/>
    </row>
    <row r="224" ht="34.5" customHeight="1" s="67" customFormat="1">
      <c r="A224" s="183" t="s">
        <v>191</v>
      </c>
      <c r="B224" s="97"/>
      <c r="C224" s="342"/>
      <c r="D224" s="342"/>
      <c r="E224" s="342"/>
      <c r="F224" s="342"/>
      <c r="G224" s="291" t="s">
        <v>157</v>
      </c>
      <c r="H224" s="293"/>
      <c r="I224" s="378"/>
      <c r="J224" s="112"/>
      <c r="K224" s="114"/>
      <c r="L224" s="109">
        <v>0</v>
      </c>
      <c r="M224" s="109">
        <v>1.9</v>
      </c>
      <c r="N224" s="109">
        <v>2.7</v>
      </c>
      <c r="O224" s="104"/>
      <c r="P224" s="104"/>
      <c r="Q224" s="104"/>
      <c r="R224" s="104"/>
      <c r="S224" s="104"/>
      <c r="T224" s="104"/>
      <c r="U224" s="104"/>
    </row>
    <row r="225" ht="34.5" customHeight="1" s="67" customFormat="1">
      <c r="A225" s="183" t="s">
        <v>192</v>
      </c>
      <c r="B225" s="97"/>
      <c r="C225" s="341" t="s">
        <v>167</v>
      </c>
      <c r="D225" s="342"/>
      <c r="E225" s="342"/>
      <c r="F225" s="342"/>
      <c r="G225" s="291" t="s">
        <v>155</v>
      </c>
      <c r="H225" s="293"/>
      <c r="I225" s="378"/>
      <c r="J225" s="112"/>
      <c r="K225" s="113"/>
      <c r="L225" s="108">
        <v>0</v>
      </c>
      <c r="M225" s="108">
        <v>0</v>
      </c>
      <c r="N225" s="108">
        <v>0</v>
      </c>
      <c r="O225" s="104"/>
      <c r="P225" s="104"/>
      <c r="Q225" s="104"/>
      <c r="R225" s="104"/>
      <c r="S225" s="104"/>
      <c r="T225" s="104"/>
      <c r="U225" s="104"/>
    </row>
    <row r="226" ht="34.5" customHeight="1" s="67" customFormat="1">
      <c r="A226" s="183" t="s">
        <v>192</v>
      </c>
      <c r="B226" s="68"/>
      <c r="C226" s="342"/>
      <c r="D226" s="342"/>
      <c r="E226" s="342"/>
      <c r="F226" s="342"/>
      <c r="G226" s="291" t="s">
        <v>157</v>
      </c>
      <c r="H226" s="293"/>
      <c r="I226" s="378"/>
      <c r="J226" s="112"/>
      <c r="K226" s="114"/>
      <c r="L226" s="109">
        <v>0</v>
      </c>
      <c r="M226" s="109">
        <v>0</v>
      </c>
      <c r="N226" s="109">
        <v>0</v>
      </c>
      <c r="O226" s="104"/>
      <c r="P226" s="104"/>
      <c r="Q226" s="104"/>
      <c r="R226" s="104"/>
      <c r="S226" s="104"/>
      <c r="T226" s="104"/>
      <c r="U226" s="104"/>
    </row>
    <row r="227" ht="34.5" customHeight="1" s="67" customFormat="1">
      <c r="A227" s="183" t="s">
        <v>193</v>
      </c>
      <c r="B227" s="68"/>
      <c r="C227" s="341" t="s">
        <v>169</v>
      </c>
      <c r="D227" s="342"/>
      <c r="E227" s="342"/>
      <c r="F227" s="342"/>
      <c r="G227" s="291" t="s">
        <v>155</v>
      </c>
      <c r="H227" s="293"/>
      <c r="I227" s="378"/>
      <c r="J227" s="112"/>
      <c r="K227" s="113"/>
      <c r="L227" s="108">
        <v>0</v>
      </c>
      <c r="M227" s="108">
        <v>0</v>
      </c>
      <c r="N227" s="108">
        <v>8</v>
      </c>
      <c r="O227" s="104"/>
      <c r="P227" s="104"/>
      <c r="Q227" s="104"/>
      <c r="R227" s="104"/>
      <c r="S227" s="104"/>
      <c r="T227" s="104"/>
      <c r="U227" s="104"/>
    </row>
    <row r="228" ht="34.5" customHeight="1" s="67" customFormat="1">
      <c r="A228" s="183" t="s">
        <v>193</v>
      </c>
      <c r="B228" s="68"/>
      <c r="C228" s="342"/>
      <c r="D228" s="342"/>
      <c r="E228" s="342"/>
      <c r="F228" s="342"/>
      <c r="G228" s="291" t="s">
        <v>157</v>
      </c>
      <c r="H228" s="293"/>
      <c r="I228" s="378"/>
      <c r="J228" s="112"/>
      <c r="K228" s="114"/>
      <c r="L228" s="109">
        <v>0</v>
      </c>
      <c r="M228" s="109">
        <v>0</v>
      </c>
      <c r="N228" s="109">
        <v>0</v>
      </c>
      <c r="O228" s="104"/>
      <c r="P228" s="104"/>
      <c r="Q228" s="104"/>
      <c r="R228" s="104"/>
      <c r="S228" s="104"/>
      <c r="T228" s="104"/>
      <c r="U228" s="104"/>
    </row>
    <row r="229" ht="34.5" customHeight="1" s="67" customFormat="1">
      <c r="A229" s="183" t="s">
        <v>194</v>
      </c>
      <c r="B229" s="68"/>
      <c r="C229" s="341" t="s">
        <v>171</v>
      </c>
      <c r="D229" s="342"/>
      <c r="E229" s="342"/>
      <c r="F229" s="342"/>
      <c r="G229" s="291" t="s">
        <v>155</v>
      </c>
      <c r="H229" s="293"/>
      <c r="I229" s="378"/>
      <c r="J229" s="112"/>
      <c r="K229" s="113"/>
      <c r="L229" s="108">
        <v>0</v>
      </c>
      <c r="M229" s="108">
        <v>8</v>
      </c>
      <c r="N229" s="108">
        <v>6</v>
      </c>
      <c r="O229" s="104"/>
      <c r="P229" s="104"/>
      <c r="Q229" s="104"/>
      <c r="R229" s="104"/>
      <c r="S229" s="104"/>
      <c r="T229" s="104"/>
      <c r="U229" s="104"/>
    </row>
    <row r="230" ht="34.5" customHeight="1" s="67" customFormat="1">
      <c r="A230" s="183" t="s">
        <v>194</v>
      </c>
      <c r="B230" s="68"/>
      <c r="C230" s="342"/>
      <c r="D230" s="342"/>
      <c r="E230" s="342"/>
      <c r="F230" s="342"/>
      <c r="G230" s="291" t="s">
        <v>157</v>
      </c>
      <c r="H230" s="293"/>
      <c r="I230" s="378"/>
      <c r="J230" s="112"/>
      <c r="K230" s="114"/>
      <c r="L230" s="109">
        <v>0</v>
      </c>
      <c r="M230" s="109">
        <v>0</v>
      </c>
      <c r="N230" s="109">
        <v>0</v>
      </c>
      <c r="O230" s="104"/>
      <c r="P230" s="104"/>
      <c r="Q230" s="104"/>
      <c r="R230" s="104"/>
      <c r="S230" s="104"/>
      <c r="T230" s="104"/>
      <c r="U230" s="104"/>
    </row>
    <row r="231" ht="34.5" customHeight="1" s="67" customFormat="1">
      <c r="A231" s="183" t="s">
        <v>195</v>
      </c>
      <c r="B231" s="68"/>
      <c r="C231" s="341" t="s">
        <v>173</v>
      </c>
      <c r="D231" s="342"/>
      <c r="E231" s="342"/>
      <c r="F231" s="342"/>
      <c r="G231" s="291" t="s">
        <v>155</v>
      </c>
      <c r="H231" s="293"/>
      <c r="I231" s="378"/>
      <c r="J231" s="112"/>
      <c r="K231" s="113"/>
      <c r="L231" s="108">
        <v>0</v>
      </c>
      <c r="M231" s="108">
        <v>0</v>
      </c>
      <c r="N231" s="108">
        <v>1</v>
      </c>
      <c r="O231" s="104"/>
      <c r="P231" s="104"/>
      <c r="Q231" s="104"/>
      <c r="R231" s="104"/>
      <c r="S231" s="104"/>
      <c r="T231" s="104"/>
      <c r="U231" s="104"/>
    </row>
    <row r="232" ht="34.5" customHeight="1" s="67" customFormat="1">
      <c r="A232" s="183" t="s">
        <v>195</v>
      </c>
      <c r="B232" s="68"/>
      <c r="C232" s="342"/>
      <c r="D232" s="342"/>
      <c r="E232" s="342"/>
      <c r="F232" s="342"/>
      <c r="G232" s="291" t="s">
        <v>157</v>
      </c>
      <c r="H232" s="293"/>
      <c r="I232" s="378"/>
      <c r="J232" s="112"/>
      <c r="K232" s="114"/>
      <c r="L232" s="109">
        <v>0</v>
      </c>
      <c r="M232" s="109">
        <v>0</v>
      </c>
      <c r="N232" s="109">
        <v>0</v>
      </c>
      <c r="O232" s="104"/>
      <c r="P232" s="104"/>
      <c r="Q232" s="104"/>
      <c r="R232" s="104"/>
      <c r="S232" s="104"/>
      <c r="T232" s="104"/>
      <c r="U232" s="104"/>
    </row>
    <row r="233" ht="34.5" customHeight="1" s="67" customFormat="1">
      <c r="A233" s="183" t="s">
        <v>196</v>
      </c>
      <c r="B233" s="68"/>
      <c r="C233" s="341" t="s">
        <v>175</v>
      </c>
      <c r="D233" s="342"/>
      <c r="E233" s="342"/>
      <c r="F233" s="342"/>
      <c r="G233" s="291" t="s">
        <v>155</v>
      </c>
      <c r="H233" s="293"/>
      <c r="I233" s="378"/>
      <c r="J233" s="112"/>
      <c r="K233" s="113"/>
      <c r="L233" s="108">
        <v>0</v>
      </c>
      <c r="M233" s="108">
        <v>0</v>
      </c>
      <c r="N233" s="108">
        <v>4</v>
      </c>
      <c r="O233" s="104"/>
      <c r="P233" s="104"/>
      <c r="Q233" s="104"/>
      <c r="R233" s="104"/>
      <c r="S233" s="104"/>
      <c r="T233" s="104"/>
      <c r="U233" s="104"/>
    </row>
    <row r="234" ht="34.5" customHeight="1" s="67" customFormat="1">
      <c r="A234" s="183" t="s">
        <v>196</v>
      </c>
      <c r="B234" s="68"/>
      <c r="C234" s="342"/>
      <c r="D234" s="342"/>
      <c r="E234" s="342"/>
      <c r="F234" s="342"/>
      <c r="G234" s="291" t="s">
        <v>157</v>
      </c>
      <c r="H234" s="293"/>
      <c r="I234" s="378"/>
      <c r="J234" s="112"/>
      <c r="K234" s="114"/>
      <c r="L234" s="109">
        <v>0</v>
      </c>
      <c r="M234" s="109">
        <v>0</v>
      </c>
      <c r="N234" s="109">
        <v>1.2</v>
      </c>
      <c r="O234" s="104"/>
      <c r="P234" s="104"/>
      <c r="Q234" s="104"/>
      <c r="R234" s="104"/>
      <c r="S234" s="104"/>
      <c r="T234" s="104"/>
      <c r="U234" s="104"/>
    </row>
    <row r="235" ht="34.5" customHeight="1" s="67" customFormat="1">
      <c r="A235" s="183" t="s">
        <v>197</v>
      </c>
      <c r="B235" s="68"/>
      <c r="C235" s="341" t="s">
        <v>181</v>
      </c>
      <c r="D235" s="342"/>
      <c r="E235" s="342"/>
      <c r="F235" s="342"/>
      <c r="G235" s="291" t="s">
        <v>155</v>
      </c>
      <c r="H235" s="293"/>
      <c r="I235" s="378"/>
      <c r="J235" s="112"/>
      <c r="K235" s="113"/>
      <c r="L235" s="108">
        <v>0</v>
      </c>
      <c r="M235" s="108">
        <v>0</v>
      </c>
      <c r="N235" s="108">
        <v>0</v>
      </c>
      <c r="O235" s="104"/>
      <c r="P235" s="104"/>
      <c r="Q235" s="104"/>
      <c r="R235" s="104"/>
      <c r="S235" s="104"/>
      <c r="T235" s="104"/>
      <c r="U235" s="104"/>
    </row>
    <row r="236" ht="34.5" customHeight="1" s="67" customFormat="1">
      <c r="A236" s="183" t="s">
        <v>197</v>
      </c>
      <c r="B236" s="68"/>
      <c r="C236" s="342"/>
      <c r="D236" s="342"/>
      <c r="E236" s="342"/>
      <c r="F236" s="342"/>
      <c r="G236" s="291" t="s">
        <v>157</v>
      </c>
      <c r="H236" s="293"/>
      <c r="I236" s="378"/>
      <c r="J236" s="112"/>
      <c r="K236" s="114"/>
      <c r="L236" s="109">
        <v>0</v>
      </c>
      <c r="M236" s="109">
        <v>0</v>
      </c>
      <c r="N236" s="109">
        <v>0</v>
      </c>
      <c r="O236" s="104"/>
      <c r="P236" s="104"/>
      <c r="Q236" s="104"/>
      <c r="R236" s="104"/>
      <c r="S236" s="104"/>
      <c r="T236" s="104"/>
      <c r="U236" s="104"/>
    </row>
    <row r="237" ht="34.5" customHeight="1" s="67" customFormat="1">
      <c r="A237" s="183" t="s">
        <v>198</v>
      </c>
      <c r="B237" s="68"/>
      <c r="C237" s="341" t="s">
        <v>183</v>
      </c>
      <c r="D237" s="343"/>
      <c r="E237" s="343"/>
      <c r="F237" s="343"/>
      <c r="G237" s="291" t="s">
        <v>155</v>
      </c>
      <c r="H237" s="293"/>
      <c r="I237" s="378"/>
      <c r="J237" s="112"/>
      <c r="K237" s="115"/>
      <c r="L237" s="108">
        <v>0</v>
      </c>
      <c r="M237" s="108">
        <v>0</v>
      </c>
      <c r="N237" s="108">
        <v>1</v>
      </c>
      <c r="O237" s="104"/>
      <c r="P237" s="104"/>
      <c r="Q237" s="104"/>
      <c r="R237" s="104"/>
      <c r="S237" s="104"/>
      <c r="T237" s="104"/>
      <c r="U237" s="104"/>
    </row>
    <row r="238" ht="34.5" customHeight="1" s="67" customFormat="1">
      <c r="A238" s="183" t="s">
        <v>198</v>
      </c>
      <c r="B238" s="68"/>
      <c r="C238" s="343"/>
      <c r="D238" s="343"/>
      <c r="E238" s="343"/>
      <c r="F238" s="343"/>
      <c r="G238" s="291" t="s">
        <v>157</v>
      </c>
      <c r="H238" s="293"/>
      <c r="I238" s="379"/>
      <c r="J238" s="116"/>
      <c r="K238" s="117"/>
      <c r="L238" s="109">
        <v>0</v>
      </c>
      <c r="M238" s="109">
        <v>0</v>
      </c>
      <c r="N238" s="109">
        <v>0.5</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91" t="s">
        <v>201</v>
      </c>
      <c r="D246" s="292"/>
      <c r="E246" s="292"/>
      <c r="F246" s="292"/>
      <c r="G246" s="292"/>
      <c r="H246" s="293"/>
      <c r="I246" s="295" t="s">
        <v>202</v>
      </c>
      <c r="J246" s="193" t="s">
        <v>203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71" t="s">
        <v>205</v>
      </c>
      <c r="D247" s="371"/>
      <c r="E247" s="371"/>
      <c r="F247" s="335"/>
      <c r="G247" s="341" t="s">
        <v>154</v>
      </c>
      <c r="H247" s="215" t="s">
        <v>206</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41"/>
      <c r="D248" s="341"/>
      <c r="E248" s="341"/>
      <c r="F248" s="342"/>
      <c r="G248" s="341"/>
      <c r="H248" s="215" t="s">
        <v>207</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41"/>
      <c r="D249" s="341"/>
      <c r="E249" s="341"/>
      <c r="F249" s="342"/>
      <c r="G249" s="341" t="s">
        <v>209</v>
      </c>
      <c r="H249" s="215" t="s">
        <v>206</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41"/>
      <c r="D250" s="341"/>
      <c r="E250" s="341"/>
      <c r="F250" s="342"/>
      <c r="G250" s="342"/>
      <c r="H250" s="215" t="s">
        <v>207</v>
      </c>
      <c r="I250" s="296"/>
      <c r="J250" s="199">
        <v>0.5</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41"/>
      <c r="D251" s="341"/>
      <c r="E251" s="341"/>
      <c r="F251" s="342"/>
      <c r="G251" s="341" t="s">
        <v>211</v>
      </c>
      <c r="H251" s="215" t="s">
        <v>206</v>
      </c>
      <c r="I251" s="296"/>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41"/>
      <c r="D252" s="341"/>
      <c r="E252" s="341"/>
      <c r="F252" s="342"/>
      <c r="G252" s="342"/>
      <c r="H252" s="215" t="s">
        <v>207</v>
      </c>
      <c r="I252" s="296"/>
      <c r="J252" s="199">
        <v>1.5</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41"/>
      <c r="D253" s="341"/>
      <c r="E253" s="341"/>
      <c r="F253" s="342"/>
      <c r="G253" s="355" t="s">
        <v>213</v>
      </c>
      <c r="H253" s="215" t="s">
        <v>206</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41"/>
      <c r="D254" s="341"/>
      <c r="E254" s="341"/>
      <c r="F254" s="342"/>
      <c r="G254" s="342"/>
      <c r="H254" s="215" t="s">
        <v>207</v>
      </c>
      <c r="I254" s="296"/>
      <c r="J254" s="199">
        <v>1.5</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41"/>
      <c r="D255" s="341"/>
      <c r="E255" s="341"/>
      <c r="F255" s="342"/>
      <c r="G255" s="341" t="s">
        <v>215</v>
      </c>
      <c r="H255" s="215" t="s">
        <v>206</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41"/>
      <c r="D256" s="341"/>
      <c r="E256" s="341"/>
      <c r="F256" s="342"/>
      <c r="G256" s="342"/>
      <c r="H256" s="215" t="s">
        <v>207</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41"/>
      <c r="D257" s="341"/>
      <c r="E257" s="341"/>
      <c r="F257" s="342"/>
      <c r="G257" s="341" t="s">
        <v>187</v>
      </c>
      <c r="H257" s="215" t="s">
        <v>206</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41"/>
      <c r="D258" s="341"/>
      <c r="E258" s="341"/>
      <c r="F258" s="342"/>
      <c r="G258" s="342"/>
      <c r="H258" s="215" t="s">
        <v>207</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8" t="s">
        <v>219</v>
      </c>
      <c r="D266" s="300"/>
      <c r="E266" s="366" t="s">
        <v>220</v>
      </c>
      <c r="F266" s="367"/>
      <c r="G266" s="291" t="s">
        <v>221</v>
      </c>
      <c r="H266" s="293"/>
      <c r="I266" s="295"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62"/>
      <c r="D267" s="363"/>
      <c r="E267" s="367"/>
      <c r="F267" s="367"/>
      <c r="G267" s="291" t="s">
        <v>224</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62"/>
      <c r="D268" s="363"/>
      <c r="E268" s="367"/>
      <c r="F268" s="367"/>
      <c r="G268" s="291" t="s">
        <v>226</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64"/>
      <c r="D269" s="365"/>
      <c r="E269" s="291" t="s">
        <v>187</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8" t="s">
        <v>229</v>
      </c>
      <c r="D270" s="372"/>
      <c r="E270" s="291" t="s">
        <v>230</v>
      </c>
      <c r="F270" s="292"/>
      <c r="G270" s="292"/>
      <c r="H270" s="293"/>
      <c r="I270" s="295"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73"/>
      <c r="D271" s="374"/>
      <c r="E271" s="291" t="s">
        <v>233</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5"/>
      <c r="D272" s="376"/>
      <c r="E272" s="291" t="s">
        <v>235</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8" t="s">
        <v>187</v>
      </c>
      <c r="D273" s="372"/>
      <c r="E273" s="291" t="s">
        <v>237</v>
      </c>
      <c r="F273" s="292"/>
      <c r="G273" s="292"/>
      <c r="H273" s="293"/>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73"/>
      <c r="D274" s="374"/>
      <c r="E274" s="291" t="s">
        <v>240</v>
      </c>
      <c r="F274" s="292"/>
      <c r="G274" s="292"/>
      <c r="H274" s="293"/>
      <c r="I274" s="279"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73"/>
      <c r="D275" s="374"/>
      <c r="E275" s="291" t="s">
        <v>243</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244</v>
      </c>
      <c r="B276" s="118"/>
      <c r="C276" s="373"/>
      <c r="D276" s="374"/>
      <c r="E276" s="291" t="s">
        <v>245</v>
      </c>
      <c r="F276" s="292"/>
      <c r="G276" s="292"/>
      <c r="H276" s="293"/>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247</v>
      </c>
      <c r="B277" s="118"/>
      <c r="C277" s="373"/>
      <c r="D277" s="374"/>
      <c r="E277" s="291" t="s">
        <v>248</v>
      </c>
      <c r="F277" s="292"/>
      <c r="G277" s="292"/>
      <c r="H277" s="293"/>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73"/>
      <c r="D278" s="374"/>
      <c r="E278" s="291" t="s">
        <v>251</v>
      </c>
      <c r="F278" s="292"/>
      <c r="G278" s="292"/>
      <c r="H278" s="293"/>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73"/>
      <c r="D279" s="374"/>
      <c r="E279" s="291" t="s">
        <v>254</v>
      </c>
      <c r="F279" s="292"/>
      <c r="G279" s="292"/>
      <c r="H279" s="293"/>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73"/>
      <c r="D280" s="374"/>
      <c r="E280" s="291" t="s">
        <v>257</v>
      </c>
      <c r="F280" s="292"/>
      <c r="G280" s="292"/>
      <c r="H280" s="293"/>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259</v>
      </c>
      <c r="B281" s="118"/>
      <c r="C281" s="373"/>
      <c r="D281" s="374"/>
      <c r="E281" s="291" t="s">
        <v>260</v>
      </c>
      <c r="F281" s="292"/>
      <c r="G281" s="292"/>
      <c r="H281" s="293"/>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262</v>
      </c>
      <c r="B282" s="118"/>
      <c r="C282" s="375"/>
      <c r="D282" s="376"/>
      <c r="E282" s="291" t="s">
        <v>263</v>
      </c>
      <c r="F282" s="292"/>
      <c r="G282" s="292"/>
      <c r="H282" s="293"/>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265</v>
      </c>
      <c r="D291" s="286"/>
      <c r="E291" s="286"/>
      <c r="F291" s="286"/>
      <c r="G291" s="286"/>
      <c r="H291" s="287"/>
      <c r="I291" s="361"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50" t="s">
        <v>272</v>
      </c>
      <c r="D314" s="298" t="s">
        <v>273</v>
      </c>
      <c r="E314" s="299"/>
      <c r="F314" s="299"/>
      <c r="G314" s="299"/>
      <c r="H314" s="300"/>
      <c r="I314" s="279" t="s">
        <v>274</v>
      </c>
      <c r="J314" s="105">
        <f ref="J314:J319" t="shared" si="46">IF(SUM(L314:BS314)=0,IF(COUNTIF(L314:BS314,"未確認")&gt;0,"未確認",IF(COUNTIF(L314:BS314,"~*")&gt;0,"*",SUM(L314:BS314))),SUM(L314:BS314))</f>
        <v>0</v>
      </c>
      <c r="K314" s="66" t="str">
        <f ref="K314:K319" t="shared" si="47">IF(OR(COUNTIF(L314:BS314,"未確認")&gt;0,COUNTIF(L314:BS314,"~*")&gt;0),"※","")</f>
      </c>
      <c r="L314" s="108">
        <v>166</v>
      </c>
      <c r="M314" s="255">
        <v>58</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51"/>
      <c r="D315" s="352"/>
      <c r="E315" s="291" t="s">
        <v>276</v>
      </c>
      <c r="F315" s="292"/>
      <c r="G315" s="292"/>
      <c r="H315" s="293"/>
      <c r="I315" s="326"/>
      <c r="J315" s="105">
        <f t="shared" si="46"/>
        <v>0</v>
      </c>
      <c r="K315" s="66" t="str">
        <f t="shared" si="47"/>
      </c>
      <c r="L315" s="108">
        <v>166</v>
      </c>
      <c r="M315" s="255">
        <v>58</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51"/>
      <c r="D316" s="353"/>
      <c r="E316" s="291" t="s">
        <v>278</v>
      </c>
      <c r="F316" s="292"/>
      <c r="G316" s="292"/>
      <c r="H316" s="293"/>
      <c r="I316" s="326"/>
      <c r="J316" s="105">
        <f t="shared" si="46"/>
        <v>0</v>
      </c>
      <c r="K316" s="66" t="str">
        <f t="shared" si="47"/>
      </c>
      <c r="L316" s="108">
        <v>0</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51"/>
      <c r="D317" s="354"/>
      <c r="E317" s="291" t="s">
        <v>280</v>
      </c>
      <c r="F317" s="292"/>
      <c r="G317" s="292"/>
      <c r="H317" s="293"/>
      <c r="I317" s="326"/>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51"/>
      <c r="D318" s="291" t="s">
        <v>282</v>
      </c>
      <c r="E318" s="292"/>
      <c r="F318" s="292"/>
      <c r="G318" s="292"/>
      <c r="H318" s="293"/>
      <c r="I318" s="326"/>
      <c r="J318" s="105">
        <f t="shared" si="46"/>
        <v>0</v>
      </c>
      <c r="K318" s="66" t="str">
        <f t="shared" si="47"/>
      </c>
      <c r="L318" s="108">
        <v>12413</v>
      </c>
      <c r="M318" s="255">
        <v>8030</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51"/>
      <c r="D319" s="291" t="s">
        <v>284</v>
      </c>
      <c r="E319" s="292"/>
      <c r="F319" s="292"/>
      <c r="G319" s="292"/>
      <c r="H319" s="293"/>
      <c r="I319" s="327"/>
      <c r="J319" s="105">
        <f t="shared" si="46"/>
        <v>0</v>
      </c>
      <c r="K319" s="66" t="str">
        <f t="shared" si="47"/>
      </c>
      <c r="L319" s="108">
        <v>161</v>
      </c>
      <c r="M319" s="255">
        <v>64</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50" t="s">
        <v>272</v>
      </c>
      <c r="D327" s="291" t="s">
        <v>273</v>
      </c>
      <c r="E327" s="292"/>
      <c r="F327" s="292"/>
      <c r="G327" s="292"/>
      <c r="H327" s="293"/>
      <c r="I327" s="279" t="s">
        <v>287</v>
      </c>
      <c r="J327" s="105">
        <f>IF(SUM(L327:BS327)=0,IF(COUNTIF(L327:BS327,"未確認")&gt;0,"未確認",IF(COUNTIF(L327:BS327,"~*")&gt;0,"*",SUM(L327:BS327))),SUM(L327:BS327))</f>
        <v>0</v>
      </c>
      <c r="K327" s="66" t="str">
        <f>IF(OR(COUNTIF(L327:BS327,"未確認")&gt;0,COUNTIF(L327:BS327,"~*")&gt;0),"※","")</f>
      </c>
      <c r="L327" s="108">
        <v>166</v>
      </c>
      <c r="M327" s="255">
        <v>67</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50"/>
      <c r="D328" s="368" t="s">
        <v>289</v>
      </c>
      <c r="E328" s="364" t="s">
        <v>290</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2</v>
      </c>
      <c r="M328" s="255">
        <v>5</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50"/>
      <c r="D329" s="350"/>
      <c r="E329" s="291" t="s">
        <v>292</v>
      </c>
      <c r="F329" s="292"/>
      <c r="G329" s="292"/>
      <c r="H329" s="293"/>
      <c r="I329" s="339"/>
      <c r="J329" s="105">
        <f t="shared" si="50"/>
        <v>0</v>
      </c>
      <c r="K329" s="66" t="str">
        <f t="shared" si="51"/>
      </c>
      <c r="L329" s="108">
        <v>1</v>
      </c>
      <c r="M329" s="255">
        <v>42</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50"/>
      <c r="D330" s="350"/>
      <c r="E330" s="291" t="s">
        <v>294</v>
      </c>
      <c r="F330" s="292"/>
      <c r="G330" s="292"/>
      <c r="H330" s="293"/>
      <c r="I330" s="339"/>
      <c r="J330" s="105">
        <f t="shared" si="50"/>
        <v>0</v>
      </c>
      <c r="K330" s="66" t="str">
        <f t="shared" si="51"/>
      </c>
      <c r="L330" s="108">
        <v>163</v>
      </c>
      <c r="M330" s="255">
        <v>20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50"/>
      <c r="D331" s="350"/>
      <c r="E331" s="282" t="s">
        <v>296</v>
      </c>
      <c r="F331" s="283"/>
      <c r="G331" s="283"/>
      <c r="H331" s="284"/>
      <c r="I331" s="339"/>
      <c r="J331" s="105">
        <f t="shared" si="50"/>
        <v>0</v>
      </c>
      <c r="K331" s="66" t="str">
        <f t="shared" si="51"/>
      </c>
      <c r="L331" s="108">
        <v>0</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50"/>
      <c r="D332" s="350"/>
      <c r="E332" s="282" t="s">
        <v>298</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50"/>
      <c r="D333" s="350"/>
      <c r="E333" s="291" t="s">
        <v>300</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50"/>
      <c r="D334" s="369"/>
      <c r="E334" s="298" t="s">
        <v>187</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50"/>
      <c r="D335" s="291" t="s">
        <v>284</v>
      </c>
      <c r="E335" s="292"/>
      <c r="F335" s="292"/>
      <c r="G335" s="292"/>
      <c r="H335" s="293"/>
      <c r="I335" s="339"/>
      <c r="J335" s="105">
        <f t="shared" si="50"/>
        <v>0</v>
      </c>
      <c r="K335" s="66" t="str">
        <f t="shared" si="51"/>
      </c>
      <c r="L335" s="108">
        <v>161</v>
      </c>
      <c r="M335" s="255">
        <v>64</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50"/>
      <c r="D336" s="368" t="s">
        <v>304</v>
      </c>
      <c r="E336" s="364" t="s">
        <v>305</v>
      </c>
      <c r="F336" s="370"/>
      <c r="G336" s="370"/>
      <c r="H336" s="365"/>
      <c r="I336" s="339"/>
      <c r="J336" s="105">
        <f t="shared" si="50"/>
        <v>0</v>
      </c>
      <c r="K336" s="66" t="str">
        <f t="shared" si="51"/>
      </c>
      <c r="L336" s="108">
        <v>7</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50"/>
      <c r="D337" s="350"/>
      <c r="E337" s="291" t="s">
        <v>307</v>
      </c>
      <c r="F337" s="292"/>
      <c r="G337" s="292"/>
      <c r="H337" s="293"/>
      <c r="I337" s="339"/>
      <c r="J337" s="105">
        <f t="shared" si="50"/>
        <v>0</v>
      </c>
      <c r="K337" s="66" t="str">
        <f t="shared" si="51"/>
      </c>
      <c r="L337" s="108">
        <v>92</v>
      </c>
      <c r="M337" s="255">
        <v>27</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50"/>
      <c r="D338" s="350"/>
      <c r="E338" s="291" t="s">
        <v>309</v>
      </c>
      <c r="F338" s="292"/>
      <c r="G338" s="292"/>
      <c r="H338" s="293"/>
      <c r="I338" s="339"/>
      <c r="J338" s="105">
        <f t="shared" si="50"/>
        <v>0</v>
      </c>
      <c r="K338" s="66" t="str">
        <f t="shared" si="51"/>
      </c>
      <c r="L338" s="108">
        <v>27</v>
      </c>
      <c r="M338" s="255">
        <v>7</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50"/>
      <c r="D339" s="350"/>
      <c r="E339" s="291" t="s">
        <v>311</v>
      </c>
      <c r="F339" s="292"/>
      <c r="G339" s="292"/>
      <c r="H339" s="293"/>
      <c r="I339" s="339"/>
      <c r="J339" s="105">
        <f t="shared" si="50"/>
        <v>0</v>
      </c>
      <c r="K339" s="66" t="str">
        <f t="shared" si="51"/>
      </c>
      <c r="L339" s="108">
        <v>12</v>
      </c>
      <c r="M339" s="255">
        <v>13</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50"/>
      <c r="D340" s="350"/>
      <c r="E340" s="291" t="s">
        <v>313</v>
      </c>
      <c r="F340" s="292"/>
      <c r="G340" s="292"/>
      <c r="H340" s="293"/>
      <c r="I340" s="339"/>
      <c r="J340" s="105">
        <f t="shared" si="50"/>
        <v>0</v>
      </c>
      <c r="K340" s="66" t="str">
        <f t="shared" si="51"/>
      </c>
      <c r="L340" s="108">
        <v>0</v>
      </c>
      <c r="M340" s="255">
        <v>3</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50"/>
      <c r="D341" s="350"/>
      <c r="E341" s="282" t="s">
        <v>315</v>
      </c>
      <c r="F341" s="283"/>
      <c r="G341" s="283"/>
      <c r="H341" s="284"/>
      <c r="I341" s="339"/>
      <c r="J341" s="105">
        <f t="shared" si="50"/>
        <v>0</v>
      </c>
      <c r="K341" s="66" t="str">
        <f t="shared" si="51"/>
      </c>
      <c r="L341" s="108">
        <v>0</v>
      </c>
      <c r="M341" s="255">
        <v>1</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50"/>
      <c r="D342" s="350"/>
      <c r="E342" s="291" t="s">
        <v>317</v>
      </c>
      <c r="F342" s="292"/>
      <c r="G342" s="292"/>
      <c r="H342" s="293"/>
      <c r="I342" s="339"/>
      <c r="J342" s="105">
        <f t="shared" si="50"/>
        <v>0</v>
      </c>
      <c r="K342" s="66" t="str">
        <f t="shared" si="51"/>
      </c>
      <c r="L342" s="108">
        <v>22</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50"/>
      <c r="D343" s="350"/>
      <c r="E343" s="291" t="s">
        <v>319</v>
      </c>
      <c r="F343" s="292"/>
      <c r="G343" s="292"/>
      <c r="H343" s="293"/>
      <c r="I343" s="339"/>
      <c r="J343" s="105">
        <f t="shared" si="50"/>
        <v>0</v>
      </c>
      <c r="K343" s="66" t="str">
        <f t="shared" si="51"/>
      </c>
      <c r="L343" s="108">
        <v>1</v>
      </c>
      <c r="M343" s="255">
        <v>13</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50"/>
      <c r="D344" s="350"/>
      <c r="E344" s="291" t="s">
        <v>187</v>
      </c>
      <c r="F344" s="292"/>
      <c r="G344" s="292"/>
      <c r="H344" s="293"/>
      <c r="I344" s="340"/>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8" t="s">
        <v>323</v>
      </c>
      <c r="D352" s="299"/>
      <c r="E352" s="299"/>
      <c r="F352" s="299"/>
      <c r="G352" s="299"/>
      <c r="H352" s="300"/>
      <c r="I352" s="279" t="s">
        <v>324</v>
      </c>
      <c r="J352" s="143">
        <f>IF(SUM(L352:BS352)=0,IF(COUNTIF(L352:BS352,"未確認")&gt;0,"未確認",IF(COUNTIF(L352:BS352,"~*")&gt;0,"*",SUM(L352:BS352))),SUM(L352:BS352))</f>
        <v>0</v>
      </c>
      <c r="K352" s="144" t="str">
        <f>IF(OR(COUNTIF(L352:BS352,"未確認")&gt;0,COUNTIF(L352:BS352,"~*")&gt;0),"※","")</f>
      </c>
      <c r="L352" s="108">
        <v>154</v>
      </c>
      <c r="M352" s="255">
        <v>64</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7" t="s">
        <v>326</v>
      </c>
      <c r="F353" s="348"/>
      <c r="G353" s="348"/>
      <c r="H353" s="349"/>
      <c r="I353" s="339"/>
      <c r="J353" s="143">
        <f>IF(SUM(L353:BS353)=0,IF(COUNTIF(L353:BS353,"未確認")&gt;0,"未確認",IF(COUNTIF(L353:BS353,"~*")&gt;0,"*",SUM(L353:BS353))),SUM(L353:BS353))</f>
        <v>0</v>
      </c>
      <c r="K353" s="144" t="str">
        <f>IF(OR(COUNTIF(L353:BS353,"未確認")&gt;0,COUNTIF(L353:BS353,"~*")&gt;0),"※","")</f>
      </c>
      <c r="L353" s="108">
        <v>119</v>
      </c>
      <c r="M353" s="255">
        <v>52</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7" t="s">
        <v>328</v>
      </c>
      <c r="F354" s="348"/>
      <c r="G354" s="348"/>
      <c r="H354" s="349"/>
      <c r="I354" s="339"/>
      <c r="J354" s="143">
        <f>IF(SUM(L354:BS354)=0,IF(COUNTIF(L354:BS354,"未確認")&gt;0,"未確認",IF(COUNTIF(L354:BS354,"~*")&gt;0,"*",SUM(L354:BS354))),SUM(L354:BS354))</f>
        <v>0</v>
      </c>
      <c r="K354" s="144" t="str">
        <f>IF(OR(COUNTIF(L354:BS354,"未確認")&gt;0,COUNTIF(L354:BS354,"~*")&gt;0),"※","")</f>
      </c>
      <c r="L354" s="108">
        <v>1</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7" t="s">
        <v>330</v>
      </c>
      <c r="F355" s="348"/>
      <c r="G355" s="348"/>
      <c r="H355" s="349"/>
      <c r="I355" s="339"/>
      <c r="J355" s="143">
        <f>IF(SUM(L355:BS355)=0,IF(COUNTIF(L355:BS355,"未確認")&gt;0,"未確認",IF(COUNTIF(L355:BS355,"~*")&gt;0,"*",SUM(L355:BS355))),SUM(L355:BS355))</f>
        <v>0</v>
      </c>
      <c r="K355" s="144" t="str">
        <f>IF(OR(COUNTIF(L355:BS355,"未確認")&gt;0,COUNTIF(L355:BS355,"~*")&gt;0),"※","")</f>
      </c>
      <c r="L355" s="108">
        <v>34</v>
      </c>
      <c r="M355" s="255">
        <v>12</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7" t="s">
        <v>332</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44" t="s">
        <v>336</v>
      </c>
      <c r="D365" s="345"/>
      <c r="E365" s="345"/>
      <c r="F365" s="345"/>
      <c r="G365" s="345"/>
      <c r="H365" s="346"/>
      <c r="I365" s="279"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91" t="s">
        <v>339</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91" t="s">
        <v>341</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6" t="s">
        <v>343</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91" t="s">
        <v>345</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91" t="s">
        <v>347</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15</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350</v>
      </c>
      <c r="D390" s="283"/>
      <c r="E390" s="283"/>
      <c r="F390" s="283"/>
      <c r="G390" s="283"/>
      <c r="H390" s="284"/>
      <c r="I390" s="295"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352</v>
      </c>
      <c r="D391" s="283"/>
      <c r="E391" s="283"/>
      <c r="F391" s="283"/>
      <c r="G391" s="283"/>
      <c r="H391" s="284"/>
      <c r="I391" s="390"/>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353</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354</v>
      </c>
      <c r="D393" s="283"/>
      <c r="E393" s="283"/>
      <c r="F393" s="283"/>
      <c r="G393" s="283"/>
      <c r="H393" s="284"/>
      <c r="I393" s="390"/>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355</v>
      </c>
      <c r="D394" s="283"/>
      <c r="E394" s="283"/>
      <c r="F394" s="283"/>
      <c r="G394" s="283"/>
      <c r="H394" s="284"/>
      <c r="I394" s="390"/>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356</v>
      </c>
      <c r="D395" s="283"/>
      <c r="E395" s="283"/>
      <c r="F395" s="283"/>
      <c r="G395" s="283"/>
      <c r="H395" s="284"/>
      <c r="I395" s="390"/>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357</v>
      </c>
      <c r="D396" s="283"/>
      <c r="E396" s="283"/>
      <c r="F396" s="283"/>
      <c r="G396" s="283"/>
      <c r="H396" s="284"/>
      <c r="I396" s="390"/>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358</v>
      </c>
      <c r="D397" s="283"/>
      <c r="E397" s="283"/>
      <c r="F397" s="283"/>
      <c r="G397" s="283"/>
      <c r="H397" s="284"/>
      <c r="I397" s="390"/>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359</v>
      </c>
      <c r="D398" s="283"/>
      <c r="E398" s="283"/>
      <c r="F398" s="283"/>
      <c r="G398" s="283"/>
      <c r="H398" s="284"/>
      <c r="I398" s="390"/>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360</v>
      </c>
      <c r="D399" s="283"/>
      <c r="E399" s="283"/>
      <c r="F399" s="283"/>
      <c r="G399" s="283"/>
      <c r="H399" s="284"/>
      <c r="I399" s="390"/>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361</v>
      </c>
      <c r="D400" s="283"/>
      <c r="E400" s="283"/>
      <c r="F400" s="283"/>
      <c r="G400" s="283"/>
      <c r="H400" s="284"/>
      <c r="I400" s="390"/>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362</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113</v>
      </c>
      <c r="D402" s="283"/>
      <c r="E402" s="283"/>
      <c r="F402" s="283"/>
      <c r="G402" s="283"/>
      <c r="H402" s="284"/>
      <c r="I402" s="390"/>
      <c r="J402" s="195" t="str">
        <f t="shared" si="59"/>
        <v>未確認</v>
      </c>
      <c r="K402" s="196" t="str">
        <f t="shared" si="60"/>
        <v>※</v>
      </c>
      <c r="L402" s="94" t="s">
        <v>363</v>
      </c>
      <c r="M402" s="259">
        <v>312</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364</v>
      </c>
      <c r="D403" s="283"/>
      <c r="E403" s="283"/>
      <c r="F403" s="283"/>
      <c r="G403" s="283"/>
      <c r="H403" s="284"/>
      <c r="I403" s="390"/>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365</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366</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367</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368</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369</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370</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371</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372</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373</v>
      </c>
      <c r="D412" s="283"/>
      <c r="E412" s="283"/>
      <c r="F412" s="283"/>
      <c r="G412" s="283"/>
      <c r="H412" s="284"/>
      <c r="I412" s="390"/>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374</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375</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376</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377</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378</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379</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380</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381</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382</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383</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384</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385</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386</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387</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388</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389</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390</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391</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392</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393</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394</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395</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396</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397</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398</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399</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400</v>
      </c>
      <c r="D439" s="283"/>
      <c r="E439" s="283"/>
      <c r="F439" s="283"/>
      <c r="G439" s="283"/>
      <c r="H439" s="284"/>
      <c r="I439" s="390"/>
      <c r="J439" s="195" t="str">
        <f t="shared" si="61"/>
        <v>未確認</v>
      </c>
      <c r="K439" s="196" t="str">
        <f t="shared" si="62"/>
        <v>※</v>
      </c>
      <c r="L439" s="94">
        <v>527</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401</v>
      </c>
      <c r="D440" s="283"/>
      <c r="E440" s="283"/>
      <c r="F440" s="283"/>
      <c r="G440" s="283"/>
      <c r="H440" s="284"/>
      <c r="I440" s="390"/>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402</v>
      </c>
      <c r="D441" s="283"/>
      <c r="E441" s="283"/>
      <c r="F441" s="283"/>
      <c r="G441" s="283"/>
      <c r="H441" s="284"/>
      <c r="I441" s="390"/>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403</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404</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405</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406</v>
      </c>
      <c r="D445" s="283"/>
      <c r="E445" s="283"/>
      <c r="F445" s="283"/>
      <c r="G445" s="283"/>
      <c r="H445" s="284"/>
      <c r="I445" s="390"/>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407</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408</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409</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410</v>
      </c>
      <c r="D449" s="283"/>
      <c r="E449" s="283"/>
      <c r="F449" s="283"/>
      <c r="G449" s="283"/>
      <c r="H449" s="284"/>
      <c r="I449" s="390"/>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411</v>
      </c>
      <c r="D450" s="283"/>
      <c r="E450" s="283"/>
      <c r="F450" s="283"/>
      <c r="G450" s="283"/>
      <c r="H450" s="284"/>
      <c r="I450" s="390"/>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412</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413</v>
      </c>
      <c r="D452" s="283"/>
      <c r="E452" s="283"/>
      <c r="F452" s="283"/>
      <c r="G452" s="283"/>
      <c r="H452" s="284"/>
      <c r="I452" s="390"/>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414</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415</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416</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417</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418</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419</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420</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421</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422</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423</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424</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425</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426</v>
      </c>
      <c r="D465" s="283"/>
      <c r="E465" s="283"/>
      <c r="F465" s="283"/>
      <c r="G465" s="283"/>
      <c r="H465" s="284"/>
      <c r="I465" s="391"/>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8" t="s">
        <v>429</v>
      </c>
      <c r="D473" s="299"/>
      <c r="E473" s="299"/>
      <c r="F473" s="299"/>
      <c r="G473" s="299"/>
      <c r="H473" s="300"/>
      <c r="I473" s="295" t="s">
        <v>430</v>
      </c>
      <c r="J473" s="93" t="str">
        <f>IF(SUM(L473:BS473)=0,IF(COUNTIF(L473:BS473,"未確認")&gt;0,"未確認",IF(COUNTIF(L473:BS473,"~*")&gt;0,"*",SUM(L473:BS473))),SUM(L473:BS473))</f>
        <v>未確認</v>
      </c>
      <c r="K473" s="152" t="str">
        <f ref="K473:K480" t="shared" si="69">IF(OR(COUNTIF(L473:BS473,"未確認")&gt;0,COUNTIF(L473:BS473,"*")&gt;0),"※","")</f>
        <v>※</v>
      </c>
      <c r="L473" s="94">
        <v>0</v>
      </c>
      <c r="M473" s="259" t="s">
        <v>363</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33" t="s">
        <v>432</v>
      </c>
      <c r="E474" s="291" t="s">
        <v>433</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t="s">
        <v>363</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34"/>
      <c r="E475" s="291" t="s">
        <v>435</v>
      </c>
      <c r="F475" s="292"/>
      <c r="G475" s="292"/>
      <c r="H475" s="293"/>
      <c r="I475" s="296"/>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34"/>
      <c r="E476" s="291" t="s">
        <v>437</v>
      </c>
      <c r="F476" s="292"/>
      <c r="G476" s="292"/>
      <c r="H476" s="293"/>
      <c r="I476" s="296"/>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34"/>
      <c r="E477" s="291" t="s">
        <v>439</v>
      </c>
      <c r="F477" s="292"/>
      <c r="G477" s="292"/>
      <c r="H477" s="293"/>
      <c r="I477" s="296"/>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34"/>
      <c r="E478" s="291" t="s">
        <v>441</v>
      </c>
      <c r="F478" s="292"/>
      <c r="G478" s="292"/>
      <c r="H478" s="293"/>
      <c r="I478" s="296"/>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34"/>
      <c r="E479" s="291" t="s">
        <v>443</v>
      </c>
      <c r="F479" s="292"/>
      <c r="G479" s="292"/>
      <c r="H479" s="293"/>
      <c r="I479" s="296"/>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34"/>
      <c r="E480" s="291" t="s">
        <v>445</v>
      </c>
      <c r="F480" s="292"/>
      <c r="G480" s="292"/>
      <c r="H480" s="293"/>
      <c r="I480" s="296"/>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34"/>
      <c r="E481" s="291" t="s">
        <v>447</v>
      </c>
      <c r="F481" s="292"/>
      <c r="G481" s="292"/>
      <c r="H481" s="293"/>
      <c r="I481" s="296"/>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34"/>
      <c r="E482" s="291" t="s">
        <v>449</v>
      </c>
      <c r="F482" s="292"/>
      <c r="G482" s="292"/>
      <c r="H482" s="293"/>
      <c r="I482" s="296"/>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34"/>
      <c r="E483" s="291" t="s">
        <v>451</v>
      </c>
      <c r="F483" s="292"/>
      <c r="G483" s="292"/>
      <c r="H483" s="293"/>
      <c r="I483" s="296"/>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34"/>
      <c r="E484" s="291" t="s">
        <v>453</v>
      </c>
      <c r="F484" s="292"/>
      <c r="G484" s="292"/>
      <c r="H484" s="293"/>
      <c r="I484" s="296"/>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5"/>
      <c r="E485" s="291" t="s">
        <v>455</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8" t="s">
        <v>457</v>
      </c>
      <c r="D486" s="299"/>
      <c r="E486" s="299"/>
      <c r="F486" s="299"/>
      <c r="G486" s="299"/>
      <c r="H486" s="300"/>
      <c r="I486" s="295" t="s">
        <v>458</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33" t="s">
        <v>432</v>
      </c>
      <c r="E487" s="291" t="s">
        <v>433</v>
      </c>
      <c r="F487" s="292"/>
      <c r="G487" s="292"/>
      <c r="H487" s="293"/>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34"/>
      <c r="E488" s="291" t="s">
        <v>435</v>
      </c>
      <c r="F488" s="292"/>
      <c r="G488" s="292"/>
      <c r="H488" s="293"/>
      <c r="I488" s="296"/>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34"/>
      <c r="E489" s="291" t="s">
        <v>437</v>
      </c>
      <c r="F489" s="292"/>
      <c r="G489" s="292"/>
      <c r="H489" s="293"/>
      <c r="I489" s="296"/>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34"/>
      <c r="E490" s="291" t="s">
        <v>439</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34"/>
      <c r="E491" s="291" t="s">
        <v>441</v>
      </c>
      <c r="F491" s="292"/>
      <c r="G491" s="292"/>
      <c r="H491" s="293"/>
      <c r="I491" s="296"/>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34"/>
      <c r="E492" s="291" t="s">
        <v>443</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34"/>
      <c r="E493" s="291" t="s">
        <v>445</v>
      </c>
      <c r="F493" s="292"/>
      <c r="G493" s="292"/>
      <c r="H493" s="293"/>
      <c r="I493" s="296"/>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34"/>
      <c r="E494" s="291" t="s">
        <v>447</v>
      </c>
      <c r="F494" s="292"/>
      <c r="G494" s="292"/>
      <c r="H494" s="293"/>
      <c r="I494" s="296"/>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34"/>
      <c r="E495" s="291" t="s">
        <v>449</v>
      </c>
      <c r="F495" s="292"/>
      <c r="G495" s="292"/>
      <c r="H495" s="293"/>
      <c r="I495" s="296"/>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34"/>
      <c r="E496" s="291" t="s">
        <v>451</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34"/>
      <c r="E497" s="291" t="s">
        <v>453</v>
      </c>
      <c r="F497" s="292"/>
      <c r="G497" s="292"/>
      <c r="H497" s="293"/>
      <c r="I497" s="296"/>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5"/>
      <c r="E498" s="291" t="s">
        <v>455</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471</v>
      </c>
      <c r="B499" s="118"/>
      <c r="C499" s="291" t="s">
        <v>472</v>
      </c>
      <c r="D499" s="292"/>
      <c r="E499" s="292"/>
      <c r="F499" s="292"/>
      <c r="G499" s="292"/>
      <c r="H499" s="293"/>
      <c r="I499" s="98" t="s">
        <v>473</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474</v>
      </c>
      <c r="B500" s="118"/>
      <c r="C500" s="291" t="s">
        <v>475</v>
      </c>
      <c r="D500" s="292"/>
      <c r="E500" s="292"/>
      <c r="F500" s="292"/>
      <c r="G500" s="292"/>
      <c r="H500" s="293"/>
      <c r="I500" s="98" t="s">
        <v>476</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477</v>
      </c>
      <c r="B501" s="118"/>
      <c r="C501" s="291" t="s">
        <v>478</v>
      </c>
      <c r="D501" s="292"/>
      <c r="E501" s="292"/>
      <c r="F501" s="292"/>
      <c r="G501" s="292"/>
      <c r="H501" s="293"/>
      <c r="I501" s="98" t="s">
        <v>479</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91" t="s">
        <v>483</v>
      </c>
      <c r="D509" s="292"/>
      <c r="E509" s="292"/>
      <c r="F509" s="292"/>
      <c r="G509" s="292"/>
      <c r="H509" s="293"/>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91" t="s">
        <v>486</v>
      </c>
      <c r="D510" s="292"/>
      <c r="E510" s="292"/>
      <c r="F510" s="292"/>
      <c r="G510" s="292"/>
      <c r="H510" s="293"/>
      <c r="I510" s="98" t="s">
        <v>487</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488</v>
      </c>
      <c r="B511" s="155"/>
      <c r="C511" s="291" t="s">
        <v>489</v>
      </c>
      <c r="D511" s="292"/>
      <c r="E511" s="292"/>
      <c r="F511" s="292"/>
      <c r="G511" s="292"/>
      <c r="H511" s="293"/>
      <c r="I511" s="98" t="s">
        <v>490</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491</v>
      </c>
      <c r="B512" s="155"/>
      <c r="C512" s="291" t="s">
        <v>492</v>
      </c>
      <c r="D512" s="292"/>
      <c r="E512" s="292"/>
      <c r="F512" s="292"/>
      <c r="G512" s="292"/>
      <c r="H512" s="293"/>
      <c r="I512" s="98" t="s">
        <v>493</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494</v>
      </c>
      <c r="B513" s="155"/>
      <c r="C513" s="291" t="s">
        <v>495</v>
      </c>
      <c r="D513" s="292"/>
      <c r="E513" s="292"/>
      <c r="F513" s="292"/>
      <c r="G513" s="292"/>
      <c r="H513" s="293"/>
      <c r="I513" s="98" t="s">
        <v>496</v>
      </c>
      <c r="J513" s="93" t="str">
        <f t="shared" si="77"/>
        <v>未確認</v>
      </c>
      <c r="K513" s="152" t="str">
        <f t="shared" si="76"/>
        <v>※</v>
      </c>
      <c r="L513" s="94" t="s">
        <v>363</v>
      </c>
      <c r="M513" s="259" t="s">
        <v>363</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2" t="s">
        <v>498</v>
      </c>
      <c r="D514" s="283"/>
      <c r="E514" s="283"/>
      <c r="F514" s="283"/>
      <c r="G514" s="283"/>
      <c r="H514" s="284"/>
      <c r="I514" s="98" t="s">
        <v>499</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500</v>
      </c>
      <c r="B515" s="155"/>
      <c r="C515" s="291" t="s">
        <v>501</v>
      </c>
      <c r="D515" s="292"/>
      <c r="E515" s="292"/>
      <c r="F515" s="292"/>
      <c r="G515" s="292"/>
      <c r="H515" s="293"/>
      <c r="I515" s="98" t="s">
        <v>502</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91" t="s">
        <v>504</v>
      </c>
      <c r="D516" s="292"/>
      <c r="E516" s="292"/>
      <c r="F516" s="292"/>
      <c r="G516" s="292"/>
      <c r="H516" s="293"/>
      <c r="I516" s="98" t="s">
        <v>505</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507</v>
      </c>
      <c r="B521" s="155"/>
      <c r="C521" s="308" t="s">
        <v>508</v>
      </c>
      <c r="D521" s="309"/>
      <c r="E521" s="309"/>
      <c r="F521" s="309"/>
      <c r="G521" s="309"/>
      <c r="H521" s="310"/>
      <c r="I521" s="98" t="s">
        <v>509</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510</v>
      </c>
      <c r="D522" s="309"/>
      <c r="E522" s="309"/>
      <c r="F522" s="309"/>
      <c r="G522" s="309"/>
      <c r="H522" s="310"/>
      <c r="I522" s="98" t="s">
        <v>511</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512</v>
      </c>
      <c r="B523" s="155"/>
      <c r="C523" s="308" t="s">
        <v>513</v>
      </c>
      <c r="D523" s="309"/>
      <c r="E523" s="309"/>
      <c r="F523" s="309"/>
      <c r="G523" s="309"/>
      <c r="H523" s="310"/>
      <c r="I523" s="98" t="s">
        <v>514</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516</v>
      </c>
      <c r="B528" s="155"/>
      <c r="C528" s="308" t="s">
        <v>517</v>
      </c>
      <c r="D528" s="309"/>
      <c r="E528" s="309"/>
      <c r="F528" s="309"/>
      <c r="G528" s="309"/>
      <c r="H528" s="310"/>
      <c r="I528" s="98" t="s">
        <v>518</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91" t="s">
        <v>521</v>
      </c>
      <c r="D533" s="292"/>
      <c r="E533" s="292"/>
      <c r="F533" s="292"/>
      <c r="G533" s="292"/>
      <c r="H533" s="293"/>
      <c r="I533" s="98" t="s">
        <v>522</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524</v>
      </c>
      <c r="B538" s="155"/>
      <c r="C538" s="291" t="s">
        <v>525</v>
      </c>
      <c r="D538" s="292"/>
      <c r="E538" s="292"/>
      <c r="F538" s="292"/>
      <c r="G538" s="292"/>
      <c r="H538" s="293"/>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527</v>
      </c>
      <c r="B539" s="155"/>
      <c r="C539" s="291" t="s">
        <v>528</v>
      </c>
      <c r="D539" s="292"/>
      <c r="E539" s="292"/>
      <c r="F539" s="292"/>
      <c r="G539" s="292"/>
      <c r="H539" s="293"/>
      <c r="I539" s="98" t="s">
        <v>529</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91" t="s">
        <v>531</v>
      </c>
      <c r="D540" s="292"/>
      <c r="E540" s="292"/>
      <c r="F540" s="292"/>
      <c r="G540" s="292"/>
      <c r="H540" s="293"/>
      <c r="I540" s="328" t="s">
        <v>532</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91" t="s">
        <v>534</v>
      </c>
      <c r="D541" s="292"/>
      <c r="E541" s="292"/>
      <c r="F541" s="292"/>
      <c r="G541" s="292"/>
      <c r="H541" s="293"/>
      <c r="I541" s="329"/>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535</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t="s">
        <v>363</v>
      </c>
      <c r="M542" s="259">
        <v>213</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536</v>
      </c>
      <c r="B543" s="155"/>
      <c r="C543" s="291" t="s">
        <v>537</v>
      </c>
      <c r="D543" s="292"/>
      <c r="E543" s="292"/>
      <c r="F543" s="292"/>
      <c r="G543" s="292"/>
      <c r="H543" s="293"/>
      <c r="I543" s="98" t="s">
        <v>538</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539</v>
      </c>
      <c r="B544" s="155"/>
      <c r="C544" s="291" t="s">
        <v>540</v>
      </c>
      <c r="D544" s="292"/>
      <c r="E544" s="292"/>
      <c r="F544" s="292"/>
      <c r="G544" s="292"/>
      <c r="H544" s="293"/>
      <c r="I544" s="98" t="s">
        <v>541</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543</v>
      </c>
      <c r="C552" s="291" t="s">
        <v>544</v>
      </c>
      <c r="D552" s="292"/>
      <c r="E552" s="292"/>
      <c r="F552" s="292"/>
      <c r="G552" s="292"/>
      <c r="H552" s="293"/>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546</v>
      </c>
      <c r="B553" s="96"/>
      <c r="C553" s="291" t="s">
        <v>547</v>
      </c>
      <c r="D553" s="292"/>
      <c r="E553" s="292"/>
      <c r="F553" s="292"/>
      <c r="G553" s="292"/>
      <c r="H553" s="293"/>
      <c r="I553" s="98" t="s">
        <v>548</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549</v>
      </c>
      <c r="B554" s="96"/>
      <c r="C554" s="291" t="s">
        <v>550</v>
      </c>
      <c r="D554" s="292"/>
      <c r="E554" s="292"/>
      <c r="F554" s="292"/>
      <c r="G554" s="292"/>
      <c r="H554" s="293"/>
      <c r="I554" s="98" t="s">
        <v>551</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552</v>
      </c>
      <c r="B555" s="96"/>
      <c r="C555" s="291" t="s">
        <v>553</v>
      </c>
      <c r="D555" s="292"/>
      <c r="E555" s="292"/>
      <c r="F555" s="292"/>
      <c r="G555" s="292"/>
      <c r="H555" s="293"/>
      <c r="I555" s="98" t="s">
        <v>554</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555</v>
      </c>
      <c r="B556" s="96"/>
      <c r="C556" s="291" t="s">
        <v>556</v>
      </c>
      <c r="D556" s="292"/>
      <c r="E556" s="292"/>
      <c r="F556" s="292"/>
      <c r="G556" s="292"/>
      <c r="H556" s="293"/>
      <c r="I556" s="98" t="s">
        <v>557</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558</v>
      </c>
      <c r="B557" s="96"/>
      <c r="C557" s="291" t="s">
        <v>559</v>
      </c>
      <c r="D557" s="292"/>
      <c r="E557" s="292"/>
      <c r="F557" s="292"/>
      <c r="G557" s="292"/>
      <c r="H557" s="293"/>
      <c r="I557" s="98" t="s">
        <v>560</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91" t="s">
        <v>562</v>
      </c>
      <c r="D558" s="292"/>
      <c r="E558" s="292"/>
      <c r="F558" s="292"/>
      <c r="G558" s="292"/>
      <c r="H558" s="293"/>
      <c r="I558" s="98" t="s">
        <v>563</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564</v>
      </c>
      <c r="B559" s="96"/>
      <c r="C559" s="291" t="s">
        <v>565</v>
      </c>
      <c r="D559" s="292"/>
      <c r="E559" s="292"/>
      <c r="F559" s="292"/>
      <c r="G559" s="292"/>
      <c r="H559" s="293"/>
      <c r="I559" s="98" t="s">
        <v>566</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567</v>
      </c>
      <c r="B560" s="96"/>
      <c r="C560" s="282" t="s">
        <v>568</v>
      </c>
      <c r="D560" s="283"/>
      <c r="E560" s="283"/>
      <c r="F560" s="283"/>
      <c r="G560" s="283"/>
      <c r="H560" s="284"/>
      <c r="I560" s="103" t="s">
        <v>569</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570</v>
      </c>
      <c r="B561" s="96"/>
      <c r="C561" s="291" t="s">
        <v>571</v>
      </c>
      <c r="D561" s="292"/>
      <c r="E561" s="292"/>
      <c r="F561" s="292"/>
      <c r="G561" s="292"/>
      <c r="H561" s="293"/>
      <c r="I561" s="103" t="s">
        <v>572</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573</v>
      </c>
      <c r="B562" s="96"/>
      <c r="C562" s="291" t="s">
        <v>574</v>
      </c>
      <c r="D562" s="292"/>
      <c r="E562" s="292"/>
      <c r="F562" s="292"/>
      <c r="G562" s="292"/>
      <c r="H562" s="293"/>
      <c r="I562" s="103" t="s">
        <v>575</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576</v>
      </c>
      <c r="B563" s="96"/>
      <c r="C563" s="291" t="s">
        <v>577</v>
      </c>
      <c r="D563" s="292"/>
      <c r="E563" s="292"/>
      <c r="F563" s="292"/>
      <c r="G563" s="292"/>
      <c r="H563" s="293"/>
      <c r="I563" s="103" t="s">
        <v>578</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579</v>
      </c>
      <c r="B564" s="96"/>
      <c r="C564" s="291" t="s">
        <v>580</v>
      </c>
      <c r="D564" s="292"/>
      <c r="E564" s="292"/>
      <c r="F564" s="292"/>
      <c r="G564" s="292"/>
      <c r="H564" s="293"/>
      <c r="I564" s="103" t="s">
        <v>581</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582</v>
      </c>
      <c r="B568" s="96"/>
      <c r="C568" s="282" t="s">
        <v>583</v>
      </c>
      <c r="D568" s="283"/>
      <c r="E568" s="283"/>
      <c r="F568" s="283"/>
      <c r="G568" s="283"/>
      <c r="H568" s="284"/>
      <c r="I568" s="269" t="s">
        <v>584</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 customHeight="1" s="74" customFormat="1">
      <c r="A569" s="178"/>
      <c r="B569" s="96"/>
      <c r="C569" s="285" t="s">
        <v>585</v>
      </c>
      <c r="D569" s="286"/>
      <c r="E569" s="286"/>
      <c r="F569" s="286"/>
      <c r="G569" s="286"/>
      <c r="H569" s="287"/>
      <c r="I569" s="279" t="s">
        <v>586</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3" t="s">
        <v>588</v>
      </c>
      <c r="E570" s="324"/>
      <c r="F570" s="324"/>
      <c r="G570" s="324"/>
      <c r="H570" s="325"/>
      <c r="I570" s="326"/>
      <c r="J570" s="277"/>
      <c r="K570" s="278"/>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3" t="s">
        <v>590</v>
      </c>
      <c r="E571" s="324"/>
      <c r="F571" s="324"/>
      <c r="G571" s="324"/>
      <c r="H571" s="325"/>
      <c r="I571" s="326"/>
      <c r="J571" s="277"/>
      <c r="K571" s="278"/>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3" t="s">
        <v>592</v>
      </c>
      <c r="E572" s="324"/>
      <c r="F572" s="324"/>
      <c r="G572" s="324"/>
      <c r="H572" s="325"/>
      <c r="I572" s="326"/>
      <c r="J572" s="277"/>
      <c r="K572" s="278"/>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3" t="s">
        <v>594</v>
      </c>
      <c r="E573" s="324"/>
      <c r="F573" s="324"/>
      <c r="G573" s="324"/>
      <c r="H573" s="325"/>
      <c r="I573" s="326"/>
      <c r="J573" s="277"/>
      <c r="K573" s="278"/>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3" t="s">
        <v>596</v>
      </c>
      <c r="E574" s="324"/>
      <c r="F574" s="324"/>
      <c r="G574" s="324"/>
      <c r="H574" s="325"/>
      <c r="I574" s="326"/>
      <c r="J574" s="277"/>
      <c r="K574" s="278"/>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3" t="s">
        <v>598</v>
      </c>
      <c r="E575" s="324"/>
      <c r="F575" s="324"/>
      <c r="G575" s="324"/>
      <c r="H575" s="325"/>
      <c r="I575" s="326"/>
      <c r="J575" s="277"/>
      <c r="K575" s="278"/>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599</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3" t="s">
        <v>588</v>
      </c>
      <c r="E577" s="324"/>
      <c r="F577" s="324"/>
      <c r="G577" s="324"/>
      <c r="H577" s="325"/>
      <c r="I577" s="326"/>
      <c r="J577" s="277"/>
      <c r="K577" s="278"/>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3" t="s">
        <v>590</v>
      </c>
      <c r="E578" s="324"/>
      <c r="F578" s="324"/>
      <c r="G578" s="324"/>
      <c r="H578" s="325"/>
      <c r="I578" s="326"/>
      <c r="J578" s="277"/>
      <c r="K578" s="278"/>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3" t="s">
        <v>592</v>
      </c>
      <c r="E579" s="324"/>
      <c r="F579" s="324"/>
      <c r="G579" s="324"/>
      <c r="H579" s="325"/>
      <c r="I579" s="326"/>
      <c r="J579" s="277"/>
      <c r="K579" s="278"/>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3" t="s">
        <v>594</v>
      </c>
      <c r="E580" s="324"/>
      <c r="F580" s="324"/>
      <c r="G580" s="324"/>
      <c r="H580" s="325"/>
      <c r="I580" s="326"/>
      <c r="J580" s="277"/>
      <c r="K580" s="278"/>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3" t="s">
        <v>596</v>
      </c>
      <c r="E581" s="324"/>
      <c r="F581" s="324"/>
      <c r="G581" s="324"/>
      <c r="H581" s="325"/>
      <c r="I581" s="326"/>
      <c r="J581" s="277"/>
      <c r="K581" s="278"/>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3" t="s">
        <v>598</v>
      </c>
      <c r="E582" s="324"/>
      <c r="F582" s="324"/>
      <c r="G582" s="324"/>
      <c r="H582" s="325"/>
      <c r="I582" s="326"/>
      <c r="J582" s="277"/>
      <c r="K582" s="278"/>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606</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3" t="s">
        <v>588</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3" t="s">
        <v>590</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3" t="s">
        <v>592</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3" t="s">
        <v>594</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3" t="s">
        <v>596</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3" t="s">
        <v>598</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614</v>
      </c>
      <c r="C597" s="291" t="s">
        <v>615</v>
      </c>
      <c r="D597" s="292"/>
      <c r="E597" s="292"/>
      <c r="F597" s="292"/>
      <c r="G597" s="292"/>
      <c r="H597" s="293"/>
      <c r="I597" s="100" t="s">
        <v>616</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617</v>
      </c>
      <c r="B598" s="68"/>
      <c r="C598" s="291" t="s">
        <v>618</v>
      </c>
      <c r="D598" s="292"/>
      <c r="E598" s="292"/>
      <c r="F598" s="292"/>
      <c r="G598" s="292"/>
      <c r="H598" s="293"/>
      <c r="I598" s="100" t="s">
        <v>619</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91" t="s">
        <v>621</v>
      </c>
      <c r="D599" s="292"/>
      <c r="E599" s="292"/>
      <c r="F599" s="292"/>
      <c r="G599" s="292"/>
      <c r="H599" s="293"/>
      <c r="I599" s="100" t="s">
        <v>622</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623</v>
      </c>
      <c r="B600" s="68"/>
      <c r="C600" s="291" t="s">
        <v>624</v>
      </c>
      <c r="D600" s="292"/>
      <c r="E600" s="292"/>
      <c r="F600" s="292"/>
      <c r="G600" s="292"/>
      <c r="H600" s="293"/>
      <c r="I600" s="220" t="s">
        <v>625</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91" t="s">
        <v>627</v>
      </c>
      <c r="D601" s="292"/>
      <c r="E601" s="292"/>
      <c r="F601" s="292"/>
      <c r="G601" s="292"/>
      <c r="H601" s="293"/>
      <c r="I601" s="100" t="s">
        <v>628</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629</v>
      </c>
      <c r="B602" s="68"/>
      <c r="C602" s="285" t="s">
        <v>630</v>
      </c>
      <c r="D602" s="286"/>
      <c r="E602" s="286"/>
      <c r="F602" s="286"/>
      <c r="G602" s="286"/>
      <c r="H602" s="287"/>
      <c r="I602" s="295" t="s">
        <v>631</v>
      </c>
      <c r="J602" s="105">
        <v>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632</v>
      </c>
      <c r="B603" s="68"/>
      <c r="C603" s="218"/>
      <c r="D603" s="219"/>
      <c r="E603" s="282" t="s">
        <v>633</v>
      </c>
      <c r="F603" s="283"/>
      <c r="G603" s="283"/>
      <c r="H603" s="284"/>
      <c r="I603" s="297"/>
      <c r="J603" s="105">
        <v>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634</v>
      </c>
      <c r="B604" s="68"/>
      <c r="C604" s="285" t="s">
        <v>635</v>
      </c>
      <c r="D604" s="286"/>
      <c r="E604" s="286"/>
      <c r="F604" s="286"/>
      <c r="G604" s="286"/>
      <c r="H604" s="287"/>
      <c r="I604" s="279" t="s">
        <v>636</v>
      </c>
      <c r="J604" s="105">
        <v>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637</v>
      </c>
      <c r="B605" s="68"/>
      <c r="C605" s="218"/>
      <c r="D605" s="219"/>
      <c r="E605" s="282" t="s">
        <v>633</v>
      </c>
      <c r="F605" s="283"/>
      <c r="G605" s="283"/>
      <c r="H605" s="284"/>
      <c r="I605" s="281"/>
      <c r="J605" s="105">
        <v>4</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2" t="s">
        <v>639</v>
      </c>
      <c r="D606" s="283"/>
      <c r="E606" s="283"/>
      <c r="F606" s="283"/>
      <c r="G606" s="283"/>
      <c r="H606" s="284"/>
      <c r="I606" s="98" t="s">
        <v>640</v>
      </c>
      <c r="J606" s="93">
        <v>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641</v>
      </c>
      <c r="B607" s="68"/>
      <c r="C607" s="291" t="s">
        <v>642</v>
      </c>
      <c r="D607" s="292"/>
      <c r="E607" s="292"/>
      <c r="F607" s="292"/>
      <c r="G607" s="292"/>
      <c r="H607" s="293"/>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644</v>
      </c>
      <c r="B608" s="68"/>
      <c r="C608" s="291" t="s">
        <v>645</v>
      </c>
      <c r="D608" s="292"/>
      <c r="E608" s="292"/>
      <c r="F608" s="292"/>
      <c r="G608" s="292"/>
      <c r="H608" s="293"/>
      <c r="I608" s="98" t="s">
        <v>646</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647</v>
      </c>
      <c r="B609" s="68"/>
      <c r="C609" s="291" t="s">
        <v>648</v>
      </c>
      <c r="D609" s="292"/>
      <c r="E609" s="292"/>
      <c r="F609" s="292"/>
      <c r="G609" s="292"/>
      <c r="H609" s="293"/>
      <c r="I609" s="98" t="s">
        <v>649</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650</v>
      </c>
      <c r="B610" s="68"/>
      <c r="C610" s="291" t="s">
        <v>651</v>
      </c>
      <c r="D610" s="292"/>
      <c r="E610" s="292"/>
      <c r="F610" s="292"/>
      <c r="G610" s="292"/>
      <c r="H610" s="293"/>
      <c r="I610" s="98" t="s">
        <v>652</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91" t="s">
        <v>654</v>
      </c>
      <c r="D611" s="292"/>
      <c r="E611" s="292"/>
      <c r="F611" s="292"/>
      <c r="G611" s="292"/>
      <c r="H611" s="293"/>
      <c r="I611" s="160" t="s">
        <v>655</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656</v>
      </c>
      <c r="B612" s="68"/>
      <c r="C612" s="291" t="s">
        <v>657</v>
      </c>
      <c r="D612" s="292"/>
      <c r="E612" s="292"/>
      <c r="F612" s="292"/>
      <c r="G612" s="292"/>
      <c r="H612" s="293"/>
      <c r="I612" s="98" t="s">
        <v>658</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2" t="s">
        <v>661</v>
      </c>
      <c r="D620" s="283"/>
      <c r="E620" s="283"/>
      <c r="F620" s="283"/>
      <c r="G620" s="283"/>
      <c r="H620" s="284"/>
      <c r="I620" s="320" t="s">
        <v>662</v>
      </c>
      <c r="J620" s="93" t="str">
        <f>IF(SUM(L620:BS620)=0,IF(COUNTIF(L620:BS620,"未確認")&gt;0,"未確認",IF(COUNTIF(L620:BS620,"~*")&gt;0,"*",SUM(L620:BS620))),SUM(L620:BS620))</f>
        <v>未確認</v>
      </c>
      <c r="K620" s="152" t="str">
        <f ref="K620:K631" t="shared" si="114">IF(OR(COUNTIF(L620:BS620,"未確認")&gt;0,COUNTIF(L620:BS620,"*")&gt;0),"※","")</f>
        <v>※</v>
      </c>
      <c r="L620" s="94" t="s">
        <v>363</v>
      </c>
      <c r="M620" s="259" t="s">
        <v>363</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2" t="s">
        <v>664</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2" t="s">
        <v>666</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667</v>
      </c>
      <c r="B623" s="92"/>
      <c r="C623" s="282" t="s">
        <v>668</v>
      </c>
      <c r="D623" s="283"/>
      <c r="E623" s="283"/>
      <c r="F623" s="283"/>
      <c r="G623" s="283"/>
      <c r="H623" s="284"/>
      <c r="I623" s="274" t="s">
        <v>669</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670</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91" t="s">
        <v>672</v>
      </c>
      <c r="D625" s="292"/>
      <c r="E625" s="292"/>
      <c r="F625" s="292"/>
      <c r="G625" s="292"/>
      <c r="H625" s="293"/>
      <c r="I625" s="98" t="s">
        <v>673</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674</v>
      </c>
      <c r="B626" s="92"/>
      <c r="C626" s="282" t="s">
        <v>675</v>
      </c>
      <c r="D626" s="283"/>
      <c r="E626" s="283"/>
      <c r="F626" s="283"/>
      <c r="G626" s="283"/>
      <c r="H626" s="284"/>
      <c r="I626" s="103" t="s">
        <v>676</v>
      </c>
      <c r="J626" s="93" t="str">
        <f t="shared" si="115"/>
        <v>未確認</v>
      </c>
      <c r="K626" s="152" t="str">
        <f t="shared" si="114"/>
        <v>※</v>
      </c>
      <c r="L626" s="94">
        <v>0</v>
      </c>
      <c r="M626" s="259" t="s">
        <v>363</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2" t="s">
        <v>678</v>
      </c>
      <c r="D627" s="283"/>
      <c r="E627" s="283"/>
      <c r="F627" s="283"/>
      <c r="G627" s="283"/>
      <c r="H627" s="284"/>
      <c r="I627" s="103" t="s">
        <v>679</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680</v>
      </c>
      <c r="B628" s="96"/>
      <c r="C628" s="291" t="s">
        <v>681</v>
      </c>
      <c r="D628" s="292"/>
      <c r="E628" s="292"/>
      <c r="F628" s="292"/>
      <c r="G628" s="292"/>
      <c r="H628" s="293"/>
      <c r="I628" s="98" t="s">
        <v>682</v>
      </c>
      <c r="J628" s="93" t="str">
        <f t="shared" si="115"/>
        <v>未確認</v>
      </c>
      <c r="K628" s="152" t="str">
        <f t="shared" si="114"/>
        <v>※</v>
      </c>
      <c r="L628" s="94">
        <v>0</v>
      </c>
      <c r="M628" s="259" t="s">
        <v>363</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2" t="s">
        <v>684</v>
      </c>
      <c r="D629" s="283"/>
      <c r="E629" s="283"/>
      <c r="F629" s="283"/>
      <c r="G629" s="283"/>
      <c r="H629" s="284"/>
      <c r="I629" s="98" t="s">
        <v>685</v>
      </c>
      <c r="J629" s="93" t="str">
        <f t="shared" si="115"/>
        <v>未確認</v>
      </c>
      <c r="K629" s="152" t="str">
        <f t="shared" si="114"/>
        <v>※</v>
      </c>
      <c r="L629" s="94">
        <v>0</v>
      </c>
      <c r="M629" s="259" t="s">
        <v>363</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686</v>
      </c>
      <c r="B630" s="96"/>
      <c r="C630" s="291" t="s">
        <v>687</v>
      </c>
      <c r="D630" s="292"/>
      <c r="E630" s="292"/>
      <c r="F630" s="292"/>
      <c r="G630" s="292"/>
      <c r="H630" s="293"/>
      <c r="I630" s="98" t="s">
        <v>688</v>
      </c>
      <c r="J630" s="93" t="str">
        <f t="shared" si="115"/>
        <v>未確認</v>
      </c>
      <c r="K630" s="152" t="str">
        <f t="shared" si="114"/>
        <v>※</v>
      </c>
      <c r="L630" s="94">
        <v>0</v>
      </c>
      <c r="M630" s="259" t="s">
        <v>363</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91" t="s">
        <v>690</v>
      </c>
      <c r="D631" s="292"/>
      <c r="E631" s="292"/>
      <c r="F631" s="292"/>
      <c r="G631" s="292"/>
      <c r="H631" s="293"/>
      <c r="I631" s="98" t="s">
        <v>691</v>
      </c>
      <c r="J631" s="93" t="str">
        <f t="shared" si="115"/>
        <v>未確認</v>
      </c>
      <c r="K631" s="152" t="str">
        <f t="shared" si="114"/>
        <v>※</v>
      </c>
      <c r="L631" s="94">
        <v>0</v>
      </c>
      <c r="M631" s="259" t="s">
        <v>363</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693</v>
      </c>
      <c r="B639" s="92"/>
      <c r="C639" s="291" t="s">
        <v>694</v>
      </c>
      <c r="D639" s="292"/>
      <c r="E639" s="292"/>
      <c r="F639" s="292"/>
      <c r="G639" s="292"/>
      <c r="H639" s="293"/>
      <c r="I639" s="98" t="s">
        <v>695</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696</v>
      </c>
      <c r="B640" s="96"/>
      <c r="C640" s="291" t="s">
        <v>697</v>
      </c>
      <c r="D640" s="292"/>
      <c r="E640" s="292"/>
      <c r="F640" s="292"/>
      <c r="G640" s="292"/>
      <c r="H640" s="293"/>
      <c r="I640" s="98" t="s">
        <v>698</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699</v>
      </c>
      <c r="B641" s="96"/>
      <c r="C641" s="291" t="s">
        <v>700</v>
      </c>
      <c r="D641" s="292"/>
      <c r="E641" s="292"/>
      <c r="F641" s="292"/>
      <c r="G641" s="292"/>
      <c r="H641" s="293"/>
      <c r="I641" s="98" t="s">
        <v>701</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702</v>
      </c>
      <c r="B642" s="96"/>
      <c r="C642" s="282" t="s">
        <v>703</v>
      </c>
      <c r="D642" s="283"/>
      <c r="E642" s="283"/>
      <c r="F642" s="283"/>
      <c r="G642" s="283"/>
      <c r="H642" s="284"/>
      <c r="I642" s="98" t="s">
        <v>704</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91" t="s">
        <v>706</v>
      </c>
      <c r="D643" s="292"/>
      <c r="E643" s="292"/>
      <c r="F643" s="292"/>
      <c r="G643" s="292"/>
      <c r="H643" s="293"/>
      <c r="I643" s="98" t="s">
        <v>707</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708</v>
      </c>
      <c r="B644" s="96"/>
      <c r="C644" s="291" t="s">
        <v>709</v>
      </c>
      <c r="D644" s="292"/>
      <c r="E644" s="292"/>
      <c r="F644" s="292"/>
      <c r="G644" s="292"/>
      <c r="H644" s="293"/>
      <c r="I644" s="98" t="s">
        <v>710</v>
      </c>
      <c r="J644" s="93" t="str">
        <f t="shared" si="121"/>
        <v>未確認</v>
      </c>
      <c r="K644" s="152" t="str">
        <f t="shared" si="120"/>
        <v>※</v>
      </c>
      <c r="L644" s="94">
        <v>0</v>
      </c>
      <c r="M644" s="259" t="s">
        <v>363</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711</v>
      </c>
      <c r="B645" s="96"/>
      <c r="C645" s="291" t="s">
        <v>712</v>
      </c>
      <c r="D645" s="292"/>
      <c r="E645" s="292"/>
      <c r="F645" s="292"/>
      <c r="G645" s="292"/>
      <c r="H645" s="293"/>
      <c r="I645" s="98" t="s">
        <v>713</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2" t="s">
        <v>715</v>
      </c>
      <c r="D646" s="283"/>
      <c r="E646" s="283"/>
      <c r="F646" s="283"/>
      <c r="G646" s="283"/>
      <c r="H646" s="284"/>
      <c r="I646" s="98" t="s">
        <v>716</v>
      </c>
      <c r="J646" s="93" t="str">
        <f t="shared" si="121"/>
        <v>未確認</v>
      </c>
      <c r="K646" s="152" t="str">
        <f t="shared" si="120"/>
        <v>※</v>
      </c>
      <c r="L646" s="94">
        <v>0</v>
      </c>
      <c r="M646" s="259" t="s">
        <v>363</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8" t="s">
        <v>719</v>
      </c>
      <c r="D654" s="299"/>
      <c r="E654" s="299"/>
      <c r="F654" s="299"/>
      <c r="G654" s="299"/>
      <c r="H654" s="300"/>
      <c r="I654" s="98" t="s">
        <v>720</v>
      </c>
      <c r="J654" s="93" t="str">
        <f>IF(SUM(L654:BS654)=0,IF(COUNTIF(L654:BS654,"未確認")&gt;0,"未確認",IF(COUNTIF(L654:BS654,"~*")&gt;0,"*",SUM(L654:BS654))),SUM(L654:BS654))</f>
        <v>未確認</v>
      </c>
      <c r="K654" s="152" t="str">
        <f ref="K654:K668" t="shared" si="126">IF(OR(COUNTIF(L654:BS654,"未確認")&gt;0,COUNTIF(L654:BS654,"*")&gt;0),"※","")</f>
        <v>※</v>
      </c>
      <c r="L654" s="94">
        <v>534</v>
      </c>
      <c r="M654" s="259">
        <v>310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721</v>
      </c>
      <c r="B655" s="68"/>
      <c r="C655" s="139"/>
      <c r="D655" s="163"/>
      <c r="E655" s="291" t="s">
        <v>722</v>
      </c>
      <c r="F655" s="292"/>
      <c r="G655" s="292"/>
      <c r="H655" s="293"/>
      <c r="I655" s="98" t="s">
        <v>723</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724</v>
      </c>
      <c r="B656" s="68"/>
      <c r="C656" s="139"/>
      <c r="D656" s="163"/>
      <c r="E656" s="291" t="s">
        <v>725</v>
      </c>
      <c r="F656" s="292"/>
      <c r="G656" s="292"/>
      <c r="H656" s="293"/>
      <c r="I656" s="98" t="s">
        <v>726</v>
      </c>
      <c r="J656" s="93" t="str">
        <f t="shared" si="127"/>
        <v>未確認</v>
      </c>
      <c r="K656" s="152" t="str">
        <f t="shared" si="126"/>
        <v>※</v>
      </c>
      <c r="L656" s="94">
        <v>311</v>
      </c>
      <c r="M656" s="259">
        <v>244</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727</v>
      </c>
      <c r="B657" s="68"/>
      <c r="C657" s="221"/>
      <c r="D657" s="222"/>
      <c r="E657" s="291" t="s">
        <v>728</v>
      </c>
      <c r="F657" s="292"/>
      <c r="G657" s="292"/>
      <c r="H657" s="293"/>
      <c r="I657" s="98" t="s">
        <v>729</v>
      </c>
      <c r="J657" s="93" t="str">
        <f t="shared" si="127"/>
        <v>未確認</v>
      </c>
      <c r="K657" s="152" t="str">
        <f t="shared" si="126"/>
        <v>※</v>
      </c>
      <c r="L657" s="94" t="s">
        <v>363</v>
      </c>
      <c r="M657" s="259" t="s">
        <v>363</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91" t="s">
        <v>731</v>
      </c>
      <c r="F658" s="292"/>
      <c r="G658" s="292"/>
      <c r="H658" s="293"/>
      <c r="I658" s="98" t="s">
        <v>732</v>
      </c>
      <c r="J658" s="93" t="str">
        <f t="shared" si="127"/>
        <v>未確認</v>
      </c>
      <c r="K658" s="152" t="str">
        <f t="shared" si="126"/>
        <v>※</v>
      </c>
      <c r="L658" s="94">
        <v>190</v>
      </c>
      <c r="M658" s="259" t="s">
        <v>363</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733</v>
      </c>
      <c r="B659" s="68"/>
      <c r="C659" s="139"/>
      <c r="D659" s="163"/>
      <c r="E659" s="291" t="s">
        <v>734</v>
      </c>
      <c r="F659" s="292"/>
      <c r="G659" s="292"/>
      <c r="H659" s="293"/>
      <c r="I659" s="98" t="s">
        <v>735</v>
      </c>
      <c r="J659" s="93" t="str">
        <f t="shared" si="127"/>
        <v>未確認</v>
      </c>
      <c r="K659" s="152" t="str">
        <f t="shared" si="126"/>
        <v>※</v>
      </c>
      <c r="L659" s="94">
        <v>0</v>
      </c>
      <c r="M659" s="259" t="s">
        <v>363</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736</v>
      </c>
      <c r="B660" s="68"/>
      <c r="C660" s="139"/>
      <c r="D660" s="163"/>
      <c r="E660" s="291" t="s">
        <v>737</v>
      </c>
      <c r="F660" s="292"/>
      <c r="G660" s="292"/>
      <c r="H660" s="293"/>
      <c r="I660" s="98" t="s">
        <v>738</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739</v>
      </c>
      <c r="B661" s="68"/>
      <c r="C661" s="139"/>
      <c r="D661" s="163"/>
      <c r="E661" s="291" t="s">
        <v>740</v>
      </c>
      <c r="F661" s="292"/>
      <c r="G661" s="292"/>
      <c r="H661" s="293"/>
      <c r="I661" s="98" t="s">
        <v>741</v>
      </c>
      <c r="J661" s="93" t="str">
        <f t="shared" si="127"/>
        <v>未確認</v>
      </c>
      <c r="K661" s="152" t="str">
        <f t="shared" si="126"/>
        <v>※</v>
      </c>
      <c r="L661" s="94">
        <v>0</v>
      </c>
      <c r="M661" s="259" t="s">
        <v>363</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742</v>
      </c>
      <c r="B662" s="68"/>
      <c r="C662" s="141"/>
      <c r="D662" s="164"/>
      <c r="E662" s="291" t="s">
        <v>743</v>
      </c>
      <c r="F662" s="292"/>
      <c r="G662" s="292"/>
      <c r="H662" s="293"/>
      <c r="I662" s="98" t="s">
        <v>744</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745</v>
      </c>
      <c r="B663" s="68"/>
      <c r="C663" s="291" t="s">
        <v>746</v>
      </c>
      <c r="D663" s="292"/>
      <c r="E663" s="292"/>
      <c r="F663" s="292"/>
      <c r="G663" s="292"/>
      <c r="H663" s="293"/>
      <c r="I663" s="98" t="s">
        <v>747</v>
      </c>
      <c r="J663" s="93" t="str">
        <f t="shared" si="127"/>
        <v>未確認</v>
      </c>
      <c r="K663" s="152" t="str">
        <f t="shared" si="126"/>
        <v>※</v>
      </c>
      <c r="L663" s="94" t="s">
        <v>363</v>
      </c>
      <c r="M663" s="259" t="s">
        <v>363</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2" t="s">
        <v>749</v>
      </c>
      <c r="D664" s="283"/>
      <c r="E664" s="283"/>
      <c r="F664" s="283"/>
      <c r="G664" s="283"/>
      <c r="H664" s="284"/>
      <c r="I664" s="103" t="s">
        <v>750</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751</v>
      </c>
      <c r="B665" s="68"/>
      <c r="C665" s="291" t="s">
        <v>752</v>
      </c>
      <c r="D665" s="292"/>
      <c r="E665" s="292"/>
      <c r="F665" s="292"/>
      <c r="G665" s="292"/>
      <c r="H665" s="293"/>
      <c r="I665" s="98" t="s">
        <v>753</v>
      </c>
      <c r="J665" s="93" t="str">
        <f t="shared" si="127"/>
        <v>未確認</v>
      </c>
      <c r="K665" s="152" t="str">
        <f t="shared" si="126"/>
        <v>※</v>
      </c>
      <c r="L665" s="94" t="s">
        <v>363</v>
      </c>
      <c r="M665" s="259" t="s">
        <v>363</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754</v>
      </c>
      <c r="B666" s="68"/>
      <c r="C666" s="291" t="s">
        <v>755</v>
      </c>
      <c r="D666" s="292"/>
      <c r="E666" s="292"/>
      <c r="F666" s="292"/>
      <c r="G666" s="292"/>
      <c r="H666" s="293"/>
      <c r="I666" s="98" t="s">
        <v>756</v>
      </c>
      <c r="J666" s="93" t="str">
        <f t="shared" si="127"/>
        <v>未確認</v>
      </c>
      <c r="K666" s="152" t="str">
        <f t="shared" si="126"/>
        <v>※</v>
      </c>
      <c r="L666" s="94" t="s">
        <v>363</v>
      </c>
      <c r="M666" s="259">
        <v>199</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757</v>
      </c>
      <c r="B667" s="68"/>
      <c r="C667" s="282" t="s">
        <v>758</v>
      </c>
      <c r="D667" s="283"/>
      <c r="E667" s="283"/>
      <c r="F667" s="283"/>
      <c r="G667" s="283"/>
      <c r="H667" s="284"/>
      <c r="I667" s="98" t="s">
        <v>759</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91" t="s">
        <v>761</v>
      </c>
      <c r="D668" s="292"/>
      <c r="E668" s="292"/>
      <c r="F668" s="292"/>
      <c r="G668" s="292"/>
      <c r="H668" s="293"/>
      <c r="I668" s="98" t="s">
        <v>762</v>
      </c>
      <c r="J668" s="93" t="str">
        <f t="shared" si="127"/>
        <v>未確認</v>
      </c>
      <c r="K668" s="152" t="str">
        <f t="shared" si="126"/>
        <v>※</v>
      </c>
      <c r="L668" s="94" t="s">
        <v>363</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763</v>
      </c>
      <c r="B675" s="68"/>
      <c r="C675" s="282" t="s">
        <v>764</v>
      </c>
      <c r="D675" s="283"/>
      <c r="E675" s="283"/>
      <c r="F675" s="283"/>
      <c r="G675" s="283"/>
      <c r="H675" s="284"/>
      <c r="I675" s="103" t="s">
        <v>765</v>
      </c>
      <c r="J675" s="165"/>
      <c r="K675" s="166"/>
      <c r="L675" s="80" t="s">
        <v>766</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767</v>
      </c>
      <c r="B676" s="68"/>
      <c r="C676" s="282" t="s">
        <v>768</v>
      </c>
      <c r="D676" s="283"/>
      <c r="E676" s="283"/>
      <c r="F676" s="283"/>
      <c r="G676" s="283"/>
      <c r="H676" s="284"/>
      <c r="I676" s="103" t="s">
        <v>769</v>
      </c>
      <c r="J676" s="165"/>
      <c r="K676" s="166"/>
      <c r="L676" s="167">
        <v>100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770</v>
      </c>
      <c r="B677" s="68"/>
      <c r="C677" s="282" t="s">
        <v>771</v>
      </c>
      <c r="D677" s="283"/>
      <c r="E677" s="283"/>
      <c r="F677" s="283"/>
      <c r="G677" s="283"/>
      <c r="H677" s="284"/>
      <c r="I677" s="103" t="s">
        <v>772</v>
      </c>
      <c r="J677" s="165"/>
      <c r="K677" s="166"/>
      <c r="L677" s="224">
        <v>7.7</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5" t="s">
        <v>774</v>
      </c>
      <c r="D678" s="286"/>
      <c r="E678" s="286"/>
      <c r="F678" s="286"/>
      <c r="G678" s="286"/>
      <c r="H678" s="287"/>
      <c r="I678" s="279" t="s">
        <v>775</v>
      </c>
      <c r="J678" s="165"/>
      <c r="K678" s="166"/>
      <c r="L678" s="225">
        <v>154</v>
      </c>
      <c r="M678" s="253">
        <v>64</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776</v>
      </c>
      <c r="B679" s="68"/>
      <c r="C679" s="168"/>
      <c r="D679" s="169"/>
      <c r="E679" s="285" t="s">
        <v>777</v>
      </c>
      <c r="F679" s="286"/>
      <c r="G679" s="286"/>
      <c r="H679" s="287"/>
      <c r="I679" s="280"/>
      <c r="J679" s="165"/>
      <c r="K679" s="166"/>
      <c r="L679" s="225">
        <v>60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778</v>
      </c>
      <c r="H680" s="294"/>
      <c r="I680" s="280"/>
      <c r="J680" s="165"/>
      <c r="K680" s="166"/>
      <c r="L680" s="225">
        <v>56</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779</v>
      </c>
      <c r="H681" s="294"/>
      <c r="I681" s="280"/>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780</v>
      </c>
      <c r="B682" s="68"/>
      <c r="C682" s="170"/>
      <c r="D682" s="268"/>
      <c r="E682" s="288"/>
      <c r="F682" s="289"/>
      <c r="G682" s="267"/>
      <c r="H682" s="235" t="s">
        <v>781</v>
      </c>
      <c r="I682" s="281"/>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782</v>
      </c>
      <c r="B683" s="68"/>
      <c r="C683" s="285" t="s">
        <v>783</v>
      </c>
      <c r="D683" s="286"/>
      <c r="E683" s="286"/>
      <c r="F683" s="286"/>
      <c r="G683" s="290"/>
      <c r="H683" s="287"/>
      <c r="I683" s="274" t="s">
        <v>784</v>
      </c>
      <c r="J683" s="165"/>
      <c r="K683" s="166"/>
      <c r="L683" s="225">
        <v>84</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2" t="s">
        <v>786</v>
      </c>
      <c r="F684" s="283"/>
      <c r="G684" s="283"/>
      <c r="H684" s="284"/>
      <c r="I684" s="275"/>
      <c r="J684" s="165"/>
      <c r="K684" s="166"/>
      <c r="L684" s="225">
        <v>57</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787</v>
      </c>
      <c r="D685" s="286"/>
      <c r="E685" s="286"/>
      <c r="F685" s="286"/>
      <c r="G685" s="290"/>
      <c r="H685" s="287"/>
      <c r="I685" s="275"/>
      <c r="J685" s="165"/>
      <c r="K685" s="166"/>
      <c r="L685" s="225">
        <v>80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788</v>
      </c>
      <c r="F686" s="283"/>
      <c r="G686" s="283"/>
      <c r="H686" s="284"/>
      <c r="I686" s="275"/>
      <c r="J686" s="165"/>
      <c r="K686" s="166"/>
      <c r="L686" s="225">
        <v>62</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789</v>
      </c>
      <c r="D687" s="286"/>
      <c r="E687" s="286"/>
      <c r="F687" s="286"/>
      <c r="G687" s="290"/>
      <c r="H687" s="287"/>
      <c r="I687" s="275"/>
      <c r="J687" s="165"/>
      <c r="K687" s="166"/>
      <c r="L687" s="225">
        <v>79</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790</v>
      </c>
      <c r="F688" s="283"/>
      <c r="G688" s="283"/>
      <c r="H688" s="284"/>
      <c r="I688" s="275"/>
      <c r="J688" s="165"/>
      <c r="K688" s="166"/>
      <c r="L688" s="225">
        <v>61</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791</v>
      </c>
      <c r="D689" s="286"/>
      <c r="E689" s="286"/>
      <c r="F689" s="286"/>
      <c r="G689" s="290"/>
      <c r="H689" s="287"/>
      <c r="I689" s="275"/>
      <c r="J689" s="165"/>
      <c r="K689" s="166"/>
      <c r="L689" s="225">
        <v>79</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792</v>
      </c>
      <c r="F690" s="283"/>
      <c r="G690" s="283"/>
      <c r="H690" s="284"/>
      <c r="I690" s="276"/>
      <c r="J690" s="165"/>
      <c r="K690" s="166"/>
      <c r="L690" s="225">
        <v>61</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793</v>
      </c>
      <c r="B691" s="68"/>
      <c r="C691" s="282" t="s">
        <v>794</v>
      </c>
      <c r="D691" s="283"/>
      <c r="E691" s="283"/>
      <c r="F691" s="283"/>
      <c r="G691" s="283"/>
      <c r="H691" s="284"/>
      <c r="I691" s="273" t="s">
        <v>795</v>
      </c>
      <c r="J691" s="236"/>
      <c r="K691" s="166"/>
      <c r="L691" s="229">
        <v>42.8</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796</v>
      </c>
      <c r="D692" s="283"/>
      <c r="E692" s="283"/>
      <c r="F692" s="283"/>
      <c r="G692" s="283"/>
      <c r="H692" s="284"/>
      <c r="I692" s="273"/>
      <c r="J692" s="277"/>
      <c r="K692" s="278"/>
      <c r="L692" s="229">
        <v>47.6</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797</v>
      </c>
      <c r="D693" s="283"/>
      <c r="E693" s="283"/>
      <c r="F693" s="283"/>
      <c r="G693" s="283"/>
      <c r="H693" s="284"/>
      <c r="I693" s="273"/>
      <c r="J693" s="277"/>
      <c r="K693" s="278"/>
      <c r="L693" s="229">
        <v>54.6</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798</v>
      </c>
      <c r="D694" s="283"/>
      <c r="E694" s="283"/>
      <c r="F694" s="283"/>
      <c r="G694" s="283"/>
      <c r="H694" s="284"/>
      <c r="I694" s="273"/>
      <c r="J694" s="277"/>
      <c r="K694" s="278"/>
      <c r="L694" s="229">
        <v>55.8</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800</v>
      </c>
      <c r="B702" s="96"/>
      <c r="C702" s="282" t="s">
        <v>801</v>
      </c>
      <c r="D702" s="283"/>
      <c r="E702" s="283"/>
      <c r="F702" s="283"/>
      <c r="G702" s="283"/>
      <c r="H702" s="284"/>
      <c r="I702" s="103" t="s">
        <v>802</v>
      </c>
      <c r="J702" s="156" t="str">
        <f>IF(SUM(L702:BS702)=0,IF(COUNTIF(L702:BS702,"未確認")&gt;0,"未確認",IF(COUNTIF(L702:BS702,"~*")&gt;0,"*",SUM(L702:BS702))),SUM(L702:BS702))</f>
        <v>未確認</v>
      </c>
      <c r="K702" s="152" t="str">
        <f>IF(OR(COUNTIF(L702:BS702,"未確認")&gt;0,COUNTIF(L702:BS702,"*")&gt;0),"※","")</f>
        <v>※</v>
      </c>
      <c r="L702" s="94">
        <v>0</v>
      </c>
      <c r="M702" s="259">
        <v>190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91" t="s">
        <v>804</v>
      </c>
      <c r="D703" s="292"/>
      <c r="E703" s="292"/>
      <c r="F703" s="292"/>
      <c r="G703" s="292"/>
      <c r="H703" s="293"/>
      <c r="I703" s="98" t="s">
        <v>805</v>
      </c>
      <c r="J703" s="156" t="str">
        <f>IF(SUM(L703:BS703)=0,IF(COUNTIF(L703:BS703,"未確認")&gt;0,"未確認",IF(COUNTIF(L703:BS703,"~*")&gt;0,"*",SUM(L703:BS703))),SUM(L703:BS703))</f>
        <v>未確認</v>
      </c>
      <c r="K703" s="152" t="str">
        <f>IF(OR(COUNTIF(L703:BS703,"未確認")&gt;0,COUNTIF(L703:BS703,"*")&gt;0),"※","")</f>
        <v>※</v>
      </c>
      <c r="L703" s="94">
        <v>0</v>
      </c>
      <c r="M703" s="259" t="s">
        <v>363</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91" t="s">
        <v>807</v>
      </c>
      <c r="D704" s="292"/>
      <c r="E704" s="292"/>
      <c r="F704" s="292"/>
      <c r="G704" s="292"/>
      <c r="H704" s="293"/>
      <c r="I704" s="98" t="s">
        <v>808</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810</v>
      </c>
      <c r="B712" s="92"/>
      <c r="C712" s="291" t="s">
        <v>811</v>
      </c>
      <c r="D712" s="292"/>
      <c r="E712" s="292"/>
      <c r="F712" s="292"/>
      <c r="G712" s="292"/>
      <c r="H712" s="293"/>
      <c r="I712" s="98" t="s">
        <v>812</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813</v>
      </c>
      <c r="B713" s="96"/>
      <c r="C713" s="291" t="s">
        <v>814</v>
      </c>
      <c r="D713" s="292"/>
      <c r="E713" s="292"/>
      <c r="F713" s="292"/>
      <c r="G713" s="292"/>
      <c r="H713" s="293"/>
      <c r="I713" s="98" t="s">
        <v>815</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816</v>
      </c>
      <c r="B714" s="96"/>
      <c r="C714" s="282" t="s">
        <v>817</v>
      </c>
      <c r="D714" s="283"/>
      <c r="E714" s="283"/>
      <c r="F714" s="283"/>
      <c r="G714" s="283"/>
      <c r="H714" s="284"/>
      <c r="I714" s="98" t="s">
        <v>818</v>
      </c>
      <c r="J714" s="93" t="str">
        <f>IF(SUM(L714:BS714)=0,IF(COUNTIF(L714:BS714,"未確認")&gt;0,"未確認",IF(COUNTIF(L714:BS714,"~*")&gt;0,"*",SUM(L714:BS714))),SUM(L714:BS714))</f>
        <v>未確認</v>
      </c>
      <c r="K714" s="152" t="str">
        <f>IF(OR(COUNTIF(L714:BS714,"未確認")&gt;0,COUNTIF(L714:BS714,"*")&gt;0),"※","")</f>
        <v>※</v>
      </c>
      <c r="L714" s="94">
        <v>0</v>
      </c>
      <c r="M714" s="259" t="s">
        <v>363</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819</v>
      </c>
      <c r="B715" s="96"/>
      <c r="C715" s="291" t="s">
        <v>820</v>
      </c>
      <c r="D715" s="292"/>
      <c r="E715" s="292"/>
      <c r="F715" s="292"/>
      <c r="G715" s="292"/>
      <c r="H715" s="293"/>
      <c r="I715" s="98" t="s">
        <v>821</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823</v>
      </c>
      <c r="B724" s="92"/>
      <c r="C724" s="291" t="s">
        <v>824</v>
      </c>
      <c r="D724" s="292"/>
      <c r="E724" s="292"/>
      <c r="F724" s="292"/>
      <c r="G724" s="292"/>
      <c r="H724" s="293"/>
      <c r="I724" s="98" t="s">
        <v>825</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826</v>
      </c>
      <c r="B725" s="96"/>
      <c r="C725" s="291" t="s">
        <v>827</v>
      </c>
      <c r="D725" s="292"/>
      <c r="E725" s="292"/>
      <c r="F725" s="292"/>
      <c r="G725" s="292"/>
      <c r="H725" s="293"/>
      <c r="I725" s="98" t="s">
        <v>828</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829</v>
      </c>
      <c r="B726" s="96"/>
      <c r="C726" s="282" t="s">
        <v>830</v>
      </c>
      <c r="D726" s="283"/>
      <c r="E726" s="283"/>
      <c r="F726" s="283"/>
      <c r="G726" s="283"/>
      <c r="H726" s="284"/>
      <c r="I726" s="98" t="s">
        <v>831</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832</v>
      </c>
      <c r="B727" s="96"/>
      <c r="C727" s="282" t="s">
        <v>833</v>
      </c>
      <c r="D727" s="283"/>
      <c r="E727" s="283"/>
      <c r="F727" s="283"/>
      <c r="G727" s="283"/>
      <c r="H727" s="284"/>
      <c r="I727" s="98" t="s">
        <v>834</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2022-03-24T05:11:04Z</dcterms:created>
  <dcterms:modified xsi:type="dcterms:W3CDTF">2022-03-24T05:11:04Z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