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<sst xmlns="http://schemas.openxmlformats.org/spreadsheetml/2006/main" count="833" uniqueCount="833">
  <si>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錦海リハビリテーション病院</t>
  </si>
  <si>
    <t>〒683-0825 鳥取県 米子市錦海町３－４－５</t>
  </si>
  <si>
    <t>病棟の建築時期と構造</t>
  </si>
  <si>
    <t>建物情報＼病棟名</t>
  </si>
  <si>
    <t>2階病棟</t>
  </si>
  <si>
    <t>様式１病院病棟票(1)</t>
  </si>
  <si>
    <t>建築時期</t>
  </si>
  <si>
    <t>2006</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</si>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</sst>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48</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48</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48</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48</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48</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48</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48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20</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1.9</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16</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2</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19</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22</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1.4</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18</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0.9</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2</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2</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0</v>
      </c>
      <c r="M219" s="108">
        <v>0</v>
      </c>
      <c r="N219" s="108">
        <v>0</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v>
      </c>
      <c r="M220" s="109">
        <v>0.6</v>
      </c>
      <c r="N220" s="109">
        <v>0</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0</v>
      </c>
      <c r="M221" s="108">
        <v>0</v>
      </c>
      <c r="N221" s="108">
        <v>0</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0</v>
      </c>
      <c r="N222" s="109">
        <v>0</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0</v>
      </c>
      <c r="N223" s="108">
        <v>0</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0</v>
      </c>
      <c r="N224" s="109">
        <v>0</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0</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0</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0</v>
      </c>
      <c r="N227" s="108">
        <v>0</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0</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0</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0</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0</v>
      </c>
      <c r="N233" s="108">
        <v>0</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v>
      </c>
      <c r="N234" s="109">
        <v>0</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0</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0</v>
      </c>
      <c r="N237" s="108">
        <v>0</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200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71" t="s">
        <v>202</v>
      </c>
      <c r="D247" s="371"/>
      <c r="E247" s="371"/>
      <c r="F247" s="335"/>
      <c r="G247" s="341" t="s">
        <v>151</v>
      </c>
      <c r="H247" s="215" t="s">
        <v>203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41"/>
      <c r="D248" s="341"/>
      <c r="E248" s="341"/>
      <c r="F248" s="342"/>
      <c r="G248" s="341"/>
      <c r="H248" s="215" t="s">
        <v>204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41"/>
      <c r="D249" s="341"/>
      <c r="E249" s="341"/>
      <c r="F249" s="342"/>
      <c r="G249" s="341" t="s">
        <v>206</v>
      </c>
      <c r="H249" s="215" t="s">
        <v>203</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41"/>
      <c r="D250" s="341"/>
      <c r="E250" s="341"/>
      <c r="F250" s="342"/>
      <c r="G250" s="342"/>
      <c r="H250" s="215" t="s">
        <v>204</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41"/>
      <c r="D251" s="341"/>
      <c r="E251" s="341"/>
      <c r="F251" s="342"/>
      <c r="G251" s="341" t="s">
        <v>208</v>
      </c>
      <c r="H251" s="215" t="s">
        <v>203</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41"/>
      <c r="D252" s="341"/>
      <c r="E252" s="341"/>
      <c r="F252" s="342"/>
      <c r="G252" s="342"/>
      <c r="H252" s="215" t="s">
        <v>204</v>
      </c>
      <c r="I252" s="296"/>
      <c r="J252" s="199">
        <v>3.4</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41"/>
      <c r="D253" s="341"/>
      <c r="E253" s="341"/>
      <c r="F253" s="342"/>
      <c r="G253" s="355" t="s">
        <v>210</v>
      </c>
      <c r="H253" s="215" t="s">
        <v>203</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41"/>
      <c r="D254" s="341"/>
      <c r="E254" s="341"/>
      <c r="F254" s="342"/>
      <c r="G254" s="342"/>
      <c r="H254" s="215" t="s">
        <v>204</v>
      </c>
      <c r="I254" s="296"/>
      <c r="J254" s="199">
        <v>3.4</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41"/>
      <c r="D255" s="341"/>
      <c r="E255" s="341"/>
      <c r="F255" s="342"/>
      <c r="G255" s="341" t="s">
        <v>212</v>
      </c>
      <c r="H255" s="215" t="s">
        <v>203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41"/>
      <c r="D256" s="341"/>
      <c r="E256" s="341"/>
      <c r="F256" s="342"/>
      <c r="G256" s="342"/>
      <c r="H256" s="215" t="s">
        <v>204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41"/>
      <c r="D257" s="341"/>
      <c r="E257" s="341"/>
      <c r="F257" s="342"/>
      <c r="G257" s="341" t="s">
        <v>184</v>
      </c>
      <c r="H257" s="215" t="s">
        <v>203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41"/>
      <c r="D258" s="341"/>
      <c r="E258" s="341"/>
      <c r="F258" s="342"/>
      <c r="G258" s="342"/>
      <c r="H258" s="215" t="s">
        <v>204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8" t="s">
        <v>216</v>
      </c>
      <c r="D266" s="300"/>
      <c r="E266" s="366" t="s">
        <v>217</v>
      </c>
      <c r="F266" s="367"/>
      <c r="G266" s="291" t="s">
        <v>218</v>
      </c>
      <c r="H266" s="293"/>
      <c r="I266" s="295"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62"/>
      <c r="D267" s="363"/>
      <c r="E267" s="367"/>
      <c r="F267" s="367"/>
      <c r="G267" s="291" t="s">
        <v>221</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62"/>
      <c r="D268" s="363"/>
      <c r="E268" s="367"/>
      <c r="F268" s="367"/>
      <c r="G268" s="291" t="s">
        <v>223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8" t="s">
        <v>226</v>
      </c>
      <c r="D270" s="372"/>
      <c r="E270" s="291" t="s">
        <v>227</v>
      </c>
      <c r="F270" s="292"/>
      <c r="G270" s="292"/>
      <c r="H270" s="293"/>
      <c r="I270" s="295"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73"/>
      <c r="D271" s="374"/>
      <c r="E271" s="291" t="s">
        <v>230</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5"/>
      <c r="D272" s="376"/>
      <c r="E272" s="291" t="s">
        <v>232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8" t="s">
        <v>184</v>
      </c>
      <c r="D273" s="372"/>
      <c r="E273" s="291" t="s">
        <v>234</v>
      </c>
      <c r="F273" s="292"/>
      <c r="G273" s="292"/>
      <c r="H273" s="293"/>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73"/>
      <c r="D274" s="374"/>
      <c r="E274" s="291" t="s">
        <v>237</v>
      </c>
      <c r="F274" s="292"/>
      <c r="G274" s="292"/>
      <c r="H274" s="293"/>
      <c r="I274" s="279"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73"/>
      <c r="D275" s="374"/>
      <c r="E275" s="291" t="s">
        <v>240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241</v>
      </c>
      <c r="B276" s="118"/>
      <c r="C276" s="373"/>
      <c r="D276" s="374"/>
      <c r="E276" s="291" t="s">
        <v>242</v>
      </c>
      <c r="F276" s="292"/>
      <c r="G276" s="292"/>
      <c r="H276" s="293"/>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244</v>
      </c>
      <c r="B277" s="118"/>
      <c r="C277" s="373"/>
      <c r="D277" s="374"/>
      <c r="E277" s="291" t="s">
        <v>245</v>
      </c>
      <c r="F277" s="292"/>
      <c r="G277" s="292"/>
      <c r="H277" s="293"/>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73"/>
      <c r="D278" s="374"/>
      <c r="E278" s="291" t="s">
        <v>248</v>
      </c>
      <c r="F278" s="292"/>
      <c r="G278" s="292"/>
      <c r="H278" s="293"/>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73"/>
      <c r="D279" s="374"/>
      <c r="E279" s="291" t="s">
        <v>251</v>
      </c>
      <c r="F279" s="292"/>
      <c r="G279" s="292"/>
      <c r="H279" s="293"/>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73"/>
      <c r="D280" s="374"/>
      <c r="E280" s="291" t="s">
        <v>254</v>
      </c>
      <c r="F280" s="292"/>
      <c r="G280" s="292"/>
      <c r="H280" s="293"/>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256</v>
      </c>
      <c r="B281" s="118"/>
      <c r="C281" s="373"/>
      <c r="D281" s="374"/>
      <c r="E281" s="291" t="s">
        <v>257</v>
      </c>
      <c r="F281" s="292"/>
      <c r="G281" s="292"/>
      <c r="H281" s="293"/>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259</v>
      </c>
      <c r="B282" s="118"/>
      <c r="C282" s="375"/>
      <c r="D282" s="376"/>
      <c r="E282" s="291" t="s">
        <v>260</v>
      </c>
      <c r="F282" s="292"/>
      <c r="G282" s="292"/>
      <c r="H282" s="293"/>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262</v>
      </c>
      <c r="D291" s="286"/>
      <c r="E291" s="286"/>
      <c r="F291" s="286"/>
      <c r="G291" s="286"/>
      <c r="H291" s="287"/>
      <c r="I291" s="361"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50" t="s">
        <v>269</v>
      </c>
      <c r="D314" s="298" t="s">
        <v>270</v>
      </c>
      <c r="E314" s="299"/>
      <c r="F314" s="299"/>
      <c r="G314" s="299"/>
      <c r="H314" s="300"/>
      <c r="I314" s="279" t="s">
        <v>271</v>
      </c>
      <c r="J314" s="105">
        <f ref="J314:J319" t="shared" si="46">IF(SUM(L314:BS314)=0,IF(COUNTIF(L314:BS314,"未確認")&gt;0,"未確認",IF(COUNTIF(L314:BS314,"~*")&gt;0,"*",SUM(L314:BS314))),SUM(L314:BS314))</f>
        <v>0</v>
      </c>
      <c r="K314" s="66" t="str">
        <f ref="K314:K319" t="shared" si="47">IF(OR(COUNTIF(L314:BS314,"未確認")&gt;0,COUNTIF(L314:BS314,"~*")&gt;0),"※","")</f>
      </c>
      <c r="L314" s="108">
        <v>255</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51"/>
      <c r="D315" s="352"/>
      <c r="E315" s="291" t="s">
        <v>273</v>
      </c>
      <c r="F315" s="292"/>
      <c r="G315" s="292"/>
      <c r="H315" s="293"/>
      <c r="I315" s="326"/>
      <c r="J315" s="105">
        <f t="shared" si="46"/>
        <v>0</v>
      </c>
      <c r="K315" s="66" t="str">
        <f t="shared" si="47"/>
      </c>
      <c r="L315" s="108">
        <v>255</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51"/>
      <c r="D316" s="353"/>
      <c r="E316" s="291" t="s">
        <v>275</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51"/>
      <c r="D317" s="354"/>
      <c r="E317" s="291" t="s">
        <v>277</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51"/>
      <c r="D318" s="291" t="s">
        <v>279</v>
      </c>
      <c r="E318" s="292"/>
      <c r="F318" s="292"/>
      <c r="G318" s="292"/>
      <c r="H318" s="293"/>
      <c r="I318" s="326"/>
      <c r="J318" s="105">
        <f t="shared" si="46"/>
        <v>0</v>
      </c>
      <c r="K318" s="66" t="str">
        <f t="shared" si="47"/>
      </c>
      <c r="L318" s="108">
        <v>15564</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51"/>
      <c r="D319" s="291" t="s">
        <v>281</v>
      </c>
      <c r="E319" s="292"/>
      <c r="F319" s="292"/>
      <c r="G319" s="292"/>
      <c r="H319" s="293"/>
      <c r="I319" s="327"/>
      <c r="J319" s="105">
        <f t="shared" si="46"/>
        <v>0</v>
      </c>
      <c r="K319" s="66" t="str">
        <f t="shared" si="47"/>
      </c>
      <c r="L319" s="108">
        <v>256</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50" t="s">
        <v>269</v>
      </c>
      <c r="D327" s="291" t="s">
        <v>270</v>
      </c>
      <c r="E327" s="292"/>
      <c r="F327" s="292"/>
      <c r="G327" s="292"/>
      <c r="H327" s="293"/>
      <c r="I327" s="279" t="s">
        <v>284</v>
      </c>
      <c r="J327" s="105">
        <f>IF(SUM(L327:BS327)=0,IF(COUNTIF(L327:BS327,"未確認")&gt;0,"未確認",IF(COUNTIF(L327:BS327,"~*")&gt;0,"*",SUM(L327:BS327))),SUM(L327:BS327))</f>
        <v>0</v>
      </c>
      <c r="K327" s="66" t="str">
        <f>IF(OR(COUNTIF(L327:BS327,"未確認")&gt;0,COUNTIF(L327:BS327,"~*")&gt;0),"※","")</f>
      </c>
      <c r="L327" s="108">
        <v>255</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50"/>
      <c r="D328" s="368" t="s">
        <v>286</v>
      </c>
      <c r="E328" s="364" t="s">
        <v>287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50"/>
      <c r="D329" s="350"/>
      <c r="E329" s="291" t="s">
        <v>289</v>
      </c>
      <c r="F329" s="292"/>
      <c r="G329" s="292"/>
      <c r="H329" s="293"/>
      <c r="I329" s="339"/>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50"/>
      <c r="D330" s="350"/>
      <c r="E330" s="291" t="s">
        <v>291</v>
      </c>
      <c r="F330" s="292"/>
      <c r="G330" s="292"/>
      <c r="H330" s="293"/>
      <c r="I330" s="339"/>
      <c r="J330" s="105">
        <f t="shared" si="50"/>
        <v>0</v>
      </c>
      <c r="K330" s="66" t="str">
        <f t="shared" si="51"/>
      </c>
      <c r="L330" s="108">
        <v>255</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50"/>
      <c r="D331" s="350"/>
      <c r="E331" s="282" t="s">
        <v>293</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50"/>
      <c r="D332" s="350"/>
      <c r="E332" s="282" t="s">
        <v>295</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50"/>
      <c r="D333" s="350"/>
      <c r="E333" s="291" t="s">
        <v>297</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50"/>
      <c r="D334" s="369"/>
      <c r="E334" s="298" t="s">
        <v>184</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50"/>
      <c r="D335" s="291" t="s">
        <v>281</v>
      </c>
      <c r="E335" s="292"/>
      <c r="F335" s="292"/>
      <c r="G335" s="292"/>
      <c r="H335" s="293"/>
      <c r="I335" s="339"/>
      <c r="J335" s="105">
        <f t="shared" si="50"/>
        <v>0</v>
      </c>
      <c r="K335" s="66" t="str">
        <f t="shared" si="51"/>
      </c>
      <c r="L335" s="108">
        <v>256</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50"/>
      <c r="D336" s="368" t="s">
        <v>301</v>
      </c>
      <c r="E336" s="364" t="s">
        <v>302</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50"/>
      <c r="D337" s="350"/>
      <c r="E337" s="291" t="s">
        <v>304</v>
      </c>
      <c r="F337" s="292"/>
      <c r="G337" s="292"/>
      <c r="H337" s="293"/>
      <c r="I337" s="339"/>
      <c r="J337" s="105">
        <f t="shared" si="50"/>
        <v>0</v>
      </c>
      <c r="K337" s="66" t="str">
        <f t="shared" si="51"/>
      </c>
      <c r="L337" s="108">
        <v>203</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50"/>
      <c r="D338" s="350"/>
      <c r="E338" s="291" t="s">
        <v>306</v>
      </c>
      <c r="F338" s="292"/>
      <c r="G338" s="292"/>
      <c r="H338" s="293"/>
      <c r="I338" s="339"/>
      <c r="J338" s="105">
        <f t="shared" si="50"/>
        <v>0</v>
      </c>
      <c r="K338" s="66" t="str">
        <f t="shared" si="51"/>
      </c>
      <c r="L338" s="108">
        <v>22</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50"/>
      <c r="D339" s="350"/>
      <c r="E339" s="291" t="s">
        <v>308</v>
      </c>
      <c r="F339" s="292"/>
      <c r="G339" s="292"/>
      <c r="H339" s="293"/>
      <c r="I339" s="339"/>
      <c r="J339" s="105">
        <f t="shared" si="50"/>
        <v>0</v>
      </c>
      <c r="K339" s="66" t="str">
        <f t="shared" si="51"/>
      </c>
      <c r="L339" s="108">
        <v>25</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50"/>
      <c r="D340" s="350"/>
      <c r="E340" s="291" t="s">
        <v>310</v>
      </c>
      <c r="F340" s="292"/>
      <c r="G340" s="292"/>
      <c r="H340" s="293"/>
      <c r="I340" s="339"/>
      <c r="J340" s="105">
        <f t="shared" si="50"/>
        <v>0</v>
      </c>
      <c r="K340" s="66" t="str">
        <f t="shared" si="51"/>
      </c>
      <c r="L340" s="108">
        <v>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50"/>
      <c r="D341" s="350"/>
      <c r="E341" s="282" t="s">
        <v>312</v>
      </c>
      <c r="F341" s="283"/>
      <c r="G341" s="283"/>
      <c r="H341" s="284"/>
      <c r="I341" s="339"/>
      <c r="J341" s="105">
        <f t="shared" si="50"/>
        <v>0</v>
      </c>
      <c r="K341" s="66" t="str">
        <f t="shared" si="51"/>
      </c>
      <c r="L341" s="108">
        <v>1</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50"/>
      <c r="D342" s="350"/>
      <c r="E342" s="291" t="s">
        <v>314</v>
      </c>
      <c r="F342" s="292"/>
      <c r="G342" s="292"/>
      <c r="H342" s="293"/>
      <c r="I342" s="339"/>
      <c r="J342" s="105">
        <f t="shared" si="50"/>
        <v>0</v>
      </c>
      <c r="K342" s="66" t="str">
        <f t="shared" si="51"/>
      </c>
      <c r="L342" s="108">
        <v>4</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50"/>
      <c r="D343" s="350"/>
      <c r="E343" s="291" t="s">
        <v>316</v>
      </c>
      <c r="F343" s="292"/>
      <c r="G343" s="292"/>
      <c r="H343" s="293"/>
      <c r="I343" s="339"/>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50"/>
      <c r="D344" s="350"/>
      <c r="E344" s="291" t="s">
        <v>184</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8" t="s">
        <v>320</v>
      </c>
      <c r="D352" s="299"/>
      <c r="E352" s="299"/>
      <c r="F352" s="299"/>
      <c r="G352" s="299"/>
      <c r="H352" s="300"/>
      <c r="I352" s="279" t="s">
        <v>321</v>
      </c>
      <c r="J352" s="143">
        <f>IF(SUM(L352:BS352)=0,IF(COUNTIF(L352:BS352,"未確認")&gt;0,"未確認",IF(COUNTIF(L352:BS352,"~*")&gt;0,"*",SUM(L352:BS352))),SUM(L352:BS352))</f>
        <v>0</v>
      </c>
      <c r="K352" s="144" t="str">
        <f>IF(OR(COUNTIF(L352:BS352,"未確認")&gt;0,COUNTIF(L352:BS352,"~*")&gt;0),"※","")</f>
      </c>
      <c r="L352" s="108">
        <v>256</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7" t="s">
        <v>323</v>
      </c>
      <c r="F353" s="348"/>
      <c r="G353" s="348"/>
      <c r="H353" s="349"/>
      <c r="I353" s="339"/>
      <c r="J353" s="143">
        <f>IF(SUM(L353:BS353)=0,IF(COUNTIF(L353:BS353,"未確認")&gt;0,"未確認",IF(COUNTIF(L353:BS353,"~*")&gt;0,"*",SUM(L353:BS353))),SUM(L353:BS353))</f>
        <v>0</v>
      </c>
      <c r="K353" s="144" t="str">
        <f>IF(OR(COUNTIF(L353:BS353,"未確認")&gt;0,COUNTIF(L353:BS353,"~*")&gt;0),"※","")</f>
      </c>
      <c r="L353" s="108">
        <v>205</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7" t="s">
        <v>325</v>
      </c>
      <c r="F354" s="348"/>
      <c r="G354" s="348"/>
      <c r="H354" s="349"/>
      <c r="I354" s="339"/>
      <c r="J354" s="143">
        <f>IF(SUM(L354:BS354)=0,IF(COUNTIF(L354:BS354,"未確認")&gt;0,"未確認",IF(COUNTIF(L354:BS354,"~*")&gt;0,"*",SUM(L354:BS354))),SUM(L354:BS354))</f>
        <v>0</v>
      </c>
      <c r="K354" s="144" t="str">
        <f>IF(OR(COUNTIF(L354:BS354,"未確認")&gt;0,COUNTIF(L354:BS354,"~*")&gt;0),"※","")</f>
      </c>
      <c r="L354" s="108">
        <v>32</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7" t="s">
        <v>327</v>
      </c>
      <c r="F355" s="348"/>
      <c r="G355" s="348"/>
      <c r="H355" s="349"/>
      <c r="I355" s="339"/>
      <c r="J355" s="143">
        <f>IF(SUM(L355:BS355)=0,IF(COUNTIF(L355:BS355,"未確認")&gt;0,"未確認",IF(COUNTIF(L355:BS355,"~*")&gt;0,"*",SUM(L355:BS355))),SUM(L355:BS355))</f>
        <v>0</v>
      </c>
      <c r="K355" s="144" t="str">
        <f>IF(OR(COUNTIF(L355:BS355,"未確認")&gt;0,COUNTIF(L355:BS355,"~*")&gt;0),"※","")</f>
      </c>
      <c r="L355" s="108">
        <v>19</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7" t="s">
        <v>329</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44" t="s">
        <v>333</v>
      </c>
      <c r="D365" s="345"/>
      <c r="E365" s="345"/>
      <c r="F365" s="345"/>
      <c r="G365" s="345"/>
      <c r="H365" s="346"/>
      <c r="I365" s="279"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91" t="s">
        <v>336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91" t="s">
        <v>338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6" t="s">
        <v>340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91" t="s">
        <v>342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91" t="s">
        <v>344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347</v>
      </c>
      <c r="D390" s="283"/>
      <c r="E390" s="283"/>
      <c r="F390" s="283"/>
      <c r="G390" s="283"/>
      <c r="H390" s="284"/>
      <c r="I390" s="295"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349</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350</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351</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352</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353</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354</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355</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356</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357</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358</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359</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360</v>
      </c>
      <c r="D402" s="283"/>
      <c r="E402" s="283"/>
      <c r="F402" s="283"/>
      <c r="G402" s="283"/>
      <c r="H402" s="284"/>
      <c r="I402" s="390"/>
      <c r="J402" s="195" t="str">
        <f t="shared" si="59"/>
        <v>未確認</v>
      </c>
      <c r="K402" s="196" t="str">
        <f t="shared" si="60"/>
        <v>※</v>
      </c>
      <c r="L402" s="94" t="s">
        <v>361</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362</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363</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364</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365</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366</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367</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368</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369</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370</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371</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372</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373</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374</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375</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376</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377</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378</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379</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380</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381</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382</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383</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384</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385</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386</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387</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388</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389</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390</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391</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392</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393</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394</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395</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396</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397</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398</v>
      </c>
      <c r="D439" s="283"/>
      <c r="E439" s="283"/>
      <c r="F439" s="283"/>
      <c r="G439" s="283"/>
      <c r="H439" s="284"/>
      <c r="I439" s="390"/>
      <c r="J439" s="195" t="str">
        <f t="shared" si="61"/>
        <v>未確認</v>
      </c>
      <c r="K439" s="196" t="str">
        <f t="shared" si="62"/>
        <v>※</v>
      </c>
      <c r="L439" s="94">
        <v>718</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399</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400</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401</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402</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403</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404</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405</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406</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407</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408</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409</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410</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411</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412</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414</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415</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416</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417</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418</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419</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420</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421</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422</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423</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424</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8" t="s">
        <v>427</v>
      </c>
      <c r="D473" s="299"/>
      <c r="E473" s="299"/>
      <c r="F473" s="299"/>
      <c r="G473" s="299"/>
      <c r="H473" s="300"/>
      <c r="I473" s="295" t="s">
        <v>428</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33" t="s">
        <v>430</v>
      </c>
      <c r="E474" s="291" t="s">
        <v>431</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34"/>
      <c r="E475" s="291" t="s">
        <v>433</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34"/>
      <c r="E476" s="291" t="s">
        <v>435</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34"/>
      <c r="E477" s="291" t="s">
        <v>437</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34"/>
      <c r="E478" s="291" t="s">
        <v>439</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34"/>
      <c r="E479" s="291" t="s">
        <v>441</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34"/>
      <c r="E480" s="291" t="s">
        <v>443</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34"/>
      <c r="E481" s="291" t="s">
        <v>445</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34"/>
      <c r="E482" s="291" t="s">
        <v>447</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34"/>
      <c r="E483" s="291" t="s">
        <v>449</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34"/>
      <c r="E484" s="291" t="s">
        <v>451</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5"/>
      <c r="E485" s="291" t="s">
        <v>453</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8" t="s">
        <v>455</v>
      </c>
      <c r="D486" s="299"/>
      <c r="E486" s="299"/>
      <c r="F486" s="299"/>
      <c r="G486" s="299"/>
      <c r="H486" s="300"/>
      <c r="I486" s="295" t="s">
        <v>456</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33" t="s">
        <v>430</v>
      </c>
      <c r="E487" s="291" t="s">
        <v>431</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34"/>
      <c r="E488" s="291" t="s">
        <v>433</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34"/>
      <c r="E489" s="291" t="s">
        <v>435</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34"/>
      <c r="E490" s="291" t="s">
        <v>437</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34"/>
      <c r="E491" s="291" t="s">
        <v>439</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34"/>
      <c r="E492" s="291" t="s">
        <v>441</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34"/>
      <c r="E493" s="291" t="s">
        <v>443</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34"/>
      <c r="E494" s="291" t="s">
        <v>445</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34"/>
      <c r="E495" s="291" t="s">
        <v>447</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34"/>
      <c r="E496" s="291" t="s">
        <v>449</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34"/>
      <c r="E497" s="291" t="s">
        <v>451</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5"/>
      <c r="E498" s="291" t="s">
        <v>453</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469</v>
      </c>
      <c r="B499" s="118"/>
      <c r="C499" s="291" t="s">
        <v>470</v>
      </c>
      <c r="D499" s="292"/>
      <c r="E499" s="292"/>
      <c r="F499" s="292"/>
      <c r="G499" s="292"/>
      <c r="H499" s="293"/>
      <c r="I499" s="98" t="s">
        <v>471</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472</v>
      </c>
      <c r="B500" s="118"/>
      <c r="C500" s="291" t="s">
        <v>473</v>
      </c>
      <c r="D500" s="292"/>
      <c r="E500" s="292"/>
      <c r="F500" s="292"/>
      <c r="G500" s="292"/>
      <c r="H500" s="293"/>
      <c r="I500" s="98" t="s">
        <v>474</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475</v>
      </c>
      <c r="B501" s="118"/>
      <c r="C501" s="291" t="s">
        <v>476</v>
      </c>
      <c r="D501" s="292"/>
      <c r="E501" s="292"/>
      <c r="F501" s="292"/>
      <c r="G501" s="292"/>
      <c r="H501" s="293"/>
      <c r="I501" s="98" t="s">
        <v>477</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91" t="s">
        <v>481</v>
      </c>
      <c r="D509" s="292"/>
      <c r="E509" s="292"/>
      <c r="F509" s="292"/>
      <c r="G509" s="292"/>
      <c r="H509" s="293"/>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91" t="s">
        <v>484</v>
      </c>
      <c r="D510" s="292"/>
      <c r="E510" s="292"/>
      <c r="F510" s="292"/>
      <c r="G510" s="292"/>
      <c r="H510" s="293"/>
      <c r="I510" s="98" t="s">
        <v>485</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486</v>
      </c>
      <c r="B511" s="155"/>
      <c r="C511" s="291" t="s">
        <v>487</v>
      </c>
      <c r="D511" s="292"/>
      <c r="E511" s="292"/>
      <c r="F511" s="292"/>
      <c r="G511" s="292"/>
      <c r="H511" s="293"/>
      <c r="I511" s="98" t="s">
        <v>488</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489</v>
      </c>
      <c r="B512" s="155"/>
      <c r="C512" s="291" t="s">
        <v>490</v>
      </c>
      <c r="D512" s="292"/>
      <c r="E512" s="292"/>
      <c r="F512" s="292"/>
      <c r="G512" s="292"/>
      <c r="H512" s="293"/>
      <c r="I512" s="98" t="s">
        <v>491</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492</v>
      </c>
      <c r="B513" s="155"/>
      <c r="C513" s="291" t="s">
        <v>493</v>
      </c>
      <c r="D513" s="292"/>
      <c r="E513" s="292"/>
      <c r="F513" s="292"/>
      <c r="G513" s="292"/>
      <c r="H513" s="293"/>
      <c r="I513" s="98" t="s">
        <v>494</v>
      </c>
      <c r="J513" s="93" t="str">
        <f t="shared" si="77"/>
        <v>未確認</v>
      </c>
      <c r="K513" s="152" t="str">
        <f t="shared" si="76"/>
        <v>※</v>
      </c>
      <c r="L513" s="94" t="s">
        <v>361</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2" t="s">
        <v>496</v>
      </c>
      <c r="D514" s="283"/>
      <c r="E514" s="283"/>
      <c r="F514" s="283"/>
      <c r="G514" s="283"/>
      <c r="H514" s="284"/>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498</v>
      </c>
      <c r="B515" s="155"/>
      <c r="C515" s="291" t="s">
        <v>499</v>
      </c>
      <c r="D515" s="292"/>
      <c r="E515" s="292"/>
      <c r="F515" s="292"/>
      <c r="G515" s="292"/>
      <c r="H515" s="293"/>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91" t="s">
        <v>502</v>
      </c>
      <c r="D516" s="292"/>
      <c r="E516" s="292"/>
      <c r="F516" s="292"/>
      <c r="G516" s="292"/>
      <c r="H516" s="293"/>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505</v>
      </c>
      <c r="B521" s="155"/>
      <c r="C521" s="308" t="s">
        <v>506</v>
      </c>
      <c r="D521" s="309"/>
      <c r="E521" s="309"/>
      <c r="F521" s="309"/>
      <c r="G521" s="309"/>
      <c r="H521" s="310"/>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508</v>
      </c>
      <c r="D522" s="309"/>
      <c r="E522" s="309"/>
      <c r="F522" s="309"/>
      <c r="G522" s="309"/>
      <c r="H522" s="310"/>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510</v>
      </c>
      <c r="B523" s="155"/>
      <c r="C523" s="308" t="s">
        <v>511</v>
      </c>
      <c r="D523" s="309"/>
      <c r="E523" s="309"/>
      <c r="F523" s="309"/>
      <c r="G523" s="309"/>
      <c r="H523" s="310"/>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514</v>
      </c>
      <c r="B528" s="155"/>
      <c r="C528" s="308" t="s">
        <v>515</v>
      </c>
      <c r="D528" s="309"/>
      <c r="E528" s="309"/>
      <c r="F528" s="309"/>
      <c r="G528" s="309"/>
      <c r="H528" s="310"/>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91" t="s">
        <v>519</v>
      </c>
      <c r="D533" s="292"/>
      <c r="E533" s="292"/>
      <c r="F533" s="292"/>
      <c r="G533" s="292"/>
      <c r="H533" s="293"/>
      <c r="I533" s="98" t="s">
        <v>520</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522</v>
      </c>
      <c r="B538" s="155"/>
      <c r="C538" s="291" t="s">
        <v>523</v>
      </c>
      <c r="D538" s="292"/>
      <c r="E538" s="292"/>
      <c r="F538" s="292"/>
      <c r="G538" s="292"/>
      <c r="H538" s="293"/>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525</v>
      </c>
      <c r="B539" s="155"/>
      <c r="C539" s="291" t="s">
        <v>526</v>
      </c>
      <c r="D539" s="292"/>
      <c r="E539" s="292"/>
      <c r="F539" s="292"/>
      <c r="G539" s="292"/>
      <c r="H539" s="293"/>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91" t="s">
        <v>529</v>
      </c>
      <c r="D540" s="292"/>
      <c r="E540" s="292"/>
      <c r="F540" s="292"/>
      <c r="G540" s="292"/>
      <c r="H540" s="293"/>
      <c r="I540" s="328"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91" t="s">
        <v>532</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256</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534</v>
      </c>
      <c r="B543" s="155"/>
      <c r="C543" s="291" t="s">
        <v>535</v>
      </c>
      <c r="D543" s="292"/>
      <c r="E543" s="292"/>
      <c r="F543" s="292"/>
      <c r="G543" s="292"/>
      <c r="H543" s="293"/>
      <c r="I543" s="98" t="s">
        <v>536</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537</v>
      </c>
      <c r="B544" s="155"/>
      <c r="C544" s="291" t="s">
        <v>538</v>
      </c>
      <c r="D544" s="292"/>
      <c r="E544" s="292"/>
      <c r="F544" s="292"/>
      <c r="G544" s="292"/>
      <c r="H544" s="293"/>
      <c r="I544" s="98" t="s">
        <v>539</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541</v>
      </c>
      <c r="C552" s="291" t="s">
        <v>542</v>
      </c>
      <c r="D552" s="292"/>
      <c r="E552" s="292"/>
      <c r="F552" s="292"/>
      <c r="G552" s="292"/>
      <c r="H552" s="293"/>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544</v>
      </c>
      <c r="B553" s="96"/>
      <c r="C553" s="291" t="s">
        <v>545</v>
      </c>
      <c r="D553" s="292"/>
      <c r="E553" s="292"/>
      <c r="F553" s="292"/>
      <c r="G553" s="292"/>
      <c r="H553" s="293"/>
      <c r="I553" s="98" t="s">
        <v>546</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547</v>
      </c>
      <c r="B554" s="96"/>
      <c r="C554" s="291" t="s">
        <v>548</v>
      </c>
      <c r="D554" s="292"/>
      <c r="E554" s="292"/>
      <c r="F554" s="292"/>
      <c r="G554" s="292"/>
      <c r="H554" s="293"/>
      <c r="I554" s="98" t="s">
        <v>549</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550</v>
      </c>
      <c r="B555" s="96"/>
      <c r="C555" s="291" t="s">
        <v>551</v>
      </c>
      <c r="D555" s="292"/>
      <c r="E555" s="292"/>
      <c r="F555" s="292"/>
      <c r="G555" s="292"/>
      <c r="H555" s="293"/>
      <c r="I555" s="98" t="s">
        <v>552</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553</v>
      </c>
      <c r="B556" s="96"/>
      <c r="C556" s="291" t="s">
        <v>554</v>
      </c>
      <c r="D556" s="292"/>
      <c r="E556" s="292"/>
      <c r="F556" s="292"/>
      <c r="G556" s="292"/>
      <c r="H556" s="293"/>
      <c r="I556" s="98" t="s">
        <v>555</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556</v>
      </c>
      <c r="B557" s="96"/>
      <c r="C557" s="291" t="s">
        <v>557</v>
      </c>
      <c r="D557" s="292"/>
      <c r="E557" s="292"/>
      <c r="F557" s="292"/>
      <c r="G557" s="292"/>
      <c r="H557" s="293"/>
      <c r="I557" s="98" t="s">
        <v>558</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91" t="s">
        <v>560</v>
      </c>
      <c r="D558" s="292"/>
      <c r="E558" s="292"/>
      <c r="F558" s="292"/>
      <c r="G558" s="292"/>
      <c r="H558" s="293"/>
      <c r="I558" s="98" t="s">
        <v>561</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562</v>
      </c>
      <c r="B559" s="96"/>
      <c r="C559" s="291" t="s">
        <v>563</v>
      </c>
      <c r="D559" s="292"/>
      <c r="E559" s="292"/>
      <c r="F559" s="292"/>
      <c r="G559" s="292"/>
      <c r="H559" s="293"/>
      <c r="I559" s="98" t="s">
        <v>564</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565</v>
      </c>
      <c r="B560" s="96"/>
      <c r="C560" s="282" t="s">
        <v>566</v>
      </c>
      <c r="D560" s="283"/>
      <c r="E560" s="283"/>
      <c r="F560" s="283"/>
      <c r="G560" s="283"/>
      <c r="H560" s="284"/>
      <c r="I560" s="103" t="s">
        <v>567</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568</v>
      </c>
      <c r="B561" s="96"/>
      <c r="C561" s="291" t="s">
        <v>569</v>
      </c>
      <c r="D561" s="292"/>
      <c r="E561" s="292"/>
      <c r="F561" s="292"/>
      <c r="G561" s="292"/>
      <c r="H561" s="293"/>
      <c r="I561" s="103" t="s">
        <v>570</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571</v>
      </c>
      <c r="B562" s="96"/>
      <c r="C562" s="291" t="s">
        <v>572</v>
      </c>
      <c r="D562" s="292"/>
      <c r="E562" s="292"/>
      <c r="F562" s="292"/>
      <c r="G562" s="292"/>
      <c r="H562" s="293"/>
      <c r="I562" s="103" t="s">
        <v>573</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574</v>
      </c>
      <c r="B563" s="96"/>
      <c r="C563" s="291" t="s">
        <v>575</v>
      </c>
      <c r="D563" s="292"/>
      <c r="E563" s="292"/>
      <c r="F563" s="292"/>
      <c r="G563" s="292"/>
      <c r="H563" s="293"/>
      <c r="I563" s="103" t="s">
        <v>576</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577</v>
      </c>
      <c r="B564" s="96"/>
      <c r="C564" s="291" t="s">
        <v>578</v>
      </c>
      <c r="D564" s="292"/>
      <c r="E564" s="292"/>
      <c r="F564" s="292"/>
      <c r="G564" s="292"/>
      <c r="H564" s="293"/>
      <c r="I564" s="103" t="s">
        <v>579</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580</v>
      </c>
      <c r="B568" s="96"/>
      <c r="C568" s="282" t="s">
        <v>581</v>
      </c>
      <c r="D568" s="283"/>
      <c r="E568" s="283"/>
      <c r="F568" s="283"/>
      <c r="G568" s="283"/>
      <c r="H568" s="284"/>
      <c r="I568" s="269" t="s">
        <v>582</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583</v>
      </c>
      <c r="D569" s="286"/>
      <c r="E569" s="286"/>
      <c r="F569" s="286"/>
      <c r="G569" s="286"/>
      <c r="H569" s="287"/>
      <c r="I569" s="279" t="s">
        <v>584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3" t="s">
        <v>586</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3" t="s">
        <v>588</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3" t="s">
        <v>590</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3" t="s">
        <v>592</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3" t="s">
        <v>594</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3" t="s">
        <v>596</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3" t="s">
        <v>586</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3" t="s">
        <v>588</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3" t="s">
        <v>590</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3" t="s">
        <v>592</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3" t="s">
        <v>594</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3" t="s">
        <v>596</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3" t="s">
        <v>586</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3" t="s">
        <v>588</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3" t="s">
        <v>590</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3" t="s">
        <v>592</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3" t="s">
        <v>594</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3" t="s">
        <v>596</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612</v>
      </c>
      <c r="C597" s="291" t="s">
        <v>613</v>
      </c>
      <c r="D597" s="292"/>
      <c r="E597" s="292"/>
      <c r="F597" s="292"/>
      <c r="G597" s="292"/>
      <c r="H597" s="293"/>
      <c r="I597" s="100" t="s">
        <v>614</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615</v>
      </c>
      <c r="B598" s="68"/>
      <c r="C598" s="291" t="s">
        <v>616</v>
      </c>
      <c r="D598" s="292"/>
      <c r="E598" s="292"/>
      <c r="F598" s="292"/>
      <c r="G598" s="292"/>
      <c r="H598" s="293"/>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91" t="s">
        <v>619</v>
      </c>
      <c r="D599" s="292"/>
      <c r="E599" s="292"/>
      <c r="F599" s="292"/>
      <c r="G599" s="292"/>
      <c r="H599" s="293"/>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621</v>
      </c>
      <c r="B600" s="68"/>
      <c r="C600" s="291" t="s">
        <v>622</v>
      </c>
      <c r="D600" s="292"/>
      <c r="E600" s="292"/>
      <c r="F600" s="292"/>
      <c r="G600" s="292"/>
      <c r="H600" s="293"/>
      <c r="I600" s="220" t="s">
        <v>623</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91" t="s">
        <v>625</v>
      </c>
      <c r="D601" s="292"/>
      <c r="E601" s="292"/>
      <c r="F601" s="292"/>
      <c r="G601" s="292"/>
      <c r="H601" s="293"/>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627</v>
      </c>
      <c r="B602" s="68"/>
      <c r="C602" s="285" t="s">
        <v>628</v>
      </c>
      <c r="D602" s="286"/>
      <c r="E602" s="286"/>
      <c r="F602" s="286"/>
      <c r="G602" s="286"/>
      <c r="H602" s="287"/>
      <c r="I602" s="295"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630</v>
      </c>
      <c r="B603" s="68"/>
      <c r="C603" s="218"/>
      <c r="D603" s="219"/>
      <c r="E603" s="282" t="s">
        <v>631</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632</v>
      </c>
      <c r="B604" s="68"/>
      <c r="C604" s="285" t="s">
        <v>633</v>
      </c>
      <c r="D604" s="286"/>
      <c r="E604" s="286"/>
      <c r="F604" s="286"/>
      <c r="G604" s="286"/>
      <c r="H604" s="287"/>
      <c r="I604" s="279"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635</v>
      </c>
      <c r="B605" s="68"/>
      <c r="C605" s="218"/>
      <c r="D605" s="219"/>
      <c r="E605" s="282" t="s">
        <v>631</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2" t="s">
        <v>637</v>
      </c>
      <c r="D606" s="283"/>
      <c r="E606" s="283"/>
      <c r="F606" s="283"/>
      <c r="G606" s="283"/>
      <c r="H606" s="284"/>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639</v>
      </c>
      <c r="B607" s="68"/>
      <c r="C607" s="291" t="s">
        <v>640</v>
      </c>
      <c r="D607" s="292"/>
      <c r="E607" s="292"/>
      <c r="F607" s="292"/>
      <c r="G607" s="292"/>
      <c r="H607" s="293"/>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642</v>
      </c>
      <c r="B608" s="68"/>
      <c r="C608" s="291" t="s">
        <v>643</v>
      </c>
      <c r="D608" s="292"/>
      <c r="E608" s="292"/>
      <c r="F608" s="292"/>
      <c r="G608" s="292"/>
      <c r="H608" s="293"/>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645</v>
      </c>
      <c r="B609" s="68"/>
      <c r="C609" s="291" t="s">
        <v>646</v>
      </c>
      <c r="D609" s="292"/>
      <c r="E609" s="292"/>
      <c r="F609" s="292"/>
      <c r="G609" s="292"/>
      <c r="H609" s="293"/>
      <c r="I609" s="98" t="s">
        <v>647</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648</v>
      </c>
      <c r="B610" s="68"/>
      <c r="C610" s="291" t="s">
        <v>649</v>
      </c>
      <c r="D610" s="292"/>
      <c r="E610" s="292"/>
      <c r="F610" s="292"/>
      <c r="G610" s="292"/>
      <c r="H610" s="293"/>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91" t="s">
        <v>652</v>
      </c>
      <c r="D611" s="292"/>
      <c r="E611" s="292"/>
      <c r="F611" s="292"/>
      <c r="G611" s="292"/>
      <c r="H611" s="293"/>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654</v>
      </c>
      <c r="B612" s="68"/>
      <c r="C612" s="291" t="s">
        <v>655</v>
      </c>
      <c r="D612" s="292"/>
      <c r="E612" s="292"/>
      <c r="F612" s="292"/>
      <c r="G612" s="292"/>
      <c r="H612" s="293"/>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2" t="s">
        <v>659</v>
      </c>
      <c r="D620" s="283"/>
      <c r="E620" s="283"/>
      <c r="F620" s="283"/>
      <c r="G620" s="283"/>
      <c r="H620" s="284"/>
      <c r="I620" s="320"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2" t="s">
        <v>662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2" t="s">
        <v>664</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665</v>
      </c>
      <c r="B623" s="92"/>
      <c r="C623" s="282" t="s">
        <v>666</v>
      </c>
      <c r="D623" s="283"/>
      <c r="E623" s="283"/>
      <c r="F623" s="283"/>
      <c r="G623" s="283"/>
      <c r="H623" s="284"/>
      <c r="I623" s="274"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91" t="s">
        <v>670</v>
      </c>
      <c r="D625" s="292"/>
      <c r="E625" s="292"/>
      <c r="F625" s="292"/>
      <c r="G625" s="292"/>
      <c r="H625" s="293"/>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672</v>
      </c>
      <c r="B626" s="92"/>
      <c r="C626" s="282" t="s">
        <v>673</v>
      </c>
      <c r="D626" s="283"/>
      <c r="E626" s="283"/>
      <c r="F626" s="283"/>
      <c r="G626" s="283"/>
      <c r="H626" s="284"/>
      <c r="I626" s="103" t="s">
        <v>674</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2" t="s">
        <v>676</v>
      </c>
      <c r="D627" s="283"/>
      <c r="E627" s="283"/>
      <c r="F627" s="283"/>
      <c r="G627" s="283"/>
      <c r="H627" s="284"/>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678</v>
      </c>
      <c r="B628" s="96"/>
      <c r="C628" s="291" t="s">
        <v>679</v>
      </c>
      <c r="D628" s="292"/>
      <c r="E628" s="292"/>
      <c r="F628" s="292"/>
      <c r="G628" s="292"/>
      <c r="H628" s="293"/>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2" t="s">
        <v>682</v>
      </c>
      <c r="D629" s="283"/>
      <c r="E629" s="283"/>
      <c r="F629" s="283"/>
      <c r="G629" s="283"/>
      <c r="H629" s="284"/>
      <c r="I629" s="98" t="s">
        <v>683</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684</v>
      </c>
      <c r="B630" s="96"/>
      <c r="C630" s="291" t="s">
        <v>685</v>
      </c>
      <c r="D630" s="292"/>
      <c r="E630" s="292"/>
      <c r="F630" s="292"/>
      <c r="G630" s="292"/>
      <c r="H630" s="293"/>
      <c r="I630" s="98" t="s">
        <v>686</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91" t="s">
        <v>688</v>
      </c>
      <c r="D631" s="292"/>
      <c r="E631" s="292"/>
      <c r="F631" s="292"/>
      <c r="G631" s="292"/>
      <c r="H631" s="293"/>
      <c r="I631" s="98" t="s">
        <v>689</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691</v>
      </c>
      <c r="B639" s="92"/>
      <c r="C639" s="291" t="s">
        <v>692</v>
      </c>
      <c r="D639" s="292"/>
      <c r="E639" s="292"/>
      <c r="F639" s="292"/>
      <c r="G639" s="292"/>
      <c r="H639" s="293"/>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694</v>
      </c>
      <c r="B640" s="96"/>
      <c r="C640" s="291" t="s">
        <v>695</v>
      </c>
      <c r="D640" s="292"/>
      <c r="E640" s="292"/>
      <c r="F640" s="292"/>
      <c r="G640" s="292"/>
      <c r="H640" s="293"/>
      <c r="I640" s="98" t="s">
        <v>696</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697</v>
      </c>
      <c r="B641" s="96"/>
      <c r="C641" s="291" t="s">
        <v>698</v>
      </c>
      <c r="D641" s="292"/>
      <c r="E641" s="292"/>
      <c r="F641" s="292"/>
      <c r="G641" s="292"/>
      <c r="H641" s="293"/>
      <c r="I641" s="98" t="s">
        <v>699</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700</v>
      </c>
      <c r="B642" s="96"/>
      <c r="C642" s="282" t="s">
        <v>701</v>
      </c>
      <c r="D642" s="283"/>
      <c r="E642" s="283"/>
      <c r="F642" s="283"/>
      <c r="G642" s="283"/>
      <c r="H642" s="284"/>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91" t="s">
        <v>704</v>
      </c>
      <c r="D643" s="292"/>
      <c r="E643" s="292"/>
      <c r="F643" s="292"/>
      <c r="G643" s="292"/>
      <c r="H643" s="293"/>
      <c r="I643" s="98" t="s">
        <v>705</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706</v>
      </c>
      <c r="B644" s="96"/>
      <c r="C644" s="291" t="s">
        <v>707</v>
      </c>
      <c r="D644" s="292"/>
      <c r="E644" s="292"/>
      <c r="F644" s="292"/>
      <c r="G644" s="292"/>
      <c r="H644" s="293"/>
      <c r="I644" s="98" t="s">
        <v>708</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709</v>
      </c>
      <c r="B645" s="96"/>
      <c r="C645" s="291" t="s">
        <v>710</v>
      </c>
      <c r="D645" s="292"/>
      <c r="E645" s="292"/>
      <c r="F645" s="292"/>
      <c r="G645" s="292"/>
      <c r="H645" s="293"/>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2" t="s">
        <v>713</v>
      </c>
      <c r="D646" s="283"/>
      <c r="E646" s="283"/>
      <c r="F646" s="283"/>
      <c r="G646" s="283"/>
      <c r="H646" s="284"/>
      <c r="I646" s="98" t="s">
        <v>714</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8" t="s">
        <v>717</v>
      </c>
      <c r="D654" s="299"/>
      <c r="E654" s="299"/>
      <c r="F654" s="299"/>
      <c r="G654" s="299"/>
      <c r="H654" s="300"/>
      <c r="I654" s="98" t="s">
        <v>718</v>
      </c>
      <c r="J654" s="93" t="str">
        <f>IF(SUM(L654:BS654)=0,IF(COUNTIF(L654:BS654,"未確認")&gt;0,"未確認",IF(COUNTIF(L654:BS654,"~*")&gt;0,"*",SUM(L654:BS654))),SUM(L654:BS654))</f>
        <v>未確認</v>
      </c>
      <c r="K654" s="152" t="str">
        <f ref="K654:K668" t="shared" si="126">IF(OR(COUNTIF(L654:BS654,"未確認")&gt;0,COUNTIF(L654:BS654,"*")&gt;0),"※","")</f>
        <v>※</v>
      </c>
      <c r="L654" s="94">
        <v>718</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719</v>
      </c>
      <c r="B655" s="68"/>
      <c r="C655" s="139"/>
      <c r="D655" s="163"/>
      <c r="E655" s="291" t="s">
        <v>720</v>
      </c>
      <c r="F655" s="292"/>
      <c r="G655" s="292"/>
      <c r="H655" s="293"/>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722</v>
      </c>
      <c r="B656" s="68"/>
      <c r="C656" s="139"/>
      <c r="D656" s="163"/>
      <c r="E656" s="291" t="s">
        <v>723</v>
      </c>
      <c r="F656" s="292"/>
      <c r="G656" s="292"/>
      <c r="H656" s="293"/>
      <c r="I656" s="98" t="s">
        <v>724</v>
      </c>
      <c r="J656" s="93" t="str">
        <f t="shared" si="127"/>
        <v>未確認</v>
      </c>
      <c r="K656" s="152" t="str">
        <f t="shared" si="126"/>
        <v>※</v>
      </c>
      <c r="L656" s="94">
        <v>523</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725</v>
      </c>
      <c r="B657" s="68"/>
      <c r="C657" s="221"/>
      <c r="D657" s="222"/>
      <c r="E657" s="291" t="s">
        <v>726</v>
      </c>
      <c r="F657" s="292"/>
      <c r="G657" s="292"/>
      <c r="H657" s="293"/>
      <c r="I657" s="98" t="s">
        <v>727</v>
      </c>
      <c r="J657" s="93" t="str">
        <f t="shared" si="127"/>
        <v>未確認</v>
      </c>
      <c r="K657" s="152" t="str">
        <f t="shared" si="126"/>
        <v>※</v>
      </c>
      <c r="L657" s="94" t="s">
        <v>361</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91" t="s">
        <v>729</v>
      </c>
      <c r="F658" s="292"/>
      <c r="G658" s="292"/>
      <c r="H658" s="293"/>
      <c r="I658" s="98" t="s">
        <v>730</v>
      </c>
      <c r="J658" s="93" t="str">
        <f t="shared" si="127"/>
        <v>未確認</v>
      </c>
      <c r="K658" s="152" t="str">
        <f t="shared" si="126"/>
        <v>※</v>
      </c>
      <c r="L658" s="94" t="s">
        <v>361</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731</v>
      </c>
      <c r="B659" s="68"/>
      <c r="C659" s="139"/>
      <c r="D659" s="163"/>
      <c r="E659" s="291" t="s">
        <v>732</v>
      </c>
      <c r="F659" s="292"/>
      <c r="G659" s="292"/>
      <c r="H659" s="293"/>
      <c r="I659" s="98" t="s">
        <v>733</v>
      </c>
      <c r="J659" s="93" t="str">
        <f t="shared" si="127"/>
        <v>未確認</v>
      </c>
      <c r="K659" s="152" t="str">
        <f t="shared" si="126"/>
        <v>※</v>
      </c>
      <c r="L659" s="94" t="s">
        <v>361</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734</v>
      </c>
      <c r="B660" s="68"/>
      <c r="C660" s="139"/>
      <c r="D660" s="163"/>
      <c r="E660" s="291" t="s">
        <v>735</v>
      </c>
      <c r="F660" s="292"/>
      <c r="G660" s="292"/>
      <c r="H660" s="293"/>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737</v>
      </c>
      <c r="B661" s="68"/>
      <c r="C661" s="139"/>
      <c r="D661" s="163"/>
      <c r="E661" s="291" t="s">
        <v>738</v>
      </c>
      <c r="F661" s="292"/>
      <c r="G661" s="292"/>
      <c r="H661" s="293"/>
      <c r="I661" s="98" t="s">
        <v>739</v>
      </c>
      <c r="J661" s="93" t="str">
        <f t="shared" si="127"/>
        <v>未確認</v>
      </c>
      <c r="K661" s="152" t="str">
        <f t="shared" si="126"/>
        <v>※</v>
      </c>
      <c r="L661" s="94" t="s">
        <v>361</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740</v>
      </c>
      <c r="B662" s="68"/>
      <c r="C662" s="141"/>
      <c r="D662" s="164"/>
      <c r="E662" s="291" t="s">
        <v>741</v>
      </c>
      <c r="F662" s="292"/>
      <c r="G662" s="292"/>
      <c r="H662" s="293"/>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743</v>
      </c>
      <c r="B663" s="68"/>
      <c r="C663" s="291" t="s">
        <v>744</v>
      </c>
      <c r="D663" s="292"/>
      <c r="E663" s="292"/>
      <c r="F663" s="292"/>
      <c r="G663" s="292"/>
      <c r="H663" s="293"/>
      <c r="I663" s="98" t="s">
        <v>745</v>
      </c>
      <c r="J663" s="93" t="str">
        <f t="shared" si="127"/>
        <v>未確認</v>
      </c>
      <c r="K663" s="152" t="str">
        <f t="shared" si="126"/>
        <v>※</v>
      </c>
      <c r="L663" s="94" t="s">
        <v>361</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2" t="s">
        <v>747</v>
      </c>
      <c r="D664" s="283"/>
      <c r="E664" s="283"/>
      <c r="F664" s="283"/>
      <c r="G664" s="283"/>
      <c r="H664" s="284"/>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749</v>
      </c>
      <c r="B665" s="68"/>
      <c r="C665" s="291" t="s">
        <v>750</v>
      </c>
      <c r="D665" s="292"/>
      <c r="E665" s="292"/>
      <c r="F665" s="292"/>
      <c r="G665" s="292"/>
      <c r="H665" s="293"/>
      <c r="I665" s="98" t="s">
        <v>751</v>
      </c>
      <c r="J665" s="93" t="str">
        <f t="shared" si="127"/>
        <v>未確認</v>
      </c>
      <c r="K665" s="152" t="str">
        <f t="shared" si="126"/>
        <v>※</v>
      </c>
      <c r="L665" s="94" t="s">
        <v>361</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752</v>
      </c>
      <c r="B666" s="68"/>
      <c r="C666" s="291" t="s">
        <v>753</v>
      </c>
      <c r="D666" s="292"/>
      <c r="E666" s="292"/>
      <c r="F666" s="292"/>
      <c r="G666" s="292"/>
      <c r="H666" s="293"/>
      <c r="I666" s="98" t="s">
        <v>754</v>
      </c>
      <c r="J666" s="93" t="str">
        <f t="shared" si="127"/>
        <v>未確認</v>
      </c>
      <c r="K666" s="152" t="str">
        <f t="shared" si="126"/>
        <v>※</v>
      </c>
      <c r="L666" s="94" t="s">
        <v>361</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755</v>
      </c>
      <c r="B667" s="68"/>
      <c r="C667" s="282" t="s">
        <v>756</v>
      </c>
      <c r="D667" s="283"/>
      <c r="E667" s="283"/>
      <c r="F667" s="283"/>
      <c r="G667" s="283"/>
      <c r="H667" s="284"/>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91" t="s">
        <v>759</v>
      </c>
      <c r="D668" s="292"/>
      <c r="E668" s="292"/>
      <c r="F668" s="292"/>
      <c r="G668" s="292"/>
      <c r="H668" s="293"/>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761</v>
      </c>
      <c r="B675" s="68"/>
      <c r="C675" s="282" t="s">
        <v>762</v>
      </c>
      <c r="D675" s="283"/>
      <c r="E675" s="283"/>
      <c r="F675" s="283"/>
      <c r="G675" s="283"/>
      <c r="H675" s="284"/>
      <c r="I675" s="103" t="s">
        <v>763</v>
      </c>
      <c r="J675" s="165"/>
      <c r="K675" s="166"/>
      <c r="L675" s="80" t="s">
        <v>764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765</v>
      </c>
      <c r="B676" s="68"/>
      <c r="C676" s="282" t="s">
        <v>766</v>
      </c>
      <c r="D676" s="283"/>
      <c r="E676" s="283"/>
      <c r="F676" s="283"/>
      <c r="G676" s="283"/>
      <c r="H676" s="284"/>
      <c r="I676" s="103" t="s">
        <v>767</v>
      </c>
      <c r="J676" s="165"/>
      <c r="K676" s="166"/>
      <c r="L676" s="167">
        <v>100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768</v>
      </c>
      <c r="B677" s="68"/>
      <c r="C677" s="282" t="s">
        <v>769</v>
      </c>
      <c r="D677" s="283"/>
      <c r="E677" s="283"/>
      <c r="F677" s="283"/>
      <c r="G677" s="283"/>
      <c r="H677" s="284"/>
      <c r="I677" s="103" t="s">
        <v>770</v>
      </c>
      <c r="J677" s="165"/>
      <c r="K677" s="166"/>
      <c r="L677" s="224">
        <v>8</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5" t="s">
        <v>772</v>
      </c>
      <c r="D678" s="286"/>
      <c r="E678" s="286"/>
      <c r="F678" s="286"/>
      <c r="G678" s="286"/>
      <c r="H678" s="287"/>
      <c r="I678" s="279" t="s">
        <v>773</v>
      </c>
      <c r="J678" s="165"/>
      <c r="K678" s="166"/>
      <c r="L678" s="225">
        <v>256</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774</v>
      </c>
      <c r="B679" s="68"/>
      <c r="C679" s="168"/>
      <c r="D679" s="169"/>
      <c r="E679" s="285" t="s">
        <v>775</v>
      </c>
      <c r="F679" s="286"/>
      <c r="G679" s="286"/>
      <c r="H679" s="287"/>
      <c r="I679" s="280"/>
      <c r="J679" s="165"/>
      <c r="K679" s="166"/>
      <c r="L679" s="225">
        <v>75</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776</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777</v>
      </c>
      <c r="H681" s="294"/>
      <c r="I681" s="280"/>
      <c r="J681" s="165"/>
      <c r="K681" s="166"/>
      <c r="L681" s="225">
        <v>41</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778</v>
      </c>
      <c r="B682" s="68"/>
      <c r="C682" s="170"/>
      <c r="D682" s="268"/>
      <c r="E682" s="288"/>
      <c r="F682" s="289"/>
      <c r="G682" s="267"/>
      <c r="H682" s="235" t="s">
        <v>779</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780</v>
      </c>
      <c r="B683" s="68"/>
      <c r="C683" s="285" t="s">
        <v>781</v>
      </c>
      <c r="D683" s="286"/>
      <c r="E683" s="286"/>
      <c r="F683" s="286"/>
      <c r="G683" s="290"/>
      <c r="H683" s="287"/>
      <c r="I683" s="274" t="s">
        <v>782</v>
      </c>
      <c r="J683" s="165"/>
      <c r="K683" s="166"/>
      <c r="L683" s="225">
        <v>122</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2" t="s">
        <v>784</v>
      </c>
      <c r="F684" s="283"/>
      <c r="G684" s="283"/>
      <c r="H684" s="284"/>
      <c r="I684" s="275"/>
      <c r="J684" s="165"/>
      <c r="K684" s="166"/>
      <c r="L684" s="225">
        <v>88</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785</v>
      </c>
      <c r="D685" s="286"/>
      <c r="E685" s="286"/>
      <c r="F685" s="286"/>
      <c r="G685" s="290"/>
      <c r="H685" s="287"/>
      <c r="I685" s="275"/>
      <c r="J685" s="165"/>
      <c r="K685" s="166"/>
      <c r="L685" s="225">
        <v>132</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786</v>
      </c>
      <c r="F686" s="283"/>
      <c r="G686" s="283"/>
      <c r="H686" s="284"/>
      <c r="I686" s="275"/>
      <c r="J686" s="165"/>
      <c r="K686" s="166"/>
      <c r="L686" s="225">
        <v>94</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787</v>
      </c>
      <c r="D687" s="286"/>
      <c r="E687" s="286"/>
      <c r="F687" s="286"/>
      <c r="G687" s="290"/>
      <c r="H687" s="287"/>
      <c r="I687" s="275"/>
      <c r="J687" s="165"/>
      <c r="K687" s="166"/>
      <c r="L687" s="225">
        <v>126</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788</v>
      </c>
      <c r="F688" s="283"/>
      <c r="G688" s="283"/>
      <c r="H688" s="284"/>
      <c r="I688" s="275"/>
      <c r="J688" s="165"/>
      <c r="K688" s="166"/>
      <c r="L688" s="225">
        <v>91</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789</v>
      </c>
      <c r="D689" s="286"/>
      <c r="E689" s="286"/>
      <c r="F689" s="286"/>
      <c r="G689" s="290"/>
      <c r="H689" s="287"/>
      <c r="I689" s="275"/>
      <c r="J689" s="165"/>
      <c r="K689" s="166"/>
      <c r="L689" s="225">
        <v>123</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790</v>
      </c>
      <c r="F690" s="283"/>
      <c r="G690" s="283"/>
      <c r="H690" s="284"/>
      <c r="I690" s="276"/>
      <c r="J690" s="165"/>
      <c r="K690" s="166"/>
      <c r="L690" s="225">
        <v>95</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791</v>
      </c>
      <c r="B691" s="68"/>
      <c r="C691" s="282" t="s">
        <v>792</v>
      </c>
      <c r="D691" s="283"/>
      <c r="E691" s="283"/>
      <c r="F691" s="283"/>
      <c r="G691" s="283"/>
      <c r="H691" s="284"/>
      <c r="I691" s="273" t="s">
        <v>793</v>
      </c>
      <c r="J691" s="236"/>
      <c r="K691" s="166"/>
      <c r="L691" s="229">
        <v>49.2</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794</v>
      </c>
      <c r="D692" s="283"/>
      <c r="E692" s="283"/>
      <c r="F692" s="283"/>
      <c r="G692" s="283"/>
      <c r="H692" s="284"/>
      <c r="I692" s="273"/>
      <c r="J692" s="277"/>
      <c r="K692" s="278"/>
      <c r="L692" s="229">
        <v>50.9</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795</v>
      </c>
      <c r="D693" s="283"/>
      <c r="E693" s="283"/>
      <c r="F693" s="283"/>
      <c r="G693" s="283"/>
      <c r="H693" s="284"/>
      <c r="I693" s="273"/>
      <c r="J693" s="277"/>
      <c r="K693" s="278"/>
      <c r="L693" s="229">
        <v>45.1</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796</v>
      </c>
      <c r="D694" s="283"/>
      <c r="E694" s="283"/>
      <c r="F694" s="283"/>
      <c r="G694" s="283"/>
      <c r="H694" s="284"/>
      <c r="I694" s="273"/>
      <c r="J694" s="277"/>
      <c r="K694" s="278"/>
      <c r="L694" s="229">
        <v>40.3</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798</v>
      </c>
      <c r="B702" s="96"/>
      <c r="C702" s="282" t="s">
        <v>799</v>
      </c>
      <c r="D702" s="283"/>
      <c r="E702" s="283"/>
      <c r="F702" s="283"/>
      <c r="G702" s="283"/>
      <c r="H702" s="284"/>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91" t="s">
        <v>802</v>
      </c>
      <c r="D703" s="292"/>
      <c r="E703" s="292"/>
      <c r="F703" s="292"/>
      <c r="G703" s="292"/>
      <c r="H703" s="293"/>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91" t="s">
        <v>805</v>
      </c>
      <c r="D704" s="292"/>
      <c r="E704" s="292"/>
      <c r="F704" s="292"/>
      <c r="G704" s="292"/>
      <c r="H704" s="293"/>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808</v>
      </c>
      <c r="B712" s="92"/>
      <c r="C712" s="291" t="s">
        <v>809</v>
      </c>
      <c r="D712" s="292"/>
      <c r="E712" s="292"/>
      <c r="F712" s="292"/>
      <c r="G712" s="292"/>
      <c r="H712" s="293"/>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811</v>
      </c>
      <c r="B713" s="96"/>
      <c r="C713" s="291" t="s">
        <v>812</v>
      </c>
      <c r="D713" s="292"/>
      <c r="E713" s="292"/>
      <c r="F713" s="292"/>
      <c r="G713" s="292"/>
      <c r="H713" s="293"/>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814</v>
      </c>
      <c r="B714" s="96"/>
      <c r="C714" s="282" t="s">
        <v>815</v>
      </c>
      <c r="D714" s="283"/>
      <c r="E714" s="283"/>
      <c r="F714" s="283"/>
      <c r="G714" s="283"/>
      <c r="H714" s="284"/>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817</v>
      </c>
      <c r="B715" s="96"/>
      <c r="C715" s="291" t="s">
        <v>818</v>
      </c>
      <c r="D715" s="292"/>
      <c r="E715" s="292"/>
      <c r="F715" s="292"/>
      <c r="G715" s="292"/>
      <c r="H715" s="293"/>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821</v>
      </c>
      <c r="B724" s="92"/>
      <c r="C724" s="291" t="s">
        <v>822</v>
      </c>
      <c r="D724" s="292"/>
      <c r="E724" s="292"/>
      <c r="F724" s="292"/>
      <c r="G724" s="292"/>
      <c r="H724" s="293"/>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824</v>
      </c>
      <c r="B725" s="96"/>
      <c r="C725" s="291" t="s">
        <v>825</v>
      </c>
      <c r="D725" s="292"/>
      <c r="E725" s="292"/>
      <c r="F725" s="292"/>
      <c r="G725" s="292"/>
      <c r="H725" s="293"/>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827</v>
      </c>
      <c r="B726" s="96"/>
      <c r="C726" s="282" t="s">
        <v>828</v>
      </c>
      <c r="D726" s="283"/>
      <c r="E726" s="283"/>
      <c r="F726" s="283"/>
      <c r="G726" s="283"/>
      <c r="H726" s="284"/>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830</v>
      </c>
      <c r="B727" s="96"/>
      <c r="C727" s="282" t="s">
        <v>831</v>
      </c>
      <c r="D727" s="283"/>
      <c r="E727" s="283"/>
      <c r="F727" s="283"/>
      <c r="G727" s="283"/>
      <c r="H727" s="284"/>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2022-03-24T05:11:06Z</dcterms:created>
  <dcterms:modified xsi:type="dcterms:W3CDTF">2022-03-24T05:11:06Z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