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0.1.22.200\disk\００４保育・幼児教育担当\Ｈ２６～\09 施設型給付費\02 処遇改善等加算Ⅰ\R7\01_手引き作成\"/>
    </mc:Choice>
  </mc:AlternateContent>
  <xr:revisionPtr revIDLastSave="0" documentId="13_ncr:1_{85A166CB-E4AD-449A-B8B1-DC54E620DC2A}" xr6:coauthVersionLast="47" xr6:coauthVersionMax="47" xr10:uidLastSave="{00000000-0000-0000-0000-000000000000}"/>
  <bookViews>
    <workbookView xWindow="3720" yWindow="1125" windowWidth="18885" windowHeight="14265" xr2:uid="{00000000-000D-0000-FFFF-FFFF00000000}"/>
  </bookViews>
  <sheets>
    <sheet name="記載例" sheetId="2" r:id="rId1"/>
    <sheet name="様式３（保育所等）○○園" sheetId="3" r:id="rId2"/>
  </sheets>
  <definedNames>
    <definedName name="_xlnm.Print_Area" localSheetId="0">記載例!$A$1:$W$33</definedName>
    <definedName name="_xlnm.Print_Area" localSheetId="1">'様式３（保育所等）○○園'!$A$1:$W$33</definedName>
    <definedName name="_xlnm.Print_Titles" localSheetId="0">記載例!$12:$13</definedName>
    <definedName name="_xlnm.Print_Titles" localSheetId="1">'様式３（保育所等）○○園'!$12:$13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4" i="3" l="1"/>
  <c r="E8" i="3"/>
  <c r="AC33" i="3"/>
  <c r="AB33" i="3"/>
  <c r="AA33" i="3"/>
  <c r="Z33" i="3"/>
  <c r="Y33" i="3"/>
  <c r="U33" i="3"/>
  <c r="AC32" i="3"/>
  <c r="AB32" i="3"/>
  <c r="AA32" i="3"/>
  <c r="Z32" i="3"/>
  <c r="Y32" i="3"/>
  <c r="U32" i="3"/>
  <c r="AC31" i="3"/>
  <c r="AB31" i="3"/>
  <c r="AA31" i="3"/>
  <c r="Z31" i="3"/>
  <c r="Y31" i="3"/>
  <c r="V31" i="3" s="1"/>
  <c r="U31" i="3"/>
  <c r="AC30" i="3"/>
  <c r="AB30" i="3"/>
  <c r="AA30" i="3"/>
  <c r="Z30" i="3"/>
  <c r="Y30" i="3"/>
  <c r="U30" i="3"/>
  <c r="AC29" i="3"/>
  <c r="AB29" i="3"/>
  <c r="AA29" i="3"/>
  <c r="Z29" i="3"/>
  <c r="Y29" i="3"/>
  <c r="U29" i="3"/>
  <c r="AC28" i="3"/>
  <c r="AB28" i="3"/>
  <c r="AA28" i="3"/>
  <c r="Z28" i="3"/>
  <c r="Y28" i="3"/>
  <c r="U28" i="3"/>
  <c r="AC27" i="3"/>
  <c r="AB27" i="3"/>
  <c r="AA27" i="3"/>
  <c r="Z27" i="3"/>
  <c r="Y27" i="3"/>
  <c r="V27" i="3" s="1"/>
  <c r="U27" i="3"/>
  <c r="AC26" i="3"/>
  <c r="V26" i="3" s="1"/>
  <c r="AB26" i="3"/>
  <c r="AA26" i="3"/>
  <c r="Z26" i="3"/>
  <c r="Y26" i="3"/>
  <c r="U26" i="3"/>
  <c r="AC25" i="3"/>
  <c r="AB25" i="3"/>
  <c r="AA25" i="3"/>
  <c r="Z25" i="3"/>
  <c r="V25" i="3" s="1"/>
  <c r="Y25" i="3"/>
  <c r="U25" i="3"/>
  <c r="AC24" i="3"/>
  <c r="AB24" i="3"/>
  <c r="AA24" i="3"/>
  <c r="Z24" i="3"/>
  <c r="Y24" i="3"/>
  <c r="U24" i="3"/>
  <c r="AC23" i="3"/>
  <c r="AB23" i="3"/>
  <c r="AA23" i="3"/>
  <c r="Z23" i="3"/>
  <c r="Y23" i="3"/>
  <c r="U23" i="3"/>
  <c r="AC22" i="3"/>
  <c r="AB22" i="3"/>
  <c r="AA22" i="3"/>
  <c r="Z22" i="3"/>
  <c r="Y22" i="3"/>
  <c r="U22" i="3"/>
  <c r="AC21" i="3"/>
  <c r="AB21" i="3"/>
  <c r="AA21" i="3"/>
  <c r="Z21" i="3"/>
  <c r="Y21" i="3"/>
  <c r="U21" i="3"/>
  <c r="AC20" i="3"/>
  <c r="AB20" i="3"/>
  <c r="AA20" i="3"/>
  <c r="Z20" i="3"/>
  <c r="Y20" i="3"/>
  <c r="U20" i="3"/>
  <c r="AC19" i="3"/>
  <c r="AB19" i="3"/>
  <c r="AA19" i="3"/>
  <c r="Z19" i="3"/>
  <c r="Y19" i="3"/>
  <c r="U19" i="3"/>
  <c r="AC18" i="3"/>
  <c r="AB18" i="3"/>
  <c r="AA18" i="3"/>
  <c r="Z18" i="3"/>
  <c r="U18" i="3"/>
  <c r="Y18" i="3" s="1"/>
  <c r="AC17" i="3"/>
  <c r="AA17" i="3"/>
  <c r="Z17" i="3"/>
  <c r="Y17" i="3"/>
  <c r="U17" i="3"/>
  <c r="AB17" i="3" s="1"/>
  <c r="AC16" i="3"/>
  <c r="AA16" i="3"/>
  <c r="Z16" i="3"/>
  <c r="Y16" i="3"/>
  <c r="U16" i="3"/>
  <c r="AB16" i="3" s="1"/>
  <c r="V16" i="3" s="1"/>
  <c r="AC15" i="3"/>
  <c r="AB15" i="3"/>
  <c r="AA15" i="3"/>
  <c r="Z15" i="3"/>
  <c r="Y15" i="3"/>
  <c r="U15" i="3"/>
  <c r="AB14" i="3"/>
  <c r="AA14" i="3"/>
  <c r="AA12" i="3" s="1"/>
  <c r="Z14" i="3"/>
  <c r="Z12" i="3" s="1"/>
  <c r="Y14" i="3"/>
  <c r="U14" i="3"/>
  <c r="E8" i="2"/>
  <c r="E10" i="2"/>
  <c r="E9" i="2"/>
  <c r="V33" i="2"/>
  <c r="V32" i="2"/>
  <c r="V31" i="2"/>
  <c r="V30" i="2"/>
  <c r="V29" i="2"/>
  <c r="V28" i="2"/>
  <c r="V27" i="2"/>
  <c r="V26" i="2"/>
  <c r="V25" i="2"/>
  <c r="V24" i="2"/>
  <c r="V23" i="2"/>
  <c r="V22" i="2"/>
  <c r="V21" i="2"/>
  <c r="V20" i="2"/>
  <c r="V19" i="2"/>
  <c r="V18" i="2"/>
  <c r="V17" i="2"/>
  <c r="V16" i="2"/>
  <c r="V15" i="2"/>
  <c r="V14" i="2"/>
  <c r="Z12" i="2"/>
  <c r="AA12" i="2"/>
  <c r="AB12" i="2"/>
  <c r="AC12" i="2"/>
  <c r="Y12" i="2"/>
  <c r="AC33" i="2"/>
  <c r="AB33" i="2"/>
  <c r="AA33" i="2"/>
  <c r="Z33" i="2"/>
  <c r="Y33" i="2"/>
  <c r="AC32" i="2"/>
  <c r="AB32" i="2"/>
  <c r="AA32" i="2"/>
  <c r="Z32" i="2"/>
  <c r="Y32" i="2"/>
  <c r="AC31" i="2"/>
  <c r="AB31" i="2"/>
  <c r="AA31" i="2"/>
  <c r="Z31" i="2"/>
  <c r="Y31" i="2"/>
  <c r="AC30" i="2"/>
  <c r="AB30" i="2"/>
  <c r="AA30" i="2"/>
  <c r="Z30" i="2"/>
  <c r="Y30" i="2"/>
  <c r="AC29" i="2"/>
  <c r="AB29" i="2"/>
  <c r="AA29" i="2"/>
  <c r="Z29" i="2"/>
  <c r="Y29" i="2"/>
  <c r="AC28" i="2"/>
  <c r="AB28" i="2"/>
  <c r="AA28" i="2"/>
  <c r="Z28" i="2"/>
  <c r="Y28" i="2"/>
  <c r="AC27" i="2"/>
  <c r="AB27" i="2"/>
  <c r="AA27" i="2"/>
  <c r="Z27" i="2"/>
  <c r="Y27" i="2"/>
  <c r="AC26" i="2"/>
  <c r="AB26" i="2"/>
  <c r="AA26" i="2"/>
  <c r="Z26" i="2"/>
  <c r="Y26" i="2"/>
  <c r="AC25" i="2"/>
  <c r="AB25" i="2"/>
  <c r="AA25" i="2"/>
  <c r="Z25" i="2"/>
  <c r="Y25" i="2"/>
  <c r="AC24" i="2"/>
  <c r="AB24" i="2"/>
  <c r="AA24" i="2"/>
  <c r="Z24" i="2"/>
  <c r="Y24" i="2"/>
  <c r="AC23" i="2"/>
  <c r="AB23" i="2"/>
  <c r="AA23" i="2"/>
  <c r="Z23" i="2"/>
  <c r="Y23" i="2"/>
  <c r="AC22" i="2"/>
  <c r="AB22" i="2"/>
  <c r="Z22" i="2"/>
  <c r="Y22" i="2"/>
  <c r="AC21" i="2"/>
  <c r="AB21" i="2"/>
  <c r="Z21" i="2"/>
  <c r="Y21" i="2"/>
  <c r="AC20" i="2"/>
  <c r="AB20" i="2"/>
  <c r="Z20" i="2"/>
  <c r="Y20" i="2"/>
  <c r="AC19" i="2"/>
  <c r="AB19" i="2"/>
  <c r="AA19" i="2"/>
  <c r="Y19" i="2"/>
  <c r="AC18" i="2"/>
  <c r="AB18" i="2"/>
  <c r="AA18" i="2"/>
  <c r="Z18" i="2"/>
  <c r="AC17" i="2"/>
  <c r="AA17" i="2"/>
  <c r="Z17" i="2"/>
  <c r="Y17" i="2"/>
  <c r="AC16" i="2"/>
  <c r="AA16" i="2"/>
  <c r="Z16" i="2"/>
  <c r="Y16" i="2"/>
  <c r="AC15" i="2"/>
  <c r="AA15" i="2"/>
  <c r="Z15" i="2"/>
  <c r="Y15" i="2"/>
  <c r="AC14" i="2"/>
  <c r="AA14" i="2"/>
  <c r="Z14" i="2"/>
  <c r="Y14" i="2"/>
  <c r="U28" i="2"/>
  <c r="U27" i="2"/>
  <c r="U26" i="2"/>
  <c r="U25" i="2"/>
  <c r="V19" i="3" l="1"/>
  <c r="V21" i="3"/>
  <c r="V30" i="3"/>
  <c r="V29" i="3"/>
  <c r="V33" i="3"/>
  <c r="V32" i="3"/>
  <c r="V28" i="3"/>
  <c r="V14" i="3"/>
  <c r="AC12" i="3"/>
  <c r="V20" i="3"/>
  <c r="E9" i="3" s="1"/>
  <c r="V24" i="3"/>
  <c r="V15" i="3"/>
  <c r="V22" i="3"/>
  <c r="AB12" i="3"/>
  <c r="V23" i="3"/>
  <c r="E10" i="3"/>
  <c r="V17" i="3"/>
  <c r="Y12" i="3"/>
  <c r="V18" i="3"/>
  <c r="U33" i="2" l="1"/>
  <c r="U32" i="2"/>
  <c r="U31" i="2"/>
  <c r="U30" i="2"/>
  <c r="U29" i="2"/>
  <c r="U24" i="2"/>
  <c r="U23" i="2"/>
  <c r="U22" i="2"/>
  <c r="U21" i="2"/>
  <c r="U20" i="2"/>
  <c r="U19" i="2"/>
  <c r="Z19" i="2" s="1"/>
  <c r="U18" i="2"/>
  <c r="Y18" i="2" s="1"/>
  <c r="U17" i="2"/>
  <c r="U16" i="2"/>
  <c r="U15" i="2"/>
  <c r="U14" i="2"/>
  <c r="AA21" i="2" l="1"/>
  <c r="AB14" i="2"/>
  <c r="AA22" i="2"/>
  <c r="AB15" i="2"/>
  <c r="AB17" i="2"/>
  <c r="AA20" i="2"/>
  <c r="AB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Y13" authorId="0" shapeId="0" xr:uid="{D3943C8C-E10A-4E04-90B9-BBEA9671E3FC}">
      <text>
        <r>
          <rPr>
            <sz val="9"/>
            <color indexed="81"/>
            <rFont val="MS P ゴシック"/>
            <family val="3"/>
            <charset val="128"/>
          </rPr>
          <t>R8はIF($E14=Y$13,IF($U14&gt;=3,IF(COUNTA($S14)&gt;0,"○","×"),"×"),"")</t>
        </r>
      </text>
    </comment>
    <comment ref="AB13" authorId="0" shapeId="0" xr:uid="{6BDEDAC8-C52D-45C1-909D-D6D8D9CD3E44}">
      <text>
        <r>
          <rPr>
            <sz val="9"/>
            <color indexed="81"/>
            <rFont val="MS P ゴシック"/>
            <family val="3"/>
            <charset val="128"/>
          </rPr>
          <t xml:space="preserve">R8はIF($E14=AB$13,IF($U14=3,IF(COUNTA($S14)&gt;0,"○",IF($U14&gt;=4,"○","×"))))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Y13" authorId="0" shapeId="0" xr:uid="{44A57E36-0284-4AE5-82BE-2A61ACC5738A}">
      <text>
        <r>
          <rPr>
            <sz val="9"/>
            <color indexed="81"/>
            <rFont val="MS P ゴシック"/>
            <family val="3"/>
            <charset val="128"/>
          </rPr>
          <t>R8はIF($E14=Y$13,IF($U14&gt;=3,IF(COUNTA($S14)&gt;0,"○","×"),"×"),"")</t>
        </r>
      </text>
    </comment>
    <comment ref="AB13" authorId="0" shapeId="0" xr:uid="{A4B43C4F-4A32-4362-8541-BDDBEC84D85D}">
      <text>
        <r>
          <rPr>
            <sz val="9"/>
            <color indexed="81"/>
            <rFont val="MS P ゴシック"/>
            <family val="3"/>
            <charset val="128"/>
          </rPr>
          <t xml:space="preserve">R8はIF($E14=AB$13,IF($U14=3,IF(COUNTA($S14)&gt;0,"○",IF($U14&gt;=4,"○","×"))))
</t>
        </r>
      </text>
    </comment>
  </commentList>
</comments>
</file>

<file path=xl/sharedStrings.xml><?xml version="1.0" encoding="utf-8"?>
<sst xmlns="http://schemas.openxmlformats.org/spreadsheetml/2006/main" count="154" uniqueCount="79">
  <si>
    <t>市町村名</t>
    <rPh sb="0" eb="4">
      <t>シチョウソンメイ</t>
    </rPh>
    <phoneticPr fontId="1"/>
  </si>
  <si>
    <t>施設・事業所名</t>
    <rPh sb="0" eb="2">
      <t>シセツ</t>
    </rPh>
    <rPh sb="3" eb="6">
      <t>ジギョウショ</t>
    </rPh>
    <rPh sb="6" eb="7">
      <t>メイ</t>
    </rPh>
    <phoneticPr fontId="1"/>
  </si>
  <si>
    <t>施設事業所類型</t>
    <rPh sb="0" eb="2">
      <t>シセツ</t>
    </rPh>
    <rPh sb="2" eb="5">
      <t>ジギョウショ</t>
    </rPh>
    <rPh sb="5" eb="7">
      <t>ルイケイ</t>
    </rPh>
    <phoneticPr fontId="1"/>
  </si>
  <si>
    <t>○○市</t>
    <rPh sb="2" eb="3">
      <t>シ</t>
    </rPh>
    <phoneticPr fontId="1"/>
  </si>
  <si>
    <t>○○保育園</t>
    <rPh sb="2" eb="5">
      <t>ホイクエン</t>
    </rPh>
    <phoneticPr fontId="1"/>
  </si>
  <si>
    <t>番号</t>
    <rPh sb="0" eb="2">
      <t>バンゴウ</t>
    </rPh>
    <phoneticPr fontId="1"/>
  </si>
  <si>
    <t>マネジメント</t>
  </si>
  <si>
    <t>修了した
専門分野数</t>
    <rPh sb="0" eb="2">
      <t>シュウリョウ</t>
    </rPh>
    <rPh sb="5" eb="7">
      <t>センモン</t>
    </rPh>
    <rPh sb="7" eb="9">
      <t>ブンヤ</t>
    </rPh>
    <rPh sb="9" eb="10">
      <t>スウ</t>
    </rPh>
    <phoneticPr fontId="1"/>
  </si>
  <si>
    <t>①乳児保育</t>
    <rPh sb="1" eb="3">
      <t>ニュウジ</t>
    </rPh>
    <rPh sb="3" eb="5">
      <t>ホイク</t>
    </rPh>
    <phoneticPr fontId="1"/>
  </si>
  <si>
    <t>④食育・アレルギー対応</t>
    <rPh sb="1" eb="3">
      <t>ショクイク</t>
    </rPh>
    <rPh sb="9" eb="11">
      <t>タイオウ</t>
    </rPh>
    <phoneticPr fontId="1"/>
  </si>
  <si>
    <t>専門分野研修（前回申請以前に提出済のものは✔）</t>
    <rPh sb="0" eb="2">
      <t>センモン</t>
    </rPh>
    <rPh sb="2" eb="4">
      <t>ブンヤ</t>
    </rPh>
    <rPh sb="4" eb="6">
      <t>ケンシュウ</t>
    </rPh>
    <rPh sb="7" eb="9">
      <t>ゼンカイ</t>
    </rPh>
    <rPh sb="9" eb="11">
      <t>シンセイ</t>
    </rPh>
    <rPh sb="11" eb="13">
      <t>イゼン</t>
    </rPh>
    <rPh sb="14" eb="16">
      <t>テイシュツ</t>
    </rPh>
    <rPh sb="16" eb="17">
      <t>スミ</t>
    </rPh>
    <phoneticPr fontId="1"/>
  </si>
  <si>
    <t>⑤保育衛生・
安全対策</t>
    <rPh sb="1" eb="3">
      <t>ホイク</t>
    </rPh>
    <rPh sb="3" eb="5">
      <t>エイセイ</t>
    </rPh>
    <rPh sb="7" eb="9">
      <t>アンゼン</t>
    </rPh>
    <rPh sb="9" eb="11">
      <t>タイサク</t>
    </rPh>
    <phoneticPr fontId="1"/>
  </si>
  <si>
    <t>⑥保護者支援・
子育て支援</t>
    <rPh sb="1" eb="4">
      <t>ホゴシャ</t>
    </rPh>
    <rPh sb="4" eb="6">
      <t>シエン</t>
    </rPh>
    <rPh sb="8" eb="10">
      <t>コソダ</t>
    </rPh>
    <rPh sb="11" eb="13">
      <t>シエン</t>
    </rPh>
    <phoneticPr fontId="1"/>
  </si>
  <si>
    <t>副主任保育士</t>
  </si>
  <si>
    <t>専門リーダー</t>
  </si>
  <si>
    <t>職務分野別リーダー</t>
  </si>
  <si>
    <t>H29</t>
    <phoneticPr fontId="2"/>
  </si>
  <si>
    <t>R1</t>
    <phoneticPr fontId="2"/>
  </si>
  <si>
    <t>H30</t>
    <phoneticPr fontId="2"/>
  </si>
  <si>
    <t>✔</t>
  </si>
  <si>
    <t>保育士等キャリアアップ研修受講歴総括表（施設作成用）</t>
    <rPh sb="0" eb="3">
      <t>ホイクシ</t>
    </rPh>
    <rPh sb="3" eb="4">
      <t>トウ</t>
    </rPh>
    <rPh sb="11" eb="13">
      <t>ケンシュウ</t>
    </rPh>
    <rPh sb="13" eb="15">
      <t>ジュコウ</t>
    </rPh>
    <rPh sb="15" eb="16">
      <t>レキ</t>
    </rPh>
    <rPh sb="16" eb="18">
      <t>ソウカツ</t>
    </rPh>
    <rPh sb="18" eb="19">
      <t>ヒョウ</t>
    </rPh>
    <rPh sb="20" eb="22">
      <t>シセツ</t>
    </rPh>
    <rPh sb="22" eb="24">
      <t>サクセイ</t>
    </rPh>
    <rPh sb="24" eb="25">
      <t>ヨウ</t>
    </rPh>
    <phoneticPr fontId="1"/>
  </si>
  <si>
    <t>様式３【保育所・地域型保育事業所】</t>
    <rPh sb="0" eb="2">
      <t>ヨウシキ</t>
    </rPh>
    <rPh sb="4" eb="7">
      <t>ホイクショ</t>
    </rPh>
    <rPh sb="8" eb="11">
      <t>チイキガタ</t>
    </rPh>
    <rPh sb="11" eb="16">
      <t>ホイクジギョウショ</t>
    </rPh>
    <phoneticPr fontId="1"/>
  </si>
  <si>
    <t>②幼児教育</t>
    <rPh sb="1" eb="3">
      <t>ヨウジ</t>
    </rPh>
    <rPh sb="3" eb="5">
      <t>キョウイク</t>
    </rPh>
    <phoneticPr fontId="1"/>
  </si>
  <si>
    <t>③障がい児保育</t>
    <rPh sb="1" eb="2">
      <t>ショウ</t>
    </rPh>
    <rPh sb="4" eb="5">
      <t>ジ</t>
    </rPh>
    <rPh sb="5" eb="7">
      <t>ホイク</t>
    </rPh>
    <phoneticPr fontId="1"/>
  </si>
  <si>
    <t>保育所</t>
  </si>
  <si>
    <t>氏名　</t>
    <rPh sb="0" eb="2">
      <t>シメイ</t>
    </rPh>
    <phoneticPr fontId="1"/>
  </si>
  <si>
    <t>区分３</t>
    <rPh sb="0" eb="2">
      <t>クブン</t>
    </rPh>
    <phoneticPr fontId="2"/>
  </si>
  <si>
    <t>ⅲ園長又は園長以外の管理職</t>
  </si>
  <si>
    <t>ⅲ園長又は園長以外の管理職</t>
    <rPh sb="1" eb="3">
      <t>エンチョウ</t>
    </rPh>
    <rPh sb="3" eb="4">
      <t>マタ</t>
    </rPh>
    <rPh sb="5" eb="9">
      <t>エンチョウイガイ</t>
    </rPh>
    <rPh sb="10" eb="13">
      <t>カンリショク</t>
    </rPh>
    <phoneticPr fontId="2"/>
  </si>
  <si>
    <t>ⅰ副主任保育士等</t>
    <rPh sb="1" eb="4">
      <t>フクシュニン</t>
    </rPh>
    <rPh sb="4" eb="7">
      <t>ホイクシ</t>
    </rPh>
    <rPh sb="7" eb="8">
      <t>トウ</t>
    </rPh>
    <phoneticPr fontId="2"/>
  </si>
  <si>
    <t>ⅱ職務分野別リーダー等</t>
  </si>
  <si>
    <t>ⅱ職務分野別リーダー等</t>
    <rPh sb="1" eb="6">
      <t>ショクムブンヤベツ</t>
    </rPh>
    <rPh sb="10" eb="11">
      <t>トウ</t>
    </rPh>
    <phoneticPr fontId="2"/>
  </si>
  <si>
    <t>園長以外の管理職</t>
  </si>
  <si>
    <t>実際の役職名</t>
    <rPh sb="0" eb="2">
      <t>ジッサイ</t>
    </rPh>
    <rPh sb="3" eb="5">
      <t>ヤクショク</t>
    </rPh>
    <rPh sb="5" eb="6">
      <t>メイ</t>
    </rPh>
    <phoneticPr fontId="1"/>
  </si>
  <si>
    <t>R2</t>
    <phoneticPr fontId="2"/>
  </si>
  <si>
    <t>R3</t>
    <phoneticPr fontId="2"/>
  </si>
  <si>
    <t>R6</t>
    <phoneticPr fontId="2"/>
  </si>
  <si>
    <t>A</t>
  </si>
  <si>
    <t>B</t>
  </si>
  <si>
    <t>C</t>
  </si>
  <si>
    <t>D</t>
  </si>
  <si>
    <t>F</t>
  </si>
  <si>
    <t>G</t>
  </si>
  <si>
    <t>H</t>
  </si>
  <si>
    <t>I</t>
  </si>
  <si>
    <t>J</t>
  </si>
  <si>
    <t>K</t>
  </si>
  <si>
    <t>園長</t>
    <rPh sb="0" eb="2">
      <t>エンチョウ</t>
    </rPh>
    <phoneticPr fontId="3"/>
  </si>
  <si>
    <t>副園長</t>
    <rPh sb="0" eb="3">
      <t>フクエンチョウ</t>
    </rPh>
    <phoneticPr fontId="3"/>
  </si>
  <si>
    <t>専門リーダー</t>
    <rPh sb="0" eb="2">
      <t>センモン</t>
    </rPh>
    <phoneticPr fontId="3"/>
  </si>
  <si>
    <t>調理員</t>
    <rPh sb="0" eb="3">
      <t>チョウリイン</t>
    </rPh>
    <phoneticPr fontId="3"/>
  </si>
  <si>
    <t>主任保育士</t>
    <rPh sb="0" eb="5">
      <t>シュニンホイクシ</t>
    </rPh>
    <phoneticPr fontId="3"/>
  </si>
  <si>
    <t>副主任保育士</t>
    <rPh sb="0" eb="6">
      <t>フクシュニンホイクシ</t>
    </rPh>
    <phoneticPr fontId="3"/>
  </si>
  <si>
    <t>幼児教育リーダー</t>
    <rPh sb="0" eb="4">
      <t>ヨウジキョウイク</t>
    </rPh>
    <phoneticPr fontId="3"/>
  </si>
  <si>
    <t>乳児保育リーダー</t>
    <rPh sb="0" eb="4">
      <t>ニュウジホイク</t>
    </rPh>
    <phoneticPr fontId="3"/>
  </si>
  <si>
    <t>障がい児保育リーダー</t>
    <rPh sb="0" eb="1">
      <t>ショウ</t>
    </rPh>
    <rPh sb="3" eb="6">
      <t>ジホイク</t>
    </rPh>
    <phoneticPr fontId="3"/>
  </si>
  <si>
    <t>保育衛生リーダー</t>
    <rPh sb="0" eb="4">
      <t>ホイクエイセイ</t>
    </rPh>
    <phoneticPr fontId="3"/>
  </si>
  <si>
    <t>-</t>
  </si>
  <si>
    <t>R4</t>
    <phoneticPr fontId="2"/>
  </si>
  <si>
    <t>-</t>
    <phoneticPr fontId="2"/>
  </si>
  <si>
    <t>R7見込</t>
    <rPh sb="2" eb="4">
      <t>ミコミ</t>
    </rPh>
    <phoneticPr fontId="2"/>
  </si>
  <si>
    <t>H27</t>
    <phoneticPr fontId="2"/>
  </si>
  <si>
    <t>H28</t>
    <phoneticPr fontId="2"/>
  </si>
  <si>
    <t>ⅰ副主任保育士</t>
  </si>
  <si>
    <t>ⅰ副主任保育士</t>
    <rPh sb="1" eb="4">
      <t>フクシュニン</t>
    </rPh>
    <rPh sb="4" eb="7">
      <t>ホイクシ</t>
    </rPh>
    <phoneticPr fontId="2"/>
  </si>
  <si>
    <t>ⅰ専門リーダー</t>
  </si>
  <si>
    <t>ⅰ専門リーダー</t>
    <rPh sb="1" eb="3">
      <t>センモン</t>
    </rPh>
    <phoneticPr fontId="2"/>
  </si>
  <si>
    <t>R7判定式</t>
    <rPh sb="2" eb="5">
      <t>ハンテイシキ</t>
    </rPh>
    <phoneticPr fontId="2"/>
  </si>
  <si>
    <t>（処遇改善等加算区分３認定申請添付書類）</t>
    <rPh sb="8" eb="10">
      <t>クブン</t>
    </rPh>
    <rPh sb="11" eb="15">
      <t>ニンテイシンセイ</t>
    </rPh>
    <phoneticPr fontId="2"/>
  </si>
  <si>
    <t>区分３算定</t>
    <rPh sb="0" eb="2">
      <t>クブン</t>
    </rPh>
    <rPh sb="3" eb="5">
      <t>サンテイ</t>
    </rPh>
    <phoneticPr fontId="2"/>
  </si>
  <si>
    <r>
      <rPr>
        <b/>
        <sz val="10"/>
        <rFont val="HGｺﾞｼｯｸM"/>
        <family val="3"/>
        <charset val="128"/>
      </rPr>
      <t>（記載にあたっての留意事項）</t>
    </r>
    <r>
      <rPr>
        <sz val="10"/>
        <rFont val="HGｺﾞｼｯｸM"/>
        <family val="3"/>
        <charset val="128"/>
      </rPr>
      <t xml:space="preserve">
◎本総括表には</t>
    </r>
    <r>
      <rPr>
        <b/>
        <sz val="10"/>
        <color rgb="FFFF0000"/>
        <rFont val="HGｺﾞｼｯｸM"/>
        <family val="3"/>
        <charset val="128"/>
      </rPr>
      <t>区分３の算定及び配分対象となる全職員（園長及び園長以外の管理職を含む）</t>
    </r>
    <r>
      <rPr>
        <b/>
        <sz val="10"/>
        <rFont val="HGｺﾞｼｯｸM"/>
        <family val="3"/>
        <charset val="128"/>
      </rPr>
      <t>について記載</t>
    </r>
    <r>
      <rPr>
        <sz val="10"/>
        <rFont val="HGｺﾞｼｯｸM"/>
        <family val="3"/>
        <charset val="128"/>
      </rPr>
      <t>すること。
◎研修修了証明書の発行年度を本総括表に記載のうえ、処遇改善等加算の認定申請時に修了証明書の写しと併せて提出すること（</t>
    </r>
    <r>
      <rPr>
        <b/>
        <sz val="10"/>
        <rFont val="HGｺﾞｼｯｸM"/>
        <family val="3"/>
        <charset val="128"/>
      </rPr>
      <t>前回申請以前に提出済の証明書は添付しないこと</t>
    </r>
    <r>
      <rPr>
        <sz val="10"/>
        <rFont val="HGｺﾞｼｯｸM"/>
        <family val="3"/>
        <charset val="128"/>
      </rPr>
      <t>）。
◎採用等により、今回から申請書に記載する職員については、</t>
    </r>
    <r>
      <rPr>
        <b/>
        <sz val="10"/>
        <rFont val="HGｺﾞｼｯｸM"/>
        <family val="3"/>
        <charset val="128"/>
      </rPr>
      <t xml:space="preserve">全ての修了証明書を添付すること。
</t>
    </r>
    <r>
      <rPr>
        <b/>
        <sz val="10"/>
        <color rgb="FFFF0000"/>
        <rFont val="HGｺﾞｼｯｸM"/>
        <family val="3"/>
        <charset val="128"/>
      </rPr>
      <t>◎同一法人内で異動した職員は、直前に勤務していた施設（県内所在施設のみ）が前年度に区分３（旧加算Ⅱ）の認定を受けていた場合、前年度認定時に確認された直前勤務施設の様式第３号の写しを提出することで修了証明書の添付を省略することができる。※施設区分が異なる場合は改めて全ての修了証明証が必要。</t>
    </r>
    <r>
      <rPr>
        <sz val="10"/>
        <rFont val="HGｺﾞｼｯｸM"/>
        <family val="3"/>
        <charset val="128"/>
      </rPr>
      <t xml:space="preserve">
◎県が認める研修実施年度から</t>
    </r>
    <r>
      <rPr>
        <b/>
        <sz val="10"/>
        <color rgb="FFFF0000"/>
        <rFont val="HGｺﾞｼｯｸM"/>
        <family val="3"/>
        <charset val="128"/>
      </rPr>
      <t>加算当年度の４月１日までに</t>
    </r>
    <r>
      <rPr>
        <b/>
        <sz val="10"/>
        <rFont val="HGｺﾞｼｯｸM"/>
        <family val="3"/>
        <charset val="128"/>
      </rPr>
      <t>修了証明書が発行されているものに限り記載</t>
    </r>
    <r>
      <rPr>
        <sz val="10"/>
        <rFont val="HGｺﾞｼｯｸM"/>
        <family val="3"/>
        <charset val="128"/>
      </rPr>
      <t>すること。
◎昨年度以前に修了証明書を提出した分野においては、</t>
    </r>
    <r>
      <rPr>
        <b/>
        <sz val="10"/>
        <rFont val="HGｺﾞｼｯｸM"/>
        <family val="3"/>
        <charset val="128"/>
      </rPr>
      <t>提出済として✔を入れる</t>
    </r>
    <r>
      <rPr>
        <sz val="10"/>
        <rFont val="HGｺﾞｼｯｸM"/>
        <family val="3"/>
        <charset val="128"/>
      </rPr>
      <t>こと。
◎行が足りない場合は、行ごとコピーして挿入する方法により適宜追加すること。</t>
    </r>
    <rPh sb="1" eb="3">
      <t>キサイ</t>
    </rPh>
    <rPh sb="9" eb="13">
      <t>リュウイジコウ</t>
    </rPh>
    <rPh sb="16" eb="17">
      <t>ホン</t>
    </rPh>
    <rPh sb="17" eb="19">
      <t>ソウカツ</t>
    </rPh>
    <rPh sb="19" eb="20">
      <t>ヒョウ</t>
    </rPh>
    <rPh sb="22" eb="24">
      <t>クブン</t>
    </rPh>
    <rPh sb="26" eb="28">
      <t>サンテイ</t>
    </rPh>
    <rPh sb="28" eb="29">
      <t>オヨ</t>
    </rPh>
    <rPh sb="30" eb="32">
      <t>ハイブン</t>
    </rPh>
    <rPh sb="32" eb="34">
      <t>タイショウ</t>
    </rPh>
    <rPh sb="37" eb="38">
      <t>ゼン</t>
    </rPh>
    <rPh sb="41" eb="43">
      <t>エンチョウ</t>
    </rPh>
    <rPh sb="43" eb="44">
      <t>オヨ</t>
    </rPh>
    <rPh sb="45" eb="49">
      <t>エンチョウイガイ</t>
    </rPh>
    <rPh sb="50" eb="53">
      <t>カンリショク</t>
    </rPh>
    <rPh sb="54" eb="55">
      <t>フク</t>
    </rPh>
    <rPh sb="61" eb="63">
      <t>キサイ</t>
    </rPh>
    <rPh sb="78" eb="82">
      <t>ハッコウネンド</t>
    </rPh>
    <rPh sb="84" eb="86">
      <t>ソウカツ</t>
    </rPh>
    <rPh sb="94" eb="101">
      <t>ショグウカイゼントウカサン</t>
    </rPh>
    <rPh sb="120" eb="122">
      <t>テイシュツ</t>
    </rPh>
    <rPh sb="127" eb="129">
      <t>ゼンカイ</t>
    </rPh>
    <rPh sb="129" eb="131">
      <t>シンセイ</t>
    </rPh>
    <rPh sb="131" eb="133">
      <t>イゼン</t>
    </rPh>
    <rPh sb="134" eb="136">
      <t>テイシュツ</t>
    </rPh>
    <rPh sb="136" eb="137">
      <t>スミ</t>
    </rPh>
    <rPh sb="138" eb="141">
      <t>ショウメイショ</t>
    </rPh>
    <rPh sb="142" eb="144">
      <t>テンプ</t>
    </rPh>
    <rPh sb="153" eb="155">
      <t>サイヨウ</t>
    </rPh>
    <rPh sb="185" eb="188">
      <t>ショウメイショ</t>
    </rPh>
    <rPh sb="198" eb="200">
      <t>ドウイツ</t>
    </rPh>
    <rPh sb="200" eb="203">
      <t>ホウジンナイ</t>
    </rPh>
    <rPh sb="204" eb="206">
      <t>イドウ</t>
    </rPh>
    <rPh sb="208" eb="210">
      <t>ショクイン</t>
    </rPh>
    <rPh sb="226" eb="228">
      <t>ショザイ</t>
    </rPh>
    <rPh sb="228" eb="230">
      <t>シセツ</t>
    </rPh>
    <rPh sb="238" eb="240">
      <t>クブン</t>
    </rPh>
    <rPh sb="242" eb="243">
      <t>キュウ</t>
    </rPh>
    <rPh sb="243" eb="245">
      <t>カサン</t>
    </rPh>
    <rPh sb="271" eb="277">
      <t>チョクゼンキンムシセツ</t>
    </rPh>
    <rPh sb="278" eb="280">
      <t>ヨウシキ</t>
    </rPh>
    <rPh sb="280" eb="281">
      <t>ダイ</t>
    </rPh>
    <rPh sb="282" eb="283">
      <t>ゴウ</t>
    </rPh>
    <rPh sb="284" eb="285">
      <t>ウツ</t>
    </rPh>
    <rPh sb="287" eb="289">
      <t>テイシュツ</t>
    </rPh>
    <rPh sb="294" eb="299">
      <t>シュウリョウショウメイショ</t>
    </rPh>
    <rPh sb="300" eb="302">
      <t>テンプ</t>
    </rPh>
    <rPh sb="315" eb="319">
      <t>シセツクブン</t>
    </rPh>
    <rPh sb="320" eb="321">
      <t>コト</t>
    </rPh>
    <rPh sb="323" eb="325">
      <t>バアイ</t>
    </rPh>
    <rPh sb="326" eb="327">
      <t>アラタ</t>
    </rPh>
    <rPh sb="329" eb="330">
      <t>スベ</t>
    </rPh>
    <rPh sb="338" eb="340">
      <t>ヒツヨウ</t>
    </rPh>
    <rPh sb="358" eb="361">
      <t>トウネンド</t>
    </rPh>
    <rPh sb="363" eb="364">
      <t>ガツ</t>
    </rPh>
    <rPh sb="396" eb="399">
      <t>サクネンド</t>
    </rPh>
    <rPh sb="399" eb="401">
      <t>イゼン</t>
    </rPh>
    <rPh sb="402" eb="407">
      <t>シュウリョウショウメイショ</t>
    </rPh>
    <rPh sb="408" eb="410">
      <t>テイシュツ</t>
    </rPh>
    <rPh sb="412" eb="414">
      <t>ブンヤ</t>
    </rPh>
    <phoneticPr fontId="2"/>
  </si>
  <si>
    <r>
      <t xml:space="preserve">算定要件
判定
</t>
    </r>
    <r>
      <rPr>
        <b/>
        <sz val="9"/>
        <rFont val="HGｺﾞｼｯｸM"/>
        <family val="3"/>
        <charset val="128"/>
      </rPr>
      <t>(R7)</t>
    </r>
    <rPh sb="0" eb="2">
      <t>サンテイ</t>
    </rPh>
    <rPh sb="2" eb="4">
      <t>ヨウケン</t>
    </rPh>
    <rPh sb="5" eb="7">
      <t>ハンテイ</t>
    </rPh>
    <phoneticPr fontId="1"/>
  </si>
  <si>
    <r>
      <t>算定区分
（区分３</t>
    </r>
    <r>
      <rPr>
        <b/>
        <sz val="10"/>
        <rFont val="HGｺﾞｼｯｸM"/>
        <family val="3"/>
        <charset val="128"/>
      </rPr>
      <t>算定</t>
    </r>
    <r>
      <rPr>
        <sz val="10"/>
        <rFont val="HGｺﾞｼｯｸM"/>
        <family val="3"/>
        <charset val="128"/>
      </rPr>
      <t>対象として該当する区分）</t>
    </r>
    <rPh sb="0" eb="2">
      <t>サンテイ</t>
    </rPh>
    <rPh sb="2" eb="4">
      <t>クブン</t>
    </rPh>
    <rPh sb="6" eb="8">
      <t>クブン</t>
    </rPh>
    <rPh sb="9" eb="11">
      <t>サンテイ</t>
    </rPh>
    <rPh sb="11" eb="13">
      <t>タイショウ</t>
    </rPh>
    <rPh sb="16" eb="18">
      <t>ガイトウ</t>
    </rPh>
    <rPh sb="20" eb="22">
      <t>クブン</t>
    </rPh>
    <phoneticPr fontId="1"/>
  </si>
  <si>
    <r>
      <t>配分区分
（区分３</t>
    </r>
    <r>
      <rPr>
        <b/>
        <sz val="10"/>
        <rFont val="HGｺﾞｼｯｸM"/>
        <family val="3"/>
        <charset val="128"/>
      </rPr>
      <t>配分</t>
    </r>
    <r>
      <rPr>
        <sz val="10"/>
        <rFont val="HGｺﾞｼｯｸM"/>
        <family val="3"/>
        <charset val="128"/>
      </rPr>
      <t>対象として該当する区分）</t>
    </r>
    <rPh sb="0" eb="2">
      <t>ハイブン</t>
    </rPh>
    <rPh sb="2" eb="4">
      <t>クブン</t>
    </rPh>
    <rPh sb="6" eb="8">
      <t>クブン</t>
    </rPh>
    <rPh sb="9" eb="11">
      <t>ハイブン</t>
    </rPh>
    <rPh sb="11" eb="13">
      <t>タイショウ</t>
    </rPh>
    <rPh sb="16" eb="18">
      <t>ガイトウ</t>
    </rPh>
    <rPh sb="20" eb="22">
      <t>クブン</t>
    </rPh>
    <phoneticPr fontId="1"/>
  </si>
  <si>
    <r>
      <rPr>
        <sz val="10"/>
        <color rgb="FFFF0000"/>
        <rFont val="HGSｺﾞｼｯｸM"/>
        <family val="3"/>
        <charset val="128"/>
      </rPr>
      <t>算定</t>
    </r>
    <r>
      <rPr>
        <sz val="10"/>
        <color theme="1"/>
        <rFont val="HGSｺﾞｼｯｸM"/>
        <family val="3"/>
        <charset val="128"/>
      </rPr>
      <t xml:space="preserve">要件
判定
</t>
    </r>
    <r>
      <rPr>
        <b/>
        <sz val="9"/>
        <color theme="1"/>
        <rFont val="HGSｺﾞｼｯｸM"/>
        <family val="3"/>
        <charset val="128"/>
      </rPr>
      <t>(R7)</t>
    </r>
    <rPh sb="0" eb="2">
      <t>サンテイ</t>
    </rPh>
    <rPh sb="2" eb="4">
      <t>ヨウケン</t>
    </rPh>
    <rPh sb="5" eb="7">
      <t>ハンテイ</t>
    </rPh>
    <phoneticPr fontId="1"/>
  </si>
  <si>
    <r>
      <rPr>
        <b/>
        <sz val="10"/>
        <rFont val="HGSｺﾞｼｯｸM"/>
        <family val="3"/>
        <charset val="128"/>
      </rPr>
      <t>（記載にあたっての留意事項）</t>
    </r>
    <r>
      <rPr>
        <sz val="10"/>
        <rFont val="HGSｺﾞｼｯｸM"/>
        <family val="3"/>
        <charset val="128"/>
      </rPr>
      <t xml:space="preserve">
◎本総括表には</t>
    </r>
    <r>
      <rPr>
        <b/>
        <sz val="10"/>
        <color rgb="FFFF0000"/>
        <rFont val="HGSｺﾞｼｯｸM"/>
        <family val="3"/>
        <charset val="128"/>
      </rPr>
      <t>区分３の算定及び配分対象となる全職員（園長及び園長以外の管理職を含む）</t>
    </r>
    <r>
      <rPr>
        <b/>
        <sz val="10"/>
        <rFont val="HGSｺﾞｼｯｸM"/>
        <family val="3"/>
        <charset val="128"/>
      </rPr>
      <t>について記載</t>
    </r>
    <r>
      <rPr>
        <sz val="10"/>
        <rFont val="HGSｺﾞｼｯｸM"/>
        <family val="3"/>
        <charset val="128"/>
      </rPr>
      <t>すること。
◎研修修了証明書</t>
    </r>
    <r>
      <rPr>
        <sz val="10"/>
        <color rgb="FFFF0000"/>
        <rFont val="HGSｺﾞｼｯｸM"/>
        <family val="3"/>
        <charset val="128"/>
      </rPr>
      <t>の発行年度</t>
    </r>
    <r>
      <rPr>
        <sz val="10"/>
        <rFont val="HGSｺﾞｼｯｸM"/>
        <family val="3"/>
        <charset val="128"/>
      </rPr>
      <t>を本総括表に記載のうえ、</t>
    </r>
    <r>
      <rPr>
        <sz val="10"/>
        <color rgb="FFFF0000"/>
        <rFont val="HGSｺﾞｼｯｸM"/>
        <family val="3"/>
        <charset val="128"/>
      </rPr>
      <t>処遇改善等加算の</t>
    </r>
    <r>
      <rPr>
        <sz val="10"/>
        <rFont val="HGSｺﾞｼｯｸM"/>
        <family val="3"/>
        <charset val="128"/>
      </rPr>
      <t>認定申請時に修了証明書の写しと併せて提出すること（</t>
    </r>
    <r>
      <rPr>
        <b/>
        <sz val="10"/>
        <rFont val="HGSｺﾞｼｯｸM"/>
        <family val="3"/>
        <charset val="128"/>
      </rPr>
      <t>前回申請以前に提出済の証明書は添付しないこと</t>
    </r>
    <r>
      <rPr>
        <sz val="10"/>
        <rFont val="HGSｺﾞｼｯｸM"/>
        <family val="3"/>
        <charset val="128"/>
      </rPr>
      <t>）。
◎</t>
    </r>
    <r>
      <rPr>
        <sz val="10"/>
        <color rgb="FFFF0000"/>
        <rFont val="HGSｺﾞｼｯｸM"/>
        <family val="3"/>
        <charset val="128"/>
      </rPr>
      <t>採用</t>
    </r>
    <r>
      <rPr>
        <sz val="10"/>
        <rFont val="HGSｺﾞｼｯｸM"/>
        <family val="3"/>
        <charset val="128"/>
      </rPr>
      <t>等により、今回から申請書に記載する職員については、</t>
    </r>
    <r>
      <rPr>
        <b/>
        <sz val="10"/>
        <rFont val="HGSｺﾞｼｯｸM"/>
        <family val="3"/>
        <charset val="128"/>
      </rPr>
      <t>全ての修了</t>
    </r>
    <r>
      <rPr>
        <b/>
        <sz val="10"/>
        <color rgb="FFFF0000"/>
        <rFont val="HGSｺﾞｼｯｸM"/>
        <family val="3"/>
        <charset val="128"/>
      </rPr>
      <t>証明書</t>
    </r>
    <r>
      <rPr>
        <b/>
        <sz val="10"/>
        <rFont val="HGSｺﾞｼｯｸM"/>
        <family val="3"/>
        <charset val="128"/>
      </rPr>
      <t xml:space="preserve">を添付すること。
</t>
    </r>
    <r>
      <rPr>
        <b/>
        <sz val="10"/>
        <color rgb="FFFF0000"/>
        <rFont val="HGSｺﾞｼｯｸM"/>
        <family val="3"/>
        <charset val="128"/>
      </rPr>
      <t>◎同一法人内で異動した職員は、直前に勤務していた施設（県内所在施設のみ）が前年度に区分３（旧加算Ⅱ）の認定を受けていた場合、前年度認定時に確認された直前勤務施設の様式３の写しを提出することで修了証明書の添付を省略することができる。※施設区分が異なる場合は改めて全ての修了証明証が必要。</t>
    </r>
    <r>
      <rPr>
        <sz val="10"/>
        <rFont val="HGSｺﾞｼｯｸM"/>
        <family val="3"/>
        <charset val="128"/>
      </rPr>
      <t xml:space="preserve">
◎県が認める研修実施年度から</t>
    </r>
    <r>
      <rPr>
        <b/>
        <sz val="10"/>
        <color rgb="FFFF0000"/>
        <rFont val="HGSｺﾞｼｯｸM"/>
        <family val="3"/>
        <charset val="128"/>
      </rPr>
      <t>加算当年度の４月１日までに</t>
    </r>
    <r>
      <rPr>
        <b/>
        <sz val="10"/>
        <rFont val="HGSｺﾞｼｯｸM"/>
        <family val="3"/>
        <charset val="128"/>
      </rPr>
      <t>修了証明書が発行されているものに限り記載</t>
    </r>
    <r>
      <rPr>
        <sz val="10"/>
        <rFont val="HGSｺﾞｼｯｸM"/>
        <family val="3"/>
        <charset val="128"/>
      </rPr>
      <t>すること。
◎</t>
    </r>
    <r>
      <rPr>
        <sz val="10"/>
        <color rgb="FFFF0000"/>
        <rFont val="HGSｺﾞｼｯｸM"/>
        <family val="3"/>
        <charset val="128"/>
      </rPr>
      <t>昨年度以前に修了証明書を提出した分野においては、</t>
    </r>
    <r>
      <rPr>
        <b/>
        <sz val="10"/>
        <rFont val="HGSｺﾞｼｯｸM"/>
        <family val="3"/>
        <charset val="128"/>
      </rPr>
      <t>提出済として✔を入れる</t>
    </r>
    <r>
      <rPr>
        <sz val="10"/>
        <rFont val="HGSｺﾞｼｯｸM"/>
        <family val="3"/>
        <charset val="128"/>
      </rPr>
      <t>こと。
◎行が足りない場合は、行ごとコピーして挿入する方法により適宜追加すること。</t>
    </r>
    <rPh sb="1" eb="3">
      <t>キサイ</t>
    </rPh>
    <rPh sb="9" eb="13">
      <t>リュウイジコウ</t>
    </rPh>
    <rPh sb="16" eb="17">
      <t>ホン</t>
    </rPh>
    <rPh sb="17" eb="19">
      <t>ソウカツ</t>
    </rPh>
    <rPh sb="19" eb="20">
      <t>ヒョウ</t>
    </rPh>
    <rPh sb="22" eb="24">
      <t>クブン</t>
    </rPh>
    <rPh sb="26" eb="28">
      <t>サンテイ</t>
    </rPh>
    <rPh sb="28" eb="29">
      <t>オヨ</t>
    </rPh>
    <rPh sb="30" eb="32">
      <t>ハイブン</t>
    </rPh>
    <rPh sb="32" eb="34">
      <t>タイショウ</t>
    </rPh>
    <rPh sb="37" eb="38">
      <t>ゼン</t>
    </rPh>
    <rPh sb="41" eb="43">
      <t>エンチョウ</t>
    </rPh>
    <rPh sb="43" eb="44">
      <t>オヨ</t>
    </rPh>
    <rPh sb="45" eb="49">
      <t>エンチョウイガイ</t>
    </rPh>
    <rPh sb="50" eb="53">
      <t>カンリショク</t>
    </rPh>
    <rPh sb="54" eb="55">
      <t>フク</t>
    </rPh>
    <rPh sb="61" eb="63">
      <t>キサイ</t>
    </rPh>
    <rPh sb="78" eb="82">
      <t>ハッコウネンド</t>
    </rPh>
    <rPh sb="84" eb="86">
      <t>ソウカツ</t>
    </rPh>
    <rPh sb="94" eb="101">
      <t>ショグウカイゼントウカサン</t>
    </rPh>
    <rPh sb="120" eb="122">
      <t>テイシュツ</t>
    </rPh>
    <rPh sb="127" eb="129">
      <t>ゼンカイ</t>
    </rPh>
    <rPh sb="129" eb="131">
      <t>シンセイ</t>
    </rPh>
    <rPh sb="131" eb="133">
      <t>イゼン</t>
    </rPh>
    <rPh sb="134" eb="136">
      <t>テイシュツ</t>
    </rPh>
    <rPh sb="136" eb="137">
      <t>スミ</t>
    </rPh>
    <rPh sb="138" eb="141">
      <t>ショウメイショ</t>
    </rPh>
    <rPh sb="142" eb="144">
      <t>テンプ</t>
    </rPh>
    <rPh sb="153" eb="155">
      <t>サイヨウ</t>
    </rPh>
    <rPh sb="185" eb="188">
      <t>ショウメイショ</t>
    </rPh>
    <rPh sb="198" eb="200">
      <t>ドウイツ</t>
    </rPh>
    <rPh sb="200" eb="203">
      <t>ホウジンナイ</t>
    </rPh>
    <rPh sb="204" eb="206">
      <t>イドウ</t>
    </rPh>
    <rPh sb="208" eb="210">
      <t>ショクイン</t>
    </rPh>
    <rPh sb="226" eb="228">
      <t>ショザイ</t>
    </rPh>
    <rPh sb="228" eb="230">
      <t>シセツ</t>
    </rPh>
    <rPh sb="238" eb="240">
      <t>クブン</t>
    </rPh>
    <rPh sb="242" eb="243">
      <t>キュウ</t>
    </rPh>
    <rPh sb="243" eb="245">
      <t>カサン</t>
    </rPh>
    <rPh sb="271" eb="277">
      <t>チョクゼンキンムシセツ</t>
    </rPh>
    <rPh sb="278" eb="280">
      <t>ヨウシキ</t>
    </rPh>
    <rPh sb="282" eb="283">
      <t>ウツ</t>
    </rPh>
    <rPh sb="285" eb="287">
      <t>テイシュツ</t>
    </rPh>
    <rPh sb="292" eb="297">
      <t>シュウリョウショウメイショ</t>
    </rPh>
    <rPh sb="298" eb="300">
      <t>テンプ</t>
    </rPh>
    <rPh sb="313" eb="317">
      <t>シセツクブン</t>
    </rPh>
    <rPh sb="318" eb="319">
      <t>コト</t>
    </rPh>
    <rPh sb="321" eb="323">
      <t>バアイ</t>
    </rPh>
    <rPh sb="324" eb="325">
      <t>アラタ</t>
    </rPh>
    <rPh sb="327" eb="328">
      <t>スベ</t>
    </rPh>
    <rPh sb="336" eb="338">
      <t>ヒツヨウ</t>
    </rPh>
    <rPh sb="356" eb="359">
      <t>トウネンド</t>
    </rPh>
    <rPh sb="361" eb="362">
      <t>ガツ</t>
    </rPh>
    <rPh sb="394" eb="397">
      <t>サクネンド</t>
    </rPh>
    <rPh sb="397" eb="399">
      <t>イゼン</t>
    </rPh>
    <rPh sb="400" eb="405">
      <t>シュウリョウショウメイショ</t>
    </rPh>
    <rPh sb="406" eb="408">
      <t>テイシュツ</t>
    </rPh>
    <rPh sb="410" eb="412">
      <t>ブンヤ</t>
    </rPh>
    <phoneticPr fontId="2"/>
  </si>
  <si>
    <t>E（旧姓□□）</t>
    <rPh sb="2" eb="4">
      <t>キュウセイ</t>
    </rPh>
    <phoneticPr fontId="2"/>
  </si>
  <si>
    <r>
      <t>算定区分
（区分３の</t>
    </r>
    <r>
      <rPr>
        <b/>
        <sz val="10"/>
        <rFont val="HGSｺﾞｼｯｸM"/>
        <family val="3"/>
        <charset val="128"/>
      </rPr>
      <t>算定</t>
    </r>
    <r>
      <rPr>
        <sz val="10"/>
        <rFont val="HGSｺﾞｼｯｸM"/>
        <family val="3"/>
        <charset val="128"/>
      </rPr>
      <t>対象として該当する区分）</t>
    </r>
    <rPh sb="0" eb="2">
      <t>サンテイ</t>
    </rPh>
    <rPh sb="2" eb="4">
      <t>クブン</t>
    </rPh>
    <rPh sb="6" eb="8">
      <t>クブン</t>
    </rPh>
    <rPh sb="10" eb="12">
      <t>サンテイ</t>
    </rPh>
    <rPh sb="12" eb="14">
      <t>タイショウ</t>
    </rPh>
    <rPh sb="17" eb="19">
      <t>ガイトウ</t>
    </rPh>
    <rPh sb="21" eb="23">
      <t>クブン</t>
    </rPh>
    <phoneticPr fontId="1"/>
  </si>
  <si>
    <r>
      <t>配分区分
（区分３の</t>
    </r>
    <r>
      <rPr>
        <b/>
        <sz val="10"/>
        <rFont val="HGSｺﾞｼｯｸM"/>
        <family val="3"/>
        <charset val="128"/>
      </rPr>
      <t>配分</t>
    </r>
    <r>
      <rPr>
        <sz val="10"/>
        <rFont val="HGSｺﾞｼｯｸM"/>
        <family val="3"/>
        <charset val="128"/>
      </rPr>
      <t>対象として該当する区分）</t>
    </r>
    <rPh sb="0" eb="2">
      <t>ハイブン</t>
    </rPh>
    <rPh sb="2" eb="4">
      <t>クブン</t>
    </rPh>
    <rPh sb="6" eb="8">
      <t>クブン</t>
    </rPh>
    <rPh sb="10" eb="12">
      <t>ハイブン</t>
    </rPh>
    <rPh sb="12" eb="14">
      <t>タイショウ</t>
    </rPh>
    <rPh sb="17" eb="19">
      <t>ガイトウ</t>
    </rPh>
    <rPh sb="21" eb="23">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</si>
</sst>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font>
      <sz val="11"/>
      <color theme="1"/>
      <name val="ＭＳ Ｐゴシック"/>
      <family val="2"/>
      <charset val="128"/>
    </font>
    <font>
      <sz val="11"/>
      <color theme="1"/>
      <name val="ＭＳ Ｐゴシック"/>
      <family val="2"/>
      <charset val="128"/>
    </font>
    <font>
      <sz val="6"/>
      <name val="ＭＳ Ｐゴシック"/>
      <family val="2"/>
      <charset val="128"/>
    </font>
    <font>
      <b/>
      <sz val="14"/>
      <color theme="1"/>
      <name val="ＭＳ ゴシック"/>
      <family val="3"/>
      <charset val="128"/>
    </font>
    <font>
      <sz val="9"/>
      <color indexed="81"/>
      <name val="MS P ゴシック"/>
      <family val="3"/>
      <charset val="128"/>
    </font>
    <font>
      <b/>
      <sz val="11"/>
      <color theme="1"/>
      <name val="HGｺﾞｼｯｸM"/>
      <family val="3"/>
      <charset val="128"/>
    </font>
    <font>
      <sz val="10"/>
      <color theme="1"/>
      <name val="HGｺﾞｼｯｸM"/>
      <family val="3"/>
      <charset val="128"/>
    </font>
    <font>
      <b/>
      <sz val="10"/>
      <color theme="1"/>
      <name val="HGｺﾞｼｯｸM"/>
      <family val="3"/>
      <charset val="128"/>
    </font>
    <font>
      <b/>
      <sz val="10"/>
      <name val="HGｺﾞｼｯｸM"/>
      <family val="3"/>
      <charset val="128"/>
    </font>
    <font>
      <b/>
      <sz val="14"/>
      <color theme="1"/>
      <name val="HGｺﾞｼｯｸM"/>
      <family val="3"/>
      <charset val="128"/>
    </font>
    <font>
      <sz val="10"/>
      <name val="HGｺﾞｼｯｸM"/>
      <family val="3"/>
      <charset val="128"/>
    </font>
    <font>
      <b/>
      <sz val="10"/>
      <color rgb="FFFF0000"/>
      <name val="HGｺﾞｼｯｸM"/>
      <family val="3"/>
      <charset val="128"/>
    </font>
    <font>
      <sz val="11"/>
      <color theme="1"/>
      <name val="HGｺﾞｼｯｸM"/>
      <family val="3"/>
      <charset val="128"/>
    </font>
    <font>
      <strike/>
      <sz val="11"/>
      <color rgb="FFFF0000"/>
      <name val="HGｺﾞｼｯｸM"/>
      <family val="3"/>
      <charset val="128"/>
    </font>
    <font>
      <b/>
      <sz val="11"/>
      <name val="HGｺﾞｼｯｸM"/>
      <family val="3"/>
      <charset val="128"/>
    </font>
    <font>
      <sz val="9"/>
      <color theme="1"/>
      <name val="HGｺﾞｼｯｸM"/>
      <family val="3"/>
      <charset val="128"/>
    </font>
    <font>
      <b/>
      <sz val="9"/>
      <name val="HGｺﾞｼｯｸM"/>
      <family val="3"/>
      <charset val="128"/>
    </font>
    <font>
      <sz val="9"/>
      <name val="HGｺﾞｼｯｸM"/>
      <family val="3"/>
      <charset val="128"/>
    </font>
    <font>
      <b/>
      <sz val="11"/>
      <color theme="1"/>
      <name val="HGSｺﾞｼｯｸM"/>
      <family val="3"/>
      <charset val="128"/>
    </font>
    <font>
      <sz val="10"/>
      <color theme="1"/>
      <name val="HGSｺﾞｼｯｸM"/>
      <family val="3"/>
      <charset val="128"/>
    </font>
    <font>
      <b/>
      <sz val="10"/>
      <color theme="1"/>
      <name val="HGSｺﾞｼｯｸM"/>
      <family val="3"/>
      <charset val="128"/>
    </font>
    <font>
      <b/>
      <sz val="10"/>
      <color rgb="FFFF0000"/>
      <name val="HGSｺﾞｼｯｸM"/>
      <family val="3"/>
      <charset val="128"/>
    </font>
    <font>
      <b/>
      <sz val="14"/>
      <color theme="1"/>
      <name val="HGSｺﾞｼｯｸM"/>
      <family val="3"/>
      <charset val="128"/>
    </font>
    <font>
      <sz val="10"/>
      <name val="HGSｺﾞｼｯｸM"/>
      <family val="3"/>
      <charset val="128"/>
    </font>
    <font>
      <b/>
      <sz val="10"/>
      <name val="HGSｺﾞｼｯｸM"/>
      <family val="3"/>
      <charset val="128"/>
    </font>
    <font>
      <sz val="10"/>
      <color rgb="FFFF0000"/>
      <name val="HGSｺﾞｼｯｸM"/>
      <family val="3"/>
      <charset val="128"/>
    </font>
    <font>
      <sz val="11"/>
      <color theme="1"/>
      <name val="HGSｺﾞｼｯｸM"/>
      <family val="3"/>
      <charset val="128"/>
    </font>
    <font>
      <strike/>
      <sz val="11"/>
      <color rgb="FFFF0000"/>
      <name val="HGSｺﾞｼｯｸM"/>
      <family val="3"/>
      <charset val="128"/>
    </font>
    <font>
      <sz val="9"/>
      <color theme="1"/>
      <name val="HGSｺﾞｼｯｸM"/>
      <family val="3"/>
      <charset val="128"/>
    </font>
    <font>
      <b/>
      <sz val="9"/>
      <color theme="1"/>
      <name val="HGSｺﾞｼｯｸM"/>
      <family val="3"/>
      <charset val="128"/>
    </font>
    <font>
      <sz val="9"/>
      <name val="HGSｺﾞｼｯｸM"/>
      <family val="3"/>
      <charset val="128"/>
    </font>
    <font>
      <sz val="11"/>
      <color rgb="FFFF0000"/>
      <name val="HGSｺﾞｼｯｸM"/>
      <family val="3"/>
      <charset val="128"/>
    </font>
    <font>
      <b/>
      <sz val="11"/>
      <name val="HGS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179">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9" fillId="0" borderId="0" xfId="0" applyFont="1">
      <alignment vertical="center"/>
    </xf>
    <xf numFmtId="0" fontId="12" fillId="0" borderId="0" xfId="0" applyFont="1" applyAlignment="1">
      <alignment vertical="center" shrinkToFit="1"/>
    </xf>
    <xf numFmtId="0" fontId="6" fillId="0" borderId="1" xfId="0" applyFont="1" applyBorder="1" applyAlignment="1">
      <alignment horizontal="center" vertical="center"/>
    </xf>
    <xf numFmtId="0" fontId="6" fillId="0" borderId="0" xfId="0" applyFont="1" applyAlignment="1">
      <alignment horizontal="center" vertical="center"/>
    </xf>
    <xf numFmtId="0" fontId="12" fillId="0" borderId="0" xfId="0" applyFont="1" applyAlignment="1">
      <alignment horizontal="left" vertical="center" shrinkToFit="1"/>
    </xf>
    <xf numFmtId="0" fontId="13" fillId="0" borderId="0" xfId="0" applyFont="1" applyAlignment="1">
      <alignment vertical="center" shrinkToFit="1"/>
    </xf>
    <xf numFmtId="176" fontId="14" fillId="0" borderId="1" xfId="0" applyNumberFormat="1" applyFont="1" applyBorder="1">
      <alignment vertical="center"/>
    </xf>
    <xf numFmtId="176" fontId="14" fillId="0" borderId="0" xfId="0" applyNumberFormat="1" applyFont="1" applyAlignment="1">
      <alignment horizontal="right" vertical="center"/>
    </xf>
    <xf numFmtId="176" fontId="14" fillId="0" borderId="0" xfId="0" applyNumberFormat="1" applyFont="1">
      <alignment vertical="center"/>
    </xf>
    <xf numFmtId="0" fontId="10" fillId="0" borderId="0" xfId="0" applyFont="1" applyAlignment="1">
      <alignment horizontal="center" vertical="center" textRotation="255" shrinkToFit="1"/>
    </xf>
    <xf numFmtId="0" fontId="10" fillId="0" borderId="0" xfId="0" applyFont="1" applyAlignment="1">
      <alignment vertical="center" shrinkToFit="1"/>
    </xf>
    <xf numFmtId="0" fontId="6" fillId="0" borderId="0" xfId="0" applyFont="1" applyAlignment="1">
      <alignment horizontal="left" vertical="center" wrapText="1"/>
    </xf>
    <xf numFmtId="0" fontId="15" fillId="0" borderId="1" xfId="0" applyFont="1" applyBorder="1" applyAlignment="1">
      <alignment vertical="center" wrapText="1"/>
    </xf>
    <xf numFmtId="0" fontId="6" fillId="0" borderId="5" xfId="0" applyFont="1" applyBorder="1" applyAlignment="1">
      <alignment horizontal="center" vertical="center" shrinkToFit="1"/>
    </xf>
    <xf numFmtId="0" fontId="6" fillId="0" borderId="19" xfId="0" applyFont="1" applyBorder="1" applyAlignment="1">
      <alignment horizontal="center" vertical="center"/>
    </xf>
    <xf numFmtId="0" fontId="6" fillId="0" borderId="39" xfId="0" applyFont="1" applyBorder="1" applyAlignment="1">
      <alignment horizontal="center" vertical="center"/>
    </xf>
    <xf numFmtId="0" fontId="6" fillId="0" borderId="20" xfId="0" applyFont="1" applyBorder="1" applyAlignment="1">
      <alignment horizontal="center" vertical="center"/>
    </xf>
    <xf numFmtId="0" fontId="6" fillId="0" borderId="11" xfId="0" applyFont="1" applyBorder="1" applyAlignment="1">
      <alignment horizontal="center" vertical="center" shrinkToFit="1"/>
    </xf>
    <xf numFmtId="0" fontId="6" fillId="0" borderId="21" xfId="0" applyFont="1" applyBorder="1" applyAlignment="1">
      <alignment horizontal="center" vertical="center"/>
    </xf>
    <xf numFmtId="0" fontId="6" fillId="0" borderId="38" xfId="0" applyFont="1" applyBorder="1" applyAlignment="1">
      <alignment horizontal="center" vertical="center"/>
    </xf>
    <xf numFmtId="0" fontId="6" fillId="0" borderId="12" xfId="0" applyFont="1" applyBorder="1" applyAlignment="1">
      <alignment horizontal="center" vertical="center" shrinkToFit="1"/>
    </xf>
    <xf numFmtId="0" fontId="18" fillId="0" borderId="0" xfId="0" applyFont="1">
      <alignment vertical="center"/>
    </xf>
    <xf numFmtId="0" fontId="19" fillId="0" borderId="0" xfId="0" applyFont="1">
      <alignment vertical="center"/>
    </xf>
    <xf numFmtId="0" fontId="20" fillId="0" borderId="0" xfId="0" applyFont="1">
      <alignment vertical="center"/>
    </xf>
    <xf numFmtId="0" fontId="22" fillId="0" borderId="0" xfId="0" applyFont="1">
      <alignment vertical="center"/>
    </xf>
    <xf numFmtId="0" fontId="26" fillId="0" borderId="0" xfId="0" applyFont="1" applyAlignment="1">
      <alignment vertical="center" shrinkToFit="1"/>
    </xf>
    <xf numFmtId="0" fontId="19" fillId="0" borderId="1" xfId="0" applyFont="1" applyBorder="1" applyAlignment="1">
      <alignment horizontal="center" vertical="center"/>
    </xf>
    <xf numFmtId="0" fontId="19" fillId="0" borderId="0" xfId="0" applyFont="1" applyAlignment="1">
      <alignment horizontal="center" vertical="center"/>
    </xf>
    <xf numFmtId="0" fontId="26" fillId="0" borderId="0" xfId="0" applyFont="1" applyAlignment="1">
      <alignment horizontal="left" vertical="center" shrinkToFit="1"/>
    </xf>
    <xf numFmtId="0" fontId="27" fillId="0" borderId="0" xfId="0" applyFont="1" applyAlignment="1">
      <alignment vertical="center" shrinkToFit="1"/>
    </xf>
    <xf numFmtId="0" fontId="19" fillId="0" borderId="0" xfId="0" applyFont="1" applyAlignment="1">
      <alignment horizontal="left" vertical="center" wrapText="1"/>
    </xf>
    <xf numFmtId="0" fontId="28" fillId="0" borderId="1" xfId="0" applyFont="1" applyBorder="1" applyAlignment="1">
      <alignment vertical="center" wrapText="1"/>
    </xf>
    <xf numFmtId="0" fontId="19" fillId="0" borderId="5" xfId="0" applyFont="1" applyBorder="1" applyAlignment="1">
      <alignment horizontal="center" vertical="center" shrinkToFit="1"/>
    </xf>
    <xf numFmtId="0" fontId="25" fillId="2" borderId="6" xfId="0" applyFont="1" applyFill="1" applyBorder="1" applyAlignment="1">
      <alignment vertical="center" shrinkToFit="1"/>
    </xf>
    <xf numFmtId="0" fontId="31" fillId="2" borderId="6" xfId="0" applyFont="1" applyFill="1" applyBorder="1" applyAlignment="1">
      <alignment horizontal="center" vertical="center" shrinkToFit="1"/>
    </xf>
    <xf numFmtId="0" fontId="25" fillId="2" borderId="7"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0" fontId="19" fillId="0" borderId="6"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19" xfId="0" applyFont="1" applyBorder="1" applyAlignment="1">
      <alignment horizontal="center" vertical="center"/>
    </xf>
    <xf numFmtId="0" fontId="19" fillId="0" borderId="39" xfId="0" applyFont="1" applyBorder="1" applyAlignment="1">
      <alignment horizontal="center" vertical="center"/>
    </xf>
    <xf numFmtId="0" fontId="19" fillId="0" borderId="20" xfId="0" applyFont="1" applyBorder="1" applyAlignment="1">
      <alignment horizontal="center" vertical="center"/>
    </xf>
    <xf numFmtId="0" fontId="19" fillId="0" borderId="11" xfId="0" applyFont="1" applyBorder="1" applyAlignment="1">
      <alignment horizontal="center" vertical="center" shrinkToFit="1"/>
    </xf>
    <xf numFmtId="0" fontId="25" fillId="2" borderId="1" xfId="0" applyFont="1" applyFill="1" applyBorder="1" applyAlignment="1">
      <alignment vertical="center" shrinkToFit="1"/>
    </xf>
    <xf numFmtId="0" fontId="31" fillId="2" borderId="1" xfId="0" applyFont="1" applyFill="1" applyBorder="1" applyAlignment="1">
      <alignment horizontal="center" vertical="center" shrinkToFit="1"/>
    </xf>
    <xf numFmtId="0" fontId="25" fillId="2" borderId="3" xfId="0" applyFont="1" applyFill="1" applyBorder="1" applyAlignment="1">
      <alignment horizontal="center" vertical="center" shrinkToFit="1"/>
    </xf>
    <xf numFmtId="0" fontId="25" fillId="2" borderId="4" xfId="0" applyFont="1" applyFill="1" applyBorder="1" applyAlignment="1">
      <alignment horizontal="center" vertical="center" shrinkToFit="1"/>
    </xf>
    <xf numFmtId="0" fontId="19" fillId="0" borderId="1" xfId="0" applyFont="1" applyBorder="1" applyAlignment="1">
      <alignment horizontal="center" vertical="center" shrinkToFit="1"/>
    </xf>
    <xf numFmtId="0" fontId="19" fillId="0" borderId="37" xfId="0" applyFont="1" applyBorder="1" applyAlignment="1">
      <alignment horizontal="center" vertical="center" shrinkToFit="1"/>
    </xf>
    <xf numFmtId="0" fontId="19" fillId="0" borderId="21" xfId="0" applyFont="1" applyBorder="1" applyAlignment="1">
      <alignment horizontal="center" vertical="center"/>
    </xf>
    <xf numFmtId="0" fontId="19" fillId="0" borderId="38" xfId="0" applyFont="1" applyBorder="1" applyAlignment="1">
      <alignment horizontal="center" vertical="center"/>
    </xf>
    <xf numFmtId="0" fontId="19" fillId="2" borderId="1" xfId="0" applyFont="1" applyFill="1" applyBorder="1" applyAlignment="1">
      <alignment vertical="center" shrinkToFit="1"/>
    </xf>
    <xf numFmtId="0" fontId="26" fillId="2" borderId="1"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9" fillId="2" borderId="4" xfId="0" applyFont="1" applyFill="1" applyBorder="1" applyAlignment="1">
      <alignment horizontal="center" vertical="center" shrinkToFit="1"/>
    </xf>
    <xf numFmtId="0" fontId="19" fillId="0" borderId="12" xfId="0" applyFont="1" applyBorder="1" applyAlignment="1">
      <alignment horizontal="center" vertical="center" shrinkToFit="1"/>
    </xf>
    <xf numFmtId="0" fontId="19" fillId="2" borderId="13" xfId="0" applyFont="1" applyFill="1" applyBorder="1" applyAlignment="1">
      <alignment vertical="center" shrinkToFit="1"/>
    </xf>
    <xf numFmtId="0" fontId="26" fillId="2" borderId="13" xfId="0" applyFont="1" applyFill="1" applyBorder="1" applyAlignment="1">
      <alignment horizontal="center" vertical="center" shrinkToFit="1"/>
    </xf>
    <xf numFmtId="0" fontId="19" fillId="2" borderId="29" xfId="0" applyFont="1" applyFill="1" applyBorder="1" applyAlignment="1">
      <alignment horizontal="center" vertical="center" shrinkToFit="1"/>
    </xf>
    <xf numFmtId="0" fontId="19" fillId="2" borderId="33" xfId="0" applyFont="1"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15" xfId="0" applyFont="1" applyBorder="1" applyAlignment="1">
      <alignment horizontal="center" vertical="center" shrinkToFit="1"/>
    </xf>
    <xf numFmtId="176" fontId="32" fillId="0" borderId="1" xfId="0" applyNumberFormat="1" applyFont="1" applyBorder="1">
      <alignment vertical="center"/>
    </xf>
    <xf numFmtId="176" fontId="32" fillId="0" borderId="0" xfId="0" applyNumberFormat="1" applyFont="1" applyAlignment="1">
      <alignment horizontal="right" vertical="center"/>
    </xf>
    <xf numFmtId="176" fontId="32" fillId="0" borderId="0" xfId="0" applyNumberFormat="1" applyFont="1">
      <alignment vertical="center"/>
    </xf>
    <xf numFmtId="0" fontId="23" fillId="0" borderId="0" xfId="0" applyFont="1" applyAlignment="1">
      <alignment horizontal="center" vertical="center" textRotation="255" shrinkToFit="1"/>
    </xf>
    <xf numFmtId="0" fontId="23" fillId="0" borderId="0" xfId="0" applyFont="1" applyAlignment="1">
      <alignment vertical="center" shrinkToFit="1"/>
    </xf>
    <xf numFmtId="0" fontId="24" fillId="0" borderId="0" xfId="0" applyFont="1" applyAlignment="1">
      <alignment horizontal="right" vertical="center"/>
    </xf>
    <xf numFmtId="0" fontId="31" fillId="3" borderId="6" xfId="0" applyFont="1" applyFill="1" applyBorder="1" applyAlignment="1">
      <alignment horizontal="center" vertical="center" shrinkToFit="1"/>
    </xf>
    <xf numFmtId="0" fontId="25" fillId="3" borderId="6" xfId="0" applyFont="1" applyFill="1" applyBorder="1" applyAlignment="1">
      <alignment horizontal="center" vertical="center" shrinkToFit="1"/>
    </xf>
    <xf numFmtId="0" fontId="31" fillId="3" borderId="1" xfId="0" applyFont="1" applyFill="1" applyBorder="1" applyAlignment="1">
      <alignment horizontal="center" vertical="center" shrinkToFit="1"/>
    </xf>
    <xf numFmtId="0" fontId="25" fillId="3" borderId="1" xfId="0" applyFont="1" applyFill="1" applyBorder="1" applyAlignment="1">
      <alignment horizontal="center" vertical="center" shrinkToFit="1"/>
    </xf>
    <xf numFmtId="0" fontId="26" fillId="3" borderId="1" xfId="0" applyFont="1" applyFill="1" applyBorder="1" applyAlignment="1">
      <alignment horizontal="center" vertical="center" shrinkToFit="1"/>
    </xf>
    <xf numFmtId="0" fontId="19" fillId="3" borderId="1" xfId="0" applyFont="1" applyFill="1" applyBorder="1" applyAlignment="1">
      <alignment horizontal="center" vertical="center" shrinkToFit="1"/>
    </xf>
    <xf numFmtId="0" fontId="26" fillId="3" borderId="13" xfId="0" applyFont="1" applyFill="1" applyBorder="1" applyAlignment="1">
      <alignment horizontal="center" vertical="center" shrinkToFit="1"/>
    </xf>
    <xf numFmtId="0" fontId="19" fillId="3" borderId="13" xfId="0" applyFont="1" applyFill="1" applyBorder="1" applyAlignment="1">
      <alignment horizontal="center" vertical="center" shrinkToFit="1"/>
    </xf>
    <xf numFmtId="0" fontId="25" fillId="3" borderId="8" xfId="0" applyFont="1" applyFill="1" applyBorder="1" applyAlignment="1">
      <alignment horizontal="center" vertical="center" shrinkToFit="1"/>
    </xf>
    <xf numFmtId="0" fontId="25" fillId="3" borderId="2" xfId="0" applyFont="1" applyFill="1" applyBorder="1" applyAlignment="1">
      <alignment horizontal="center" vertical="center" shrinkToFit="1"/>
    </xf>
    <xf numFmtId="0" fontId="19" fillId="3" borderId="2" xfId="0" applyFont="1" applyFill="1" applyBorder="1" applyAlignment="1">
      <alignment horizontal="center" vertical="center" shrinkToFit="1"/>
    </xf>
    <xf numFmtId="0" fontId="19" fillId="3" borderId="14" xfId="0" applyFont="1" applyFill="1" applyBorder="1" applyAlignment="1">
      <alignment horizontal="center" vertical="center" shrinkToFit="1"/>
    </xf>
    <xf numFmtId="0" fontId="28" fillId="0" borderId="6" xfId="0" applyFont="1" applyBorder="1" applyAlignment="1">
      <alignment horizontal="center" vertical="center" wrapText="1"/>
    </xf>
    <xf numFmtId="0" fontId="28" fillId="0" borderId="1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4"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3" fillId="0" borderId="5" xfId="0" applyFont="1" applyBorder="1" applyAlignment="1">
      <alignment horizontal="center" vertical="center"/>
    </xf>
    <xf numFmtId="0" fontId="23" fillId="0" borderId="12" xfId="0" applyFont="1" applyBorder="1" applyAlignment="1">
      <alignment horizontal="center" vertical="center"/>
    </xf>
    <xf numFmtId="0" fontId="23" fillId="0" borderId="6" xfId="0" applyFont="1" applyBorder="1" applyAlignment="1">
      <alignment horizontal="center" vertical="center"/>
    </xf>
    <xf numFmtId="0" fontId="23" fillId="0" borderId="13" xfId="0" applyFont="1" applyBorder="1" applyAlignment="1">
      <alignment horizontal="center" vertical="center"/>
    </xf>
    <xf numFmtId="0" fontId="23" fillId="0" borderId="6"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19" fillId="0" borderId="6" xfId="0" applyFont="1" applyBorder="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center" vertical="center"/>
    </xf>
    <xf numFmtId="0" fontId="31" fillId="2" borderId="3" xfId="0" applyFont="1" applyFill="1" applyBorder="1" applyAlignment="1">
      <alignment horizontal="left" vertical="center" shrinkToFit="1"/>
    </xf>
    <xf numFmtId="0" fontId="31" fillId="2" borderId="4" xfId="0" applyFont="1" applyFill="1" applyBorder="1" applyAlignment="1">
      <alignment horizontal="left" vertical="center" shrinkToFit="1"/>
    </xf>
    <xf numFmtId="0" fontId="31" fillId="2" borderId="35" xfId="0" applyFont="1" applyFill="1" applyBorder="1" applyAlignment="1">
      <alignment horizontal="left" vertical="center" shrinkToFit="1"/>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31" fillId="3" borderId="29" xfId="0" applyFont="1" applyFill="1" applyBorder="1" applyAlignment="1">
      <alignment horizontal="left" vertical="center" shrinkToFit="1"/>
    </xf>
    <xf numFmtId="0" fontId="31" fillId="3" borderId="33" xfId="0" applyFont="1" applyFill="1" applyBorder="1" applyAlignment="1">
      <alignment horizontal="left" vertical="center" shrinkToFit="1"/>
    </xf>
    <xf numFmtId="0" fontId="31" fillId="3" borderId="36" xfId="0" applyFont="1" applyFill="1" applyBorder="1" applyAlignment="1">
      <alignment horizontal="left" vertical="center" shrinkToFit="1"/>
    </xf>
    <xf numFmtId="0" fontId="23" fillId="0" borderId="1" xfId="0" applyFont="1" applyBorder="1" applyAlignment="1">
      <alignment vertical="center" shrinkToFit="1"/>
    </xf>
    <xf numFmtId="0" fontId="23" fillId="0" borderId="1" xfId="0" applyFont="1" applyBorder="1" applyAlignment="1">
      <alignment horizontal="center" vertical="center" textRotation="255" shrinkToFit="1"/>
    </xf>
    <xf numFmtId="0" fontId="23" fillId="0" borderId="3" xfId="0" applyFont="1" applyBorder="1" applyAlignment="1">
      <alignment horizontal="left" vertical="center" shrinkToFit="1"/>
    </xf>
    <xf numFmtId="0" fontId="23" fillId="0" borderId="38" xfId="0" applyFont="1" applyBorder="1" applyAlignment="1">
      <alignment horizontal="left" vertical="center" shrinkToFit="1"/>
    </xf>
    <xf numFmtId="0" fontId="19" fillId="0" borderId="5" xfId="0" applyFont="1" applyBorder="1" applyAlignment="1">
      <alignment horizontal="center" vertical="center"/>
    </xf>
    <xf numFmtId="0" fontId="31" fillId="2" borderId="7" xfId="0" applyFont="1" applyFill="1" applyBorder="1" applyAlignment="1">
      <alignment horizontal="left" vertical="center" shrinkToFit="1"/>
    </xf>
    <xf numFmtId="0" fontId="31" fillId="2" borderId="9" xfId="0" applyFont="1" applyFill="1" applyBorder="1" applyAlignment="1">
      <alignment horizontal="left" vertical="center" shrinkToFit="1"/>
    </xf>
    <xf numFmtId="0" fontId="31" fillId="2" borderId="34" xfId="0" applyFont="1" applyFill="1" applyBorder="1" applyAlignment="1">
      <alignment horizontal="left" vertical="center" shrinkToFit="1"/>
    </xf>
    <xf numFmtId="0" fontId="23" fillId="0" borderId="32" xfId="0" applyFont="1" applyBorder="1" applyAlignment="1">
      <alignment horizontal="left" vertical="top" wrapText="1"/>
    </xf>
    <xf numFmtId="0" fontId="23" fillId="0" borderId="22" xfId="0" applyFont="1" applyBorder="1" applyAlignment="1">
      <alignment horizontal="left" vertical="top" wrapText="1"/>
    </xf>
    <xf numFmtId="0" fontId="23" fillId="0" borderId="23" xfId="0" applyFont="1" applyBorder="1" applyAlignment="1">
      <alignment horizontal="left" vertical="top" wrapText="1"/>
    </xf>
    <xf numFmtId="0" fontId="23" fillId="0" borderId="24" xfId="0" applyFont="1" applyBorder="1" applyAlignment="1">
      <alignment horizontal="left" vertical="top" wrapText="1"/>
    </xf>
    <xf numFmtId="0" fontId="23" fillId="0" borderId="0" xfId="0" applyFont="1" applyAlignment="1">
      <alignment horizontal="left" vertical="top" wrapText="1"/>
    </xf>
    <xf numFmtId="0" fontId="23" fillId="0" borderId="25" xfId="0" applyFont="1" applyBorder="1" applyAlignment="1">
      <alignment horizontal="left" vertical="top" wrapText="1"/>
    </xf>
    <xf numFmtId="0" fontId="23" fillId="0" borderId="26" xfId="0" applyFont="1" applyBorder="1" applyAlignment="1">
      <alignment horizontal="left" vertical="top" wrapText="1"/>
    </xf>
    <xf numFmtId="0" fontId="23" fillId="0" borderId="27" xfId="0" applyFont="1" applyBorder="1" applyAlignment="1">
      <alignment horizontal="left" vertical="top" wrapText="1"/>
    </xf>
    <xf numFmtId="0" fontId="23" fillId="0" borderId="28" xfId="0" applyFont="1" applyBorder="1" applyAlignment="1">
      <alignment horizontal="left" vertical="top" wrapText="1"/>
    </xf>
    <xf numFmtId="0" fontId="6" fillId="0" borderId="6" xfId="0" applyFont="1" applyBorder="1" applyAlignment="1">
      <alignment horizontal="center" vertical="center"/>
    </xf>
    <xf numFmtId="0" fontId="15" fillId="0" borderId="6" xfId="0" applyFont="1" applyBorder="1" applyAlignment="1">
      <alignment horizontal="center" vertical="center" wrapText="1"/>
    </xf>
    <xf numFmtId="0" fontId="15"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4"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0" fillId="0" borderId="1" xfId="0" applyFont="1" applyBorder="1" applyAlignment="1">
      <alignment vertical="center" shrinkToFit="1"/>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0" borderId="6"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6" fillId="0" borderId="5" xfId="0" applyFont="1" applyBorder="1" applyAlignment="1">
      <alignment horizontal="center" vertical="center"/>
    </xf>
    <xf numFmtId="0" fontId="12" fillId="2" borderId="7" xfId="0" applyFont="1" applyFill="1" applyBorder="1" applyAlignment="1">
      <alignment horizontal="left" vertical="center" shrinkToFit="1"/>
    </xf>
    <xf numFmtId="0" fontId="12" fillId="2" borderId="9" xfId="0" applyFont="1" applyFill="1" applyBorder="1" applyAlignment="1">
      <alignment horizontal="left" vertical="center" shrinkToFit="1"/>
    </xf>
    <xf numFmtId="0" fontId="12" fillId="2" borderId="34" xfId="0" applyFont="1" applyFill="1" applyBorder="1" applyAlignment="1">
      <alignment horizontal="left" vertical="center" shrinkToFit="1"/>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12" fillId="2" borderId="3" xfId="0" applyFont="1" applyFill="1" applyBorder="1" applyAlignment="1">
      <alignment horizontal="left" vertical="center" shrinkToFit="1"/>
    </xf>
    <xf numFmtId="0" fontId="12" fillId="2" borderId="4" xfId="0" applyFont="1" applyFill="1" applyBorder="1" applyAlignment="1">
      <alignment horizontal="left" vertical="center" shrinkToFit="1"/>
    </xf>
    <xf numFmtId="0" fontId="12" fillId="2" borderId="35" xfId="0" applyFont="1" applyFill="1" applyBorder="1" applyAlignment="1">
      <alignment horizontal="left" vertical="center"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2" fillId="3" borderId="29" xfId="0" applyFont="1" applyFill="1" applyBorder="1" applyAlignment="1">
      <alignment horizontal="left" vertical="center" shrinkToFit="1"/>
    </xf>
    <xf numFmtId="0" fontId="12" fillId="3" borderId="33" xfId="0" applyFont="1" applyFill="1" applyBorder="1" applyAlignment="1">
      <alignment horizontal="left" vertical="center" shrinkToFit="1"/>
    </xf>
    <xf numFmtId="0" fontId="12" fillId="3" borderId="36" xfId="0" applyFont="1" applyFill="1" applyBorder="1" applyAlignment="1">
      <alignment horizontal="left" vertical="center" shrinkToFit="1"/>
    </xf>
    <xf numFmtId="0" fontId="10" fillId="0" borderId="1" xfId="0" applyFont="1" applyBorder="1" applyAlignment="1">
      <alignment horizontal="center" vertical="center" textRotation="255" shrinkToFit="1"/>
    </xf>
    <xf numFmtId="0" fontId="10" fillId="0" borderId="3" xfId="0" applyFont="1" applyBorder="1" applyAlignment="1">
      <alignment horizontal="left" vertical="center" shrinkToFit="1"/>
    </xf>
    <xf numFmtId="0" fontId="10" fillId="0" borderId="38" xfId="0" applyFont="1" applyBorder="1" applyAlignment="1">
      <alignment horizontal="left" vertical="center" shrinkToFit="1"/>
    </xf>
  </cellXfs>
  <cellStyles count="1">
    <cellStyle name="標準" xfId="0" builtinId="0"/>
  </cellStyles>
  <dxfs count="1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238125</xdr:colOff>
      <xdr:row>24</xdr:row>
      <xdr:rowOff>66675</xdr:rowOff>
    </xdr:from>
    <xdr:to>
      <xdr:col>12</xdr:col>
      <xdr:colOff>361950</xdr:colOff>
      <xdr:row>29</xdr:row>
      <xdr:rowOff>228600</xdr:rowOff>
    </xdr:to>
    <xdr:sp macro="" textlink="">
      <xdr:nvSpPr>
        <xdr:cNvPr id="2" name="テキスト ボックス 1">
          <a:extLst>
            <a:ext uri="{FF2B5EF4-FFF2-40B4-BE49-F238E27FC236}">
              <a16:creationId xmlns:a16="http://schemas.microsoft.com/office/drawing/2014/main" id="{4B54B553-7381-5A1A-9110-1BBE56BE2611}"/>
            </a:ext>
          </a:extLst>
        </xdr:cNvPr>
        <xdr:cNvSpPr txBox="1"/>
      </xdr:nvSpPr>
      <xdr:spPr>
        <a:xfrm>
          <a:off x="666750" y="5819775"/>
          <a:ext cx="8058150"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a:solidFill>
                <a:srgbClr val="FF0000"/>
              </a:solidFill>
              <a:effectLst/>
              <a:latin typeface="+mn-lt"/>
              <a:ea typeface="+mn-ea"/>
              <a:cs typeface="+mn-cs"/>
            </a:rPr>
            <a:t>【重要】経過措置について</a:t>
          </a:r>
          <a:endParaRPr lang="ja-JP" altLang="ja-JP" sz="1100">
            <a:solidFill>
              <a:srgbClr val="FF0000"/>
            </a:solidFill>
            <a:effectLst/>
            <a:latin typeface="+mn-lt"/>
            <a:ea typeface="+mn-ea"/>
            <a:cs typeface="+mn-cs"/>
          </a:endParaRPr>
        </a:p>
        <a:p>
          <a:r>
            <a:rPr lang="ja-JP" altLang="ja-JP" sz="1100">
              <a:solidFill>
                <a:srgbClr val="FF0000"/>
              </a:solidFill>
              <a:effectLst/>
              <a:latin typeface="+mn-lt"/>
              <a:ea typeface="+mn-ea"/>
              <a:cs typeface="+mn-cs"/>
            </a:rPr>
            <a:t>令和７年度に限り人数Ａ</a:t>
          </a:r>
          <a:r>
            <a:rPr lang="ja-JP" altLang="en-US" sz="1100">
              <a:solidFill>
                <a:srgbClr val="FF0000"/>
              </a:solidFill>
              <a:effectLst/>
              <a:latin typeface="+mn-lt"/>
              <a:ea typeface="+mn-ea"/>
              <a:cs typeface="+mn-cs"/>
            </a:rPr>
            <a:t>の研修修了者算定では、</a:t>
          </a:r>
          <a:r>
            <a:rPr lang="ja-JP" altLang="ja-JP" sz="1100">
              <a:solidFill>
                <a:srgbClr val="FF0000"/>
              </a:solidFill>
              <a:effectLst/>
              <a:latin typeface="+mn-lt"/>
              <a:ea typeface="+mn-ea"/>
              <a:cs typeface="+mn-cs"/>
            </a:rPr>
            <a:t>令和６年度に旧加算Ⅱの認定を受けた事業所において、令和７年４月時点で在籍していた職員</a:t>
          </a:r>
          <a:r>
            <a:rPr lang="ja-JP" altLang="en-US" sz="1100">
              <a:solidFill>
                <a:srgbClr val="FF0000"/>
              </a:solidFill>
              <a:effectLst/>
              <a:latin typeface="+mn-lt"/>
              <a:ea typeface="+mn-ea"/>
              <a:cs typeface="+mn-cs"/>
            </a:rPr>
            <a:t>が年度中に</a:t>
          </a:r>
          <a:r>
            <a:rPr lang="ja-JP" altLang="ja-JP" sz="1100">
              <a:solidFill>
                <a:srgbClr val="FF0000"/>
              </a:solidFill>
              <a:effectLst/>
              <a:latin typeface="+mn-lt"/>
              <a:ea typeface="+mn-ea"/>
              <a:cs typeface="+mn-cs"/>
            </a:rPr>
            <a:t>研修修了</a:t>
          </a:r>
          <a:r>
            <a:rPr lang="ja-JP" altLang="en-US" sz="1100">
              <a:solidFill>
                <a:srgbClr val="FF0000"/>
              </a:solidFill>
              <a:effectLst/>
              <a:latin typeface="+mn-lt"/>
              <a:ea typeface="+mn-ea"/>
              <a:cs typeface="+mn-cs"/>
            </a:rPr>
            <a:t>要件を満たす</a:t>
          </a:r>
          <a:r>
            <a:rPr lang="ja-JP" altLang="ja-JP" sz="1100">
              <a:solidFill>
                <a:srgbClr val="FF0000"/>
              </a:solidFill>
              <a:effectLst/>
              <a:latin typeface="+mn-lt"/>
              <a:ea typeface="+mn-ea"/>
              <a:cs typeface="+mn-cs"/>
            </a:rPr>
            <a:t>見込みであっても</a:t>
          </a:r>
          <a:r>
            <a:rPr lang="ja-JP" altLang="en-US" sz="1100">
              <a:solidFill>
                <a:srgbClr val="FF0000"/>
              </a:solidFill>
              <a:effectLst/>
              <a:latin typeface="+mn-lt"/>
              <a:ea typeface="+mn-ea"/>
              <a:cs typeface="+mn-cs"/>
            </a:rPr>
            <a:t>カウント</a:t>
          </a:r>
          <a:r>
            <a:rPr lang="ja-JP" altLang="ja-JP" sz="1100">
              <a:solidFill>
                <a:srgbClr val="FF0000"/>
              </a:solidFill>
              <a:effectLst/>
              <a:latin typeface="+mn-lt"/>
              <a:ea typeface="+mn-ea"/>
              <a:cs typeface="+mn-cs"/>
            </a:rPr>
            <a:t>できます。</a:t>
          </a:r>
          <a:r>
            <a:rPr lang="ja-JP" altLang="en-US" sz="1100">
              <a:solidFill>
                <a:srgbClr val="FF0000"/>
              </a:solidFill>
              <a:effectLst/>
              <a:latin typeface="+mn-lt"/>
              <a:ea typeface="+mn-ea"/>
              <a:cs typeface="+mn-cs"/>
            </a:rPr>
            <a:t>（例：記載例シート</a:t>
          </a:r>
          <a:r>
            <a:rPr lang="en-US" altLang="ja-JP" sz="1100">
              <a:solidFill>
                <a:srgbClr val="FF0000"/>
              </a:solidFill>
              <a:effectLst/>
              <a:latin typeface="+mn-lt"/>
              <a:ea typeface="+mn-ea"/>
              <a:cs typeface="+mn-cs"/>
            </a:rPr>
            <a:t>O19</a:t>
          </a:r>
          <a:r>
            <a:rPr lang="ja-JP" altLang="en-US" sz="1100">
              <a:solidFill>
                <a:srgbClr val="FF0000"/>
              </a:solidFill>
              <a:effectLst/>
              <a:latin typeface="+mn-lt"/>
              <a:ea typeface="+mn-ea"/>
              <a:cs typeface="+mn-cs"/>
            </a:rPr>
            <a:t>セル）</a:t>
          </a:r>
          <a:endParaRPr lang="en-US" altLang="ja-JP" sz="1100">
            <a:solidFill>
              <a:srgbClr val="FF0000"/>
            </a:solidFill>
            <a:effectLst/>
            <a:latin typeface="+mn-lt"/>
            <a:ea typeface="+mn-ea"/>
            <a:cs typeface="+mn-cs"/>
          </a:endParaRPr>
        </a:p>
        <a:p>
          <a:r>
            <a:rPr lang="ja-JP" altLang="ja-JP" sz="1100" u="sng">
              <a:solidFill>
                <a:srgbClr val="FF0000"/>
              </a:solidFill>
              <a:effectLst/>
              <a:latin typeface="+mn-lt"/>
              <a:ea typeface="+mn-ea"/>
              <a:cs typeface="+mn-cs"/>
            </a:rPr>
            <a:t>添付資料として、受講を予定する研修の申込状況が分かる書類や、具体的な受講計画が分かる資料を添付</a:t>
          </a:r>
          <a:r>
            <a:rPr lang="ja-JP" altLang="ja-JP" sz="1100">
              <a:solidFill>
                <a:srgbClr val="FF0000"/>
              </a:solidFill>
              <a:effectLst/>
              <a:latin typeface="+mn-lt"/>
              <a:ea typeface="+mn-ea"/>
              <a:cs typeface="+mn-cs"/>
            </a:rPr>
            <a:t>してください。</a:t>
          </a:r>
          <a:endParaRPr lang="en-US"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認定申請時点で修了証明書が発行されている場合は証明書を提出してください。</a:t>
          </a:r>
          <a:endParaRPr lang="ja-JP" altLang="ja-JP" sz="1100">
            <a:solidFill>
              <a:srgbClr val="FF0000"/>
            </a:solidFill>
            <a:effectLst/>
            <a:latin typeface="+mn-lt"/>
            <a:ea typeface="+mn-ea"/>
            <a:cs typeface="+mn-cs"/>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180975</xdr:colOff>
      <xdr:row>13</xdr:row>
      <xdr:rowOff>219075</xdr:rowOff>
    </xdr:from>
    <xdr:to>
      <xdr:col>12</xdr:col>
      <xdr:colOff>304800</xdr:colOff>
      <xdr:row>19</xdr:row>
      <xdr:rowOff>142875</xdr:rowOff>
    </xdr:to>
    <xdr:sp macro="" textlink="">
      <xdr:nvSpPr>
        <xdr:cNvPr id="2" name="テキスト ボックス 1">
          <a:extLst>
            <a:ext uri="{FF2B5EF4-FFF2-40B4-BE49-F238E27FC236}">
              <a16:creationId xmlns:a16="http://schemas.microsoft.com/office/drawing/2014/main" id="{DFF549A2-8D10-4FA1-ACC2-8B07BCCE9D28}"/>
            </a:ext>
          </a:extLst>
        </xdr:cNvPr>
        <xdr:cNvSpPr txBox="1"/>
      </xdr:nvSpPr>
      <xdr:spPr>
        <a:xfrm>
          <a:off x="609600" y="3352800"/>
          <a:ext cx="8058150"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a:solidFill>
                <a:srgbClr val="FF0000"/>
              </a:solidFill>
              <a:effectLst/>
              <a:latin typeface="+mn-lt"/>
              <a:ea typeface="+mn-ea"/>
              <a:cs typeface="+mn-cs"/>
            </a:rPr>
            <a:t>【重要】経過措置について</a:t>
          </a:r>
          <a:endParaRPr lang="ja-JP" altLang="ja-JP" sz="1100">
            <a:solidFill>
              <a:srgbClr val="FF0000"/>
            </a:solidFill>
            <a:effectLst/>
            <a:latin typeface="+mn-lt"/>
            <a:ea typeface="+mn-ea"/>
            <a:cs typeface="+mn-cs"/>
          </a:endParaRPr>
        </a:p>
        <a:p>
          <a:r>
            <a:rPr lang="ja-JP" altLang="ja-JP" sz="1100">
              <a:solidFill>
                <a:srgbClr val="FF0000"/>
              </a:solidFill>
              <a:effectLst/>
              <a:latin typeface="+mn-lt"/>
              <a:ea typeface="+mn-ea"/>
              <a:cs typeface="+mn-cs"/>
            </a:rPr>
            <a:t>令和７年度に限り人数Ａ</a:t>
          </a:r>
          <a:r>
            <a:rPr lang="ja-JP" altLang="en-US" sz="1100">
              <a:solidFill>
                <a:srgbClr val="FF0000"/>
              </a:solidFill>
              <a:effectLst/>
              <a:latin typeface="+mn-lt"/>
              <a:ea typeface="+mn-ea"/>
              <a:cs typeface="+mn-cs"/>
            </a:rPr>
            <a:t>の研修修了者算定では、</a:t>
          </a:r>
          <a:r>
            <a:rPr lang="ja-JP" altLang="ja-JP" sz="1100">
              <a:solidFill>
                <a:srgbClr val="FF0000"/>
              </a:solidFill>
              <a:effectLst/>
              <a:latin typeface="+mn-lt"/>
              <a:ea typeface="+mn-ea"/>
              <a:cs typeface="+mn-cs"/>
            </a:rPr>
            <a:t>令和６年度に旧加算Ⅱの認定を受けた事業所において、令和７年４月時点で在籍していた職員</a:t>
          </a:r>
          <a:r>
            <a:rPr lang="ja-JP" altLang="en-US" sz="1100">
              <a:solidFill>
                <a:srgbClr val="FF0000"/>
              </a:solidFill>
              <a:effectLst/>
              <a:latin typeface="+mn-lt"/>
              <a:ea typeface="+mn-ea"/>
              <a:cs typeface="+mn-cs"/>
            </a:rPr>
            <a:t>が年度中に</a:t>
          </a:r>
          <a:r>
            <a:rPr lang="ja-JP" altLang="ja-JP" sz="1100">
              <a:solidFill>
                <a:srgbClr val="FF0000"/>
              </a:solidFill>
              <a:effectLst/>
              <a:latin typeface="+mn-lt"/>
              <a:ea typeface="+mn-ea"/>
              <a:cs typeface="+mn-cs"/>
            </a:rPr>
            <a:t>研修修了</a:t>
          </a:r>
          <a:r>
            <a:rPr lang="ja-JP" altLang="en-US" sz="1100">
              <a:solidFill>
                <a:srgbClr val="FF0000"/>
              </a:solidFill>
              <a:effectLst/>
              <a:latin typeface="+mn-lt"/>
              <a:ea typeface="+mn-ea"/>
              <a:cs typeface="+mn-cs"/>
            </a:rPr>
            <a:t>要件を満たす</a:t>
          </a:r>
          <a:r>
            <a:rPr lang="ja-JP" altLang="ja-JP" sz="1100">
              <a:solidFill>
                <a:srgbClr val="FF0000"/>
              </a:solidFill>
              <a:effectLst/>
              <a:latin typeface="+mn-lt"/>
              <a:ea typeface="+mn-ea"/>
              <a:cs typeface="+mn-cs"/>
            </a:rPr>
            <a:t>見込みであっても</a:t>
          </a:r>
          <a:r>
            <a:rPr lang="ja-JP" altLang="en-US" sz="1100">
              <a:solidFill>
                <a:srgbClr val="FF0000"/>
              </a:solidFill>
              <a:effectLst/>
              <a:latin typeface="+mn-lt"/>
              <a:ea typeface="+mn-ea"/>
              <a:cs typeface="+mn-cs"/>
            </a:rPr>
            <a:t>カウント</a:t>
          </a:r>
          <a:r>
            <a:rPr lang="ja-JP" altLang="ja-JP" sz="1100">
              <a:solidFill>
                <a:srgbClr val="FF0000"/>
              </a:solidFill>
              <a:effectLst/>
              <a:latin typeface="+mn-lt"/>
              <a:ea typeface="+mn-ea"/>
              <a:cs typeface="+mn-cs"/>
            </a:rPr>
            <a:t>できます。</a:t>
          </a:r>
          <a:r>
            <a:rPr lang="ja-JP" altLang="en-US" sz="1100">
              <a:solidFill>
                <a:srgbClr val="FF0000"/>
              </a:solidFill>
              <a:effectLst/>
              <a:latin typeface="+mn-lt"/>
              <a:ea typeface="+mn-ea"/>
              <a:cs typeface="+mn-cs"/>
            </a:rPr>
            <a:t>（例：記載例シート</a:t>
          </a:r>
          <a:r>
            <a:rPr lang="en-US" altLang="ja-JP" sz="1100">
              <a:solidFill>
                <a:srgbClr val="FF0000"/>
              </a:solidFill>
              <a:effectLst/>
              <a:latin typeface="+mn-lt"/>
              <a:ea typeface="+mn-ea"/>
              <a:cs typeface="+mn-cs"/>
            </a:rPr>
            <a:t>O19</a:t>
          </a:r>
          <a:r>
            <a:rPr lang="ja-JP" altLang="en-US" sz="1100">
              <a:solidFill>
                <a:srgbClr val="FF0000"/>
              </a:solidFill>
              <a:effectLst/>
              <a:latin typeface="+mn-lt"/>
              <a:ea typeface="+mn-ea"/>
              <a:cs typeface="+mn-cs"/>
            </a:rPr>
            <a:t>セル）</a:t>
          </a:r>
          <a:endParaRPr lang="en-US" altLang="ja-JP" sz="1100">
            <a:solidFill>
              <a:srgbClr val="FF0000"/>
            </a:solidFill>
            <a:effectLst/>
            <a:latin typeface="+mn-lt"/>
            <a:ea typeface="+mn-ea"/>
            <a:cs typeface="+mn-cs"/>
          </a:endParaRPr>
        </a:p>
        <a:p>
          <a:r>
            <a:rPr lang="ja-JP" altLang="ja-JP" sz="1100" u="sng">
              <a:solidFill>
                <a:srgbClr val="FF0000"/>
              </a:solidFill>
              <a:effectLst/>
              <a:latin typeface="+mn-lt"/>
              <a:ea typeface="+mn-ea"/>
              <a:cs typeface="+mn-cs"/>
            </a:rPr>
            <a:t>添付資料として、受講を予定する研修の申込状況が分かる書類や、具体的な受講計画が分かる資料を添付</a:t>
          </a:r>
          <a:r>
            <a:rPr lang="ja-JP" altLang="ja-JP" sz="1100">
              <a:solidFill>
                <a:srgbClr val="FF0000"/>
              </a:solidFill>
              <a:effectLst/>
              <a:latin typeface="+mn-lt"/>
              <a:ea typeface="+mn-ea"/>
              <a:cs typeface="+mn-cs"/>
            </a:rPr>
            <a:t>してください。</a:t>
          </a:r>
          <a:endParaRPr lang="en-US"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認定申請時点で修了証明書が発行されている場合は証明書を提出してください。</a:t>
          </a:r>
          <a:endParaRPr lang="ja-JP" altLang="ja-JP" sz="1100">
            <a:solidFill>
              <a:srgbClr val="FF0000"/>
            </a:solidFill>
            <a:effectLst/>
            <a:latin typeface="+mn-lt"/>
            <a:ea typeface="+mn-ea"/>
            <a:cs typeface="+mn-cs"/>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0F55-635E-45AB-B207-DCA54A4100C7}">
  <sheetPr>
    <pageSetUpPr fitToPage="1"/>
  </sheetPr>
  <dimension ref="B1:AC34"/>
  <sheetViews>
    <sheetView tabSelected="1" view="pageBreakPreview" zoomScale="70" zoomScaleNormal="100" zoomScaleSheetLayoutView="70" workbookViewId="0">
      <selection activeCell="D4" sqref="D4:F4"/>
    </sheetView>
  </sheetViews>
  <sheetFormatPr defaultColWidth="9" defaultRowHeight="12"/>
  <cols>
    <col min="1" max="1" width="1.25" style="27" customWidth="1"/>
    <col min="2" max="2" width="4.375" style="27" customWidth="1"/>
    <col min="3" max="3" width="17" style="27" customWidth="1"/>
    <col min="4" max="4" width="16.25" style="27" customWidth="1"/>
    <col min="5" max="6" width="18.75" style="27" customWidth="1"/>
    <col min="7" max="7" width="7.5" style="27" customWidth="1"/>
    <col min="8" max="8" width="3.625" style="27" customWidth="1"/>
    <col min="9" max="9" width="7.5" style="27" customWidth="1"/>
    <col min="10" max="10" width="3.625" style="27" customWidth="1"/>
    <col min="11" max="11" width="7.5" style="27" customWidth="1"/>
    <col min="12" max="12" width="3.625" style="27" customWidth="1"/>
    <col min="13" max="13" width="7.5" style="27" customWidth="1"/>
    <col min="14" max="14" width="3.625" style="27" customWidth="1"/>
    <col min="15" max="15" width="7.5" style="27" customWidth="1"/>
    <col min="16" max="16" width="3.625" style="27" customWidth="1"/>
    <col min="17" max="17" width="7.5" style="27" customWidth="1"/>
    <col min="18" max="18" width="3.625" style="27" customWidth="1"/>
    <col min="19" max="19" width="7.5" style="27" customWidth="1"/>
    <col min="20" max="20" width="3.625" style="27" customWidth="1"/>
    <col min="21" max="21" width="9.375" style="27" customWidth="1"/>
    <col min="22" max="22" width="8.5" style="27" customWidth="1"/>
    <col min="23" max="23" width="1.25" style="27" customWidth="1"/>
    <col min="24" max="24" width="1.5" style="27" customWidth="1"/>
    <col min="25" max="29" width="7" style="27" customWidth="1"/>
    <col min="30" max="16384" width="9" style="27"/>
  </cols>
  <sheetData>
    <row r="1" spans="2:29" ht="14.25" thickBot="1">
      <c r="B1" s="26" t="s">
        <v>21</v>
      </c>
      <c r="T1" s="28"/>
      <c r="U1" s="28"/>
      <c r="V1" s="72" t="s">
        <v>68</v>
      </c>
      <c r="W1" s="28"/>
      <c r="X1" s="28"/>
      <c r="Y1" s="28"/>
      <c r="Z1" s="28"/>
    </row>
    <row r="2" spans="2:29" ht="22.5" customHeight="1">
      <c r="B2" s="29" t="s">
        <v>20</v>
      </c>
      <c r="H2" s="123" t="s">
        <v>75</v>
      </c>
      <c r="I2" s="124"/>
      <c r="J2" s="124"/>
      <c r="K2" s="124"/>
      <c r="L2" s="124"/>
      <c r="M2" s="124"/>
      <c r="N2" s="124"/>
      <c r="O2" s="124"/>
      <c r="P2" s="124"/>
      <c r="Q2" s="124"/>
      <c r="R2" s="124"/>
      <c r="S2" s="124"/>
      <c r="T2" s="124"/>
      <c r="U2" s="124"/>
      <c r="V2" s="125"/>
      <c r="W2" s="28"/>
      <c r="X2" s="28"/>
      <c r="Y2" s="28"/>
      <c r="Z2" s="28"/>
    </row>
    <row r="3" spans="2:29" ht="9" customHeight="1" thickBot="1">
      <c r="H3" s="126"/>
      <c r="I3" s="127"/>
      <c r="J3" s="127"/>
      <c r="K3" s="127"/>
      <c r="L3" s="127"/>
      <c r="M3" s="127"/>
      <c r="N3" s="127"/>
      <c r="O3" s="127"/>
      <c r="P3" s="127"/>
      <c r="Q3" s="127"/>
      <c r="R3" s="127"/>
      <c r="S3" s="127"/>
      <c r="T3" s="127"/>
      <c r="U3" s="127"/>
      <c r="V3" s="128"/>
    </row>
    <row r="4" spans="2:29" ht="22.5" customHeight="1">
      <c r="B4" s="119" t="s">
        <v>0</v>
      </c>
      <c r="C4" s="104"/>
      <c r="D4" s="120" t="s">
        <v>3</v>
      </c>
      <c r="E4" s="121"/>
      <c r="F4" s="122"/>
      <c r="G4" s="30"/>
      <c r="H4" s="126"/>
      <c r="I4" s="127"/>
      <c r="J4" s="127"/>
      <c r="K4" s="127"/>
      <c r="L4" s="127"/>
      <c r="M4" s="127"/>
      <c r="N4" s="127"/>
      <c r="O4" s="127"/>
      <c r="P4" s="127"/>
      <c r="Q4" s="127"/>
      <c r="R4" s="127"/>
      <c r="S4" s="127"/>
      <c r="T4" s="127"/>
      <c r="U4" s="127"/>
      <c r="V4" s="128"/>
    </row>
    <row r="5" spans="2:29" ht="22.5" customHeight="1">
      <c r="B5" s="105" t="s">
        <v>1</v>
      </c>
      <c r="C5" s="106"/>
      <c r="D5" s="107" t="s">
        <v>4</v>
      </c>
      <c r="E5" s="108"/>
      <c r="F5" s="109"/>
      <c r="G5" s="30"/>
      <c r="H5" s="126"/>
      <c r="I5" s="127"/>
      <c r="J5" s="127"/>
      <c r="K5" s="127"/>
      <c r="L5" s="127"/>
      <c r="M5" s="127"/>
      <c r="N5" s="127"/>
      <c r="O5" s="127"/>
      <c r="P5" s="127"/>
      <c r="Q5" s="127"/>
      <c r="R5" s="127"/>
      <c r="S5" s="127"/>
      <c r="T5" s="127"/>
      <c r="U5" s="127"/>
      <c r="V5" s="128"/>
    </row>
    <row r="6" spans="2:29" ht="22.5" customHeight="1" thickBot="1">
      <c r="B6" s="110" t="s">
        <v>2</v>
      </c>
      <c r="C6" s="111"/>
      <c r="D6" s="112" t="s">
        <v>24</v>
      </c>
      <c r="E6" s="113"/>
      <c r="F6" s="114"/>
      <c r="G6" s="30"/>
      <c r="H6" s="126"/>
      <c r="I6" s="127"/>
      <c r="J6" s="127"/>
      <c r="K6" s="127"/>
      <c r="L6" s="127"/>
      <c r="M6" s="127"/>
      <c r="N6" s="127"/>
      <c r="O6" s="127"/>
      <c r="P6" s="127"/>
      <c r="Q6" s="127"/>
      <c r="R6" s="127"/>
      <c r="S6" s="127"/>
      <c r="T6" s="127"/>
      <c r="U6" s="127"/>
      <c r="V6" s="128"/>
    </row>
    <row r="7" spans="2:29" ht="7.5" customHeight="1">
      <c r="B7" s="32"/>
      <c r="C7" s="32"/>
      <c r="D7" s="33"/>
      <c r="E7" s="33"/>
      <c r="F7" s="33"/>
      <c r="G7" s="34"/>
      <c r="H7" s="126"/>
      <c r="I7" s="127"/>
      <c r="J7" s="127"/>
      <c r="K7" s="127"/>
      <c r="L7" s="127"/>
      <c r="M7" s="127"/>
      <c r="N7" s="127"/>
      <c r="O7" s="127"/>
      <c r="P7" s="127"/>
      <c r="Q7" s="127"/>
      <c r="R7" s="127"/>
      <c r="S7" s="127"/>
      <c r="T7" s="127"/>
      <c r="U7" s="127"/>
      <c r="V7" s="128"/>
    </row>
    <row r="8" spans="2:29" ht="22.5" customHeight="1">
      <c r="B8" s="116" t="s">
        <v>26</v>
      </c>
      <c r="C8" s="117" t="s">
        <v>29</v>
      </c>
      <c r="D8" s="118"/>
      <c r="E8" s="67">
        <f>COUNTIFS($E$14:$E$33,"ⅰ副主任保育士",$V$14:$V$33,"○")+COUNTIFS($E$14:$E$33,"ⅰ専門リーダー",$V$14:$V$33,"○")</f>
        <v>2</v>
      </c>
      <c r="F8" s="68"/>
      <c r="H8" s="126"/>
      <c r="I8" s="127"/>
      <c r="J8" s="127"/>
      <c r="K8" s="127"/>
      <c r="L8" s="127"/>
      <c r="M8" s="127"/>
      <c r="N8" s="127"/>
      <c r="O8" s="127"/>
      <c r="P8" s="127"/>
      <c r="Q8" s="127"/>
      <c r="R8" s="127"/>
      <c r="S8" s="127"/>
      <c r="T8" s="127"/>
      <c r="U8" s="127"/>
      <c r="V8" s="128"/>
    </row>
    <row r="9" spans="2:29" ht="22.5" customHeight="1">
      <c r="B9" s="116"/>
      <c r="C9" s="115" t="s">
        <v>31</v>
      </c>
      <c r="D9" s="115"/>
      <c r="E9" s="67">
        <f>COUNTIFS($E$14:$E$33,$C9,$V$14:$V$33,"○")</f>
        <v>3</v>
      </c>
      <c r="F9" s="68"/>
      <c r="H9" s="126"/>
      <c r="I9" s="127"/>
      <c r="J9" s="127"/>
      <c r="K9" s="127"/>
      <c r="L9" s="127"/>
      <c r="M9" s="127"/>
      <c r="N9" s="127"/>
      <c r="O9" s="127"/>
      <c r="P9" s="127"/>
      <c r="Q9" s="127"/>
      <c r="R9" s="127"/>
      <c r="S9" s="127"/>
      <c r="T9" s="127"/>
      <c r="U9" s="127"/>
      <c r="V9" s="128"/>
    </row>
    <row r="10" spans="2:29" ht="22.5" customHeight="1" thickBot="1">
      <c r="B10" s="116"/>
      <c r="C10" s="115" t="s">
        <v>28</v>
      </c>
      <c r="D10" s="115"/>
      <c r="E10" s="67">
        <f>COUNTIFS($E$14:$E$33,$C10,$V$14:$V$33,"○")</f>
        <v>4</v>
      </c>
      <c r="F10" s="69"/>
      <c r="H10" s="129"/>
      <c r="I10" s="130"/>
      <c r="J10" s="130"/>
      <c r="K10" s="130"/>
      <c r="L10" s="130"/>
      <c r="M10" s="130"/>
      <c r="N10" s="130"/>
      <c r="O10" s="130"/>
      <c r="P10" s="130"/>
      <c r="Q10" s="130"/>
      <c r="R10" s="130"/>
      <c r="S10" s="130"/>
      <c r="T10" s="130"/>
      <c r="U10" s="130"/>
      <c r="V10" s="131"/>
      <c r="Y10" s="27" t="s">
        <v>67</v>
      </c>
    </row>
    <row r="11" spans="2:29" ht="7.5" customHeight="1" thickBot="1">
      <c r="B11" s="70"/>
      <c r="C11" s="71"/>
      <c r="D11" s="71"/>
      <c r="E11" s="69"/>
      <c r="F11" s="69"/>
      <c r="I11" s="35"/>
      <c r="J11" s="35"/>
      <c r="K11" s="35"/>
      <c r="L11" s="35"/>
      <c r="M11" s="35"/>
      <c r="N11" s="35"/>
      <c r="O11" s="35"/>
      <c r="P11" s="35"/>
      <c r="Q11" s="35"/>
      <c r="R11" s="35"/>
      <c r="S11" s="35"/>
      <c r="T11" s="35"/>
      <c r="U11" s="35"/>
      <c r="V11" s="35"/>
      <c r="W11" s="35"/>
    </row>
    <row r="12" spans="2:29" ht="17.25" customHeight="1">
      <c r="B12" s="97" t="s">
        <v>5</v>
      </c>
      <c r="C12" s="99" t="s">
        <v>25</v>
      </c>
      <c r="D12" s="101" t="s">
        <v>33</v>
      </c>
      <c r="E12" s="101" t="s">
        <v>77</v>
      </c>
      <c r="F12" s="102" t="s">
        <v>78</v>
      </c>
      <c r="G12" s="104" t="s">
        <v>10</v>
      </c>
      <c r="H12" s="104"/>
      <c r="I12" s="104"/>
      <c r="J12" s="104"/>
      <c r="K12" s="104"/>
      <c r="L12" s="104"/>
      <c r="M12" s="104"/>
      <c r="N12" s="104"/>
      <c r="O12" s="104"/>
      <c r="P12" s="104"/>
      <c r="Q12" s="104"/>
      <c r="R12" s="104"/>
      <c r="S12" s="85" t="s">
        <v>6</v>
      </c>
      <c r="T12" s="85"/>
      <c r="U12" s="87" t="s">
        <v>7</v>
      </c>
      <c r="V12" s="89" t="s">
        <v>74</v>
      </c>
      <c r="Y12" s="27">
        <f>COUNTIF(Y$14:Y$33,"○")</f>
        <v>1</v>
      </c>
      <c r="Z12" s="27">
        <f t="shared" ref="Z12:AC12" si="0">COUNTIF(Z$14:Z$33,"○")</f>
        <v>1</v>
      </c>
      <c r="AA12" s="27">
        <f t="shared" si="0"/>
        <v>3</v>
      </c>
      <c r="AB12" s="27">
        <f t="shared" si="0"/>
        <v>4</v>
      </c>
      <c r="AC12" s="27">
        <f t="shared" si="0"/>
        <v>0</v>
      </c>
    </row>
    <row r="13" spans="2:29" ht="33.75" customHeight="1" thickBot="1">
      <c r="B13" s="98"/>
      <c r="C13" s="100"/>
      <c r="D13" s="100"/>
      <c r="E13" s="100"/>
      <c r="F13" s="103"/>
      <c r="G13" s="91" t="s">
        <v>8</v>
      </c>
      <c r="H13" s="92"/>
      <c r="I13" s="93" t="s">
        <v>22</v>
      </c>
      <c r="J13" s="92"/>
      <c r="K13" s="94" t="s">
        <v>23</v>
      </c>
      <c r="L13" s="95"/>
      <c r="M13" s="93" t="s">
        <v>9</v>
      </c>
      <c r="N13" s="92"/>
      <c r="O13" s="93" t="s">
        <v>11</v>
      </c>
      <c r="P13" s="92"/>
      <c r="Q13" s="93" t="s">
        <v>12</v>
      </c>
      <c r="R13" s="96"/>
      <c r="S13" s="86"/>
      <c r="T13" s="86"/>
      <c r="U13" s="88"/>
      <c r="V13" s="90"/>
      <c r="Y13" s="36" t="s">
        <v>64</v>
      </c>
      <c r="Z13" s="36" t="s">
        <v>66</v>
      </c>
      <c r="AA13" s="36" t="s">
        <v>31</v>
      </c>
      <c r="AB13" s="36" t="s">
        <v>28</v>
      </c>
      <c r="AC13" s="36" t="s">
        <v>59</v>
      </c>
    </row>
    <row r="14" spans="2:29" ht="18.75" customHeight="1" thickTop="1">
      <c r="B14" s="37">
        <v>1</v>
      </c>
      <c r="C14" s="38" t="s">
        <v>37</v>
      </c>
      <c r="D14" s="39" t="s">
        <v>47</v>
      </c>
      <c r="E14" s="73" t="s">
        <v>27</v>
      </c>
      <c r="F14" s="74" t="s">
        <v>57</v>
      </c>
      <c r="G14" s="40" t="s">
        <v>18</v>
      </c>
      <c r="H14" s="81"/>
      <c r="I14" s="41" t="s">
        <v>17</v>
      </c>
      <c r="J14" s="81"/>
      <c r="K14" s="41" t="s">
        <v>34</v>
      </c>
      <c r="L14" s="81"/>
      <c r="M14" s="41" t="s">
        <v>35</v>
      </c>
      <c r="N14" s="81"/>
      <c r="O14" s="41"/>
      <c r="P14" s="81"/>
      <c r="Q14" s="41"/>
      <c r="R14" s="81"/>
      <c r="S14" s="40" t="s">
        <v>16</v>
      </c>
      <c r="T14" s="81"/>
      <c r="U14" s="42">
        <f>COUNTA(G14,I14,K14,M14,O14,Q14)</f>
        <v>4</v>
      </c>
      <c r="V14" s="43" t="str">
        <f>CONCATENATE(Y14,Z14,AA14,AB14,AC14,)</f>
        <v>○</v>
      </c>
      <c r="Y14" s="44" t="str">
        <f t="shared" ref="Y14:Z33" si="1">IF($E14=Y$13,IF($U14&gt;=3,"○","×"),"")</f>
        <v/>
      </c>
      <c r="Z14" s="45" t="str">
        <f t="shared" si="1"/>
        <v/>
      </c>
      <c r="AA14" s="46" t="str">
        <f t="shared" ref="AA14:AA33" si="2">IF($E14=AA$13,IF($U14&gt;=1,"○","×"),"")</f>
        <v/>
      </c>
      <c r="AB14" s="46" t="str">
        <f t="shared" ref="AB14:AB33" si="3">IF($E14=AB$13,IF($U14&gt;=3,"○","×"),"")</f>
        <v>○</v>
      </c>
      <c r="AC14" s="46" t="str">
        <f t="shared" ref="AC14:AC33" si="4">IF($E14=AC$13,"-","")</f>
        <v/>
      </c>
    </row>
    <row r="15" spans="2:29" ht="18.75" customHeight="1">
      <c r="B15" s="47">
        <v>2</v>
      </c>
      <c r="C15" s="48" t="s">
        <v>38</v>
      </c>
      <c r="D15" s="49" t="s">
        <v>48</v>
      </c>
      <c r="E15" s="75" t="s">
        <v>27</v>
      </c>
      <c r="F15" s="76" t="s">
        <v>32</v>
      </c>
      <c r="G15" s="50" t="s">
        <v>61</v>
      </c>
      <c r="H15" s="82" t="s">
        <v>19</v>
      </c>
      <c r="I15" s="51"/>
      <c r="J15" s="82"/>
      <c r="K15" s="51" t="s">
        <v>61</v>
      </c>
      <c r="L15" s="82" t="s">
        <v>19</v>
      </c>
      <c r="M15" s="51"/>
      <c r="N15" s="82"/>
      <c r="O15" s="51" t="s">
        <v>16</v>
      </c>
      <c r="P15" s="82" t="s">
        <v>19</v>
      </c>
      <c r="Q15" s="51"/>
      <c r="R15" s="82"/>
      <c r="S15" s="50" t="s">
        <v>16</v>
      </c>
      <c r="T15" s="82" t="s">
        <v>19</v>
      </c>
      <c r="U15" s="52">
        <f t="shared" ref="U15:U33" si="5">COUNTA(G15,I15,K15,M15,O15,Q15)</f>
        <v>3</v>
      </c>
      <c r="V15" s="53" t="str">
        <f t="shared" ref="V15:V33" si="6">CONCATENATE(Y15,Z15,AA15,AB15,AC15,)</f>
        <v>○</v>
      </c>
      <c r="Y15" s="54" t="str">
        <f t="shared" si="1"/>
        <v/>
      </c>
      <c r="Z15" s="55" t="str">
        <f t="shared" si="1"/>
        <v/>
      </c>
      <c r="AA15" s="31" t="str">
        <f t="shared" si="2"/>
        <v/>
      </c>
      <c r="AB15" s="31" t="str">
        <f t="shared" si="3"/>
        <v>○</v>
      </c>
      <c r="AC15" s="31" t="str">
        <f t="shared" si="4"/>
        <v/>
      </c>
    </row>
    <row r="16" spans="2:29" ht="18.75" customHeight="1">
      <c r="B16" s="47">
        <v>3</v>
      </c>
      <c r="C16" s="48" t="s">
        <v>39</v>
      </c>
      <c r="D16" s="49" t="s">
        <v>51</v>
      </c>
      <c r="E16" s="75" t="s">
        <v>27</v>
      </c>
      <c r="F16" s="76" t="s">
        <v>32</v>
      </c>
      <c r="G16" s="50"/>
      <c r="H16" s="82"/>
      <c r="I16" s="51" t="s">
        <v>61</v>
      </c>
      <c r="J16" s="82" t="s">
        <v>19</v>
      </c>
      <c r="K16" s="51"/>
      <c r="L16" s="82"/>
      <c r="M16" s="51" t="s">
        <v>17</v>
      </c>
      <c r="N16" s="82" t="s">
        <v>19</v>
      </c>
      <c r="O16" s="51"/>
      <c r="P16" s="82"/>
      <c r="Q16" s="51" t="s">
        <v>16</v>
      </c>
      <c r="R16" s="82" t="s">
        <v>19</v>
      </c>
      <c r="S16" s="50"/>
      <c r="T16" s="82"/>
      <c r="U16" s="52">
        <f t="shared" si="5"/>
        <v>3</v>
      </c>
      <c r="V16" s="53" t="str">
        <f t="shared" si="6"/>
        <v>○</v>
      </c>
      <c r="Y16" s="54" t="str">
        <f t="shared" si="1"/>
        <v/>
      </c>
      <c r="Z16" s="55" t="str">
        <f t="shared" si="1"/>
        <v/>
      </c>
      <c r="AA16" s="31" t="str">
        <f t="shared" si="2"/>
        <v/>
      </c>
      <c r="AB16" s="31" t="str">
        <f t="shared" si="3"/>
        <v>○</v>
      </c>
      <c r="AC16" s="31" t="str">
        <f t="shared" si="4"/>
        <v/>
      </c>
    </row>
    <row r="17" spans="2:29" ht="18.75" customHeight="1">
      <c r="B17" s="47">
        <v>4</v>
      </c>
      <c r="C17" s="48" t="s">
        <v>40</v>
      </c>
      <c r="D17" s="49" t="s">
        <v>51</v>
      </c>
      <c r="E17" s="75" t="s">
        <v>27</v>
      </c>
      <c r="F17" s="76" t="s">
        <v>32</v>
      </c>
      <c r="G17" s="50"/>
      <c r="H17" s="82"/>
      <c r="I17" s="51" t="s">
        <v>17</v>
      </c>
      <c r="J17" s="82"/>
      <c r="K17" s="51" t="s">
        <v>62</v>
      </c>
      <c r="L17" s="82"/>
      <c r="M17" s="51"/>
      <c r="N17" s="82"/>
      <c r="O17" s="51" t="s">
        <v>62</v>
      </c>
      <c r="P17" s="82"/>
      <c r="Q17" s="51"/>
      <c r="R17" s="82"/>
      <c r="S17" s="50" t="s">
        <v>18</v>
      </c>
      <c r="T17" s="82"/>
      <c r="U17" s="52">
        <f t="shared" si="5"/>
        <v>3</v>
      </c>
      <c r="V17" s="53" t="str">
        <f t="shared" si="6"/>
        <v>○</v>
      </c>
      <c r="Y17" s="54" t="str">
        <f t="shared" si="1"/>
        <v/>
      </c>
      <c r="Z17" s="55" t="str">
        <f t="shared" si="1"/>
        <v/>
      </c>
      <c r="AA17" s="31" t="str">
        <f t="shared" si="2"/>
        <v/>
      </c>
      <c r="AB17" s="31" t="str">
        <f t="shared" si="3"/>
        <v>○</v>
      </c>
      <c r="AC17" s="31" t="str">
        <f t="shared" si="4"/>
        <v/>
      </c>
    </row>
    <row r="18" spans="2:29" ht="18.75" customHeight="1">
      <c r="B18" s="47">
        <v>5</v>
      </c>
      <c r="C18" s="48" t="s">
        <v>76</v>
      </c>
      <c r="D18" s="49" t="s">
        <v>52</v>
      </c>
      <c r="E18" s="75" t="s">
        <v>63</v>
      </c>
      <c r="F18" s="76" t="s">
        <v>13</v>
      </c>
      <c r="G18" s="50" t="s">
        <v>61</v>
      </c>
      <c r="H18" s="82" t="s">
        <v>19</v>
      </c>
      <c r="I18" s="51"/>
      <c r="J18" s="82"/>
      <c r="K18" s="51" t="s">
        <v>17</v>
      </c>
      <c r="L18" s="82" t="s">
        <v>19</v>
      </c>
      <c r="M18" s="51"/>
      <c r="N18" s="82"/>
      <c r="O18" s="51"/>
      <c r="P18" s="82"/>
      <c r="Q18" s="51" t="s">
        <v>35</v>
      </c>
      <c r="R18" s="82" t="s">
        <v>19</v>
      </c>
      <c r="S18" s="50" t="s">
        <v>16</v>
      </c>
      <c r="T18" s="82" t="s">
        <v>19</v>
      </c>
      <c r="U18" s="52">
        <f t="shared" si="5"/>
        <v>3</v>
      </c>
      <c r="V18" s="53" t="str">
        <f t="shared" si="6"/>
        <v>○</v>
      </c>
      <c r="Y18" s="54" t="str">
        <f t="shared" si="1"/>
        <v>○</v>
      </c>
      <c r="Z18" s="55" t="str">
        <f t="shared" si="1"/>
        <v/>
      </c>
      <c r="AA18" s="31" t="str">
        <f t="shared" si="2"/>
        <v/>
      </c>
      <c r="AB18" s="31" t="str">
        <f t="shared" si="3"/>
        <v/>
      </c>
      <c r="AC18" s="31" t="str">
        <f t="shared" si="4"/>
        <v/>
      </c>
    </row>
    <row r="19" spans="2:29" ht="18.75" customHeight="1">
      <c r="B19" s="47">
        <v>6</v>
      </c>
      <c r="C19" s="48" t="s">
        <v>41</v>
      </c>
      <c r="D19" s="49" t="s">
        <v>49</v>
      </c>
      <c r="E19" s="75" t="s">
        <v>65</v>
      </c>
      <c r="F19" s="76" t="s">
        <v>14</v>
      </c>
      <c r="G19" s="50"/>
      <c r="H19" s="82"/>
      <c r="I19" s="51"/>
      <c r="J19" s="82"/>
      <c r="K19" s="51"/>
      <c r="L19" s="82"/>
      <c r="M19" s="51" t="s">
        <v>17</v>
      </c>
      <c r="N19" s="82" t="s">
        <v>19</v>
      </c>
      <c r="O19" s="51" t="s">
        <v>60</v>
      </c>
      <c r="P19" s="82"/>
      <c r="Q19" s="51" t="s">
        <v>58</v>
      </c>
      <c r="R19" s="82" t="s">
        <v>19</v>
      </c>
      <c r="S19" s="50"/>
      <c r="T19" s="82"/>
      <c r="U19" s="52">
        <f t="shared" si="5"/>
        <v>3</v>
      </c>
      <c r="V19" s="53" t="str">
        <f t="shared" si="6"/>
        <v>○</v>
      </c>
      <c r="Y19" s="54" t="str">
        <f t="shared" si="1"/>
        <v/>
      </c>
      <c r="Z19" s="55" t="str">
        <f t="shared" si="1"/>
        <v>○</v>
      </c>
      <c r="AA19" s="31" t="str">
        <f t="shared" si="2"/>
        <v/>
      </c>
      <c r="AB19" s="31" t="str">
        <f t="shared" si="3"/>
        <v/>
      </c>
      <c r="AC19" s="31" t="str">
        <f t="shared" si="4"/>
        <v/>
      </c>
    </row>
    <row r="20" spans="2:29" ht="18.75" customHeight="1">
      <c r="B20" s="47">
        <v>7</v>
      </c>
      <c r="C20" s="48" t="s">
        <v>42</v>
      </c>
      <c r="D20" s="49" t="s">
        <v>54</v>
      </c>
      <c r="E20" s="75" t="s">
        <v>30</v>
      </c>
      <c r="F20" s="76" t="s">
        <v>15</v>
      </c>
      <c r="G20" s="50"/>
      <c r="H20" s="82"/>
      <c r="I20" s="51"/>
      <c r="J20" s="82"/>
      <c r="K20" s="51"/>
      <c r="L20" s="82"/>
      <c r="M20" s="51" t="s">
        <v>34</v>
      </c>
      <c r="N20" s="82" t="s">
        <v>19</v>
      </c>
      <c r="O20" s="51"/>
      <c r="P20" s="82"/>
      <c r="Q20" s="51"/>
      <c r="R20" s="82"/>
      <c r="S20" s="50"/>
      <c r="T20" s="82"/>
      <c r="U20" s="52">
        <f t="shared" si="5"/>
        <v>1</v>
      </c>
      <c r="V20" s="53" t="str">
        <f t="shared" si="6"/>
        <v>○</v>
      </c>
      <c r="Y20" s="54" t="str">
        <f t="shared" si="1"/>
        <v/>
      </c>
      <c r="Z20" s="55" t="str">
        <f t="shared" si="1"/>
        <v/>
      </c>
      <c r="AA20" s="31" t="str">
        <f t="shared" si="2"/>
        <v>○</v>
      </c>
      <c r="AB20" s="31" t="str">
        <f t="shared" si="3"/>
        <v/>
      </c>
      <c r="AC20" s="31" t="str">
        <f t="shared" si="4"/>
        <v/>
      </c>
    </row>
    <row r="21" spans="2:29" ht="18.75" customHeight="1">
      <c r="B21" s="47">
        <v>8</v>
      </c>
      <c r="C21" s="48" t="s">
        <v>43</v>
      </c>
      <c r="D21" s="49" t="s">
        <v>53</v>
      </c>
      <c r="E21" s="75" t="s">
        <v>30</v>
      </c>
      <c r="F21" s="76" t="s">
        <v>15</v>
      </c>
      <c r="G21" s="50"/>
      <c r="H21" s="82"/>
      <c r="I21" s="51"/>
      <c r="J21" s="82"/>
      <c r="K21" s="51"/>
      <c r="L21" s="82"/>
      <c r="M21" s="51" t="s">
        <v>36</v>
      </c>
      <c r="N21" s="82"/>
      <c r="O21" s="51"/>
      <c r="P21" s="82"/>
      <c r="Q21" s="51"/>
      <c r="R21" s="82"/>
      <c r="S21" s="50"/>
      <c r="T21" s="82"/>
      <c r="U21" s="52">
        <f t="shared" si="5"/>
        <v>1</v>
      </c>
      <c r="V21" s="53" t="str">
        <f t="shared" si="6"/>
        <v>○</v>
      </c>
      <c r="Y21" s="54" t="str">
        <f t="shared" si="1"/>
        <v/>
      </c>
      <c r="Z21" s="55" t="str">
        <f t="shared" si="1"/>
        <v/>
      </c>
      <c r="AA21" s="31" t="str">
        <f t="shared" si="2"/>
        <v>○</v>
      </c>
      <c r="AB21" s="31" t="str">
        <f t="shared" si="3"/>
        <v/>
      </c>
      <c r="AC21" s="31" t="str">
        <f t="shared" si="4"/>
        <v/>
      </c>
    </row>
    <row r="22" spans="2:29" ht="18.75" customHeight="1">
      <c r="B22" s="47">
        <v>9</v>
      </c>
      <c r="C22" s="48" t="s">
        <v>44</v>
      </c>
      <c r="D22" s="49" t="s">
        <v>55</v>
      </c>
      <c r="E22" s="75" t="s">
        <v>30</v>
      </c>
      <c r="F22" s="76" t="s">
        <v>15</v>
      </c>
      <c r="G22" s="50"/>
      <c r="H22" s="82"/>
      <c r="I22" s="51"/>
      <c r="J22" s="82"/>
      <c r="K22" s="51"/>
      <c r="L22" s="82"/>
      <c r="M22" s="51"/>
      <c r="N22" s="82"/>
      <c r="O22" s="51" t="s">
        <v>58</v>
      </c>
      <c r="P22" s="82" t="s">
        <v>19</v>
      </c>
      <c r="Q22" s="51"/>
      <c r="R22" s="82"/>
      <c r="S22" s="50"/>
      <c r="T22" s="82"/>
      <c r="U22" s="52">
        <f t="shared" si="5"/>
        <v>1</v>
      </c>
      <c r="V22" s="53" t="str">
        <f t="shared" si="6"/>
        <v>○</v>
      </c>
      <c r="Y22" s="54" t="str">
        <f t="shared" si="1"/>
        <v/>
      </c>
      <c r="Z22" s="55" t="str">
        <f t="shared" si="1"/>
        <v/>
      </c>
      <c r="AA22" s="31" t="str">
        <f t="shared" si="2"/>
        <v>○</v>
      </c>
      <c r="AB22" s="31" t="str">
        <f t="shared" si="3"/>
        <v/>
      </c>
      <c r="AC22" s="31" t="str">
        <f t="shared" si="4"/>
        <v/>
      </c>
    </row>
    <row r="23" spans="2:29" ht="18.75" customHeight="1">
      <c r="B23" s="47">
        <v>10</v>
      </c>
      <c r="C23" s="48" t="s">
        <v>45</v>
      </c>
      <c r="D23" s="49" t="s">
        <v>56</v>
      </c>
      <c r="E23" s="75" t="s">
        <v>57</v>
      </c>
      <c r="F23" s="76" t="s">
        <v>15</v>
      </c>
      <c r="G23" s="50" t="s">
        <v>60</v>
      </c>
      <c r="H23" s="82"/>
      <c r="I23" s="51"/>
      <c r="J23" s="82"/>
      <c r="K23" s="51"/>
      <c r="L23" s="82"/>
      <c r="M23" s="51"/>
      <c r="N23" s="82"/>
      <c r="O23" s="51"/>
      <c r="P23" s="82"/>
      <c r="Q23" s="51"/>
      <c r="R23" s="82"/>
      <c r="S23" s="50"/>
      <c r="T23" s="82"/>
      <c r="U23" s="52">
        <f t="shared" si="5"/>
        <v>1</v>
      </c>
      <c r="V23" s="53" t="str">
        <f t="shared" si="6"/>
        <v>-</v>
      </c>
      <c r="Y23" s="54" t="str">
        <f t="shared" si="1"/>
        <v/>
      </c>
      <c r="Z23" s="55" t="str">
        <f t="shared" si="1"/>
        <v/>
      </c>
      <c r="AA23" s="31" t="str">
        <f t="shared" si="2"/>
        <v/>
      </c>
      <c r="AB23" s="31" t="str">
        <f t="shared" si="3"/>
        <v/>
      </c>
      <c r="AC23" s="31" t="str">
        <f t="shared" si="4"/>
        <v>-</v>
      </c>
    </row>
    <row r="24" spans="2:29" ht="18.75" customHeight="1">
      <c r="B24" s="47">
        <v>11</v>
      </c>
      <c r="C24" s="48" t="s">
        <v>46</v>
      </c>
      <c r="D24" s="49" t="s">
        <v>50</v>
      </c>
      <c r="E24" s="75" t="s">
        <v>57</v>
      </c>
      <c r="F24" s="76" t="s">
        <v>15</v>
      </c>
      <c r="G24" s="50"/>
      <c r="H24" s="82"/>
      <c r="I24" s="51"/>
      <c r="J24" s="82"/>
      <c r="K24" s="51"/>
      <c r="L24" s="82"/>
      <c r="M24" s="51" t="s">
        <v>60</v>
      </c>
      <c r="N24" s="82"/>
      <c r="O24" s="51"/>
      <c r="P24" s="82"/>
      <c r="Q24" s="51"/>
      <c r="R24" s="82"/>
      <c r="S24" s="50"/>
      <c r="T24" s="82"/>
      <c r="U24" s="52">
        <f t="shared" si="5"/>
        <v>1</v>
      </c>
      <c r="V24" s="53" t="str">
        <f t="shared" si="6"/>
        <v>-</v>
      </c>
      <c r="Y24" s="54" t="str">
        <f t="shared" si="1"/>
        <v/>
      </c>
      <c r="Z24" s="55" t="str">
        <f t="shared" si="1"/>
        <v/>
      </c>
      <c r="AA24" s="31" t="str">
        <f t="shared" si="2"/>
        <v/>
      </c>
      <c r="AB24" s="31" t="str">
        <f t="shared" si="3"/>
        <v/>
      </c>
      <c r="AC24" s="31" t="str">
        <f t="shared" si="4"/>
        <v>-</v>
      </c>
    </row>
    <row r="25" spans="2:29" ht="18.75" customHeight="1">
      <c r="B25" s="47">
        <v>12</v>
      </c>
      <c r="C25" s="56"/>
      <c r="D25" s="57"/>
      <c r="E25" s="77"/>
      <c r="F25" s="78"/>
      <c r="G25" s="58"/>
      <c r="H25" s="83"/>
      <c r="I25" s="59"/>
      <c r="J25" s="83"/>
      <c r="K25" s="59"/>
      <c r="L25" s="83"/>
      <c r="M25" s="59"/>
      <c r="N25" s="83"/>
      <c r="O25" s="59"/>
      <c r="P25" s="83"/>
      <c r="Q25" s="59"/>
      <c r="R25" s="83"/>
      <c r="S25" s="58"/>
      <c r="T25" s="83"/>
      <c r="U25" s="52">
        <f t="shared" ref="U25:U28" si="7">COUNTA(G25,I25,K25,M25,O25,Q25)</f>
        <v>0</v>
      </c>
      <c r="V25" s="53" t="str">
        <f t="shared" si="6"/>
        <v/>
      </c>
      <c r="Y25" s="54" t="str">
        <f t="shared" si="1"/>
        <v/>
      </c>
      <c r="Z25" s="55" t="str">
        <f t="shared" si="1"/>
        <v/>
      </c>
      <c r="AA25" s="31" t="str">
        <f t="shared" si="2"/>
        <v/>
      </c>
      <c r="AB25" s="31" t="str">
        <f t="shared" si="3"/>
        <v/>
      </c>
      <c r="AC25" s="31" t="str">
        <f t="shared" si="4"/>
        <v/>
      </c>
    </row>
    <row r="26" spans="2:29" ht="18.75" customHeight="1">
      <c r="B26" s="47">
        <v>13</v>
      </c>
      <c r="C26" s="56"/>
      <c r="D26" s="57"/>
      <c r="E26" s="77"/>
      <c r="F26" s="78"/>
      <c r="G26" s="58"/>
      <c r="H26" s="83"/>
      <c r="I26" s="59"/>
      <c r="J26" s="83"/>
      <c r="K26" s="59"/>
      <c r="L26" s="83"/>
      <c r="M26" s="59"/>
      <c r="N26" s="83"/>
      <c r="O26" s="59"/>
      <c r="P26" s="83"/>
      <c r="Q26" s="59"/>
      <c r="R26" s="83"/>
      <c r="S26" s="58"/>
      <c r="T26" s="83"/>
      <c r="U26" s="52">
        <f t="shared" si="7"/>
        <v>0</v>
      </c>
      <c r="V26" s="53" t="str">
        <f t="shared" si="6"/>
        <v/>
      </c>
      <c r="Y26" s="54" t="str">
        <f t="shared" si="1"/>
        <v/>
      </c>
      <c r="Z26" s="55" t="str">
        <f t="shared" si="1"/>
        <v/>
      </c>
      <c r="AA26" s="31" t="str">
        <f t="shared" si="2"/>
        <v/>
      </c>
      <c r="AB26" s="31" t="str">
        <f t="shared" si="3"/>
        <v/>
      </c>
      <c r="AC26" s="31" t="str">
        <f t="shared" si="4"/>
        <v/>
      </c>
    </row>
    <row r="27" spans="2:29" ht="18.75" customHeight="1">
      <c r="B27" s="47">
        <v>14</v>
      </c>
      <c r="C27" s="56"/>
      <c r="D27" s="57"/>
      <c r="E27" s="77"/>
      <c r="F27" s="78"/>
      <c r="G27" s="58"/>
      <c r="H27" s="83"/>
      <c r="I27" s="59"/>
      <c r="J27" s="83"/>
      <c r="K27" s="59"/>
      <c r="L27" s="83"/>
      <c r="M27" s="59"/>
      <c r="N27" s="83"/>
      <c r="O27" s="59"/>
      <c r="P27" s="83"/>
      <c r="Q27" s="59"/>
      <c r="R27" s="83"/>
      <c r="S27" s="58"/>
      <c r="T27" s="83"/>
      <c r="U27" s="52">
        <f t="shared" si="7"/>
        <v>0</v>
      </c>
      <c r="V27" s="53" t="str">
        <f t="shared" si="6"/>
        <v/>
      </c>
      <c r="Y27" s="54" t="str">
        <f t="shared" si="1"/>
        <v/>
      </c>
      <c r="Z27" s="55" t="str">
        <f t="shared" si="1"/>
        <v/>
      </c>
      <c r="AA27" s="31" t="str">
        <f t="shared" si="2"/>
        <v/>
      </c>
      <c r="AB27" s="31" t="str">
        <f t="shared" si="3"/>
        <v/>
      </c>
      <c r="AC27" s="31" t="str">
        <f t="shared" si="4"/>
        <v/>
      </c>
    </row>
    <row r="28" spans="2:29" ht="18.75" customHeight="1">
      <c r="B28" s="47">
        <v>15</v>
      </c>
      <c r="C28" s="56"/>
      <c r="D28" s="57"/>
      <c r="E28" s="77"/>
      <c r="F28" s="78"/>
      <c r="G28" s="58"/>
      <c r="H28" s="83"/>
      <c r="I28" s="59"/>
      <c r="J28" s="83"/>
      <c r="K28" s="59"/>
      <c r="L28" s="83"/>
      <c r="M28" s="59"/>
      <c r="N28" s="83"/>
      <c r="O28" s="59"/>
      <c r="P28" s="83"/>
      <c r="Q28" s="59"/>
      <c r="R28" s="83"/>
      <c r="S28" s="58"/>
      <c r="T28" s="83"/>
      <c r="U28" s="52">
        <f t="shared" si="7"/>
        <v>0</v>
      </c>
      <c r="V28" s="53" t="str">
        <f t="shared" si="6"/>
        <v/>
      </c>
      <c r="Y28" s="54" t="str">
        <f t="shared" si="1"/>
        <v/>
      </c>
      <c r="Z28" s="55" t="str">
        <f t="shared" si="1"/>
        <v/>
      </c>
      <c r="AA28" s="31" t="str">
        <f t="shared" si="2"/>
        <v/>
      </c>
      <c r="AB28" s="31" t="str">
        <f t="shared" si="3"/>
        <v/>
      </c>
      <c r="AC28" s="31" t="str">
        <f t="shared" si="4"/>
        <v/>
      </c>
    </row>
    <row r="29" spans="2:29" ht="18.75" customHeight="1">
      <c r="B29" s="47">
        <v>16</v>
      </c>
      <c r="C29" s="56"/>
      <c r="D29" s="57"/>
      <c r="E29" s="77"/>
      <c r="F29" s="78"/>
      <c r="G29" s="58"/>
      <c r="H29" s="83"/>
      <c r="I29" s="59"/>
      <c r="J29" s="83"/>
      <c r="K29" s="59"/>
      <c r="L29" s="83"/>
      <c r="M29" s="59"/>
      <c r="N29" s="83"/>
      <c r="O29" s="59"/>
      <c r="P29" s="83"/>
      <c r="Q29" s="59"/>
      <c r="R29" s="83"/>
      <c r="S29" s="58"/>
      <c r="T29" s="83"/>
      <c r="U29" s="52">
        <f t="shared" si="5"/>
        <v>0</v>
      </c>
      <c r="V29" s="53" t="str">
        <f t="shared" si="6"/>
        <v/>
      </c>
      <c r="Y29" s="54" t="str">
        <f t="shared" si="1"/>
        <v/>
      </c>
      <c r="Z29" s="55" t="str">
        <f t="shared" si="1"/>
        <v/>
      </c>
      <c r="AA29" s="31" t="str">
        <f t="shared" si="2"/>
        <v/>
      </c>
      <c r="AB29" s="31" t="str">
        <f t="shared" si="3"/>
        <v/>
      </c>
      <c r="AC29" s="31" t="str">
        <f t="shared" si="4"/>
        <v/>
      </c>
    </row>
    <row r="30" spans="2:29" ht="18.75" customHeight="1">
      <c r="B30" s="47">
        <v>17</v>
      </c>
      <c r="C30" s="56"/>
      <c r="D30" s="57"/>
      <c r="E30" s="77"/>
      <c r="F30" s="78"/>
      <c r="G30" s="58"/>
      <c r="H30" s="83"/>
      <c r="I30" s="59"/>
      <c r="J30" s="83"/>
      <c r="K30" s="59"/>
      <c r="L30" s="83"/>
      <c r="M30" s="59"/>
      <c r="N30" s="83"/>
      <c r="O30" s="59"/>
      <c r="P30" s="83"/>
      <c r="Q30" s="59"/>
      <c r="R30" s="83"/>
      <c r="S30" s="58"/>
      <c r="T30" s="83"/>
      <c r="U30" s="52">
        <f t="shared" si="5"/>
        <v>0</v>
      </c>
      <c r="V30" s="53" t="str">
        <f t="shared" si="6"/>
        <v/>
      </c>
      <c r="Y30" s="54" t="str">
        <f t="shared" si="1"/>
        <v/>
      </c>
      <c r="Z30" s="55" t="str">
        <f t="shared" si="1"/>
        <v/>
      </c>
      <c r="AA30" s="31" t="str">
        <f t="shared" si="2"/>
        <v/>
      </c>
      <c r="AB30" s="31" t="str">
        <f t="shared" si="3"/>
        <v/>
      </c>
      <c r="AC30" s="31" t="str">
        <f t="shared" si="4"/>
        <v/>
      </c>
    </row>
    <row r="31" spans="2:29" ht="18.75" customHeight="1">
      <c r="B31" s="47">
        <v>18</v>
      </c>
      <c r="C31" s="56"/>
      <c r="D31" s="57"/>
      <c r="E31" s="77"/>
      <c r="F31" s="78"/>
      <c r="G31" s="58"/>
      <c r="H31" s="83"/>
      <c r="I31" s="59"/>
      <c r="J31" s="83"/>
      <c r="K31" s="59"/>
      <c r="L31" s="83"/>
      <c r="M31" s="59"/>
      <c r="N31" s="83"/>
      <c r="O31" s="59"/>
      <c r="P31" s="83"/>
      <c r="Q31" s="59"/>
      <c r="R31" s="83"/>
      <c r="S31" s="58"/>
      <c r="T31" s="83"/>
      <c r="U31" s="52">
        <f t="shared" si="5"/>
        <v>0</v>
      </c>
      <c r="V31" s="53" t="str">
        <f t="shared" si="6"/>
        <v/>
      </c>
      <c r="Y31" s="54" t="str">
        <f t="shared" si="1"/>
        <v/>
      </c>
      <c r="Z31" s="55" t="str">
        <f t="shared" si="1"/>
        <v/>
      </c>
      <c r="AA31" s="31" t="str">
        <f t="shared" si="2"/>
        <v/>
      </c>
      <c r="AB31" s="31" t="str">
        <f t="shared" si="3"/>
        <v/>
      </c>
      <c r="AC31" s="31" t="str">
        <f t="shared" si="4"/>
        <v/>
      </c>
    </row>
    <row r="32" spans="2:29" ht="18.75" customHeight="1">
      <c r="B32" s="47">
        <v>19</v>
      </c>
      <c r="C32" s="56"/>
      <c r="D32" s="57"/>
      <c r="E32" s="77"/>
      <c r="F32" s="78"/>
      <c r="G32" s="58"/>
      <c r="H32" s="83"/>
      <c r="I32" s="59"/>
      <c r="J32" s="83"/>
      <c r="K32" s="59"/>
      <c r="L32" s="83"/>
      <c r="M32" s="59"/>
      <c r="N32" s="83"/>
      <c r="O32" s="59"/>
      <c r="P32" s="83"/>
      <c r="Q32" s="59"/>
      <c r="R32" s="83"/>
      <c r="S32" s="58"/>
      <c r="T32" s="83"/>
      <c r="U32" s="52">
        <f t="shared" si="5"/>
        <v>0</v>
      </c>
      <c r="V32" s="53" t="str">
        <f t="shared" si="6"/>
        <v/>
      </c>
      <c r="Y32" s="54" t="str">
        <f t="shared" si="1"/>
        <v/>
      </c>
      <c r="Z32" s="55" t="str">
        <f t="shared" si="1"/>
        <v/>
      </c>
      <c r="AA32" s="31" t="str">
        <f t="shared" si="2"/>
        <v/>
      </c>
      <c r="AB32" s="31" t="str">
        <f t="shared" si="3"/>
        <v/>
      </c>
      <c r="AC32" s="31" t="str">
        <f t="shared" si="4"/>
        <v/>
      </c>
    </row>
    <row r="33" spans="2:29" ht="18.75" customHeight="1" thickBot="1">
      <c r="B33" s="60">
        <v>20</v>
      </c>
      <c r="C33" s="61"/>
      <c r="D33" s="62"/>
      <c r="E33" s="79"/>
      <c r="F33" s="80"/>
      <c r="G33" s="63"/>
      <c r="H33" s="84"/>
      <c r="I33" s="64"/>
      <c r="J33" s="84"/>
      <c r="K33" s="64"/>
      <c r="L33" s="84"/>
      <c r="M33" s="64"/>
      <c r="N33" s="84"/>
      <c r="O33" s="64"/>
      <c r="P33" s="84"/>
      <c r="Q33" s="64"/>
      <c r="R33" s="84"/>
      <c r="S33" s="63"/>
      <c r="T33" s="84"/>
      <c r="U33" s="65">
        <f t="shared" si="5"/>
        <v>0</v>
      </c>
      <c r="V33" s="66" t="str">
        <f t="shared" si="6"/>
        <v/>
      </c>
      <c r="Y33" s="54" t="str">
        <f t="shared" si="1"/>
        <v/>
      </c>
      <c r="Z33" s="55" t="str">
        <f t="shared" si="1"/>
        <v/>
      </c>
      <c r="AA33" s="31" t="str">
        <f t="shared" si="2"/>
        <v/>
      </c>
      <c r="AB33" s="31" t="str">
        <f t="shared" si="3"/>
        <v/>
      </c>
      <c r="AC33" s="31" t="str">
        <f t="shared" si="4"/>
        <v/>
      </c>
    </row>
    <row r="34" spans="2:29" ht="7.5" customHeight="1"/>
  </sheetData>
  <mergeCells count="26">
    <mergeCell ref="H2:V10"/>
    <mergeCell ref="C10:D10"/>
    <mergeCell ref="B8:B10"/>
    <mergeCell ref="C8:D8"/>
    <mergeCell ref="B4:C4"/>
    <mergeCell ref="D4:F4"/>
    <mergeCell ref="B5:C5"/>
    <mergeCell ref="D5:F5"/>
    <mergeCell ref="B6:C6"/>
    <mergeCell ref="D6:F6"/>
    <mergeCell ref="C9:D9"/>
    <mergeCell ref="B12:B13"/>
    <mergeCell ref="C12:C13"/>
    <mergeCell ref="D12:D13"/>
    <mergeCell ref="E12:E13"/>
    <mergeCell ref="F12:F13"/>
    <mergeCell ref="S12:T13"/>
    <mergeCell ref="U12:U13"/>
    <mergeCell ref="V12:V13"/>
    <mergeCell ref="G13:H13"/>
    <mergeCell ref="I13:J13"/>
    <mergeCell ref="K13:L13"/>
    <mergeCell ref="M13:N13"/>
    <mergeCell ref="O13:P13"/>
    <mergeCell ref="Q13:R13"/>
    <mergeCell ref="G12:R12"/>
  </mergeCells>
  <phoneticPr fontId="2"/>
  <conditionalFormatting sqref="G14:H33">
    <cfRule type="expression" dxfId="17" priority="10">
      <formula>$H14="✔"</formula>
    </cfRule>
  </conditionalFormatting>
  <conditionalFormatting sqref="I14:J33">
    <cfRule type="expression" dxfId="16" priority="9">
      <formula>$J14="✔"</formula>
    </cfRule>
  </conditionalFormatting>
  <conditionalFormatting sqref="K14:L14 K15 K16:L33">
    <cfRule type="expression" dxfId="15" priority="8">
      <formula>$L14="✔"</formula>
    </cfRule>
  </conditionalFormatting>
  <conditionalFormatting sqref="L15">
    <cfRule type="expression" dxfId="14" priority="2">
      <formula>$H15="✔"</formula>
    </cfRule>
  </conditionalFormatting>
  <conditionalFormatting sqref="M14:N33">
    <cfRule type="expression" dxfId="13" priority="7">
      <formula>$N14="✔"</formula>
    </cfRule>
  </conditionalFormatting>
  <conditionalFormatting sqref="O14:P14 O15 O16:P33">
    <cfRule type="expression" dxfId="12" priority="6">
      <formula>$P14="✔"</formula>
    </cfRule>
  </conditionalFormatting>
  <conditionalFormatting sqref="P15">
    <cfRule type="expression" dxfId="11" priority="1">
      <formula>$H15="✔"</formula>
    </cfRule>
  </conditionalFormatting>
  <conditionalFormatting sqref="Q14:R33">
    <cfRule type="expression" dxfId="10" priority="5">
      <formula>$R14="✔"</formula>
    </cfRule>
  </conditionalFormatting>
  <conditionalFormatting sqref="S14:T33">
    <cfRule type="expression" dxfId="9" priority="4">
      <formula>$T14="✔"</formula>
    </cfRule>
  </conditionalFormatting>
  <dataValidations count="4">
    <dataValidation type="list" allowBlank="1" showInputMessage="1" showErrorMessage="1" sqref="D6:F6" xr:uid="{BF5D6DEA-6B82-4E30-A56A-F7111AB61AA3}">
      <formula1>"保育所,地域型保育事業所"</formula1>
    </dataValidation>
    <dataValidation type="list" allowBlank="1" showInputMessage="1" showErrorMessage="1" sqref="E14:E33" xr:uid="{7241D465-541B-4F40-BAA6-71C4E915A8D0}">
      <formula1>"ⅰ副主任保育士,ⅰ専門リーダー,ⅱ職務分野別リーダー等,ⅲ園長又は園長以外の管理職,-"</formula1>
    </dataValidation>
    <dataValidation type="list" allowBlank="1" showInputMessage="1" showErrorMessage="1" sqref="H14:H33 P14:P33 R14:R33 L14:L33 N14:N33 T14:T33 J14:J33" xr:uid="{4FCE5EF4-21D4-4237-847C-F423B53741E1}">
      <formula1>"✔"</formula1>
    </dataValidation>
    <dataValidation type="list" allowBlank="1" showInputMessage="1" showErrorMessage="1" sqref="F14:F33" xr:uid="{2436B341-31C8-485C-8DDC-7CB7B6EB8039}">
      <formula1>"副主任保育士,専門リーダー,職務分野別リーダー,園長以外の管理職,-"</formula1>
    </dataValidation>
  </dataValidations>
  <pageMargins left="0.23622047244094491" right="0.23622047244094491" top="0.55118110236220474" bottom="0.35433070866141736" header="0.31496062992125984" footer="0.31496062992125984"/>
  <pageSetup paperSize="9" scale="84" fitToHeight="0" orientation="landscape" horizontalDpi="1200" verticalDpi="1200" r:id="rId1"/>
  <rowBreaks count="1" manualBreakCount="1">
    <brk id="33" max="2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14C9D-3C79-485C-BB85-23E79066B953}">
  <sheetPr>
    <pageSetUpPr fitToPage="1"/>
  </sheetPr>
  <dimension ref="B1:AC34"/>
  <sheetViews>
    <sheetView view="pageBreakPreview" zoomScale="85" zoomScaleNormal="100" zoomScaleSheetLayoutView="85" workbookViewId="0">
      <selection activeCell="C14" sqref="C14"/>
    </sheetView>
  </sheetViews>
  <sheetFormatPr defaultColWidth="9" defaultRowHeight="12"/>
  <cols>
    <col min="1" max="1" width="1.25" style="2" customWidth="1"/>
    <col min="2" max="2" width="4.375" style="2" customWidth="1"/>
    <col min="3" max="3" width="17" style="2" customWidth="1"/>
    <col min="4" max="4" width="16.25" style="2" customWidth="1"/>
    <col min="5" max="6" width="17.5" style="2" customWidth="1"/>
    <col min="7" max="7" width="7.5" style="2" customWidth="1"/>
    <col min="8" max="8" width="3.625" style="2" customWidth="1"/>
    <col min="9" max="9" width="7.5" style="2" customWidth="1"/>
    <col min="10" max="10" width="3.625" style="2" customWidth="1"/>
    <col min="11" max="11" width="7.5" style="2" customWidth="1"/>
    <col min="12" max="12" width="3.625" style="2" customWidth="1"/>
    <col min="13" max="13" width="7.5" style="2" customWidth="1"/>
    <col min="14" max="14" width="3.625" style="2" customWidth="1"/>
    <col min="15" max="15" width="7.5" style="2" customWidth="1"/>
    <col min="16" max="16" width="3.625" style="2" customWidth="1"/>
    <col min="17" max="17" width="7.5" style="2" customWidth="1"/>
    <col min="18" max="18" width="3.625" style="2" customWidth="1"/>
    <col min="19" max="19" width="7.5" style="2" customWidth="1"/>
    <col min="20" max="20" width="3.625" style="2" customWidth="1"/>
    <col min="21" max="21" width="9.375" style="2" customWidth="1"/>
    <col min="22" max="22" width="8.5" style="2" customWidth="1"/>
    <col min="23" max="23" width="1.25" style="2" customWidth="1"/>
    <col min="24" max="24" width="1.5" style="2" customWidth="1"/>
    <col min="25" max="29" width="7" style="2" customWidth="1"/>
    <col min="30" max="16384" width="9" style="2"/>
  </cols>
  <sheetData>
    <row r="1" spans="2:29" ht="14.25" thickBot="1">
      <c r="B1" s="1" t="s">
        <v>21</v>
      </c>
      <c r="T1" s="3"/>
      <c r="U1" s="3"/>
      <c r="V1" s="4" t="s">
        <v>68</v>
      </c>
      <c r="W1" s="3"/>
      <c r="X1" s="3"/>
      <c r="Y1" s="3"/>
      <c r="Z1" s="3"/>
    </row>
    <row r="2" spans="2:29" ht="22.5" customHeight="1">
      <c r="B2" s="5" t="s">
        <v>20</v>
      </c>
      <c r="H2" s="153" t="s">
        <v>70</v>
      </c>
      <c r="I2" s="154"/>
      <c r="J2" s="154"/>
      <c r="K2" s="154"/>
      <c r="L2" s="154"/>
      <c r="M2" s="154"/>
      <c r="N2" s="154"/>
      <c r="O2" s="154"/>
      <c r="P2" s="154"/>
      <c r="Q2" s="154"/>
      <c r="R2" s="154"/>
      <c r="S2" s="154"/>
      <c r="T2" s="154"/>
      <c r="U2" s="154"/>
      <c r="V2" s="155"/>
      <c r="W2" s="3"/>
      <c r="X2" s="3"/>
      <c r="Y2" s="3"/>
      <c r="Z2" s="3"/>
    </row>
    <row r="3" spans="2:29" ht="9" customHeight="1" thickBot="1">
      <c r="H3" s="156"/>
      <c r="I3" s="157"/>
      <c r="J3" s="157"/>
      <c r="K3" s="157"/>
      <c r="L3" s="157"/>
      <c r="M3" s="157"/>
      <c r="N3" s="157"/>
      <c r="O3" s="157"/>
      <c r="P3" s="157"/>
      <c r="Q3" s="157"/>
      <c r="R3" s="157"/>
      <c r="S3" s="157"/>
      <c r="T3" s="157"/>
      <c r="U3" s="157"/>
      <c r="V3" s="158"/>
    </row>
    <row r="4" spans="2:29" ht="22.5" customHeight="1">
      <c r="B4" s="162" t="s">
        <v>0</v>
      </c>
      <c r="C4" s="132"/>
      <c r="D4" s="163"/>
      <c r="E4" s="164"/>
      <c r="F4" s="165"/>
      <c r="G4" s="6"/>
      <c r="H4" s="156"/>
      <c r="I4" s="157"/>
      <c r="J4" s="157"/>
      <c r="K4" s="157"/>
      <c r="L4" s="157"/>
      <c r="M4" s="157"/>
      <c r="N4" s="157"/>
      <c r="O4" s="157"/>
      <c r="P4" s="157"/>
      <c r="Q4" s="157"/>
      <c r="R4" s="157"/>
      <c r="S4" s="157"/>
      <c r="T4" s="157"/>
      <c r="U4" s="157"/>
      <c r="V4" s="158"/>
    </row>
    <row r="5" spans="2:29" ht="22.5" customHeight="1">
      <c r="B5" s="166" t="s">
        <v>1</v>
      </c>
      <c r="C5" s="167"/>
      <c r="D5" s="168"/>
      <c r="E5" s="169"/>
      <c r="F5" s="170"/>
      <c r="G5" s="6"/>
      <c r="H5" s="156"/>
      <c r="I5" s="157"/>
      <c r="J5" s="157"/>
      <c r="K5" s="157"/>
      <c r="L5" s="157"/>
      <c r="M5" s="157"/>
      <c r="N5" s="157"/>
      <c r="O5" s="157"/>
      <c r="P5" s="157"/>
      <c r="Q5" s="157"/>
      <c r="R5" s="157"/>
      <c r="S5" s="157"/>
      <c r="T5" s="157"/>
      <c r="U5" s="157"/>
      <c r="V5" s="158"/>
    </row>
    <row r="6" spans="2:29" ht="22.5" customHeight="1" thickBot="1">
      <c r="B6" s="171" t="s">
        <v>2</v>
      </c>
      <c r="C6" s="172"/>
      <c r="D6" s="173"/>
      <c r="E6" s="174"/>
      <c r="F6" s="175"/>
      <c r="G6" s="6"/>
      <c r="H6" s="156"/>
      <c r="I6" s="157"/>
      <c r="J6" s="157"/>
      <c r="K6" s="157"/>
      <c r="L6" s="157"/>
      <c r="M6" s="157"/>
      <c r="N6" s="157"/>
      <c r="O6" s="157"/>
      <c r="P6" s="157"/>
      <c r="Q6" s="157"/>
      <c r="R6" s="157"/>
      <c r="S6" s="157"/>
      <c r="T6" s="157"/>
      <c r="U6" s="157"/>
      <c r="V6" s="158"/>
    </row>
    <row r="7" spans="2:29" ht="7.5" customHeight="1">
      <c r="B7" s="8"/>
      <c r="C7" s="8"/>
      <c r="D7" s="9"/>
      <c r="E7" s="9"/>
      <c r="F7" s="9"/>
      <c r="G7" s="10"/>
      <c r="H7" s="156"/>
      <c r="I7" s="157"/>
      <c r="J7" s="157"/>
      <c r="K7" s="157"/>
      <c r="L7" s="157"/>
      <c r="M7" s="157"/>
      <c r="N7" s="157"/>
      <c r="O7" s="157"/>
      <c r="P7" s="157"/>
      <c r="Q7" s="157"/>
      <c r="R7" s="157"/>
      <c r="S7" s="157"/>
      <c r="T7" s="157"/>
      <c r="U7" s="157"/>
      <c r="V7" s="158"/>
    </row>
    <row r="8" spans="2:29" ht="22.5" customHeight="1">
      <c r="B8" s="176" t="s">
        <v>69</v>
      </c>
      <c r="C8" s="177" t="s">
        <v>29</v>
      </c>
      <c r="D8" s="178"/>
      <c r="E8" s="11">
        <f>COUNTIFS($E$14:$E$33,"ⅰ副主任保育士",$V$14:$V$33,"○")+COUNTIFS($E$14:$E$33,"ⅰ専門リーダー",$V$14:$V$33,"○")</f>
        <v>0</v>
      </c>
      <c r="F8" s="12"/>
      <c r="H8" s="156"/>
      <c r="I8" s="157"/>
      <c r="J8" s="157"/>
      <c r="K8" s="157"/>
      <c r="L8" s="157"/>
      <c r="M8" s="157"/>
      <c r="N8" s="157"/>
      <c r="O8" s="157"/>
      <c r="P8" s="157"/>
      <c r="Q8" s="157"/>
      <c r="R8" s="157"/>
      <c r="S8" s="157"/>
      <c r="T8" s="157"/>
      <c r="U8" s="157"/>
      <c r="V8" s="158"/>
    </row>
    <row r="9" spans="2:29" ht="22.5" customHeight="1">
      <c r="B9" s="176"/>
      <c r="C9" s="145" t="s">
        <v>31</v>
      </c>
      <c r="D9" s="145"/>
      <c r="E9" s="11">
        <f>COUNTIFS($E$14:$E$33,$C9,$V$14:$V$33,"○")</f>
        <v>0</v>
      </c>
      <c r="F9" s="12"/>
      <c r="H9" s="156"/>
      <c r="I9" s="157"/>
      <c r="J9" s="157"/>
      <c r="K9" s="157"/>
      <c r="L9" s="157"/>
      <c r="M9" s="157"/>
      <c r="N9" s="157"/>
      <c r="O9" s="157"/>
      <c r="P9" s="157"/>
      <c r="Q9" s="157"/>
      <c r="R9" s="157"/>
      <c r="S9" s="157"/>
      <c r="T9" s="157"/>
      <c r="U9" s="157"/>
      <c r="V9" s="158"/>
    </row>
    <row r="10" spans="2:29" ht="22.5" customHeight="1" thickBot="1">
      <c r="B10" s="176"/>
      <c r="C10" s="145" t="s">
        <v>28</v>
      </c>
      <c r="D10" s="145"/>
      <c r="E10" s="11">
        <f>COUNTIFS($E$14:$E$33,$C10,$V$14:$V$33,"○")</f>
        <v>0</v>
      </c>
      <c r="F10" s="13"/>
      <c r="H10" s="159"/>
      <c r="I10" s="160"/>
      <c r="J10" s="160"/>
      <c r="K10" s="160"/>
      <c r="L10" s="160"/>
      <c r="M10" s="160"/>
      <c r="N10" s="160"/>
      <c r="O10" s="160"/>
      <c r="P10" s="160"/>
      <c r="Q10" s="160"/>
      <c r="R10" s="160"/>
      <c r="S10" s="160"/>
      <c r="T10" s="160"/>
      <c r="U10" s="160"/>
      <c r="V10" s="161"/>
      <c r="Y10" s="2" t="s">
        <v>67</v>
      </c>
    </row>
    <row r="11" spans="2:29" ht="7.5" customHeight="1" thickBot="1">
      <c r="B11" s="14"/>
      <c r="C11" s="15"/>
      <c r="D11" s="15"/>
      <c r="E11" s="13"/>
      <c r="F11" s="13"/>
      <c r="I11" s="16"/>
      <c r="J11" s="16"/>
      <c r="K11" s="16"/>
      <c r="L11" s="16"/>
      <c r="M11" s="16"/>
      <c r="N11" s="16"/>
      <c r="O11" s="16"/>
      <c r="P11" s="16"/>
      <c r="Q11" s="16"/>
      <c r="R11" s="16"/>
      <c r="S11" s="16"/>
      <c r="T11" s="16"/>
      <c r="U11" s="16"/>
      <c r="V11" s="16"/>
      <c r="W11" s="16"/>
    </row>
    <row r="12" spans="2:29" ht="17.25" customHeight="1">
      <c r="B12" s="146" t="s">
        <v>5</v>
      </c>
      <c r="C12" s="148" t="s">
        <v>25</v>
      </c>
      <c r="D12" s="150" t="s">
        <v>33</v>
      </c>
      <c r="E12" s="150" t="s">
        <v>72</v>
      </c>
      <c r="F12" s="151" t="s">
        <v>73</v>
      </c>
      <c r="G12" s="132" t="s">
        <v>10</v>
      </c>
      <c r="H12" s="132"/>
      <c r="I12" s="132"/>
      <c r="J12" s="132"/>
      <c r="K12" s="132"/>
      <c r="L12" s="132"/>
      <c r="M12" s="132"/>
      <c r="N12" s="132"/>
      <c r="O12" s="132"/>
      <c r="P12" s="132"/>
      <c r="Q12" s="132"/>
      <c r="R12" s="132"/>
      <c r="S12" s="133" t="s">
        <v>6</v>
      </c>
      <c r="T12" s="133"/>
      <c r="U12" s="135" t="s">
        <v>7</v>
      </c>
      <c r="V12" s="137" t="s">
        <v>71</v>
      </c>
      <c r="Y12" s="2">
        <f>COUNTIF(Y$14:Y$33,"○")</f>
        <v>0</v>
      </c>
      <c r="Z12" s="2">
        <f t="shared" ref="Z12:AC12" si="0">COUNTIF(Z$14:Z$33,"○")</f>
        <v>0</v>
      </c>
      <c r="AA12" s="2">
        <f t="shared" si="0"/>
        <v>0</v>
      </c>
      <c r="AB12" s="2">
        <f t="shared" si="0"/>
        <v>0</v>
      </c>
      <c r="AC12" s="2">
        <f t="shared" si="0"/>
        <v>0</v>
      </c>
    </row>
    <row r="13" spans="2:29" ht="33.75" customHeight="1" thickBot="1">
      <c r="B13" s="147"/>
      <c r="C13" s="149"/>
      <c r="D13" s="149"/>
      <c r="E13" s="149"/>
      <c r="F13" s="152"/>
      <c r="G13" s="139" t="s">
        <v>8</v>
      </c>
      <c r="H13" s="140"/>
      <c r="I13" s="141" t="s">
        <v>22</v>
      </c>
      <c r="J13" s="140"/>
      <c r="K13" s="142" t="s">
        <v>23</v>
      </c>
      <c r="L13" s="143"/>
      <c r="M13" s="141" t="s">
        <v>9</v>
      </c>
      <c r="N13" s="140"/>
      <c r="O13" s="141" t="s">
        <v>11</v>
      </c>
      <c r="P13" s="140"/>
      <c r="Q13" s="141" t="s">
        <v>12</v>
      </c>
      <c r="R13" s="144"/>
      <c r="S13" s="134"/>
      <c r="T13" s="134"/>
      <c r="U13" s="136"/>
      <c r="V13" s="138"/>
      <c r="Y13" s="17" t="s">
        <v>64</v>
      </c>
      <c r="Z13" s="17" t="s">
        <v>66</v>
      </c>
      <c r="AA13" s="17" t="s">
        <v>31</v>
      </c>
      <c r="AB13" s="17" t="s">
        <v>28</v>
      </c>
      <c r="AC13" s="17" t="s">
        <v>59</v>
      </c>
    </row>
    <row r="14" spans="2:29" ht="18.75" customHeight="1" thickTop="1">
      <c r="B14" s="18">
        <v>1</v>
      </c>
      <c r="C14" s="38"/>
      <c r="D14" s="39"/>
      <c r="E14" s="73"/>
      <c r="F14" s="74"/>
      <c r="G14" s="40"/>
      <c r="H14" s="81"/>
      <c r="I14" s="41"/>
      <c r="J14" s="81"/>
      <c r="K14" s="41"/>
      <c r="L14" s="81"/>
      <c r="M14" s="41"/>
      <c r="N14" s="81"/>
      <c r="O14" s="41"/>
      <c r="P14" s="81"/>
      <c r="Q14" s="41"/>
      <c r="R14" s="81"/>
      <c r="S14" s="40"/>
      <c r="T14" s="81"/>
      <c r="U14" s="42">
        <f>COUNTA(G14,I14,K14,M14,O14,Q14)</f>
        <v>0</v>
      </c>
      <c r="V14" s="43" t="str">
        <f>CONCATENATE(Y14,Z14,AA14,AB14,AC14,)</f>
        <v/>
      </c>
      <c r="Y14" s="19" t="str">
        <f t="shared" ref="Y14:Z33" si="1">IF($E14=Y$13,IF($U14&gt;=3,"○","×"),"")</f>
        <v/>
      </c>
      <c r="Z14" s="20" t="str">
        <f t="shared" si="1"/>
        <v/>
      </c>
      <c r="AA14" s="21" t="str">
        <f t="shared" ref="AA14:AA33" si="2">IF($E14=AA$13,IF($U14&gt;=1,"○","×"),"")</f>
        <v/>
      </c>
      <c r="AB14" s="21" t="str">
        <f t="shared" ref="AB14:AB33" si="3">IF($E14=AB$13,IF($U14&gt;=3,"○","×"),"")</f>
        <v/>
      </c>
      <c r="AC14" s="21" t="str">
        <f>IF($E14=AC$13,"-","")</f>
        <v/>
      </c>
    </row>
    <row r="15" spans="2:29" ht="18.75" customHeight="1">
      <c r="B15" s="22">
        <v>2</v>
      </c>
      <c r="C15" s="48"/>
      <c r="D15" s="49"/>
      <c r="E15" s="75"/>
      <c r="F15" s="76"/>
      <c r="G15" s="50"/>
      <c r="H15" s="82"/>
      <c r="I15" s="51"/>
      <c r="J15" s="82"/>
      <c r="K15" s="51"/>
      <c r="L15" s="82"/>
      <c r="M15" s="51"/>
      <c r="N15" s="82"/>
      <c r="O15" s="51"/>
      <c r="P15" s="82"/>
      <c r="Q15" s="51"/>
      <c r="R15" s="82"/>
      <c r="S15" s="50"/>
      <c r="T15" s="82"/>
      <c r="U15" s="52">
        <f t="shared" ref="U15:U33" si="4">COUNTA(G15,I15,K15,M15,O15,Q15)</f>
        <v>0</v>
      </c>
      <c r="V15" s="53" t="str">
        <f t="shared" ref="V15:V33" si="5">CONCATENATE(Y15,Z15,AA15,AB15,AC15,)</f>
        <v/>
      </c>
      <c r="Y15" s="23" t="str">
        <f t="shared" si="1"/>
        <v/>
      </c>
      <c r="Z15" s="24" t="str">
        <f t="shared" si="1"/>
        <v/>
      </c>
      <c r="AA15" s="7" t="str">
        <f t="shared" si="2"/>
        <v/>
      </c>
      <c r="AB15" s="7" t="str">
        <f t="shared" si="3"/>
        <v/>
      </c>
      <c r="AC15" s="7" t="str">
        <f t="shared" ref="AC15:AC33" si="6">IF($E15=AC$13,"-","")</f>
        <v/>
      </c>
    </row>
    <row r="16" spans="2:29" ht="18.75" customHeight="1">
      <c r="B16" s="22">
        <v>3</v>
      </c>
      <c r="C16" s="48"/>
      <c r="D16" s="49"/>
      <c r="E16" s="75"/>
      <c r="F16" s="76"/>
      <c r="G16" s="50"/>
      <c r="H16" s="82"/>
      <c r="I16" s="51"/>
      <c r="J16" s="82"/>
      <c r="K16" s="51"/>
      <c r="L16" s="82"/>
      <c r="M16" s="51"/>
      <c r="N16" s="82"/>
      <c r="O16" s="51"/>
      <c r="P16" s="82"/>
      <c r="Q16" s="51"/>
      <c r="R16" s="82"/>
      <c r="S16" s="50"/>
      <c r="T16" s="82"/>
      <c r="U16" s="52">
        <f t="shared" si="4"/>
        <v>0</v>
      </c>
      <c r="V16" s="53" t="str">
        <f t="shared" si="5"/>
        <v/>
      </c>
      <c r="Y16" s="23" t="str">
        <f t="shared" si="1"/>
        <v/>
      </c>
      <c r="Z16" s="24" t="str">
        <f t="shared" si="1"/>
        <v/>
      </c>
      <c r="AA16" s="7" t="str">
        <f t="shared" si="2"/>
        <v/>
      </c>
      <c r="AB16" s="7" t="str">
        <f t="shared" si="3"/>
        <v/>
      </c>
      <c r="AC16" s="7" t="str">
        <f t="shared" si="6"/>
        <v/>
      </c>
    </row>
    <row r="17" spans="2:29" ht="18.75" customHeight="1">
      <c r="B17" s="22">
        <v>4</v>
      </c>
      <c r="C17" s="48"/>
      <c r="D17" s="49"/>
      <c r="E17" s="75"/>
      <c r="F17" s="76"/>
      <c r="G17" s="50"/>
      <c r="H17" s="82"/>
      <c r="I17" s="51"/>
      <c r="J17" s="82"/>
      <c r="K17" s="51"/>
      <c r="L17" s="82"/>
      <c r="M17" s="51"/>
      <c r="N17" s="82"/>
      <c r="O17" s="51"/>
      <c r="P17" s="82"/>
      <c r="Q17" s="51"/>
      <c r="R17" s="82"/>
      <c r="S17" s="50"/>
      <c r="T17" s="82"/>
      <c r="U17" s="52">
        <f t="shared" si="4"/>
        <v>0</v>
      </c>
      <c r="V17" s="53" t="str">
        <f t="shared" si="5"/>
        <v/>
      </c>
      <c r="Y17" s="23" t="str">
        <f t="shared" si="1"/>
        <v/>
      </c>
      <c r="Z17" s="24" t="str">
        <f t="shared" si="1"/>
        <v/>
      </c>
      <c r="AA17" s="7" t="str">
        <f t="shared" si="2"/>
        <v/>
      </c>
      <c r="AB17" s="7" t="str">
        <f t="shared" si="3"/>
        <v/>
      </c>
      <c r="AC17" s="7" t="str">
        <f t="shared" si="6"/>
        <v/>
      </c>
    </row>
    <row r="18" spans="2:29" ht="18.75" customHeight="1">
      <c r="B18" s="22">
        <v>5</v>
      </c>
      <c r="C18" s="48"/>
      <c r="D18" s="49"/>
      <c r="E18" s="75"/>
      <c r="F18" s="76"/>
      <c r="G18" s="50"/>
      <c r="H18" s="82"/>
      <c r="I18" s="51"/>
      <c r="J18" s="82"/>
      <c r="K18" s="51"/>
      <c r="L18" s="82"/>
      <c r="M18" s="51"/>
      <c r="N18" s="82"/>
      <c r="O18" s="51"/>
      <c r="P18" s="82"/>
      <c r="Q18" s="51"/>
      <c r="R18" s="82"/>
      <c r="S18" s="50"/>
      <c r="T18" s="82"/>
      <c r="U18" s="52">
        <f t="shared" si="4"/>
        <v>0</v>
      </c>
      <c r="V18" s="53" t="str">
        <f t="shared" si="5"/>
        <v/>
      </c>
      <c r="Y18" s="23" t="str">
        <f t="shared" si="1"/>
        <v/>
      </c>
      <c r="Z18" s="24" t="str">
        <f t="shared" si="1"/>
        <v/>
      </c>
      <c r="AA18" s="7" t="str">
        <f t="shared" si="2"/>
        <v/>
      </c>
      <c r="AB18" s="7" t="str">
        <f t="shared" si="3"/>
        <v/>
      </c>
      <c r="AC18" s="7" t="str">
        <f t="shared" si="6"/>
        <v/>
      </c>
    </row>
    <row r="19" spans="2:29" ht="18.75" customHeight="1">
      <c r="B19" s="22">
        <v>6</v>
      </c>
      <c r="C19" s="48"/>
      <c r="D19" s="49"/>
      <c r="E19" s="75"/>
      <c r="F19" s="76"/>
      <c r="G19" s="50"/>
      <c r="H19" s="82"/>
      <c r="I19" s="51"/>
      <c r="J19" s="82"/>
      <c r="K19" s="51"/>
      <c r="L19" s="82"/>
      <c r="M19" s="51"/>
      <c r="N19" s="82"/>
      <c r="O19" s="51"/>
      <c r="P19" s="82"/>
      <c r="Q19" s="51"/>
      <c r="R19" s="82"/>
      <c r="S19" s="50"/>
      <c r="T19" s="82"/>
      <c r="U19" s="52">
        <f t="shared" si="4"/>
        <v>0</v>
      </c>
      <c r="V19" s="53" t="str">
        <f t="shared" si="5"/>
        <v/>
      </c>
      <c r="Y19" s="23" t="str">
        <f t="shared" si="1"/>
        <v/>
      </c>
      <c r="Z19" s="24" t="str">
        <f t="shared" si="1"/>
        <v/>
      </c>
      <c r="AA19" s="7" t="str">
        <f t="shared" si="2"/>
        <v/>
      </c>
      <c r="AB19" s="7" t="str">
        <f t="shared" si="3"/>
        <v/>
      </c>
      <c r="AC19" s="7" t="str">
        <f t="shared" si="6"/>
        <v/>
      </c>
    </row>
    <row r="20" spans="2:29" ht="18.75" customHeight="1">
      <c r="B20" s="22">
        <v>7</v>
      </c>
      <c r="C20" s="48"/>
      <c r="D20" s="49"/>
      <c r="E20" s="75"/>
      <c r="F20" s="76"/>
      <c r="G20" s="50"/>
      <c r="H20" s="82"/>
      <c r="I20" s="51"/>
      <c r="J20" s="82"/>
      <c r="K20" s="51"/>
      <c r="L20" s="82"/>
      <c r="M20" s="51"/>
      <c r="N20" s="82"/>
      <c r="O20" s="51"/>
      <c r="P20" s="82"/>
      <c r="Q20" s="51"/>
      <c r="R20" s="82"/>
      <c r="S20" s="50"/>
      <c r="T20" s="82"/>
      <c r="U20" s="52">
        <f t="shared" si="4"/>
        <v>0</v>
      </c>
      <c r="V20" s="53" t="str">
        <f t="shared" si="5"/>
        <v/>
      </c>
      <c r="Y20" s="23" t="str">
        <f t="shared" si="1"/>
        <v/>
      </c>
      <c r="Z20" s="24" t="str">
        <f t="shared" si="1"/>
        <v/>
      </c>
      <c r="AA20" s="7" t="str">
        <f t="shared" si="2"/>
        <v/>
      </c>
      <c r="AB20" s="7" t="str">
        <f t="shared" si="3"/>
        <v/>
      </c>
      <c r="AC20" s="7" t="str">
        <f t="shared" si="6"/>
        <v/>
      </c>
    </row>
    <row r="21" spans="2:29" ht="18.75" customHeight="1">
      <c r="B21" s="22">
        <v>8</v>
      </c>
      <c r="C21" s="48"/>
      <c r="D21" s="49"/>
      <c r="E21" s="75"/>
      <c r="F21" s="76"/>
      <c r="G21" s="50"/>
      <c r="H21" s="82"/>
      <c r="I21" s="51"/>
      <c r="J21" s="82"/>
      <c r="K21" s="51"/>
      <c r="L21" s="82"/>
      <c r="M21" s="51"/>
      <c r="N21" s="82"/>
      <c r="O21" s="51"/>
      <c r="P21" s="82"/>
      <c r="Q21" s="51"/>
      <c r="R21" s="82"/>
      <c r="S21" s="50"/>
      <c r="T21" s="82"/>
      <c r="U21" s="52">
        <f t="shared" si="4"/>
        <v>0</v>
      </c>
      <c r="V21" s="53" t="str">
        <f t="shared" si="5"/>
        <v/>
      </c>
      <c r="Y21" s="23" t="str">
        <f t="shared" si="1"/>
        <v/>
      </c>
      <c r="Z21" s="24" t="str">
        <f t="shared" si="1"/>
        <v/>
      </c>
      <c r="AA21" s="7" t="str">
        <f t="shared" si="2"/>
        <v/>
      </c>
      <c r="AB21" s="7" t="str">
        <f t="shared" si="3"/>
        <v/>
      </c>
      <c r="AC21" s="7" t="str">
        <f t="shared" si="6"/>
        <v/>
      </c>
    </row>
    <row r="22" spans="2:29" ht="18.75" customHeight="1">
      <c r="B22" s="22">
        <v>9</v>
      </c>
      <c r="C22" s="48"/>
      <c r="D22" s="49"/>
      <c r="E22" s="75"/>
      <c r="F22" s="76"/>
      <c r="G22" s="50"/>
      <c r="H22" s="82"/>
      <c r="I22" s="51"/>
      <c r="J22" s="82"/>
      <c r="K22" s="51"/>
      <c r="L22" s="82"/>
      <c r="M22" s="51"/>
      <c r="N22" s="82"/>
      <c r="O22" s="51"/>
      <c r="P22" s="82"/>
      <c r="Q22" s="51"/>
      <c r="R22" s="82"/>
      <c r="S22" s="50"/>
      <c r="T22" s="82"/>
      <c r="U22" s="52">
        <f t="shared" si="4"/>
        <v>0</v>
      </c>
      <c r="V22" s="53" t="str">
        <f t="shared" si="5"/>
        <v/>
      </c>
      <c r="Y22" s="23" t="str">
        <f t="shared" si="1"/>
        <v/>
      </c>
      <c r="Z22" s="24" t="str">
        <f t="shared" si="1"/>
        <v/>
      </c>
      <c r="AA22" s="7" t="str">
        <f t="shared" si="2"/>
        <v/>
      </c>
      <c r="AB22" s="7" t="str">
        <f t="shared" si="3"/>
        <v/>
      </c>
      <c r="AC22" s="7" t="str">
        <f t="shared" si="6"/>
        <v/>
      </c>
    </row>
    <row r="23" spans="2:29" ht="18.75" customHeight="1">
      <c r="B23" s="22">
        <v>10</v>
      </c>
      <c r="C23" s="48"/>
      <c r="D23" s="49"/>
      <c r="E23" s="75"/>
      <c r="F23" s="76"/>
      <c r="G23" s="50"/>
      <c r="H23" s="82"/>
      <c r="I23" s="51"/>
      <c r="J23" s="82"/>
      <c r="K23" s="51"/>
      <c r="L23" s="82"/>
      <c r="M23" s="51"/>
      <c r="N23" s="82"/>
      <c r="O23" s="51"/>
      <c r="P23" s="82"/>
      <c r="Q23" s="51"/>
      <c r="R23" s="82"/>
      <c r="S23" s="50"/>
      <c r="T23" s="82"/>
      <c r="U23" s="52">
        <f t="shared" si="4"/>
        <v>0</v>
      </c>
      <c r="V23" s="53" t="str">
        <f t="shared" si="5"/>
        <v/>
      </c>
      <c r="Y23" s="23" t="str">
        <f t="shared" si="1"/>
        <v/>
      </c>
      <c r="Z23" s="24" t="str">
        <f t="shared" si="1"/>
        <v/>
      </c>
      <c r="AA23" s="7" t="str">
        <f t="shared" si="2"/>
        <v/>
      </c>
      <c r="AB23" s="7" t="str">
        <f t="shared" si="3"/>
        <v/>
      </c>
      <c r="AC23" s="7" t="str">
        <f t="shared" si="6"/>
        <v/>
      </c>
    </row>
    <row r="24" spans="2:29" ht="18.75" customHeight="1">
      <c r="B24" s="22">
        <v>11</v>
      </c>
      <c r="C24" s="48"/>
      <c r="D24" s="49"/>
      <c r="E24" s="75"/>
      <c r="F24" s="76"/>
      <c r="G24" s="50"/>
      <c r="H24" s="82"/>
      <c r="I24" s="51"/>
      <c r="J24" s="82"/>
      <c r="K24" s="51"/>
      <c r="L24" s="82"/>
      <c r="M24" s="51"/>
      <c r="N24" s="82"/>
      <c r="O24" s="51"/>
      <c r="P24" s="82"/>
      <c r="Q24" s="51"/>
      <c r="R24" s="82"/>
      <c r="S24" s="50"/>
      <c r="T24" s="82"/>
      <c r="U24" s="52">
        <f t="shared" si="4"/>
        <v>0</v>
      </c>
      <c r="V24" s="53" t="str">
        <f t="shared" si="5"/>
        <v/>
      </c>
      <c r="Y24" s="23" t="str">
        <f t="shared" si="1"/>
        <v/>
      </c>
      <c r="Z24" s="24" t="str">
        <f t="shared" si="1"/>
        <v/>
      </c>
      <c r="AA24" s="7" t="str">
        <f t="shared" si="2"/>
        <v/>
      </c>
      <c r="AB24" s="7" t="str">
        <f t="shared" si="3"/>
        <v/>
      </c>
      <c r="AC24" s="7" t="str">
        <f t="shared" si="6"/>
        <v/>
      </c>
    </row>
    <row r="25" spans="2:29" ht="18.75" customHeight="1">
      <c r="B25" s="22">
        <v>12</v>
      </c>
      <c r="C25" s="56"/>
      <c r="D25" s="57"/>
      <c r="E25" s="77"/>
      <c r="F25" s="78"/>
      <c r="G25" s="58"/>
      <c r="H25" s="83"/>
      <c r="I25" s="59"/>
      <c r="J25" s="83"/>
      <c r="K25" s="59"/>
      <c r="L25" s="83"/>
      <c r="M25" s="59"/>
      <c r="N25" s="83"/>
      <c r="O25" s="59"/>
      <c r="P25" s="83"/>
      <c r="Q25" s="59"/>
      <c r="R25" s="83"/>
      <c r="S25" s="58"/>
      <c r="T25" s="83"/>
      <c r="U25" s="52">
        <f t="shared" si="4"/>
        <v>0</v>
      </c>
      <c r="V25" s="53" t="str">
        <f t="shared" si="5"/>
        <v/>
      </c>
      <c r="Y25" s="23" t="str">
        <f t="shared" si="1"/>
        <v/>
      </c>
      <c r="Z25" s="24" t="str">
        <f t="shared" si="1"/>
        <v/>
      </c>
      <c r="AA25" s="7" t="str">
        <f t="shared" si="2"/>
        <v/>
      </c>
      <c r="AB25" s="7" t="str">
        <f t="shared" si="3"/>
        <v/>
      </c>
      <c r="AC25" s="7" t="str">
        <f t="shared" si="6"/>
        <v/>
      </c>
    </row>
    <row r="26" spans="2:29" ht="18.75" customHeight="1">
      <c r="B26" s="22">
        <v>13</v>
      </c>
      <c r="C26" s="56"/>
      <c r="D26" s="57"/>
      <c r="E26" s="77"/>
      <c r="F26" s="78"/>
      <c r="G26" s="58"/>
      <c r="H26" s="83"/>
      <c r="I26" s="59"/>
      <c r="J26" s="83"/>
      <c r="K26" s="59"/>
      <c r="L26" s="83"/>
      <c r="M26" s="59"/>
      <c r="N26" s="83"/>
      <c r="O26" s="59"/>
      <c r="P26" s="83"/>
      <c r="Q26" s="59"/>
      <c r="R26" s="83"/>
      <c r="S26" s="58"/>
      <c r="T26" s="83"/>
      <c r="U26" s="52">
        <f t="shared" si="4"/>
        <v>0</v>
      </c>
      <c r="V26" s="53" t="str">
        <f t="shared" si="5"/>
        <v/>
      </c>
      <c r="Y26" s="23" t="str">
        <f t="shared" si="1"/>
        <v/>
      </c>
      <c r="Z26" s="24" t="str">
        <f t="shared" si="1"/>
        <v/>
      </c>
      <c r="AA26" s="7" t="str">
        <f t="shared" si="2"/>
        <v/>
      </c>
      <c r="AB26" s="7" t="str">
        <f t="shared" si="3"/>
        <v/>
      </c>
      <c r="AC26" s="7" t="str">
        <f t="shared" si="6"/>
        <v/>
      </c>
    </row>
    <row r="27" spans="2:29" ht="18.75" customHeight="1">
      <c r="B27" s="22">
        <v>14</v>
      </c>
      <c r="C27" s="56"/>
      <c r="D27" s="57"/>
      <c r="E27" s="77"/>
      <c r="F27" s="78"/>
      <c r="G27" s="58"/>
      <c r="H27" s="83"/>
      <c r="I27" s="59"/>
      <c r="J27" s="83"/>
      <c r="K27" s="59"/>
      <c r="L27" s="83"/>
      <c r="M27" s="59"/>
      <c r="N27" s="83"/>
      <c r="O27" s="59"/>
      <c r="P27" s="83"/>
      <c r="Q27" s="59"/>
      <c r="R27" s="83"/>
      <c r="S27" s="58"/>
      <c r="T27" s="83"/>
      <c r="U27" s="52">
        <f t="shared" si="4"/>
        <v>0</v>
      </c>
      <c r="V27" s="53" t="str">
        <f t="shared" si="5"/>
        <v/>
      </c>
      <c r="Y27" s="23" t="str">
        <f t="shared" si="1"/>
        <v/>
      </c>
      <c r="Z27" s="24" t="str">
        <f t="shared" si="1"/>
        <v/>
      </c>
      <c r="AA27" s="7" t="str">
        <f t="shared" si="2"/>
        <v/>
      </c>
      <c r="AB27" s="7" t="str">
        <f t="shared" si="3"/>
        <v/>
      </c>
      <c r="AC27" s="7" t="str">
        <f t="shared" si="6"/>
        <v/>
      </c>
    </row>
    <row r="28" spans="2:29" ht="18.75" customHeight="1">
      <c r="B28" s="22">
        <v>15</v>
      </c>
      <c r="C28" s="56"/>
      <c r="D28" s="57"/>
      <c r="E28" s="77"/>
      <c r="F28" s="78"/>
      <c r="G28" s="58"/>
      <c r="H28" s="83"/>
      <c r="I28" s="59"/>
      <c r="J28" s="83"/>
      <c r="K28" s="59"/>
      <c r="L28" s="83"/>
      <c r="M28" s="59"/>
      <c r="N28" s="83"/>
      <c r="O28" s="59"/>
      <c r="P28" s="83"/>
      <c r="Q28" s="59"/>
      <c r="R28" s="83"/>
      <c r="S28" s="58"/>
      <c r="T28" s="83"/>
      <c r="U28" s="52">
        <f t="shared" si="4"/>
        <v>0</v>
      </c>
      <c r="V28" s="53" t="str">
        <f t="shared" si="5"/>
        <v/>
      </c>
      <c r="Y28" s="23" t="str">
        <f t="shared" si="1"/>
        <v/>
      </c>
      <c r="Z28" s="24" t="str">
        <f t="shared" si="1"/>
        <v/>
      </c>
      <c r="AA28" s="7" t="str">
        <f t="shared" si="2"/>
        <v/>
      </c>
      <c r="AB28" s="7" t="str">
        <f t="shared" si="3"/>
        <v/>
      </c>
      <c r="AC28" s="7" t="str">
        <f t="shared" si="6"/>
        <v/>
      </c>
    </row>
    <row r="29" spans="2:29" ht="18.75" customHeight="1">
      <c r="B29" s="22">
        <v>16</v>
      </c>
      <c r="C29" s="56"/>
      <c r="D29" s="57"/>
      <c r="E29" s="77"/>
      <c r="F29" s="78"/>
      <c r="G29" s="58"/>
      <c r="H29" s="83"/>
      <c r="I29" s="59"/>
      <c r="J29" s="83"/>
      <c r="K29" s="59"/>
      <c r="L29" s="83"/>
      <c r="M29" s="59"/>
      <c r="N29" s="83"/>
      <c r="O29" s="59"/>
      <c r="P29" s="83"/>
      <c r="Q29" s="59"/>
      <c r="R29" s="83"/>
      <c r="S29" s="58"/>
      <c r="T29" s="83"/>
      <c r="U29" s="52">
        <f t="shared" si="4"/>
        <v>0</v>
      </c>
      <c r="V29" s="53" t="str">
        <f t="shared" si="5"/>
        <v/>
      </c>
      <c r="Y29" s="23" t="str">
        <f t="shared" si="1"/>
        <v/>
      </c>
      <c r="Z29" s="24" t="str">
        <f t="shared" si="1"/>
        <v/>
      </c>
      <c r="AA29" s="7" t="str">
        <f t="shared" si="2"/>
        <v/>
      </c>
      <c r="AB29" s="7" t="str">
        <f t="shared" si="3"/>
        <v/>
      </c>
      <c r="AC29" s="7" t="str">
        <f t="shared" si="6"/>
        <v/>
      </c>
    </row>
    <row r="30" spans="2:29" ht="18.75" customHeight="1">
      <c r="B30" s="22">
        <v>17</v>
      </c>
      <c r="C30" s="56"/>
      <c r="D30" s="57"/>
      <c r="E30" s="77"/>
      <c r="F30" s="78"/>
      <c r="G30" s="58"/>
      <c r="H30" s="83"/>
      <c r="I30" s="59"/>
      <c r="J30" s="83"/>
      <c r="K30" s="59"/>
      <c r="L30" s="83"/>
      <c r="M30" s="59"/>
      <c r="N30" s="83"/>
      <c r="O30" s="59"/>
      <c r="P30" s="83"/>
      <c r="Q30" s="59"/>
      <c r="R30" s="83"/>
      <c r="S30" s="58"/>
      <c r="T30" s="83"/>
      <c r="U30" s="52">
        <f t="shared" si="4"/>
        <v>0</v>
      </c>
      <c r="V30" s="53" t="str">
        <f t="shared" si="5"/>
        <v/>
      </c>
      <c r="Y30" s="23" t="str">
        <f t="shared" si="1"/>
        <v/>
      </c>
      <c r="Z30" s="24" t="str">
        <f t="shared" si="1"/>
        <v/>
      </c>
      <c r="AA30" s="7" t="str">
        <f t="shared" si="2"/>
        <v/>
      </c>
      <c r="AB30" s="7" t="str">
        <f t="shared" si="3"/>
        <v/>
      </c>
      <c r="AC30" s="7" t="str">
        <f t="shared" si="6"/>
        <v/>
      </c>
    </row>
    <row r="31" spans="2:29" ht="18.75" customHeight="1">
      <c r="B31" s="22">
        <v>18</v>
      </c>
      <c r="C31" s="56"/>
      <c r="D31" s="57"/>
      <c r="E31" s="77"/>
      <c r="F31" s="78"/>
      <c r="G31" s="58"/>
      <c r="H31" s="83"/>
      <c r="I31" s="59"/>
      <c r="J31" s="83"/>
      <c r="K31" s="59"/>
      <c r="L31" s="83"/>
      <c r="M31" s="59"/>
      <c r="N31" s="83"/>
      <c r="O31" s="59"/>
      <c r="P31" s="83"/>
      <c r="Q31" s="59"/>
      <c r="R31" s="83"/>
      <c r="S31" s="58"/>
      <c r="T31" s="83"/>
      <c r="U31" s="52">
        <f t="shared" si="4"/>
        <v>0</v>
      </c>
      <c r="V31" s="53" t="str">
        <f t="shared" si="5"/>
        <v/>
      </c>
      <c r="Y31" s="23" t="str">
        <f t="shared" si="1"/>
        <v/>
      </c>
      <c r="Z31" s="24" t="str">
        <f t="shared" si="1"/>
        <v/>
      </c>
      <c r="AA31" s="7" t="str">
        <f t="shared" si="2"/>
        <v/>
      </c>
      <c r="AB31" s="7" t="str">
        <f t="shared" si="3"/>
        <v/>
      </c>
      <c r="AC31" s="7" t="str">
        <f t="shared" si="6"/>
        <v/>
      </c>
    </row>
    <row r="32" spans="2:29" ht="18.75" customHeight="1">
      <c r="B32" s="22">
        <v>19</v>
      </c>
      <c r="C32" s="56"/>
      <c r="D32" s="57"/>
      <c r="E32" s="77"/>
      <c r="F32" s="78"/>
      <c r="G32" s="58"/>
      <c r="H32" s="83"/>
      <c r="I32" s="59"/>
      <c r="J32" s="83"/>
      <c r="K32" s="59"/>
      <c r="L32" s="83"/>
      <c r="M32" s="59"/>
      <c r="N32" s="83"/>
      <c r="O32" s="59"/>
      <c r="P32" s="83"/>
      <c r="Q32" s="59"/>
      <c r="R32" s="83"/>
      <c r="S32" s="58"/>
      <c r="T32" s="83"/>
      <c r="U32" s="52">
        <f t="shared" si="4"/>
        <v>0</v>
      </c>
      <c r="V32" s="53" t="str">
        <f t="shared" si="5"/>
        <v/>
      </c>
      <c r="Y32" s="23" t="str">
        <f t="shared" si="1"/>
        <v/>
      </c>
      <c r="Z32" s="24" t="str">
        <f t="shared" si="1"/>
        <v/>
      </c>
      <c r="AA32" s="7" t="str">
        <f t="shared" si="2"/>
        <v/>
      </c>
      <c r="AB32" s="7" t="str">
        <f t="shared" si="3"/>
        <v/>
      </c>
      <c r="AC32" s="7" t="str">
        <f t="shared" si="6"/>
        <v/>
      </c>
    </row>
    <row r="33" spans="2:29" ht="18.75" customHeight="1" thickBot="1">
      <c r="B33" s="25">
        <v>20</v>
      </c>
      <c r="C33" s="61"/>
      <c r="D33" s="62"/>
      <c r="E33" s="79"/>
      <c r="F33" s="80"/>
      <c r="G33" s="63"/>
      <c r="H33" s="84"/>
      <c r="I33" s="64"/>
      <c r="J33" s="84"/>
      <c r="K33" s="64"/>
      <c r="L33" s="84"/>
      <c r="M33" s="64"/>
      <c r="N33" s="84"/>
      <c r="O33" s="64"/>
      <c r="P33" s="84"/>
      <c r="Q33" s="64"/>
      <c r="R33" s="84"/>
      <c r="S33" s="63"/>
      <c r="T33" s="84"/>
      <c r="U33" s="65">
        <f t="shared" si="4"/>
        <v>0</v>
      </c>
      <c r="V33" s="66" t="str">
        <f t="shared" si="5"/>
        <v/>
      </c>
      <c r="Y33" s="23" t="str">
        <f t="shared" si="1"/>
        <v/>
      </c>
      <c r="Z33" s="24" t="str">
        <f t="shared" si="1"/>
        <v/>
      </c>
      <c r="AA33" s="7" t="str">
        <f t="shared" si="2"/>
        <v/>
      </c>
      <c r="AB33" s="7" t="str">
        <f t="shared" si="3"/>
        <v/>
      </c>
      <c r="AC33" s="7" t="str">
        <f t="shared" si="6"/>
        <v/>
      </c>
    </row>
    <row r="34" spans="2:29" ht="7.5" customHeight="1"/>
  </sheetData>
  <mergeCells count="26">
    <mergeCell ref="F12:F13"/>
    <mergeCell ref="H2:V10"/>
    <mergeCell ref="B4:C4"/>
    <mergeCell ref="D4:F4"/>
    <mergeCell ref="B5:C5"/>
    <mergeCell ref="D5:F5"/>
    <mergeCell ref="B6:C6"/>
    <mergeCell ref="D6:F6"/>
    <mergeCell ref="B8:B10"/>
    <mergeCell ref="C8:D8"/>
    <mergeCell ref="C9:D9"/>
    <mergeCell ref="C10:D10"/>
    <mergeCell ref="B12:B13"/>
    <mergeCell ref="C12:C13"/>
    <mergeCell ref="D12:D13"/>
    <mergeCell ref="E12:E13"/>
    <mergeCell ref="G12:R12"/>
    <mergeCell ref="S12:T13"/>
    <mergeCell ref="U12:U13"/>
    <mergeCell ref="V12:V13"/>
    <mergeCell ref="G13:H13"/>
    <mergeCell ref="I13:J13"/>
    <mergeCell ref="K13:L13"/>
    <mergeCell ref="M13:N13"/>
    <mergeCell ref="O13:P13"/>
    <mergeCell ref="Q13:R13"/>
  </mergeCells>
  <phoneticPr fontId="2"/>
  <conditionalFormatting sqref="G14:H33">
    <cfRule type="expression" dxfId="8" priority="9">
      <formula>$H14="✔"</formula>
    </cfRule>
  </conditionalFormatting>
  <conditionalFormatting sqref="I14:J33">
    <cfRule type="expression" dxfId="7" priority="8">
      <formula>$J14="✔"</formula>
    </cfRule>
  </conditionalFormatting>
  <conditionalFormatting sqref="K14:L14 K15 K16:L33">
    <cfRule type="expression" dxfId="6" priority="7">
      <formula>$L14="✔"</formula>
    </cfRule>
  </conditionalFormatting>
  <conditionalFormatting sqref="L15">
    <cfRule type="expression" dxfId="5" priority="2">
      <formula>$H15="✔"</formula>
    </cfRule>
  </conditionalFormatting>
  <conditionalFormatting sqref="M14:N33">
    <cfRule type="expression" dxfId="4" priority="6">
      <formula>$N14="✔"</formula>
    </cfRule>
  </conditionalFormatting>
  <conditionalFormatting sqref="O14:P14 O15 O16:P33">
    <cfRule type="expression" dxfId="3" priority="5">
      <formula>$P14="✔"</formula>
    </cfRule>
  </conditionalFormatting>
  <conditionalFormatting sqref="P15">
    <cfRule type="expression" dxfId="2" priority="1">
      <formula>$H15="✔"</formula>
    </cfRule>
  </conditionalFormatting>
  <conditionalFormatting sqref="Q14:R33">
    <cfRule type="expression" dxfId="1" priority="4">
      <formula>$R14="✔"</formula>
    </cfRule>
  </conditionalFormatting>
  <conditionalFormatting sqref="S14:T33">
    <cfRule type="expression" dxfId="0" priority="3">
      <formula>$T14="✔"</formula>
    </cfRule>
  </conditionalFormatting>
  <dataValidations count="4">
    <dataValidation type="list" allowBlank="1" showInputMessage="1" showErrorMessage="1" sqref="F14:F33" xr:uid="{A15F55DA-CBC7-4BB2-B1C9-1081B688C321}">
      <formula1>"副主任保育士,専門リーダー,職務分野別リーダー,園長以外の管理職,-"</formula1>
    </dataValidation>
    <dataValidation type="list" allowBlank="1" showInputMessage="1" showErrorMessage="1" sqref="H14:H33 P14:P33 R14:R33 L14:L33 N14:N33 T14:T33 J14:J33" xr:uid="{FD0FA28D-582C-4113-A33E-9236E77B3DE4}">
      <formula1>"✔"</formula1>
    </dataValidation>
    <dataValidation type="list" allowBlank="1" showInputMessage="1" showErrorMessage="1" sqref="E14:E33" xr:uid="{2D3A25A8-1910-4743-A059-9FFD1D136505}">
      <formula1>"ⅰ副主任保育士,ⅰ専門リーダー,ⅱ職務分野別リーダー等,ⅲ園長又は園長以外の管理職,-"</formula1>
    </dataValidation>
    <dataValidation type="list" allowBlank="1" showInputMessage="1" showErrorMessage="1" sqref="D6:F6" xr:uid="{204E3AA0-C88A-4D06-8A58-E327E020557C}">
      <formula1>"保育所,地域型保育事業所"</formula1>
    </dataValidation>
  </dataValidations>
  <pageMargins left="0.23622047244094491" right="0.23622047244094491" top="0.55118110236220474" bottom="0.35433070866141736" header="0.31496062992125984" footer="0.31496062992125984"/>
  <pageSetup paperSize="9" scale="85" fitToHeight="0" orientation="landscape" horizontalDpi="1200" verticalDpi="1200" r:id="rId1"/>
  <rowBreaks count="1" manualBreakCount="1">
    <brk id="33" max="2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記載例</vt:lpstr>
      <vt:lpstr>様式３（保育所等）○○園</vt:lpstr>
      <vt:lpstr>記載例!Print_Area</vt:lpstr>
      <vt:lpstr>'様式３（保育所等）○○園'!Print_Area</vt:lpstr>
      <vt:lpstr>記載例!Print_Titles</vt:lpstr>
      <vt:lpstr>'様式３（保育所等）○○園'!Print_Titles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谷垣 重至</cp:lastModifiedBy>
  <cp:lastPrinted>2025-07-22T00:13:17Z</cp:lastPrinted>
  <dcterms:created xsi:type="dcterms:W3CDTF">2021-10-11T07:39:50Z</dcterms:created>
  <dcterms:modified xsi:type="dcterms:W3CDTF">2025-07-22T00:51:57Z</dcterms:modified>
</cp:coreProperties>
</file>