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sktop\20230313 課共有フォルダ移行に伴う一時退避用\令和５年３月推計人口　公表資料関連\01_統計表\"/>
    </mc:Choice>
  </mc:AlternateContent>
  <bookViews>
    <workbookView xWindow="0" yWindow="0" windowWidth="20490" windowHeight="7500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62913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O9" i="5" s="1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N10" i="6" s="1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P9" i="8" s="1"/>
  <c r="C9" i="8"/>
  <c r="O9" i="8" s="1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P9" i="9" s="1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V9" i="10"/>
  <c r="U9" i="10"/>
  <c r="S9" i="10"/>
  <c r="R9" i="10"/>
  <c r="M9" i="10"/>
  <c r="L9" i="10"/>
  <c r="G9" i="10"/>
  <c r="F9" i="10"/>
  <c r="D9" i="10"/>
  <c r="C9" i="10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V9" i="11"/>
  <c r="U9" i="11"/>
  <c r="S9" i="11"/>
  <c r="R9" i="11"/>
  <c r="M9" i="11"/>
  <c r="L9" i="11"/>
  <c r="G9" i="11"/>
  <c r="F9" i="11"/>
  <c r="D9" i="11"/>
  <c r="C9" i="11"/>
  <c r="O9" i="11" s="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N10" i="12" s="1"/>
  <c r="V9" i="12"/>
  <c r="U9" i="12"/>
  <c r="S9" i="12"/>
  <c r="R9" i="12"/>
  <c r="M9" i="12"/>
  <c r="L9" i="12"/>
  <c r="G9" i="12"/>
  <c r="F9" i="12"/>
  <c r="D9" i="12"/>
  <c r="C9" i="12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P9" i="14" s="1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P9" i="17" s="1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P9" i="19" s="1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N10" i="4" s="1"/>
  <c r="V9" i="4"/>
  <c r="U9" i="4"/>
  <c r="S9" i="4"/>
  <c r="R9" i="4"/>
  <c r="M9" i="4"/>
  <c r="L9" i="4"/>
  <c r="G9" i="4"/>
  <c r="F9" i="4"/>
  <c r="D9" i="4"/>
  <c r="C9" i="4"/>
  <c r="P9" i="22" l="1"/>
  <c r="N10" i="11"/>
  <c r="P9" i="20"/>
  <c r="O9" i="18"/>
  <c r="O9" i="10"/>
  <c r="O9" i="15"/>
  <c r="P9" i="10"/>
  <c r="O9" i="12"/>
  <c r="N10" i="10"/>
  <c r="P9" i="7"/>
  <c r="N10" i="5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T41" i="14" s="1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M39" i="6" s="1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T40" i="10" l="1"/>
  <c r="H9" i="4"/>
  <c r="AK32" i="20"/>
  <c r="W32" i="22"/>
  <c r="AC32" i="22"/>
  <c r="AC33" i="22"/>
  <c r="W33" i="22"/>
  <c r="AL41" i="7"/>
  <c r="AD41" i="7" s="1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T39" i="16"/>
  <c r="AK36" i="8"/>
  <c r="T38" i="12"/>
  <c r="AI38" i="22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Y40" i="4" s="1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AE38" i="20" s="1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E39" i="6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AH40" i="21" s="1"/>
  <c r="T42" i="18"/>
  <c r="AJ40" i="19"/>
  <c r="Y40" i="19" s="1"/>
  <c r="AL42" i="21"/>
  <c r="AD42" i="21" s="1"/>
  <c r="AK34" i="4"/>
  <c r="AK40" i="4" s="1"/>
  <c r="AL42" i="4"/>
  <c r="AD42" i="4" s="1"/>
  <c r="AM41" i="22"/>
  <c r="AE41" i="22" s="1"/>
  <c r="AL38" i="22"/>
  <c r="AD38" i="22" s="1"/>
  <c r="Z40" i="20"/>
  <c r="AH36" i="21"/>
  <c r="AE38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D39" i="17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K38" i="18" s="1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41" i="4" s="1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X38" i="22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H40" i="7" l="1"/>
  <c r="AK42" i="8"/>
  <c r="AK39" i="4"/>
  <c r="AK40" i="7"/>
  <c r="AC40" i="7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C42" i="8"/>
  <c r="AH38" i="19"/>
  <c r="W38" i="19" s="1"/>
  <c r="AK41" i="5"/>
  <c r="AC41" i="5" s="1"/>
  <c r="AH42" i="8"/>
  <c r="W42" i="8" s="1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C40" i="22" s="1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K41" i="12"/>
  <c r="AC41" i="12" s="1"/>
  <c r="AK40" i="10"/>
  <c r="AC40" i="10" s="1"/>
  <c r="W40" i="7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AC29" i="1" s="1"/>
  <c r="Z28" i="1"/>
  <c r="Q28" i="1"/>
  <c r="Z27" i="1"/>
  <c r="Q27" i="1"/>
  <c r="AC27" i="1" s="1"/>
  <c r="Z26" i="1"/>
  <c r="Q26" i="1"/>
  <c r="Z25" i="1"/>
  <c r="Q25" i="1"/>
  <c r="AC25" i="1" s="1"/>
  <c r="Z24" i="1"/>
  <c r="Q24" i="1"/>
  <c r="Z23" i="1"/>
  <c r="Q23" i="1"/>
  <c r="AC23" i="1" s="1"/>
  <c r="Z22" i="1"/>
  <c r="Q22" i="1"/>
  <c r="Z21" i="1"/>
  <c r="Q21" i="1"/>
  <c r="AC21" i="1" s="1"/>
  <c r="Z20" i="1"/>
  <c r="Q20" i="1"/>
  <c r="Z19" i="1"/>
  <c r="Q19" i="1"/>
  <c r="AC19" i="1" s="1"/>
  <c r="Z18" i="1"/>
  <c r="Q18" i="1"/>
  <c r="Z17" i="1"/>
  <c r="Q17" i="1"/>
  <c r="AC17" i="1" s="1"/>
  <c r="Z16" i="1"/>
  <c r="Q16" i="1"/>
  <c r="Z15" i="1"/>
  <c r="Q15" i="1"/>
  <c r="AC15" i="1" s="1"/>
  <c r="Z14" i="1"/>
  <c r="Q14" i="1"/>
  <c r="Z13" i="1"/>
  <c r="Q13" i="1"/>
  <c r="AC13" i="1" s="1"/>
  <c r="Z12" i="1"/>
  <c r="Q12" i="1"/>
  <c r="Z11" i="1"/>
  <c r="Q11" i="1"/>
  <c r="AC11" i="1" s="1"/>
  <c r="Z10" i="1"/>
  <c r="Q10" i="1"/>
  <c r="K10" i="1"/>
  <c r="E10" i="1"/>
  <c r="B10" i="1"/>
  <c r="AB9" i="1"/>
  <c r="AA9" i="1"/>
  <c r="S9" i="1"/>
  <c r="R9" i="1"/>
  <c r="M9" i="1"/>
  <c r="L9" i="1"/>
  <c r="AD32" i="1" l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<sst xmlns="http://schemas.openxmlformats.org/spreadsheetml/2006/main" count="7700" uniqueCount="97">
  <si>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</si>
  <si>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</si>
  <si>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</si>
  <si>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</si>
  <si>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</si>
  <si>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</si>
  <si>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</si>
  <si>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</si>
  <si>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</si>
  <si>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</si>
  <si>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</si>
  <si>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</si>
  <si>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</si>
  <si>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</si>
  <si>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</si>
  <si>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</si>
  <si>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</si>
  <si>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</si>
  <si>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</si>
  <si>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</si>
  <si>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</si>
  <si>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</si>
  <si>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</si>
  <si>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</si>
  <si>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</si>
  <si>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</si>
  <si>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</si>
  <si>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</si>
  <si>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</si>
  <si>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</si>
  <si>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</si>
  <si>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</si>
  <si>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</si>
  <si>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</si>
  <si>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</si>
  <si>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</si>
  <si>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</si>
  <si>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</si>
  <si>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</si>
  <si>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</si>
  <si>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</si>
  <si>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</si>
  <si>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</si>
  <si>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</si>
  <si>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</si>
  <si>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</si>
  <si>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</si>
  <si>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</si>
  <si>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</si>
  <si>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</si>
  <si>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</si>
  <si>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</si>
  <si>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</si>
  <si>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</si>
  <si>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</si>
  <si>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</si>
  <si>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</si>
  <si>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</si>
  <si>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</si>
  <si>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</si>
  <si>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</si>
  <si>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</si>
  <si>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</si>
  <si>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</si>
  <si>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</si>
  <si>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</si>
  <si>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</si>
  <si>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</si>
  <si>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</si>
  <si>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</si>
  <si>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</si>
  <si>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</si>
  <si>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</si>
  <si>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</si>
  <si>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</si>
  <si>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</si>
  <si>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</si>
  <si>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</si>
  <si>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</si>
  <si>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</si>
  <si>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</si>
  <si>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</si>
  <si>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</si>
  <si>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</si>
  <si>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</si>
  <si>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</si>
  <si>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</si>
  <si>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</si>
  <si>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</si>
  <si>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</si>
  <si>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</si>
  <si>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</si>
  <si>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</si>
  <si>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</si>
  <si>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</si>
  <si>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</si>
  <si>
    <t>第１１表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</si>
</sst>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32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61</v>
      </c>
      <c r="AI8" s="4" t="s">
        <v>62</v>
      </c>
      <c r="AJ8" s="4" t="s">
        <v>63</v>
      </c>
      <c r="AK8" s="4" t="s">
        <v>61</v>
      </c>
      <c r="AL8" s="4" t="s">
        <v>62</v>
      </c>
      <c r="AM8" s="4" t="s">
        <v>63</v>
      </c>
    </row>
    <row r="9" spans="1:39" s="1" customFormat="1" ht="18" customHeight="1" x14ac:dyDescent="0.2">
      <c r="A9" s="4" t="s">
        <v>0</v>
      </c>
      <c r="B9" s="17">
        <f>C9+D9</f>
        <v>256</v>
      </c>
      <c r="C9" s="17">
        <f>SUM(C10:C30)</f>
        <v>138</v>
      </c>
      <c r="D9" s="17">
        <f>SUM(D10:D30)</f>
        <v>118</v>
      </c>
      <c r="E9" s="17">
        <f>F9+G9</f>
        <v>-53</v>
      </c>
      <c r="F9" s="17">
        <f>SUM(F10:F30)</f>
        <v>-6</v>
      </c>
      <c r="G9" s="17">
        <f>SUM(G10:G30)</f>
        <v>-47</v>
      </c>
      <c r="H9" s="15">
        <f>IF(B9=E9,0,(1-(B9/(B9-E9)))*-100)</f>
        <v>-17.152103559870547</v>
      </c>
      <c r="I9" s="15">
        <f>IF(C9=F9,0,(1-(C9/(C9-F9)))*-100)</f>
        <v>-4.1666666666666625</v>
      </c>
      <c r="J9" s="15">
        <f>IF(D9=G9,0,(1-(D9/(D9-G9)))*-100)</f>
        <v>-28.484848484848481</v>
      </c>
      <c r="K9" s="17">
        <f>L9+M9</f>
        <v>-27</v>
      </c>
      <c r="L9" s="17">
        <f>SUM(L10:L30)</f>
        <v>-8</v>
      </c>
      <c r="M9" s="17">
        <f>SUM(M10:M30)</f>
        <v>-19</v>
      </c>
      <c r="N9" s="15">
        <f>IF(B9=K9,0,(1-(B9/(B9-K9)))*-100)</f>
        <v>-9.5406360424028271</v>
      </c>
      <c r="O9" s="15">
        <f t="shared" ref="O9" si="0">IF(C9=L9,0,(1-(C9/(C9-L9)))*-100)</f>
        <v>-5.4794520547945202</v>
      </c>
      <c r="P9" s="15">
        <f>IF(D9=M9,0,(1-(D9/(D9-M9)))*-100)</f>
        <v>-13.868613138686136</v>
      </c>
      <c r="Q9" s="17">
        <f>R9+S9</f>
        <v>768</v>
      </c>
      <c r="R9" s="17">
        <f>SUM(R10:R30)</f>
        <v>369</v>
      </c>
      <c r="S9" s="17">
        <f>SUM(S10:S30)</f>
        <v>399</v>
      </c>
      <c r="T9" s="17">
        <f>U9+V9</f>
        <v>-144</v>
      </c>
      <c r="U9" s="17">
        <f>SUM(U10:U30)</f>
        <v>-85</v>
      </c>
      <c r="V9" s="17">
        <f>SUM(V10:V30)</f>
        <v>-59</v>
      </c>
      <c r="W9" s="15">
        <f>IF(Q9=T9,IF(Q9&gt;0,"皆増",0),(1-(Q9/(Q9-T9)))*-100)</f>
        <v>-15.789473684210531</v>
      </c>
      <c r="X9" s="15">
        <f t="shared" ref="X9:Y30" si="1">IF(R9=U9,IF(R9&gt;0,"皆増",0),(1-(R9/(R9-U9)))*-100)</f>
        <v>-18.722466960352424</v>
      </c>
      <c r="Y9" s="15">
        <f t="shared" si="1"/>
        <v>-12.882096069868998</v>
      </c>
      <c r="Z9" s="17">
        <f>AA9+AB9</f>
        <v>64</v>
      </c>
      <c r="AA9" s="17">
        <f>SUM(AA10:AA30)</f>
        <v>41</v>
      </c>
      <c r="AB9" s="17">
        <f>SUM(AB10:AB30)</f>
        <v>23</v>
      </c>
      <c r="AC9" s="15">
        <f>IF(Q9=Z9,IF(Q9&gt;0,"皆増",0),(1-(Q9/(Q9-Z9)))*-100)</f>
        <v>9.0909090909090828</v>
      </c>
      <c r="AD9" s="15">
        <f t="shared" ref="AD9:AE30" si="2">IF(R9=AA9,IF(R9&gt;0,"皆増",0),(1-(R9/(R9-AA9)))*-100)</f>
        <v>12.5</v>
      </c>
      <c r="AE9" s="15">
        <f t="shared" si="2"/>
        <v>6.1170212765957466</v>
      </c>
      <c r="AH9" s="4">
        <f t="shared" ref="AH9:AH30" si="3">Q9-T9</f>
        <v>912</v>
      </c>
      <c r="AI9" s="4">
        <f t="shared" ref="AI9:AI30" si="4">R9-U9</f>
        <v>454</v>
      </c>
      <c r="AJ9" s="4">
        <f t="shared" ref="AJ9:AJ30" si="5">S9-V9</f>
        <v>458</v>
      </c>
      <c r="AK9" s="4">
        <f t="shared" ref="AK9:AK30" si="6">Q9-Z9</f>
        <v>704</v>
      </c>
      <c r="AL9" s="4">
        <f t="shared" ref="AL9:AL30" si="7">R9-AA9</f>
        <v>328</v>
      </c>
      <c r="AM9" s="4">
        <f t="shared" ref="AM9:AM30" si="8">S9-AB9</f>
        <v>376</v>
      </c>
    </row>
    <row r="10" spans="1:39" s="1" customFormat="1" ht="18" customHeight="1" x14ac:dyDescent="0.2">
      <c r="A10" s="4" t="s">
        <v>1</v>
      </c>
      <c r="B10" s="17">
        <f t="shared" ref="B10" si="9">C10+D10</f>
        <v>256</v>
      </c>
      <c r="C10" s="17">
        <v>138</v>
      </c>
      <c r="D10" s="17">
        <v>118</v>
      </c>
      <c r="E10" s="17">
        <f t="shared" ref="E10" si="10">F10+G10</f>
        <v>-53</v>
      </c>
      <c r="F10" s="17">
        <v>-6</v>
      </c>
      <c r="G10" s="17">
        <v>-47</v>
      </c>
      <c r="H10" s="15">
        <f>IF(B10=E10,0,(1-(B10/(B10-E10)))*-100)</f>
        <v>-17.152103559870547</v>
      </c>
      <c r="I10" s="15">
        <f t="shared" ref="I10" si="11">IF(C10=F10,0,(1-(C10/(C10-F10)))*-100)</f>
        <v>-4.1666666666666625</v>
      </c>
      <c r="J10" s="15">
        <f>IF(D10=G10,0,(1-(D10/(D10-G10)))*-100)</f>
        <v>-28.484848484848481</v>
      </c>
      <c r="K10" s="17">
        <f t="shared" ref="K10" si="12">L10+M10</f>
        <v>-27</v>
      </c>
      <c r="L10" s="17">
        <v>-8</v>
      </c>
      <c r="M10" s="17">
        <v>-19</v>
      </c>
      <c r="N10" s="15">
        <f>IF(B10=K10,0,(1-(B10/(B10-K10)))*-100)</f>
        <v>-9.5406360424028271</v>
      </c>
      <c r="O10" s="15">
        <f t="shared" ref="O10" si="13">IF(C10=L10,0,(1-(C10/(C10-L10)))*-100)</f>
        <v>-5.4794520547945202</v>
      </c>
      <c r="P10" s="15">
        <f t="shared" ref="P10" si="14">IF(D10=M10,0,(1-(D10/(D10-M10)))*-100)</f>
        <v>-13.868613138686136</v>
      </c>
      <c r="Q10" s="17">
        <f t="shared" ref="Q10:Q30" si="15">R10+S10</f>
        <v>0</v>
      </c>
      <c r="R10" s="17">
        <v>0</v>
      </c>
      <c r="S10" s="17">
        <v>0</v>
      </c>
      <c r="T10" s="17">
        <f t="shared" ref="T10:T30" si="16">U10+V10</f>
        <v>-1</v>
      </c>
      <c r="U10" s="17">
        <v>-1</v>
      </c>
      <c r="V10" s="17">
        <v>0</v>
      </c>
      <c r="W10" s="15">
        <f t="shared" ref="W10:W30" si="17">IF(Q10=T10,IF(Q10&gt;0,"皆増",0),(1-(Q10/(Q10-T10)))*-100)</f>
        <v>-100</v>
      </c>
      <c r="X10" s="15">
        <f t="shared" si="1"/>
        <v>-100</v>
      </c>
      <c r="Y10" s="15">
        <f t="shared" si="1"/>
        <v>0</v>
      </c>
      <c r="Z10" s="17">
        <f t="shared" ref="Z10:Z30" si="18">AA10+AB10</f>
        <v>0</v>
      </c>
      <c r="AA10" s="17">
        <v>0</v>
      </c>
      <c r="AB10" s="17">
        <v>0</v>
      </c>
      <c r="AC10" s="15">
        <f t="shared" ref="AC10:AC30" si="19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1</v>
      </c>
      <c r="AI10" s="4">
        <f t="shared" si="4"/>
        <v>1</v>
      </c>
      <c r="AJ10" s="4">
        <f t="shared" si="5"/>
        <v>0</v>
      </c>
      <c r="AK10" s="4">
        <f t="shared" si="6"/>
        <v>0</v>
      </c>
      <c r="AL10" s="4">
        <f t="shared" si="7"/>
        <v>0</v>
      </c>
      <c r="AM10" s="4">
        <f t="shared" si="8"/>
        <v>0</v>
      </c>
    </row>
    <row r="11" spans="1:39" s="1" customFormat="1" ht="18" customHeight="1" x14ac:dyDescent="0.2">
      <c r="A11" s="4" t="s">
        <v>2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15"/>
        <v>1</v>
      </c>
      <c r="R11" s="17">
        <v>0</v>
      </c>
      <c r="S11" s="17">
        <v>1</v>
      </c>
      <c r="T11" s="17">
        <f t="shared" si="16"/>
        <v>1</v>
      </c>
      <c r="U11" s="17">
        <v>0</v>
      </c>
      <c r="V11" s="17">
        <v>1</v>
      </c>
      <c r="W11" s="15" t="str">
        <f t="shared" si="17"/>
        <v>皆増</v>
      </c>
      <c r="X11" s="15">
        <f t="shared" si="1"/>
        <v>0</v>
      </c>
      <c r="Y11" s="15" t="str">
        <f t="shared" si="1"/>
        <v>皆増</v>
      </c>
      <c r="Z11" s="17">
        <f t="shared" si="18"/>
        <v>0</v>
      </c>
      <c r="AA11" s="17">
        <v>-1</v>
      </c>
      <c r="AB11" s="17">
        <v>1</v>
      </c>
      <c r="AC11" s="15">
        <f t="shared" si="19"/>
        <v>0</v>
      </c>
      <c r="AD11" s="15">
        <f t="shared" si="2"/>
        <v>-100</v>
      </c>
      <c r="AE11" s="15" t="str">
        <f t="shared" si="2"/>
        <v>皆増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1</v>
      </c>
      <c r="AL11" s="4">
        <f t="shared" si="7"/>
        <v>1</v>
      </c>
      <c r="AM11" s="4">
        <f t="shared" si="8"/>
        <v>0</v>
      </c>
    </row>
    <row r="12" spans="1:39" s="1" customFormat="1" ht="18" customHeight="1" x14ac:dyDescent="0.2">
      <c r="A12" s="4" t="s">
        <v>3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15"/>
        <v>0</v>
      </c>
      <c r="R12" s="17">
        <v>0</v>
      </c>
      <c r="S12" s="17">
        <v>0</v>
      </c>
      <c r="T12" s="17">
        <f t="shared" si="16"/>
        <v>-1</v>
      </c>
      <c r="U12" s="17">
        <v>0</v>
      </c>
      <c r="V12" s="17">
        <v>-1</v>
      </c>
      <c r="W12" s="15">
        <f t="shared" si="17"/>
        <v>-100</v>
      </c>
      <c r="X12" s="15">
        <f t="shared" si="1"/>
        <v>0</v>
      </c>
      <c r="Y12" s="15">
        <f t="shared" si="1"/>
        <v>-100</v>
      </c>
      <c r="Z12" s="17">
        <f t="shared" si="18"/>
        <v>0</v>
      </c>
      <c r="AA12" s="17">
        <v>0</v>
      </c>
      <c r="AB12" s="17">
        <v>0</v>
      </c>
      <c r="AC12" s="15">
        <f t="shared" si="19"/>
        <v>0</v>
      </c>
      <c r="AD12" s="15">
        <f t="shared" si="2"/>
        <v>0</v>
      </c>
      <c r="AE12" s="15">
        <f t="shared" si="2"/>
        <v>0</v>
      </c>
      <c r="AH12" s="4">
        <f t="shared" si="3"/>
        <v>1</v>
      </c>
      <c r="AI12" s="4">
        <f t="shared" si="4"/>
        <v>0</v>
      </c>
      <c r="AJ12" s="4">
        <f t="shared" si="5"/>
        <v>1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15"/>
        <v>0</v>
      </c>
      <c r="R13" s="17">
        <v>0</v>
      </c>
      <c r="S13" s="17">
        <v>0</v>
      </c>
      <c r="T13" s="17">
        <f t="shared" si="16"/>
        <v>0</v>
      </c>
      <c r="U13" s="17">
        <v>0</v>
      </c>
      <c r="V13" s="17">
        <v>0</v>
      </c>
      <c r="W13" s="15">
        <f t="shared" si="17"/>
        <v>0</v>
      </c>
      <c r="X13" s="15">
        <f t="shared" si="1"/>
        <v>0</v>
      </c>
      <c r="Y13" s="15">
        <f t="shared" si="1"/>
        <v>0</v>
      </c>
      <c r="Z13" s="17">
        <f t="shared" si="18"/>
        <v>-1</v>
      </c>
      <c r="AA13" s="17">
        <v>-1</v>
      </c>
      <c r="AB13" s="17">
        <v>0</v>
      </c>
      <c r="AC13" s="15">
        <f t="shared" si="19"/>
        <v>-100</v>
      </c>
      <c r="AD13" s="15">
        <f t="shared" si="2"/>
        <v>-100</v>
      </c>
      <c r="AE13" s="15">
        <f t="shared" si="2"/>
        <v>0</v>
      </c>
      <c r="AH13" s="4">
        <f t="shared" si="3"/>
        <v>0</v>
      </c>
      <c r="AI13" s="4">
        <f t="shared" si="4"/>
        <v>0</v>
      </c>
      <c r="AJ13" s="4">
        <f t="shared" si="5"/>
        <v>0</v>
      </c>
      <c r="AK13" s="4">
        <f t="shared" si="6"/>
        <v>1</v>
      </c>
      <c r="AL13" s="4">
        <f t="shared" si="7"/>
        <v>1</v>
      </c>
      <c r="AM13" s="4">
        <f t="shared" si="8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15"/>
        <v>1</v>
      </c>
      <c r="R14" s="17">
        <v>1</v>
      </c>
      <c r="S14" s="17">
        <v>0</v>
      </c>
      <c r="T14" s="17">
        <f t="shared" si="16"/>
        <v>1</v>
      </c>
      <c r="U14" s="17">
        <v>1</v>
      </c>
      <c r="V14" s="17">
        <v>0</v>
      </c>
      <c r="W14" s="15" t="str">
        <f t="shared" si="17"/>
        <v>皆増</v>
      </c>
      <c r="X14" s="15" t="str">
        <f t="shared" si="1"/>
        <v>皆増</v>
      </c>
      <c r="Y14" s="15">
        <f t="shared" si="1"/>
        <v>0</v>
      </c>
      <c r="Z14" s="17">
        <f t="shared" si="18"/>
        <v>1</v>
      </c>
      <c r="AA14" s="17">
        <v>1</v>
      </c>
      <c r="AB14" s="17">
        <v>0</v>
      </c>
      <c r="AC14" s="15" t="str">
        <f t="shared" si="19"/>
        <v>皆増</v>
      </c>
      <c r="AD14" s="15" t="str">
        <f t="shared" si="2"/>
        <v>皆増</v>
      </c>
      <c r="AE14" s="15">
        <f t="shared" si="2"/>
        <v>0</v>
      </c>
      <c r="AH14" s="4">
        <f t="shared" si="3"/>
        <v>0</v>
      </c>
      <c r="AI14" s="4">
        <f t="shared" si="4"/>
        <v>0</v>
      </c>
      <c r="AJ14" s="4">
        <f t="shared" si="5"/>
        <v>0</v>
      </c>
      <c r="AK14" s="4">
        <f t="shared" si="6"/>
        <v>0</v>
      </c>
      <c r="AL14" s="4">
        <f t="shared" si="7"/>
        <v>0</v>
      </c>
      <c r="AM14" s="4">
        <f t="shared" si="8"/>
        <v>0</v>
      </c>
    </row>
    <row r="15" spans="1:39" s="1" customFormat="1" ht="18" customHeight="1" x14ac:dyDescent="0.2">
      <c r="A15" s="4" t="s">
        <v>6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15"/>
        <v>0</v>
      </c>
      <c r="R15" s="17">
        <v>0</v>
      </c>
      <c r="S15" s="17">
        <v>0</v>
      </c>
      <c r="T15" s="17">
        <f t="shared" si="16"/>
        <v>-1</v>
      </c>
      <c r="U15" s="17">
        <v>-1</v>
      </c>
      <c r="V15" s="17">
        <v>0</v>
      </c>
      <c r="W15" s="15">
        <f t="shared" si="17"/>
        <v>-100</v>
      </c>
      <c r="X15" s="15">
        <f t="shared" si="1"/>
        <v>-100</v>
      </c>
      <c r="Y15" s="15">
        <f t="shared" si="1"/>
        <v>0</v>
      </c>
      <c r="Z15" s="17">
        <f t="shared" si="18"/>
        <v>-1</v>
      </c>
      <c r="AA15" s="17">
        <v>0</v>
      </c>
      <c r="AB15" s="17">
        <v>-1</v>
      </c>
      <c r="AC15" s="15">
        <f t="shared" si="19"/>
        <v>-100</v>
      </c>
      <c r="AD15" s="15">
        <f t="shared" si="2"/>
        <v>0</v>
      </c>
      <c r="AE15" s="15">
        <f t="shared" si="2"/>
        <v>-100</v>
      </c>
      <c r="AH15" s="4">
        <f t="shared" si="3"/>
        <v>1</v>
      </c>
      <c r="AI15" s="4">
        <f t="shared" si="4"/>
        <v>1</v>
      </c>
      <c r="AJ15" s="4">
        <f t="shared" si="5"/>
        <v>0</v>
      </c>
      <c r="AK15" s="4">
        <f t="shared" si="6"/>
        <v>1</v>
      </c>
      <c r="AL15" s="4">
        <f t="shared" si="7"/>
        <v>0</v>
      </c>
      <c r="AM15" s="4">
        <f t="shared" si="8"/>
        <v>1</v>
      </c>
    </row>
    <row r="16" spans="1:39" s="1" customFormat="1" ht="18" customHeight="1" x14ac:dyDescent="0.2">
      <c r="A16" s="4" t="s">
        <v>7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15"/>
        <v>0</v>
      </c>
      <c r="R16" s="17">
        <v>0</v>
      </c>
      <c r="S16" s="17">
        <v>0</v>
      </c>
      <c r="T16" s="17">
        <f t="shared" si="16"/>
        <v>0</v>
      </c>
      <c r="U16" s="17">
        <v>0</v>
      </c>
      <c r="V16" s="17">
        <v>0</v>
      </c>
      <c r="W16" s="15">
        <f t="shared" si="17"/>
        <v>0</v>
      </c>
      <c r="X16" s="15">
        <f t="shared" si="1"/>
        <v>0</v>
      </c>
      <c r="Y16" s="15">
        <f t="shared" si="1"/>
        <v>0</v>
      </c>
      <c r="Z16" s="17">
        <f t="shared" si="18"/>
        <v>0</v>
      </c>
      <c r="AA16" s="17">
        <v>0</v>
      </c>
      <c r="AB16" s="17">
        <v>0</v>
      </c>
      <c r="AC16" s="15">
        <f t="shared" si="19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4"/>
        <v>0</v>
      </c>
      <c r="AJ16" s="4">
        <f t="shared" si="5"/>
        <v>0</v>
      </c>
      <c r="AK16" s="4">
        <f t="shared" si="6"/>
        <v>0</v>
      </c>
      <c r="AL16" s="4">
        <f t="shared" si="7"/>
        <v>0</v>
      </c>
      <c r="AM16" s="4">
        <f t="shared" si="8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15"/>
        <v>2</v>
      </c>
      <c r="R17" s="17">
        <v>2</v>
      </c>
      <c r="S17" s="17">
        <v>0</v>
      </c>
      <c r="T17" s="17">
        <f t="shared" si="16"/>
        <v>1</v>
      </c>
      <c r="U17" s="17">
        <v>2</v>
      </c>
      <c r="V17" s="17">
        <v>-1</v>
      </c>
      <c r="W17" s="15">
        <f t="shared" si="17"/>
        <v>100</v>
      </c>
      <c r="X17" s="15" t="str">
        <f t="shared" si="1"/>
        <v>皆増</v>
      </c>
      <c r="Y17" s="15">
        <f t="shared" si="1"/>
        <v>-100</v>
      </c>
      <c r="Z17" s="17">
        <f t="shared" si="18"/>
        <v>0</v>
      </c>
      <c r="AA17" s="17">
        <v>1</v>
      </c>
      <c r="AB17" s="17">
        <v>-1</v>
      </c>
      <c r="AC17" s="15">
        <f t="shared" si="19"/>
        <v>0</v>
      </c>
      <c r="AD17" s="15">
        <f t="shared" si="2"/>
        <v>100</v>
      </c>
      <c r="AE17" s="15">
        <f t="shared" si="2"/>
        <v>-100</v>
      </c>
      <c r="AH17" s="4">
        <f t="shared" si="3"/>
        <v>1</v>
      </c>
      <c r="AI17" s="4">
        <f t="shared" si="4"/>
        <v>0</v>
      </c>
      <c r="AJ17" s="4">
        <f t="shared" si="5"/>
        <v>1</v>
      </c>
      <c r="AK17" s="4">
        <f t="shared" si="6"/>
        <v>2</v>
      </c>
      <c r="AL17" s="4">
        <f t="shared" si="7"/>
        <v>1</v>
      </c>
      <c r="AM17" s="4">
        <f t="shared" si="8"/>
        <v>1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15"/>
        <v>3</v>
      </c>
      <c r="R18" s="17">
        <v>1</v>
      </c>
      <c r="S18" s="17">
        <v>2</v>
      </c>
      <c r="T18" s="17">
        <f t="shared" si="16"/>
        <v>2</v>
      </c>
      <c r="U18" s="17">
        <v>1</v>
      </c>
      <c r="V18" s="17">
        <v>1</v>
      </c>
      <c r="W18" s="15">
        <f t="shared" si="17"/>
        <v>200</v>
      </c>
      <c r="X18" s="15" t="str">
        <f t="shared" si="1"/>
        <v>皆増</v>
      </c>
      <c r="Y18" s="15">
        <f t="shared" si="1"/>
        <v>100</v>
      </c>
      <c r="Z18" s="17">
        <f t="shared" si="18"/>
        <v>-1</v>
      </c>
      <c r="AA18" s="17">
        <v>0</v>
      </c>
      <c r="AB18" s="17">
        <v>-1</v>
      </c>
      <c r="AC18" s="15">
        <f t="shared" si="19"/>
        <v>-25</v>
      </c>
      <c r="AD18" s="15">
        <f t="shared" si="2"/>
        <v>0</v>
      </c>
      <c r="AE18" s="15">
        <f t="shared" si="2"/>
        <v>-33.333333333333336</v>
      </c>
      <c r="AH18" s="4">
        <f t="shared" si="3"/>
        <v>1</v>
      </c>
      <c r="AI18" s="4">
        <f t="shared" si="4"/>
        <v>0</v>
      </c>
      <c r="AJ18" s="4">
        <f t="shared" si="5"/>
        <v>1</v>
      </c>
      <c r="AK18" s="4">
        <f t="shared" si="6"/>
        <v>4</v>
      </c>
      <c r="AL18" s="4">
        <f t="shared" si="7"/>
        <v>1</v>
      </c>
      <c r="AM18" s="4">
        <f t="shared" si="8"/>
        <v>3</v>
      </c>
    </row>
    <row r="19" spans="1:39" s="1" customFormat="1" ht="18" customHeight="1" x14ac:dyDescent="0.2">
      <c r="A19" s="4" t="s">
        <v>10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15"/>
        <v>6</v>
      </c>
      <c r="R19" s="17">
        <v>3</v>
      </c>
      <c r="S19" s="17">
        <v>3</v>
      </c>
      <c r="T19" s="17">
        <f t="shared" si="16"/>
        <v>-2</v>
      </c>
      <c r="U19" s="17">
        <v>-1</v>
      </c>
      <c r="V19" s="17">
        <v>-1</v>
      </c>
      <c r="W19" s="15">
        <f t="shared" si="17"/>
        <v>-25</v>
      </c>
      <c r="X19" s="15">
        <f t="shared" si="1"/>
        <v>-25</v>
      </c>
      <c r="Y19" s="15">
        <f t="shared" si="1"/>
        <v>-25</v>
      </c>
      <c r="Z19" s="17">
        <f t="shared" si="18"/>
        <v>-2</v>
      </c>
      <c r="AA19" s="17">
        <v>-4</v>
      </c>
      <c r="AB19" s="17">
        <v>2</v>
      </c>
      <c r="AC19" s="15">
        <f t="shared" si="19"/>
        <v>-25</v>
      </c>
      <c r="AD19" s="15">
        <f t="shared" si="2"/>
        <v>-57.142857142857139</v>
      </c>
      <c r="AE19" s="15">
        <f t="shared" si="2"/>
        <v>200</v>
      </c>
      <c r="AH19" s="4">
        <f t="shared" si="3"/>
        <v>8</v>
      </c>
      <c r="AI19" s="4">
        <f t="shared" si="4"/>
        <v>4</v>
      </c>
      <c r="AJ19" s="4">
        <f t="shared" si="5"/>
        <v>4</v>
      </c>
      <c r="AK19" s="4">
        <f t="shared" si="6"/>
        <v>8</v>
      </c>
      <c r="AL19" s="4">
        <f t="shared" si="7"/>
        <v>7</v>
      </c>
      <c r="AM19" s="4">
        <f t="shared" si="8"/>
        <v>1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15"/>
        <v>8</v>
      </c>
      <c r="R20" s="17">
        <v>6</v>
      </c>
      <c r="S20" s="17">
        <v>2</v>
      </c>
      <c r="T20" s="17">
        <f t="shared" si="16"/>
        <v>4</v>
      </c>
      <c r="U20" s="17">
        <v>4</v>
      </c>
      <c r="V20" s="17">
        <v>0</v>
      </c>
      <c r="W20" s="15">
        <f t="shared" si="17"/>
        <v>100</v>
      </c>
      <c r="X20" s="15">
        <f t="shared" si="1"/>
        <v>200</v>
      </c>
      <c r="Y20" s="15">
        <f t="shared" si="1"/>
        <v>0</v>
      </c>
      <c r="Z20" s="17">
        <f t="shared" si="18"/>
        <v>2</v>
      </c>
      <c r="AA20" s="17">
        <v>2</v>
      </c>
      <c r="AB20" s="17">
        <v>0</v>
      </c>
      <c r="AC20" s="15">
        <f t="shared" si="19"/>
        <v>33.333333333333329</v>
      </c>
      <c r="AD20" s="15">
        <f t="shared" si="2"/>
        <v>50</v>
      </c>
      <c r="AE20" s="15">
        <f t="shared" si="2"/>
        <v>0</v>
      </c>
      <c r="AH20" s="4">
        <f t="shared" si="3"/>
        <v>4</v>
      </c>
      <c r="AI20" s="4">
        <f t="shared" si="4"/>
        <v>2</v>
      </c>
      <c r="AJ20" s="4">
        <f t="shared" si="5"/>
        <v>2</v>
      </c>
      <c r="AK20" s="4">
        <f t="shared" si="6"/>
        <v>6</v>
      </c>
      <c r="AL20" s="4">
        <f t="shared" si="7"/>
        <v>4</v>
      </c>
      <c r="AM20" s="4">
        <f t="shared" si="8"/>
        <v>2</v>
      </c>
    </row>
    <row r="21" spans="1:39" s="1" customFormat="1" ht="18" customHeight="1" x14ac:dyDescent="0.2">
      <c r="A21" s="4" t="s">
        <v>12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15"/>
        <v>4</v>
      </c>
      <c r="R21" s="17">
        <v>4</v>
      </c>
      <c r="S21" s="17">
        <v>0</v>
      </c>
      <c r="T21" s="17">
        <f t="shared" si="16"/>
        <v>-12</v>
      </c>
      <c r="U21" s="17">
        <v>-5</v>
      </c>
      <c r="V21" s="17">
        <v>-7</v>
      </c>
      <c r="W21" s="15">
        <f t="shared" si="17"/>
        <v>-75</v>
      </c>
      <c r="X21" s="15">
        <f t="shared" si="1"/>
        <v>-55.555555555555557</v>
      </c>
      <c r="Y21" s="15">
        <f t="shared" si="1"/>
        <v>-100</v>
      </c>
      <c r="Z21" s="17">
        <f t="shared" si="18"/>
        <v>-11</v>
      </c>
      <c r="AA21" s="17">
        <v>-8</v>
      </c>
      <c r="AB21" s="17">
        <v>-3</v>
      </c>
      <c r="AC21" s="15">
        <f t="shared" si="19"/>
        <v>-73.333333333333343</v>
      </c>
      <c r="AD21" s="15">
        <f t="shared" si="2"/>
        <v>-66.666666666666671</v>
      </c>
      <c r="AE21" s="15">
        <f t="shared" si="2"/>
        <v>-100</v>
      </c>
      <c r="AH21" s="4">
        <f t="shared" si="3"/>
        <v>16</v>
      </c>
      <c r="AI21" s="4">
        <f t="shared" si="4"/>
        <v>9</v>
      </c>
      <c r="AJ21" s="4">
        <f t="shared" si="5"/>
        <v>7</v>
      </c>
      <c r="AK21" s="4">
        <f t="shared" si="6"/>
        <v>15</v>
      </c>
      <c r="AL21" s="4">
        <f t="shared" si="7"/>
        <v>12</v>
      </c>
      <c r="AM21" s="4">
        <f t="shared" si="8"/>
        <v>3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15"/>
        <v>13</v>
      </c>
      <c r="R22" s="17">
        <v>8</v>
      </c>
      <c r="S22" s="17">
        <v>5</v>
      </c>
      <c r="T22" s="17">
        <f t="shared" si="16"/>
        <v>-6</v>
      </c>
      <c r="U22" s="17">
        <v>-9</v>
      </c>
      <c r="V22" s="17">
        <v>3</v>
      </c>
      <c r="W22" s="15">
        <f t="shared" si="17"/>
        <v>-31.578947368421051</v>
      </c>
      <c r="X22" s="15">
        <f t="shared" si="1"/>
        <v>-52.941176470588239</v>
      </c>
      <c r="Y22" s="15">
        <f t="shared" si="1"/>
        <v>150</v>
      </c>
      <c r="Z22" s="17">
        <f t="shared" si="18"/>
        <v>-2</v>
      </c>
      <c r="AA22" s="17">
        <v>-1</v>
      </c>
      <c r="AB22" s="17">
        <v>-1</v>
      </c>
      <c r="AC22" s="15">
        <f t="shared" si="19"/>
        <v>-13.33333333333333</v>
      </c>
      <c r="AD22" s="15">
        <f t="shared" si="2"/>
        <v>-11.111111111111116</v>
      </c>
      <c r="AE22" s="15">
        <f t="shared" si="2"/>
        <v>-16.666666666666664</v>
      </c>
      <c r="AH22" s="4">
        <f t="shared" si="3"/>
        <v>19</v>
      </c>
      <c r="AI22" s="4">
        <f t="shared" si="4"/>
        <v>17</v>
      </c>
      <c r="AJ22" s="4">
        <f t="shared" si="5"/>
        <v>2</v>
      </c>
      <c r="AK22" s="4">
        <f t="shared" si="6"/>
        <v>15</v>
      </c>
      <c r="AL22" s="4">
        <f t="shared" si="7"/>
        <v>9</v>
      </c>
      <c r="AM22" s="4">
        <f t="shared" si="8"/>
        <v>6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15"/>
        <v>30</v>
      </c>
      <c r="R23" s="17">
        <v>23</v>
      </c>
      <c r="S23" s="17">
        <v>7</v>
      </c>
      <c r="T23" s="17">
        <f t="shared" si="16"/>
        <v>-1</v>
      </c>
      <c r="U23" s="17">
        <v>-1</v>
      </c>
      <c r="V23" s="17">
        <v>0</v>
      </c>
      <c r="W23" s="15">
        <f t="shared" si="17"/>
        <v>-3.2258064516129004</v>
      </c>
      <c r="X23" s="15">
        <f t="shared" si="1"/>
        <v>-4.1666666666666625</v>
      </c>
      <c r="Y23" s="15">
        <f t="shared" si="1"/>
        <v>0</v>
      </c>
      <c r="Z23" s="17">
        <f t="shared" si="18"/>
        <v>-4</v>
      </c>
      <c r="AA23" s="17">
        <v>-5</v>
      </c>
      <c r="AB23" s="17">
        <v>1</v>
      </c>
      <c r="AC23" s="15">
        <f t="shared" si="19"/>
        <v>-11.764705882352944</v>
      </c>
      <c r="AD23" s="15">
        <f t="shared" si="2"/>
        <v>-17.857142857142861</v>
      </c>
      <c r="AE23" s="15">
        <f t="shared" si="2"/>
        <v>16.666666666666675</v>
      </c>
      <c r="AH23" s="4">
        <f t="shared" si="3"/>
        <v>31</v>
      </c>
      <c r="AI23" s="4">
        <f t="shared" si="4"/>
        <v>24</v>
      </c>
      <c r="AJ23" s="4">
        <f t="shared" si="5"/>
        <v>7</v>
      </c>
      <c r="AK23" s="4">
        <f t="shared" si="6"/>
        <v>34</v>
      </c>
      <c r="AL23" s="4">
        <f t="shared" si="7"/>
        <v>28</v>
      </c>
      <c r="AM23" s="4">
        <f t="shared" si="8"/>
        <v>6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15"/>
        <v>61</v>
      </c>
      <c r="R24" s="17">
        <v>46</v>
      </c>
      <c r="S24" s="17">
        <v>15</v>
      </c>
      <c r="T24" s="17">
        <f t="shared" si="16"/>
        <v>1</v>
      </c>
      <c r="U24" s="17">
        <v>7</v>
      </c>
      <c r="V24" s="17">
        <v>-6</v>
      </c>
      <c r="W24" s="15">
        <f t="shared" si="17"/>
        <v>1.6666666666666607</v>
      </c>
      <c r="X24" s="15">
        <f t="shared" si="1"/>
        <v>17.948717948717952</v>
      </c>
      <c r="Y24" s="15">
        <f t="shared" si="1"/>
        <v>-28.571428571428569</v>
      </c>
      <c r="Z24" s="17">
        <f t="shared" si="18"/>
        <v>0</v>
      </c>
      <c r="AA24" s="17">
        <v>5</v>
      </c>
      <c r="AB24" s="17">
        <v>-5</v>
      </c>
      <c r="AC24" s="15">
        <f t="shared" si="19"/>
        <v>0</v>
      </c>
      <c r="AD24" s="15">
        <f t="shared" si="2"/>
        <v>12.195121951219523</v>
      </c>
      <c r="AE24" s="15">
        <f t="shared" si="2"/>
        <v>-25</v>
      </c>
      <c r="AH24" s="4">
        <f t="shared" si="3"/>
        <v>60</v>
      </c>
      <c r="AI24" s="4">
        <f t="shared" si="4"/>
        <v>39</v>
      </c>
      <c r="AJ24" s="4">
        <f t="shared" si="5"/>
        <v>21</v>
      </c>
      <c r="AK24" s="4">
        <f t="shared" si="6"/>
        <v>61</v>
      </c>
      <c r="AL24" s="4">
        <f t="shared" si="7"/>
        <v>41</v>
      </c>
      <c r="AM24" s="4">
        <f t="shared" si="8"/>
        <v>20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15"/>
        <v>76</v>
      </c>
      <c r="R25" s="17">
        <v>47</v>
      </c>
      <c r="S25" s="17">
        <v>29</v>
      </c>
      <c r="T25" s="17">
        <f t="shared" si="16"/>
        <v>-16</v>
      </c>
      <c r="U25" s="17">
        <v>-19</v>
      </c>
      <c r="V25" s="17">
        <v>3</v>
      </c>
      <c r="W25" s="15">
        <f t="shared" si="17"/>
        <v>-17.391304347826086</v>
      </c>
      <c r="X25" s="15">
        <f t="shared" si="1"/>
        <v>-28.787878787878785</v>
      </c>
      <c r="Y25" s="15">
        <f t="shared" si="1"/>
        <v>11.538461538461542</v>
      </c>
      <c r="Z25" s="17">
        <f t="shared" si="18"/>
        <v>15</v>
      </c>
      <c r="AA25" s="17">
        <v>4</v>
      </c>
      <c r="AB25" s="17">
        <v>11</v>
      </c>
      <c r="AC25" s="15">
        <f t="shared" si="19"/>
        <v>24.590163934426236</v>
      </c>
      <c r="AD25" s="15">
        <f t="shared" si="2"/>
        <v>9.302325581395344</v>
      </c>
      <c r="AE25" s="15">
        <f t="shared" si="2"/>
        <v>61.111111111111114</v>
      </c>
      <c r="AH25" s="4">
        <f t="shared" si="3"/>
        <v>92</v>
      </c>
      <c r="AI25" s="4">
        <f t="shared" si="4"/>
        <v>66</v>
      </c>
      <c r="AJ25" s="4">
        <f t="shared" si="5"/>
        <v>26</v>
      </c>
      <c r="AK25" s="4">
        <f t="shared" si="6"/>
        <v>61</v>
      </c>
      <c r="AL25" s="4">
        <f t="shared" si="7"/>
        <v>43</v>
      </c>
      <c r="AM25" s="4">
        <f t="shared" si="8"/>
        <v>18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15"/>
        <v>106</v>
      </c>
      <c r="R26" s="17">
        <v>61</v>
      </c>
      <c r="S26" s="17">
        <v>45</v>
      </c>
      <c r="T26" s="17">
        <f t="shared" si="16"/>
        <v>-16</v>
      </c>
      <c r="U26" s="17">
        <v>-10</v>
      </c>
      <c r="V26" s="17">
        <v>-6</v>
      </c>
      <c r="W26" s="15">
        <f t="shared" si="17"/>
        <v>-13.11475409836066</v>
      </c>
      <c r="X26" s="15">
        <f t="shared" si="1"/>
        <v>-14.084507042253524</v>
      </c>
      <c r="Y26" s="15">
        <f t="shared" si="1"/>
        <v>-11.764705882352944</v>
      </c>
      <c r="Z26" s="17">
        <f t="shared" si="18"/>
        <v>24</v>
      </c>
      <c r="AA26" s="17">
        <v>11</v>
      </c>
      <c r="AB26" s="17">
        <v>13</v>
      </c>
      <c r="AC26" s="15">
        <f t="shared" si="19"/>
        <v>29.268292682926834</v>
      </c>
      <c r="AD26" s="15">
        <f t="shared" si="2"/>
        <v>21.999999999999996</v>
      </c>
      <c r="AE26" s="15">
        <f t="shared" si="2"/>
        <v>40.625</v>
      </c>
      <c r="AH26" s="4">
        <f t="shared" si="3"/>
        <v>122</v>
      </c>
      <c r="AI26" s="4">
        <f t="shared" si="4"/>
        <v>71</v>
      </c>
      <c r="AJ26" s="4">
        <f t="shared" si="5"/>
        <v>51</v>
      </c>
      <c r="AK26" s="4">
        <f t="shared" si="6"/>
        <v>82</v>
      </c>
      <c r="AL26" s="4">
        <f t="shared" si="7"/>
        <v>50</v>
      </c>
      <c r="AM26" s="4">
        <f t="shared" si="8"/>
        <v>32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15"/>
        <v>148</v>
      </c>
      <c r="R27" s="17">
        <v>72</v>
      </c>
      <c r="S27" s="17">
        <v>76</v>
      </c>
      <c r="T27" s="17">
        <f t="shared" si="16"/>
        <v>-49</v>
      </c>
      <c r="U27" s="17">
        <v>-36</v>
      </c>
      <c r="V27" s="17">
        <v>-13</v>
      </c>
      <c r="W27" s="15">
        <f t="shared" si="17"/>
        <v>-24.873096446700504</v>
      </c>
      <c r="X27" s="15">
        <f t="shared" si="1"/>
        <v>-33.333333333333336</v>
      </c>
      <c r="Y27" s="15">
        <f t="shared" si="1"/>
        <v>-14.606741573033711</v>
      </c>
      <c r="Z27" s="17">
        <f t="shared" si="18"/>
        <v>7</v>
      </c>
      <c r="AA27" s="17">
        <v>4</v>
      </c>
      <c r="AB27" s="17">
        <v>3</v>
      </c>
      <c r="AC27" s="15">
        <f t="shared" si="19"/>
        <v>4.9645390070921946</v>
      </c>
      <c r="AD27" s="15">
        <f t="shared" si="2"/>
        <v>5.8823529411764719</v>
      </c>
      <c r="AE27" s="15">
        <f t="shared" si="2"/>
        <v>4.1095890410958846</v>
      </c>
      <c r="AH27" s="4">
        <f t="shared" si="3"/>
        <v>197</v>
      </c>
      <c r="AI27" s="4">
        <f t="shared" si="4"/>
        <v>108</v>
      </c>
      <c r="AJ27" s="4">
        <f t="shared" si="5"/>
        <v>89</v>
      </c>
      <c r="AK27" s="4">
        <f t="shared" si="6"/>
        <v>141</v>
      </c>
      <c r="AL27" s="4">
        <f t="shared" si="7"/>
        <v>68</v>
      </c>
      <c r="AM27" s="4">
        <f t="shared" si="8"/>
        <v>73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15"/>
        <v>184</v>
      </c>
      <c r="R28" s="17">
        <v>69</v>
      </c>
      <c r="S28" s="17">
        <v>115</v>
      </c>
      <c r="T28" s="17">
        <f t="shared" si="16"/>
        <v>-9</v>
      </c>
      <c r="U28" s="17">
        <v>-5</v>
      </c>
      <c r="V28" s="17">
        <v>-4</v>
      </c>
      <c r="W28" s="15">
        <f t="shared" si="17"/>
        <v>-4.6632124352331665</v>
      </c>
      <c r="X28" s="15">
        <f t="shared" si="1"/>
        <v>-6.7567567567567544</v>
      </c>
      <c r="Y28" s="15">
        <f t="shared" si="1"/>
        <v>-3.3613445378151252</v>
      </c>
      <c r="Z28" s="17">
        <f t="shared" si="18"/>
        <v>22</v>
      </c>
      <c r="AA28" s="17">
        <v>26</v>
      </c>
      <c r="AB28" s="17">
        <v>-4</v>
      </c>
      <c r="AC28" s="15">
        <f t="shared" si="19"/>
        <v>13.58024691358024</v>
      </c>
      <c r="AD28" s="15">
        <f t="shared" si="2"/>
        <v>60.465116279069761</v>
      </c>
      <c r="AE28" s="15">
        <f t="shared" si="2"/>
        <v>-3.3613445378151252</v>
      </c>
      <c r="AH28" s="4">
        <f t="shared" si="3"/>
        <v>193</v>
      </c>
      <c r="AI28" s="4">
        <f t="shared" si="4"/>
        <v>74</v>
      </c>
      <c r="AJ28" s="4">
        <f t="shared" si="5"/>
        <v>119</v>
      </c>
      <c r="AK28" s="4">
        <f t="shared" si="6"/>
        <v>162</v>
      </c>
      <c r="AL28" s="4">
        <f t="shared" si="7"/>
        <v>43</v>
      </c>
      <c r="AM28" s="4">
        <f t="shared" si="8"/>
        <v>119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15"/>
        <v>90</v>
      </c>
      <c r="R29" s="17">
        <v>21</v>
      </c>
      <c r="S29" s="17">
        <v>69</v>
      </c>
      <c r="T29" s="17">
        <f t="shared" si="16"/>
        <v>-41</v>
      </c>
      <c r="U29" s="17">
        <v>-16</v>
      </c>
      <c r="V29" s="17">
        <v>-25</v>
      </c>
      <c r="W29" s="15">
        <f t="shared" si="17"/>
        <v>-31.297709923664119</v>
      </c>
      <c r="X29" s="15">
        <f t="shared" si="1"/>
        <v>-43.243243243243242</v>
      </c>
      <c r="Y29" s="15">
        <f t="shared" si="1"/>
        <v>-26.595744680851062</v>
      </c>
      <c r="Z29" s="17">
        <f t="shared" si="18"/>
        <v>-4</v>
      </c>
      <c r="AA29" s="17">
        <v>4</v>
      </c>
      <c r="AB29" s="17">
        <v>-8</v>
      </c>
      <c r="AC29" s="15">
        <f t="shared" si="19"/>
        <v>-4.2553191489361648</v>
      </c>
      <c r="AD29" s="15">
        <f t="shared" si="2"/>
        <v>23.529411764705888</v>
      </c>
      <c r="AE29" s="15">
        <f t="shared" si="2"/>
        <v>-10.389610389610393</v>
      </c>
      <c r="AH29" s="4">
        <f t="shared" si="3"/>
        <v>131</v>
      </c>
      <c r="AI29" s="4">
        <f t="shared" si="4"/>
        <v>37</v>
      </c>
      <c r="AJ29" s="4">
        <f t="shared" si="5"/>
        <v>94</v>
      </c>
      <c r="AK29" s="4">
        <f t="shared" si="6"/>
        <v>94</v>
      </c>
      <c r="AL29" s="4">
        <f t="shared" si="7"/>
        <v>17</v>
      </c>
      <c r="AM29" s="4">
        <f t="shared" si="8"/>
        <v>77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15"/>
        <v>35</v>
      </c>
      <c r="R30" s="17">
        <v>5</v>
      </c>
      <c r="S30" s="17">
        <v>30</v>
      </c>
      <c r="T30" s="17">
        <f t="shared" si="16"/>
        <v>1</v>
      </c>
      <c r="U30" s="17">
        <v>4</v>
      </c>
      <c r="V30" s="17">
        <v>-3</v>
      </c>
      <c r="W30" s="15">
        <f t="shared" si="17"/>
        <v>2.9411764705882248</v>
      </c>
      <c r="X30" s="15">
        <f t="shared" si="1"/>
        <v>400</v>
      </c>
      <c r="Y30" s="15">
        <f t="shared" si="1"/>
        <v>-9.0909090909090935</v>
      </c>
      <c r="Z30" s="17">
        <f t="shared" si="18"/>
        <v>19</v>
      </c>
      <c r="AA30" s="17">
        <v>3</v>
      </c>
      <c r="AB30" s="17">
        <v>16</v>
      </c>
      <c r="AC30" s="15">
        <f t="shared" si="19"/>
        <v>118.75</v>
      </c>
      <c r="AD30" s="15">
        <f t="shared" si="2"/>
        <v>150</v>
      </c>
      <c r="AE30" s="15">
        <f t="shared" si="2"/>
        <v>114.28571428571428</v>
      </c>
      <c r="AH30" s="4">
        <f t="shared" si="3"/>
        <v>34</v>
      </c>
      <c r="AI30" s="4">
        <f t="shared" si="4"/>
        <v>1</v>
      </c>
      <c r="AJ30" s="4">
        <f t="shared" si="5"/>
        <v>33</v>
      </c>
      <c r="AK30" s="4">
        <f t="shared" si="6"/>
        <v>16</v>
      </c>
      <c r="AL30" s="4">
        <f t="shared" si="7"/>
        <v>2</v>
      </c>
      <c r="AM30" s="4">
        <f t="shared" si="8"/>
        <v>14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AB32" si="20">SUM(R10:R12)</f>
        <v>0</v>
      </c>
      <c r="S32" s="17">
        <f t="shared" si="20"/>
        <v>1</v>
      </c>
      <c r="T32" s="17">
        <f t="shared" si="20"/>
        <v>-1</v>
      </c>
      <c r="U32" s="17">
        <f t="shared" si="20"/>
        <v>-1</v>
      </c>
      <c r="V32" s="17">
        <f t="shared" si="20"/>
        <v>0</v>
      </c>
      <c r="W32" s="15">
        <f t="shared" ref="W32:Y36" si="21">IF(Q32=T32,IF(Q32&gt;0,"皆増",0),(1-(Q32/(Q32-T32)))*-100)</f>
        <v>-50</v>
      </c>
      <c r="X32" s="15">
        <f t="shared" si="21"/>
        <v>-100</v>
      </c>
      <c r="Y32" s="15">
        <f t="shared" si="21"/>
        <v>0</v>
      </c>
      <c r="Z32" s="17">
        <f t="shared" si="20"/>
        <v>0</v>
      </c>
      <c r="AA32" s="17">
        <f t="shared" si="20"/>
        <v>-1</v>
      </c>
      <c r="AB32" s="17">
        <f t="shared" si="20"/>
        <v>1</v>
      </c>
      <c r="AC32" s="15">
        <f t="shared" ref="AC32:AE36" si="22">IF(Q32=Z32,IF(Q32&gt;0,"皆増",0),(1-(Q32/(Q32-Z32)))*-100)</f>
        <v>0</v>
      </c>
      <c r="AD32" s="15">
        <f t="shared" si="22"/>
        <v>-100</v>
      </c>
      <c r="AE32" s="15" t="str">
        <f t="shared" si="22"/>
        <v>皆増</v>
      </c>
      <c r="AH32" s="4">
        <f t="shared" ref="AH32:AM32" si="23">SUM(AH10:AH12)</f>
        <v>2</v>
      </c>
      <c r="AI32" s="4">
        <f t="shared" si="23"/>
        <v>1</v>
      </c>
      <c r="AJ32" s="4">
        <f t="shared" si="23"/>
        <v>1</v>
      </c>
      <c r="AK32" s="4">
        <f t="shared" si="23"/>
        <v>1</v>
      </c>
      <c r="AL32" s="4">
        <f t="shared" si="23"/>
        <v>1</v>
      </c>
      <c r="AM32" s="4">
        <f t="shared" si="23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37</v>
      </c>
      <c r="R33" s="17">
        <f t="shared" si="24"/>
        <v>25</v>
      </c>
      <c r="S33" s="17">
        <f>SUM(S13:S22)</f>
        <v>12</v>
      </c>
      <c r="T33" s="17">
        <f t="shared" si="24"/>
        <v>-13</v>
      </c>
      <c r="U33" s="17">
        <f t="shared" si="24"/>
        <v>-8</v>
      </c>
      <c r="V33" s="17">
        <f t="shared" si="24"/>
        <v>-5</v>
      </c>
      <c r="W33" s="15">
        <f t="shared" si="21"/>
        <v>-26</v>
      </c>
      <c r="X33" s="15">
        <f t="shared" si="21"/>
        <v>-24.242424242424242</v>
      </c>
      <c r="Y33" s="15">
        <f t="shared" si="21"/>
        <v>-29.411764705882348</v>
      </c>
      <c r="Z33" s="17">
        <f t="shared" si="24"/>
        <v>-15</v>
      </c>
      <c r="AA33" s="17">
        <f t="shared" si="24"/>
        <v>-10</v>
      </c>
      <c r="AB33" s="17">
        <f t="shared" si="24"/>
        <v>-5</v>
      </c>
      <c r="AC33" s="15">
        <f t="shared" si="22"/>
        <v>-28.846153846153843</v>
      </c>
      <c r="AD33" s="15">
        <f t="shared" si="22"/>
        <v>-28.571428571428569</v>
      </c>
      <c r="AE33" s="15">
        <f t="shared" si="22"/>
        <v>-29.411764705882348</v>
      </c>
      <c r="AH33" s="4">
        <f t="shared" ref="AH33:AI33" si="25">SUM(AH13:AH22)</f>
        <v>50</v>
      </c>
      <c r="AI33" s="4">
        <f t="shared" si="25"/>
        <v>33</v>
      </c>
      <c r="AJ33" s="4">
        <f t="shared" ref="AJ33" si="26">SUM(AJ13:AJ22)</f>
        <v>17</v>
      </c>
      <c r="AK33" s="4">
        <f>SUM(AK13:AK22)</f>
        <v>52</v>
      </c>
      <c r="AL33" s="4">
        <f>SUM(AL13:AL22)</f>
        <v>35</v>
      </c>
      <c r="AM33" s="4">
        <f>SUM(AM13:AM22)</f>
        <v>17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730</v>
      </c>
      <c r="R34" s="17">
        <f t="shared" si="27"/>
        <v>344</v>
      </c>
      <c r="S34" s="17">
        <f t="shared" si="27"/>
        <v>386</v>
      </c>
      <c r="T34" s="17">
        <f t="shared" si="27"/>
        <v>-130</v>
      </c>
      <c r="U34" s="17">
        <f t="shared" si="27"/>
        <v>-76</v>
      </c>
      <c r="V34" s="17">
        <f t="shared" si="27"/>
        <v>-54</v>
      </c>
      <c r="W34" s="15">
        <f t="shared" si="21"/>
        <v>-15.116279069767447</v>
      </c>
      <c r="X34" s="15">
        <f t="shared" si="21"/>
        <v>-18.095238095238098</v>
      </c>
      <c r="Y34" s="15">
        <f t="shared" si="21"/>
        <v>-12.272727272727268</v>
      </c>
      <c r="Z34" s="17">
        <f t="shared" si="27"/>
        <v>79</v>
      </c>
      <c r="AA34" s="17">
        <f t="shared" si="27"/>
        <v>52</v>
      </c>
      <c r="AB34" s="17">
        <f t="shared" si="27"/>
        <v>27</v>
      </c>
      <c r="AC34" s="15">
        <f t="shared" si="22"/>
        <v>12.135176651305679</v>
      </c>
      <c r="AD34" s="15">
        <f t="shared" si="22"/>
        <v>17.808219178082197</v>
      </c>
      <c r="AE34" s="15">
        <f t="shared" si="22"/>
        <v>7.5208913649025044</v>
      </c>
      <c r="AH34" s="4">
        <f t="shared" ref="AH34:AI34" si="28">SUM(AH23:AH30)</f>
        <v>860</v>
      </c>
      <c r="AI34" s="4">
        <f t="shared" si="28"/>
        <v>420</v>
      </c>
      <c r="AJ34" s="4">
        <f t="shared" ref="AJ34" si="29">SUM(AJ23:AJ30)</f>
        <v>440</v>
      </c>
      <c r="AK34" s="4">
        <f>SUM(AK23:AK30)</f>
        <v>651</v>
      </c>
      <c r="AL34" s="4">
        <f>SUM(AL23:AL30)</f>
        <v>292</v>
      </c>
      <c r="AM34" s="4">
        <f>SUM(AM23:AM30)</f>
        <v>359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639</v>
      </c>
      <c r="R35" s="17">
        <f t="shared" si="30"/>
        <v>275</v>
      </c>
      <c r="S35" s="17">
        <f t="shared" si="30"/>
        <v>364</v>
      </c>
      <c r="T35" s="17">
        <f t="shared" si="30"/>
        <v>-130</v>
      </c>
      <c r="U35" s="17">
        <f t="shared" si="30"/>
        <v>-82</v>
      </c>
      <c r="V35" s="17">
        <f t="shared" si="30"/>
        <v>-48</v>
      </c>
      <c r="W35" s="15">
        <f t="shared" si="21"/>
        <v>-16.905071521456438</v>
      </c>
      <c r="X35" s="15">
        <f t="shared" si="21"/>
        <v>-22.969187675070025</v>
      </c>
      <c r="Y35" s="15">
        <f t="shared" si="21"/>
        <v>-11.650485436893199</v>
      </c>
      <c r="Z35" s="17">
        <f t="shared" si="30"/>
        <v>83</v>
      </c>
      <c r="AA35" s="17">
        <f t="shared" si="30"/>
        <v>52</v>
      </c>
      <c r="AB35" s="17">
        <f t="shared" si="30"/>
        <v>31</v>
      </c>
      <c r="AC35" s="15">
        <f t="shared" si="22"/>
        <v>14.92805755395683</v>
      </c>
      <c r="AD35" s="15">
        <f t="shared" si="22"/>
        <v>23.318385650224215</v>
      </c>
      <c r="AE35" s="15">
        <f t="shared" si="22"/>
        <v>9.3093093093093096</v>
      </c>
      <c r="AH35" s="4">
        <f t="shared" ref="AH35:AI35" si="31">SUM(AH25:AH30)</f>
        <v>769</v>
      </c>
      <c r="AI35" s="4">
        <f t="shared" si="31"/>
        <v>357</v>
      </c>
      <c r="AJ35" s="4">
        <f t="shared" ref="AJ35" si="32">SUM(AJ25:AJ30)</f>
        <v>412</v>
      </c>
      <c r="AK35" s="4">
        <f>SUM(AK25:AK30)</f>
        <v>556</v>
      </c>
      <c r="AL35" s="4">
        <f>SUM(AL25:AL30)</f>
        <v>223</v>
      </c>
      <c r="AM35" s="4">
        <f>SUM(AM25:AM30)</f>
        <v>333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457</v>
      </c>
      <c r="R36" s="17">
        <f t="shared" si="33"/>
        <v>167</v>
      </c>
      <c r="S36" s="17">
        <f t="shared" si="33"/>
        <v>290</v>
      </c>
      <c r="T36" s="17">
        <f t="shared" si="33"/>
        <v>-98</v>
      </c>
      <c r="U36" s="17">
        <f t="shared" si="33"/>
        <v>-53</v>
      </c>
      <c r="V36" s="17">
        <f t="shared" si="33"/>
        <v>-45</v>
      </c>
      <c r="W36" s="15">
        <f t="shared" si="21"/>
        <v>-17.657657657657655</v>
      </c>
      <c r="X36" s="15">
        <f t="shared" si="21"/>
        <v>-24.090909090909097</v>
      </c>
      <c r="Y36" s="15">
        <f t="shared" si="21"/>
        <v>-13.432835820895528</v>
      </c>
      <c r="Z36" s="17">
        <f t="shared" si="33"/>
        <v>44</v>
      </c>
      <c r="AA36" s="17">
        <f t="shared" si="33"/>
        <v>37</v>
      </c>
      <c r="AB36" s="17">
        <f t="shared" si="33"/>
        <v>7</v>
      </c>
      <c r="AC36" s="15">
        <f t="shared" si="22"/>
        <v>10.653753026634384</v>
      </c>
      <c r="AD36" s="15">
        <f t="shared" si="22"/>
        <v>28.461538461538471</v>
      </c>
      <c r="AE36" s="15">
        <f t="shared" si="22"/>
        <v>2.4734982332155431</v>
      </c>
      <c r="AH36" s="4">
        <f t="shared" ref="AH36:AI36" si="34">SUM(AH27:AH30)</f>
        <v>555</v>
      </c>
      <c r="AI36" s="4">
        <f t="shared" si="34"/>
        <v>220</v>
      </c>
      <c r="AJ36" s="4">
        <f t="shared" ref="AJ36" si="35">SUM(AJ27:AJ30)</f>
        <v>335</v>
      </c>
      <c r="AK36" s="4">
        <f>SUM(AK27:AK30)</f>
        <v>413</v>
      </c>
      <c r="AL36" s="4">
        <f>SUM(AL27:AL30)</f>
        <v>130</v>
      </c>
      <c r="AM36" s="4">
        <f>SUM(AM27:AM30)</f>
        <v>283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0.13020833333333331</v>
      </c>
      <c r="R38" s="12">
        <f t="shared" si="36"/>
        <v>0</v>
      </c>
      <c r="S38" s="12">
        <f t="shared" si="36"/>
        <v>0.25062656641604009</v>
      </c>
      <c r="T38" s="12">
        <f>T32/T9*100</f>
        <v>0.69444444444444442</v>
      </c>
      <c r="U38" s="12">
        <f t="shared" ref="U38:V38" si="37">U32/U9*100</f>
        <v>1.1764705882352942</v>
      </c>
      <c r="V38" s="12">
        <f t="shared" si="37"/>
        <v>0</v>
      </c>
      <c r="W38" s="12">
        <f>Q38-AH38</f>
        <v>-8.9089912280701761E-2</v>
      </c>
      <c r="X38" s="12">
        <f t="shared" ref="X38:Y42" si="38">R38-AI38</f>
        <v>-0.22026431718061676</v>
      </c>
      <c r="Y38" s="12">
        <f t="shared" si="38"/>
        <v>3.2285955062328314E-2</v>
      </c>
      <c r="Z38" s="12">
        <f>Z32/Z9*100</f>
        <v>0</v>
      </c>
      <c r="AA38" s="12">
        <f t="shared" ref="AA38:AB38" si="39">AA32/AA9*100</f>
        <v>-2.4390243902439024</v>
      </c>
      <c r="AB38" s="12">
        <f t="shared" si="39"/>
        <v>4.3478260869565215</v>
      </c>
      <c r="AC38" s="12">
        <f>Q38-AK38</f>
        <v>-1.1837121212121243E-2</v>
      </c>
      <c r="AD38" s="12">
        <f t="shared" ref="AD38:AE42" si="40">R38-AL38</f>
        <v>-0.3048780487804878</v>
      </c>
      <c r="AE38" s="12">
        <f t="shared" si="40"/>
        <v>0.25062656641604009</v>
      </c>
      <c r="AH38" s="12">
        <f t="shared" ref="AH38:AI38" si="41">AH32/AH9*100</f>
        <v>0.21929824561403508</v>
      </c>
      <c r="AI38" s="12">
        <f t="shared" si="41"/>
        <v>0.22026431718061676</v>
      </c>
      <c r="AJ38" s="12">
        <f t="shared" ref="AJ38" si="42">AJ32/AJ9*100</f>
        <v>0.21834061135371177</v>
      </c>
      <c r="AK38" s="12">
        <f>AK32/AK9*100</f>
        <v>0.14204545454545456</v>
      </c>
      <c r="AL38" s="12">
        <f>AL32/AL9*100</f>
        <v>0.3048780487804878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4.8177083333333339</v>
      </c>
      <c r="R39" s="12">
        <f>R33/R9*100</f>
        <v>6.7750677506775059</v>
      </c>
      <c r="S39" s="13">
        <f t="shared" si="43"/>
        <v>3.007518796992481</v>
      </c>
      <c r="T39" s="12">
        <f>T33/T9*100</f>
        <v>9.0277777777777768</v>
      </c>
      <c r="U39" s="12">
        <f t="shared" ref="U39:V39" si="44">U33/U9*100</f>
        <v>9.4117647058823533</v>
      </c>
      <c r="V39" s="12">
        <f t="shared" si="44"/>
        <v>8.4745762711864394</v>
      </c>
      <c r="W39" s="12">
        <f>Q39-AH39</f>
        <v>-0.66474780701754277</v>
      </c>
      <c r="X39" s="12">
        <f t="shared" si="38"/>
        <v>-0.49365471628284574</v>
      </c>
      <c r="Y39" s="12">
        <f>S39-AJ39</f>
        <v>-0.70427159602061984</v>
      </c>
      <c r="Z39" s="12">
        <f t="shared" si="43"/>
        <v>-23.4375</v>
      </c>
      <c r="AA39" s="12">
        <f t="shared" ref="AA39:AB39" si="45">AA33/AA9*100</f>
        <v>-24.390243902439025</v>
      </c>
      <c r="AB39" s="12">
        <f t="shared" si="45"/>
        <v>-21.739130434782609</v>
      </c>
      <c r="AC39" s="12">
        <f>Q39-AK39</f>
        <v>-2.5686553030303028</v>
      </c>
      <c r="AD39" s="12">
        <f t="shared" si="40"/>
        <v>-3.8956639566395665</v>
      </c>
      <c r="AE39" s="12">
        <f t="shared" si="40"/>
        <v>-1.5137577987522004</v>
      </c>
      <c r="AH39" s="12">
        <f t="shared" ref="AH39:AI39" si="46">AH33/AH9*100</f>
        <v>5.4824561403508767</v>
      </c>
      <c r="AI39" s="12">
        <f t="shared" si="46"/>
        <v>7.2687224669603516</v>
      </c>
      <c r="AJ39" s="12">
        <f t="shared" ref="AJ39" si="47">AJ33/AJ9*100</f>
        <v>3.7117903930131009</v>
      </c>
      <c r="AK39" s="12">
        <f>AK33/AK9*100</f>
        <v>7.3863636363636367</v>
      </c>
      <c r="AL39" s="12">
        <f>AL33/AL9*100</f>
        <v>10.670731707317072</v>
      </c>
      <c r="AM39" s="12">
        <f>AM33/AM9*100</f>
        <v>4.5212765957446814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95.052083333333343</v>
      </c>
      <c r="R40" s="12">
        <f t="shared" si="48"/>
        <v>93.224932249322492</v>
      </c>
      <c r="S40" s="12">
        <f t="shared" si="48"/>
        <v>96.741854636591469</v>
      </c>
      <c r="T40" s="12">
        <f>T34/T9*100</f>
        <v>90.277777777777786</v>
      </c>
      <c r="U40" s="12">
        <f t="shared" ref="U40:V40" si="49">U34/U9*100</f>
        <v>89.411764705882362</v>
      </c>
      <c r="V40" s="12">
        <f t="shared" si="49"/>
        <v>91.525423728813564</v>
      </c>
      <c r="W40" s="12">
        <f t="shared" ref="W40:W42" si="50">Q40-AH40</f>
        <v>0.75383771929824661</v>
      </c>
      <c r="X40" s="12">
        <f t="shared" si="38"/>
        <v>0.71391903346346908</v>
      </c>
      <c r="Y40" s="12">
        <f>S40-AJ40</f>
        <v>0.67198564095828317</v>
      </c>
      <c r="Z40" s="12">
        <f>Z34/Z9*100</f>
        <v>123.4375</v>
      </c>
      <c r="AA40" s="12">
        <f t="shared" ref="AA40:AB40" si="51">AA34/AA9*100</f>
        <v>126.82926829268293</v>
      </c>
      <c r="AB40" s="12">
        <f t="shared" si="51"/>
        <v>117.39130434782609</v>
      </c>
      <c r="AC40" s="12">
        <f t="shared" ref="AC40:AC42" si="52">Q40-AK40</f>
        <v>2.5804924242424363</v>
      </c>
      <c r="AD40" s="12">
        <f t="shared" si="40"/>
        <v>4.2005420054200471</v>
      </c>
      <c r="AE40" s="12">
        <f t="shared" si="40"/>
        <v>1.2631312323361499</v>
      </c>
      <c r="AH40" s="12">
        <f t="shared" ref="AH40:AI40" si="53">AH34/AH9*100</f>
        <v>94.298245614035096</v>
      </c>
      <c r="AI40" s="12">
        <f t="shared" si="53"/>
        <v>92.511013215859023</v>
      </c>
      <c r="AJ40" s="12">
        <f t="shared" ref="AJ40" si="54">AJ34/AJ9*100</f>
        <v>96.069868995633186</v>
      </c>
      <c r="AK40" s="12">
        <f>AK34/AK9*100</f>
        <v>92.471590909090907</v>
      </c>
      <c r="AL40" s="12">
        <f>AL34/AL9*100</f>
        <v>89.024390243902445</v>
      </c>
      <c r="AM40" s="12">
        <f>AM34/AM9*100</f>
        <v>95.478723404255319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83.203125</v>
      </c>
      <c r="R41" s="12">
        <f t="shared" si="55"/>
        <v>74.52574525745257</v>
      </c>
      <c r="S41" s="12">
        <f t="shared" si="55"/>
        <v>91.228070175438589</v>
      </c>
      <c r="T41" s="12">
        <f>T35/T9*100</f>
        <v>90.277777777777786</v>
      </c>
      <c r="U41" s="12">
        <f t="shared" ref="U41:V41" si="56">U35/U9*100</f>
        <v>96.470588235294116</v>
      </c>
      <c r="V41" s="12">
        <f t="shared" si="56"/>
        <v>81.355932203389841</v>
      </c>
      <c r="W41" s="12">
        <f t="shared" si="50"/>
        <v>-1.1170504385964932</v>
      </c>
      <c r="X41" s="12">
        <f t="shared" si="38"/>
        <v>-4.1086159760276075</v>
      </c>
      <c r="Y41" s="12">
        <f>S41-AJ41</f>
        <v>1.2717382977093337</v>
      </c>
      <c r="Z41" s="12">
        <f>Z35/Z9*100</f>
        <v>129.6875</v>
      </c>
      <c r="AA41" s="12">
        <f t="shared" ref="AA41:AB41" si="57">AA35/AA9*100</f>
        <v>126.82926829268293</v>
      </c>
      <c r="AB41" s="12">
        <f t="shared" si="57"/>
        <v>134.78260869565219</v>
      </c>
      <c r="AC41" s="12">
        <f t="shared" si="52"/>
        <v>4.2258522727272663</v>
      </c>
      <c r="AD41" s="12">
        <f>R41-AL41</f>
        <v>6.5379403794037785</v>
      </c>
      <c r="AE41" s="12">
        <f t="shared" si="40"/>
        <v>2.6642403882045471</v>
      </c>
      <c r="AH41" s="12">
        <f>AH35/AH9*100</f>
        <v>84.320175438596493</v>
      </c>
      <c r="AI41" s="12">
        <f>AI35/AI9*100</f>
        <v>78.634361233480178</v>
      </c>
      <c r="AJ41" s="12">
        <f>AJ35/AJ9*100</f>
        <v>89.956331877729255</v>
      </c>
      <c r="AK41" s="12">
        <f t="shared" ref="AK41:AL41" si="58">AK35/AK9*100</f>
        <v>78.977272727272734</v>
      </c>
      <c r="AL41" s="12">
        <f t="shared" si="58"/>
        <v>67.987804878048792</v>
      </c>
      <c r="AM41" s="12">
        <f t="shared" ref="AM41" si="59">AM35/AM9*100</f>
        <v>88.563829787234042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59.505208333333336</v>
      </c>
      <c r="R42" s="12">
        <f t="shared" si="60"/>
        <v>45.25745257452575</v>
      </c>
      <c r="S42" s="12">
        <f t="shared" si="60"/>
        <v>72.681704260651628</v>
      </c>
      <c r="T42" s="12">
        <f t="shared" ref="T42:V42" si="61">T36/T9*100</f>
        <v>68.055555555555557</v>
      </c>
      <c r="U42" s="12">
        <f t="shared" si="61"/>
        <v>62.352941176470587</v>
      </c>
      <c r="V42" s="12">
        <f t="shared" si="61"/>
        <v>76.271186440677965</v>
      </c>
      <c r="W42" s="12">
        <f t="shared" si="50"/>
        <v>-1.350054824561397</v>
      </c>
      <c r="X42" s="12">
        <f t="shared" si="38"/>
        <v>-3.2006972052099343</v>
      </c>
      <c r="Y42" s="12">
        <f>S42-AJ42</f>
        <v>-0.46240054284182008</v>
      </c>
      <c r="Z42" s="12">
        <f t="shared" si="60"/>
        <v>68.75</v>
      </c>
      <c r="AA42" s="12">
        <f t="shared" ref="AA42:AB42" si="62">AA36/AA9*100</f>
        <v>90.243902439024396</v>
      </c>
      <c r="AB42" s="12">
        <f t="shared" si="62"/>
        <v>30.434782608695656</v>
      </c>
      <c r="AC42" s="12">
        <f t="shared" si="52"/>
        <v>0.84043560606060908</v>
      </c>
      <c r="AD42" s="12">
        <f>R42-AL42</f>
        <v>5.6233062330623369</v>
      </c>
      <c r="AE42" s="12">
        <f t="shared" si="40"/>
        <v>-2.5842531861568716</v>
      </c>
      <c r="AH42" s="12">
        <f t="shared" ref="AH42:AI42" si="63">AH36/AH9*100</f>
        <v>60.855263157894733</v>
      </c>
      <c r="AI42" s="12">
        <f t="shared" si="63"/>
        <v>48.458149779735685</v>
      </c>
      <c r="AJ42" s="12">
        <f t="shared" ref="AJ42" si="64">AJ36/AJ9*100</f>
        <v>73.144104803493448</v>
      </c>
      <c r="AK42" s="12">
        <f>AK36/AK9*100</f>
        <v>58.664772727272727</v>
      </c>
      <c r="AL42" s="12">
        <f>AL36/AL9*100</f>
        <v>39.634146341463413</v>
      </c>
      <c r="AM42" s="12">
        <f>AM36/AM9*100</f>
        <v>75.2659574468085</v>
      </c>
    </row>
    <row r="43" spans="1:39" x14ac:dyDescent="0.2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48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-3</v>
      </c>
      <c r="L9" s="17">
        <f>SUM(L10:L30)</f>
        <v>0</v>
      </c>
      <c r="M9" s="17">
        <f>SUM(M10:M30)</f>
        <v>-3</v>
      </c>
      <c r="N9" s="15">
        <f>IF(B9=K9,0,(1-(B9/(B9-K9)))*-100)</f>
        <v>-100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8</v>
      </c>
      <c r="R9" s="17">
        <f>SUM(R10:R30)</f>
        <v>6</v>
      </c>
      <c r="S9" s="17">
        <f>SUM(S10:S30)</f>
        <v>2</v>
      </c>
      <c r="T9" s="17">
        <f>U9+V9</f>
        <v>-3</v>
      </c>
      <c r="U9" s="17">
        <f>SUM(U10:U30)</f>
        <v>0</v>
      </c>
      <c r="V9" s="17">
        <f>SUM(V10:V30)</f>
        <v>-3</v>
      </c>
      <c r="W9" s="15">
        <f>IF(Q9=T9,IF(Q9&gt;0,"皆増",0),(1-(Q9/(Q9-T9)))*-100)</f>
        <v>-27.27272727272727</v>
      </c>
      <c r="X9" s="15">
        <f t="shared" ref="X9:Y30" si="1">IF(R9=U9,IF(R9&gt;0,"皆増",0),(1-(R9/(R9-U9)))*-100)</f>
        <v>0</v>
      </c>
      <c r="Y9" s="15">
        <f t="shared" si="1"/>
        <v>-60</v>
      </c>
      <c r="Z9" s="17">
        <f>AA9+AB9</f>
        <v>-2</v>
      </c>
      <c r="AA9" s="17">
        <f>SUM(AA10:AA30)</f>
        <v>1</v>
      </c>
      <c r="AB9" s="17">
        <f>SUM(AB10:AB30)</f>
        <v>-3</v>
      </c>
      <c r="AC9" s="15">
        <f>IF(Q9=Z9,IF(Q9&gt;0,"皆増",0),(1-(Q9/(Q9-Z9)))*-100)</f>
        <v>-19.999999999999996</v>
      </c>
      <c r="AD9" s="15">
        <f t="shared" ref="AD9:AE30" si="2">IF(R9=AA9,IF(R9&gt;0,"皆増",0),(1-(R9/(R9-AA9)))*-100)</f>
        <v>19.999999999999996</v>
      </c>
      <c r="AE9" s="15">
        <f t="shared" si="2"/>
        <v>-60</v>
      </c>
      <c r="AH9" s="4">
        <f t="shared" ref="AH9:AJ30" si="3">Q9-T9</f>
        <v>11</v>
      </c>
      <c r="AI9" s="4">
        <f t="shared" si="3"/>
        <v>6</v>
      </c>
      <c r="AJ9" s="4">
        <f t="shared" si="3"/>
        <v>5</v>
      </c>
      <c r="AK9" s="4">
        <f t="shared" ref="AK9:AM30" si="4">Q9-Z9</f>
        <v>10</v>
      </c>
      <c r="AL9" s="4">
        <f t="shared" si="4"/>
        <v>5</v>
      </c>
      <c r="AM9" s="4">
        <f t="shared" si="4"/>
        <v>5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-3</v>
      </c>
      <c r="L10" s="17">
        <v>0</v>
      </c>
      <c r="M10" s="17">
        <v>-3</v>
      </c>
      <c r="N10" s="15">
        <f>IF(B10=K10,0,(1-(B10/(B10-K10)))*-100)</f>
        <v>-100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-1</v>
      </c>
      <c r="AA24" s="17">
        <v>0</v>
      </c>
      <c r="AB24" s="17">
        <v>-1</v>
      </c>
      <c r="AC24" s="15">
        <f t="shared" si="13"/>
        <v>-50</v>
      </c>
      <c r="AD24" s="15">
        <f t="shared" si="2"/>
        <v>0</v>
      </c>
      <c r="AE24" s="15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-3</v>
      </c>
      <c r="U25" s="17">
        <v>-3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3</v>
      </c>
      <c r="AI25" s="4">
        <f t="shared" si="3"/>
        <v>3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0</v>
      </c>
      <c r="U26" s="17">
        <v>-1</v>
      </c>
      <c r="V26" s="17">
        <v>1</v>
      </c>
      <c r="W26" s="15">
        <f t="shared" si="11"/>
        <v>0</v>
      </c>
      <c r="X26" s="15">
        <f t="shared" si="1"/>
        <v>-100</v>
      </c>
      <c r="Y26" s="15" t="str">
        <f t="shared" si="1"/>
        <v>皆増</v>
      </c>
      <c r="Z26" s="17">
        <f t="shared" si="12"/>
        <v>1</v>
      </c>
      <c r="AA26" s="17">
        <v>0</v>
      </c>
      <c r="AB26" s="17">
        <v>1</v>
      </c>
      <c r="AC26" s="15" t="str">
        <f t="shared" si="13"/>
        <v>皆増</v>
      </c>
      <c r="AD26" s="15">
        <f t="shared" si="2"/>
        <v>0</v>
      </c>
      <c r="AE26" s="15" t="str">
        <f t="shared" si="2"/>
        <v>皆増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0</v>
      </c>
      <c r="U27" s="17">
        <v>1</v>
      </c>
      <c r="V27" s="17">
        <v>-1</v>
      </c>
      <c r="W27" s="15">
        <f t="shared" si="11"/>
        <v>0</v>
      </c>
      <c r="X27" s="15" t="str">
        <f t="shared" si="1"/>
        <v>皆増</v>
      </c>
      <c r="Y27" s="15">
        <f t="shared" si="1"/>
        <v>-50</v>
      </c>
      <c r="Z27" s="17">
        <f t="shared" si="12"/>
        <v>-1</v>
      </c>
      <c r="AA27" s="17">
        <v>1</v>
      </c>
      <c r="AB27" s="17">
        <v>-2</v>
      </c>
      <c r="AC27" s="15">
        <f t="shared" si="13"/>
        <v>-33.333333333333336</v>
      </c>
      <c r="AD27" s="15" t="str">
        <f t="shared" si="2"/>
        <v>皆増</v>
      </c>
      <c r="AE27" s="15">
        <f t="shared" si="2"/>
        <v>-66.666666666666671</v>
      </c>
      <c r="AH27" s="4">
        <f t="shared" si="3"/>
        <v>2</v>
      </c>
      <c r="AI27" s="4">
        <f t="shared" si="3"/>
        <v>0</v>
      </c>
      <c r="AJ27" s="4">
        <f t="shared" si="3"/>
        <v>2</v>
      </c>
      <c r="AK27" s="4">
        <f t="shared" si="4"/>
        <v>3</v>
      </c>
      <c r="AL27" s="4">
        <f t="shared" si="4"/>
        <v>0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3</v>
      </c>
      <c r="S28" s="17">
        <v>0</v>
      </c>
      <c r="T28" s="17">
        <f t="shared" si="10"/>
        <v>2</v>
      </c>
      <c r="U28" s="17">
        <v>2</v>
      </c>
      <c r="V28" s="17">
        <v>0</v>
      </c>
      <c r="W28" s="15">
        <f t="shared" si="11"/>
        <v>200</v>
      </c>
      <c r="X28" s="15">
        <f t="shared" si="1"/>
        <v>200</v>
      </c>
      <c r="Y28" s="15">
        <f t="shared" si="1"/>
        <v>0</v>
      </c>
      <c r="Z28" s="17">
        <f t="shared" si="12"/>
        <v>2</v>
      </c>
      <c r="AA28" s="17">
        <v>3</v>
      </c>
      <c r="AB28" s="17">
        <v>-1</v>
      </c>
      <c r="AC28" s="15">
        <f t="shared" si="13"/>
        <v>200</v>
      </c>
      <c r="AD28" s="15" t="str">
        <f t="shared" si="2"/>
        <v>皆増</v>
      </c>
      <c r="AE28" s="15">
        <f t="shared" si="2"/>
        <v>-100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-4</v>
      </c>
      <c r="U29" s="17">
        <v>-1</v>
      </c>
      <c r="V29" s="17">
        <v>-3</v>
      </c>
      <c r="W29" s="15">
        <f t="shared" si="11"/>
        <v>-100</v>
      </c>
      <c r="X29" s="15">
        <f t="shared" si="1"/>
        <v>-100</v>
      </c>
      <c r="Y29" s="15">
        <f t="shared" si="1"/>
        <v>-100</v>
      </c>
      <c r="Z29" s="17">
        <f t="shared" si="12"/>
        <v>-2</v>
      </c>
      <c r="AA29" s="17">
        <v>-2</v>
      </c>
      <c r="AB29" s="17">
        <v>0</v>
      </c>
      <c r="AC29" s="15">
        <f t="shared" si="13"/>
        <v>-100</v>
      </c>
      <c r="AD29" s="15">
        <f t="shared" si="2"/>
        <v>-100</v>
      </c>
      <c r="AE29" s="15">
        <f t="shared" si="2"/>
        <v>0</v>
      </c>
      <c r="AH29" s="4">
        <f t="shared" si="3"/>
        <v>4</v>
      </c>
      <c r="AI29" s="4">
        <f t="shared" si="3"/>
        <v>1</v>
      </c>
      <c r="AJ29" s="4">
        <f t="shared" si="3"/>
        <v>3</v>
      </c>
      <c r="AK29" s="4">
        <f t="shared" si="4"/>
        <v>2</v>
      </c>
      <c r="AL29" s="4">
        <f t="shared" si="4"/>
        <v>2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8</v>
      </c>
      <c r="R34" s="17">
        <f t="shared" si="22"/>
        <v>6</v>
      </c>
      <c r="S34" s="17">
        <f t="shared" si="22"/>
        <v>2</v>
      </c>
      <c r="T34" s="17">
        <f t="shared" si="22"/>
        <v>-3</v>
      </c>
      <c r="U34" s="17">
        <f t="shared" si="22"/>
        <v>0</v>
      </c>
      <c r="V34" s="17">
        <f t="shared" si="22"/>
        <v>-3</v>
      </c>
      <c r="W34" s="15">
        <f t="shared" si="15"/>
        <v>-27.27272727272727</v>
      </c>
      <c r="X34" s="15">
        <f t="shared" si="15"/>
        <v>0</v>
      </c>
      <c r="Y34" s="15">
        <f t="shared" si="15"/>
        <v>-60</v>
      </c>
      <c r="Z34" s="17">
        <f t="shared" ref="Z34:AB34" si="23">SUM(Z23:Z30)</f>
        <v>-1</v>
      </c>
      <c r="AA34" s="17">
        <f t="shared" si="23"/>
        <v>2</v>
      </c>
      <c r="AB34" s="17">
        <f t="shared" si="23"/>
        <v>-3</v>
      </c>
      <c r="AC34" s="15">
        <f t="shared" si="17"/>
        <v>-11.111111111111116</v>
      </c>
      <c r="AD34" s="15">
        <f t="shared" si="17"/>
        <v>50</v>
      </c>
      <c r="AE34" s="15">
        <f t="shared" si="17"/>
        <v>-60</v>
      </c>
      <c r="AH34" s="4">
        <f t="shared" ref="AH34:AJ34" si="24">SUM(AH23:AH30)</f>
        <v>11</v>
      </c>
      <c r="AI34" s="4">
        <f t="shared" si="24"/>
        <v>6</v>
      </c>
      <c r="AJ34" s="4">
        <f t="shared" si="24"/>
        <v>5</v>
      </c>
      <c r="AK34" s="4">
        <f>SUM(AK23:AK30)</f>
        <v>9</v>
      </c>
      <c r="AL34" s="4">
        <f>SUM(AL23:AL30)</f>
        <v>4</v>
      </c>
      <c r="AM34" s="4">
        <f>SUM(AM23:AM30)</f>
        <v>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</v>
      </c>
      <c r="R35" s="17">
        <f t="shared" si="25"/>
        <v>4</v>
      </c>
      <c r="S35" s="17">
        <f t="shared" si="25"/>
        <v>2</v>
      </c>
      <c r="T35" s="17">
        <f t="shared" si="25"/>
        <v>-5</v>
      </c>
      <c r="U35" s="17">
        <f t="shared" si="25"/>
        <v>-2</v>
      </c>
      <c r="V35" s="17">
        <f t="shared" si="25"/>
        <v>-3</v>
      </c>
      <c r="W35" s="15">
        <f t="shared" si="15"/>
        <v>-45.45454545454546</v>
      </c>
      <c r="X35" s="15">
        <f t="shared" si="15"/>
        <v>-33.333333333333336</v>
      </c>
      <c r="Y35" s="15">
        <f t="shared" si="15"/>
        <v>-60</v>
      </c>
      <c r="Z35" s="17">
        <f t="shared" ref="Z35:AB35" si="26">SUM(Z25:Z30)</f>
        <v>0</v>
      </c>
      <c r="AA35" s="17">
        <f t="shared" si="26"/>
        <v>2</v>
      </c>
      <c r="AB35" s="17">
        <f t="shared" si="26"/>
        <v>-2</v>
      </c>
      <c r="AC35" s="15">
        <f t="shared" si="17"/>
        <v>0</v>
      </c>
      <c r="AD35" s="15">
        <f t="shared" si="17"/>
        <v>100</v>
      </c>
      <c r="AE35" s="15">
        <f t="shared" si="17"/>
        <v>-50</v>
      </c>
      <c r="AH35" s="4">
        <f t="shared" ref="AH35:AJ35" si="27">SUM(AH25:AH30)</f>
        <v>11</v>
      </c>
      <c r="AI35" s="4">
        <f t="shared" si="27"/>
        <v>6</v>
      </c>
      <c r="AJ35" s="4">
        <f t="shared" si="27"/>
        <v>5</v>
      </c>
      <c r="AK35" s="4">
        <f>SUM(AK25:AK30)</f>
        <v>6</v>
      </c>
      <c r="AL35" s="4">
        <f>SUM(AL25:AL30)</f>
        <v>2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4</v>
      </c>
      <c r="S36" s="17">
        <f t="shared" si="28"/>
        <v>1</v>
      </c>
      <c r="T36" s="17">
        <f t="shared" si="28"/>
        <v>-2</v>
      </c>
      <c r="U36" s="17">
        <f t="shared" si="28"/>
        <v>2</v>
      </c>
      <c r="V36" s="17">
        <f t="shared" si="28"/>
        <v>-4</v>
      </c>
      <c r="W36" s="15">
        <f t="shared" si="15"/>
        <v>-28.571428571428569</v>
      </c>
      <c r="X36" s="15">
        <f t="shared" si="15"/>
        <v>100</v>
      </c>
      <c r="Y36" s="15">
        <f t="shared" si="15"/>
        <v>-80</v>
      </c>
      <c r="Z36" s="17">
        <f t="shared" ref="Z36:AB36" si="29">SUM(Z27:Z30)</f>
        <v>-1</v>
      </c>
      <c r="AA36" s="17">
        <f t="shared" si="29"/>
        <v>2</v>
      </c>
      <c r="AB36" s="17">
        <f t="shared" si="29"/>
        <v>-3</v>
      </c>
      <c r="AC36" s="15">
        <f t="shared" si="17"/>
        <v>-16.666666666666664</v>
      </c>
      <c r="AD36" s="15">
        <f t="shared" si="17"/>
        <v>100</v>
      </c>
      <c r="AE36" s="15">
        <f t="shared" si="17"/>
        <v>-75</v>
      </c>
      <c r="AH36" s="4">
        <f t="shared" ref="AH36:AJ36" si="30">SUM(AH27:AH30)</f>
        <v>7</v>
      </c>
      <c r="AI36" s="4">
        <f t="shared" si="30"/>
        <v>2</v>
      </c>
      <c r="AJ36" s="4">
        <f t="shared" si="30"/>
        <v>5</v>
      </c>
      <c r="AK36" s="4">
        <f>SUM(AK27:AK30)</f>
        <v>6</v>
      </c>
      <c r="AL36" s="4">
        <f>SUM(AL27:AL30)</f>
        <v>2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50</v>
      </c>
      <c r="AA39" s="12">
        <f t="shared" si="37"/>
        <v>-100</v>
      </c>
      <c r="AB39" s="12">
        <f t="shared" si="37"/>
        <v>0</v>
      </c>
      <c r="AC39" s="12">
        <f>Q39-AK39</f>
        <v>-10</v>
      </c>
      <c r="AD39" s="12">
        <f t="shared" si="35"/>
        <v>-20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10</v>
      </c>
      <c r="AL39" s="12">
        <f>AL33/AL9*100</f>
        <v>20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50</v>
      </c>
      <c r="AA40" s="12">
        <f t="shared" ref="AA40:AB40" si="43">AA34/AA9*100</f>
        <v>200</v>
      </c>
      <c r="AB40" s="12">
        <f t="shared" si="43"/>
        <v>100</v>
      </c>
      <c r="AC40" s="12">
        <f t="shared" ref="AC40:AC42" si="44">Q40-AK40</f>
        <v>10</v>
      </c>
      <c r="AD40" s="12">
        <f t="shared" si="35"/>
        <v>20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90</v>
      </c>
      <c r="AL40" s="12">
        <f>AL34/AL9*100</f>
        <v>80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</v>
      </c>
      <c r="R41" s="12">
        <f t="shared" si="46"/>
        <v>66.666666666666657</v>
      </c>
      <c r="S41" s="12">
        <f t="shared" si="46"/>
        <v>100</v>
      </c>
      <c r="T41" s="12">
        <f>T35/T9*100</f>
        <v>166.66666666666669</v>
      </c>
      <c r="U41" s="12" t="e">
        <f t="shared" ref="U41:V41" si="47">U35/U9*100</f>
        <v>#DIV/0!</v>
      </c>
      <c r="V41" s="12">
        <f t="shared" si="47"/>
        <v>100</v>
      </c>
      <c r="W41" s="12">
        <f t="shared" si="42"/>
        <v>-25</v>
      </c>
      <c r="X41" s="12">
        <f t="shared" si="33"/>
        <v>-33.333333333333343</v>
      </c>
      <c r="Y41" s="12">
        <f>S41-AJ41</f>
        <v>0</v>
      </c>
      <c r="Z41" s="12">
        <f>Z35/Z9*100</f>
        <v>0</v>
      </c>
      <c r="AA41" s="12">
        <f t="shared" ref="AA41:AB41" si="48">AA35/AA9*100</f>
        <v>200</v>
      </c>
      <c r="AB41" s="12">
        <f t="shared" si="48"/>
        <v>66.666666666666657</v>
      </c>
      <c r="AC41" s="12">
        <f t="shared" si="44"/>
        <v>15</v>
      </c>
      <c r="AD41" s="12">
        <f>R41-AL41</f>
        <v>26.666666666666657</v>
      </c>
      <c r="AE41" s="12">
        <f t="shared" si="35"/>
        <v>20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60</v>
      </c>
      <c r="AL41" s="12">
        <f t="shared" si="49"/>
        <v>40</v>
      </c>
      <c r="AM41" s="12">
        <f t="shared" si="49"/>
        <v>80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62.5</v>
      </c>
      <c r="R42" s="12">
        <f t="shared" si="50"/>
        <v>66.666666666666657</v>
      </c>
      <c r="S42" s="12">
        <f t="shared" si="50"/>
        <v>50</v>
      </c>
      <c r="T42" s="12">
        <f t="shared" si="50"/>
        <v>66.666666666666657</v>
      </c>
      <c r="U42" s="12" t="e">
        <f t="shared" si="50"/>
        <v>#DIV/0!</v>
      </c>
      <c r="V42" s="12">
        <f t="shared" si="50"/>
        <v>133.33333333333331</v>
      </c>
      <c r="W42" s="12">
        <f t="shared" si="42"/>
        <v>-1.1363636363636331</v>
      </c>
      <c r="X42" s="12">
        <f t="shared" si="33"/>
        <v>33.333333333333329</v>
      </c>
      <c r="Y42" s="12">
        <f>S42-AJ42</f>
        <v>-50</v>
      </c>
      <c r="Z42" s="12">
        <f t="shared" si="50"/>
        <v>50</v>
      </c>
      <c r="AA42" s="12">
        <f t="shared" si="50"/>
        <v>200</v>
      </c>
      <c r="AB42" s="12">
        <f t="shared" si="50"/>
        <v>100</v>
      </c>
      <c r="AC42" s="12">
        <f t="shared" si="44"/>
        <v>2.5</v>
      </c>
      <c r="AD42" s="12">
        <f>R42-AL42</f>
        <v>26.666666666666657</v>
      </c>
      <c r="AE42" s="12">
        <f t="shared" si="35"/>
        <v>-30</v>
      </c>
      <c r="AH42" s="12">
        <f t="shared" ref="AH42:AJ42" si="51">AH36/AH9*100</f>
        <v>63.636363636363633</v>
      </c>
      <c r="AI42" s="12">
        <f t="shared" si="51"/>
        <v>33.333333333333329</v>
      </c>
      <c r="AJ42" s="12">
        <f t="shared" si="51"/>
        <v>100</v>
      </c>
      <c r="AK42" s="12">
        <f>AK36/AK9*100</f>
        <v>60</v>
      </c>
      <c r="AL42" s="12">
        <f>AL36/AL9*100</f>
        <v>40</v>
      </c>
      <c r="AM42" s="12">
        <f>AM36/AM9*100</f>
        <v>80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49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1</v>
      </c>
      <c r="D9" s="17">
        <f>SUM(D10:D30)</f>
        <v>2</v>
      </c>
      <c r="E9" s="17">
        <f>F9+G9</f>
        <v>-4</v>
      </c>
      <c r="F9" s="17">
        <f>SUM(F10:F30)</f>
        <v>0</v>
      </c>
      <c r="G9" s="17">
        <f>SUM(G10:G30)</f>
        <v>-4</v>
      </c>
      <c r="H9" s="15">
        <f>IF(B9=E9,0,(1-(B9/(B9-E9)))*-100)</f>
        <v>-57.142857142857139</v>
      </c>
      <c r="I9" s="15">
        <f>IF(C9=F9,0,(1-(C9/(C9-F9)))*-100)</f>
        <v>0</v>
      </c>
      <c r="J9" s="15">
        <f>IF(D9=G9,0,(1-(D9/(D9-G9)))*-100)</f>
        <v>-66.666666666666671</v>
      </c>
      <c r="K9" s="17">
        <f>L9+M9</f>
        <v>-4</v>
      </c>
      <c r="L9" s="17">
        <f>SUM(L10:L30)</f>
        <v>-1</v>
      </c>
      <c r="M9" s="17">
        <f>SUM(M10:M30)</f>
        <v>-3</v>
      </c>
      <c r="N9" s="15">
        <f>IF(B9=K9,0,(1-(B9/(B9-K9)))*-100)</f>
        <v>-57.142857142857139</v>
      </c>
      <c r="O9" s="15">
        <f t="shared" ref="O9:P10" si="0">IF(C9=L9,0,(1-(C9/(C9-L9)))*-100)</f>
        <v>-50</v>
      </c>
      <c r="P9" s="15">
        <f>IF(D9=M9,0,(1-(D9/(D9-M9)))*-100)</f>
        <v>-60</v>
      </c>
      <c r="Q9" s="17">
        <f>R9+S9</f>
        <v>31</v>
      </c>
      <c r="R9" s="17">
        <f>SUM(R10:R30)</f>
        <v>15</v>
      </c>
      <c r="S9" s="17">
        <f>SUM(S10:S30)</f>
        <v>16</v>
      </c>
      <c r="T9" s="17">
        <f>U9+V9</f>
        <v>2</v>
      </c>
      <c r="U9" s="17">
        <f>SUM(U10:U30)</f>
        <v>0</v>
      </c>
      <c r="V9" s="17">
        <f>SUM(V10:V30)</f>
        <v>2</v>
      </c>
      <c r="W9" s="15">
        <f>IF(Q9=T9,IF(Q9&gt;0,"皆増",0),(1-(Q9/(Q9-T9)))*-100)</f>
        <v>6.8965517241379226</v>
      </c>
      <c r="X9" s="15">
        <f t="shared" ref="X9:Y30" si="1">IF(R9=U9,IF(R9&gt;0,"皆増",0),(1-(R9/(R9-U9)))*-100)</f>
        <v>0</v>
      </c>
      <c r="Y9" s="15">
        <f t="shared" si="1"/>
        <v>14.285714285714279</v>
      </c>
      <c r="Z9" s="17">
        <f>AA9+AB9</f>
        <v>9</v>
      </c>
      <c r="AA9" s="17">
        <f>SUM(AA10:AA30)</f>
        <v>6</v>
      </c>
      <c r="AB9" s="17">
        <f>SUM(AB10:AB30)</f>
        <v>3</v>
      </c>
      <c r="AC9" s="15">
        <f>IF(Q9=Z9,IF(Q9&gt;0,"皆増",0),(1-(Q9/(Q9-Z9)))*-100)</f>
        <v>40.909090909090921</v>
      </c>
      <c r="AD9" s="15">
        <f t="shared" ref="AD9:AE30" si="2">IF(R9=AA9,IF(R9&gt;0,"皆増",0),(1-(R9/(R9-AA9)))*-100)</f>
        <v>66.666666666666671</v>
      </c>
      <c r="AE9" s="15">
        <f t="shared" si="2"/>
        <v>23.076923076923084</v>
      </c>
      <c r="AH9" s="4">
        <f t="shared" ref="AH9:AJ30" si="3">Q9-T9</f>
        <v>29</v>
      </c>
      <c r="AI9" s="4">
        <f t="shared" si="3"/>
        <v>15</v>
      </c>
      <c r="AJ9" s="4">
        <f t="shared" si="3"/>
        <v>14</v>
      </c>
      <c r="AK9" s="4">
        <f t="shared" ref="AK9:AM30" si="4">Q9-Z9</f>
        <v>22</v>
      </c>
      <c r="AL9" s="4">
        <f t="shared" si="4"/>
        <v>9</v>
      </c>
      <c r="AM9" s="4">
        <f t="shared" si="4"/>
        <v>13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1</v>
      </c>
      <c r="D10" s="17">
        <v>2</v>
      </c>
      <c r="E10" s="17">
        <f t="shared" ref="E10" si="6">F10+G10</f>
        <v>-4</v>
      </c>
      <c r="F10" s="17">
        <v>0</v>
      </c>
      <c r="G10" s="17">
        <v>-4</v>
      </c>
      <c r="H10" s="15">
        <f>IF(B10=E10,0,(1-(B10/(B10-E10)))*-100)</f>
        <v>-57.142857142857139</v>
      </c>
      <c r="I10" s="15">
        <f t="shared" ref="I10" si="7">IF(C10=F10,0,(1-(C10/(C10-F10)))*-100)</f>
        <v>0</v>
      </c>
      <c r="J10" s="15">
        <f>IF(D10=G10,0,(1-(D10/(D10-G10)))*-100)</f>
        <v>-66.666666666666671</v>
      </c>
      <c r="K10" s="17">
        <f t="shared" ref="K10" si="8">L10+M10</f>
        <v>-4</v>
      </c>
      <c r="L10" s="17">
        <v>-1</v>
      </c>
      <c r="M10" s="17">
        <v>-3</v>
      </c>
      <c r="N10" s="15">
        <f>IF(B10=K10,0,(1-(B10/(B10-K10)))*-100)</f>
        <v>-57.142857142857139</v>
      </c>
      <c r="O10" s="15">
        <f t="shared" si="0"/>
        <v>-50</v>
      </c>
      <c r="P10" s="15">
        <f t="shared" si="0"/>
        <v>-60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84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-1</v>
      </c>
      <c r="AA13" s="17">
        <v>-1</v>
      </c>
      <c r="AB13" s="17">
        <v>0</v>
      </c>
      <c r="AC13" s="15">
        <f t="shared" si="13"/>
        <v>-100</v>
      </c>
      <c r="AD13" s="15">
        <f t="shared" si="2"/>
        <v>-100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1</v>
      </c>
      <c r="AL13" s="4">
        <f t="shared" si="4"/>
        <v>1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0</v>
      </c>
      <c r="AB19" s="17">
        <v>-1</v>
      </c>
      <c r="AC19" s="15">
        <f t="shared" si="13"/>
        <v>-100</v>
      </c>
      <c r="AD19" s="15">
        <f t="shared" si="2"/>
        <v>0</v>
      </c>
      <c r="AE19" s="15">
        <f t="shared" si="2"/>
        <v>-100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0</v>
      </c>
      <c r="AM19" s="4">
        <f t="shared" si="4"/>
        <v>1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1</v>
      </c>
      <c r="U22" s="17">
        <v>0</v>
      </c>
      <c r="V22" s="17">
        <v>1</v>
      </c>
      <c r="W22" s="15" t="str">
        <f t="shared" si="11"/>
        <v>皆増</v>
      </c>
      <c r="X22" s="15">
        <f t="shared" si="1"/>
        <v>0</v>
      </c>
      <c r="Y22" s="15" t="str">
        <f t="shared" si="1"/>
        <v>皆増</v>
      </c>
      <c r="Z22" s="17">
        <f t="shared" si="12"/>
        <v>1</v>
      </c>
      <c r="AA22" s="17">
        <v>0</v>
      </c>
      <c r="AB22" s="17">
        <v>1</v>
      </c>
      <c r="AC22" s="15" t="str">
        <f t="shared" si="13"/>
        <v>皆増</v>
      </c>
      <c r="AD22" s="15">
        <f t="shared" si="2"/>
        <v>0</v>
      </c>
      <c r="AE22" s="15" t="str">
        <f t="shared" si="2"/>
        <v>皆増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4</v>
      </c>
      <c r="R23" s="17">
        <v>3</v>
      </c>
      <c r="S23" s="17">
        <v>1</v>
      </c>
      <c r="T23" s="17">
        <f t="shared" si="10"/>
        <v>4</v>
      </c>
      <c r="U23" s="17">
        <v>3</v>
      </c>
      <c r="V23" s="17">
        <v>1</v>
      </c>
      <c r="W23" s="15" t="str">
        <f t="shared" si="11"/>
        <v>皆増</v>
      </c>
      <c r="X23" s="15" t="str">
        <f t="shared" si="1"/>
        <v>皆増</v>
      </c>
      <c r="Y23" s="15" t="str">
        <f t="shared" si="1"/>
        <v>皆増</v>
      </c>
      <c r="Z23" s="17">
        <f t="shared" si="12"/>
        <v>3</v>
      </c>
      <c r="AA23" s="17">
        <v>2</v>
      </c>
      <c r="AB23" s="17">
        <v>1</v>
      </c>
      <c r="AC23" s="15">
        <f t="shared" si="13"/>
        <v>300</v>
      </c>
      <c r="AD23" s="15">
        <f t="shared" si="2"/>
        <v>200</v>
      </c>
      <c r="AE23" s="15" t="str">
        <f t="shared" si="2"/>
        <v>皆増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-2</v>
      </c>
      <c r="U24" s="17">
        <v>0</v>
      </c>
      <c r="V24" s="17">
        <v>-2</v>
      </c>
      <c r="W24" s="15">
        <f t="shared" si="11"/>
        <v>-50</v>
      </c>
      <c r="X24" s="15">
        <f t="shared" si="1"/>
        <v>0</v>
      </c>
      <c r="Y24" s="15">
        <f t="shared" si="1"/>
        <v>-100</v>
      </c>
      <c r="Z24" s="17">
        <f t="shared" si="12"/>
        <v>2</v>
      </c>
      <c r="AA24" s="17">
        <v>2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4</v>
      </c>
      <c r="AI24" s="4">
        <f t="shared" si="3"/>
        <v>2</v>
      </c>
      <c r="AJ24" s="4">
        <f t="shared" si="3"/>
        <v>2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4</v>
      </c>
      <c r="R25" s="17">
        <v>2</v>
      </c>
      <c r="S25" s="17">
        <v>2</v>
      </c>
      <c r="T25" s="17">
        <f t="shared" si="10"/>
        <v>2</v>
      </c>
      <c r="U25" s="17">
        <v>1</v>
      </c>
      <c r="V25" s="17">
        <v>1</v>
      </c>
      <c r="W25" s="15">
        <f t="shared" si="11"/>
        <v>100</v>
      </c>
      <c r="X25" s="15">
        <f t="shared" si="1"/>
        <v>100</v>
      </c>
      <c r="Y25" s="15">
        <f t="shared" si="1"/>
        <v>100</v>
      </c>
      <c r="Z25" s="17">
        <f t="shared" si="12"/>
        <v>1</v>
      </c>
      <c r="AA25" s="17">
        <v>-1</v>
      </c>
      <c r="AB25" s="17">
        <v>2</v>
      </c>
      <c r="AC25" s="15">
        <f t="shared" si="13"/>
        <v>33.333333333333329</v>
      </c>
      <c r="AD25" s="15">
        <f t="shared" si="2"/>
        <v>-33.333333333333336</v>
      </c>
      <c r="AE25" s="15" t="str">
        <f t="shared" si="2"/>
        <v>皆増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3</v>
      </c>
      <c r="AL25" s="4">
        <f t="shared" si="4"/>
        <v>3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-2</v>
      </c>
      <c r="U26" s="17">
        <v>-1</v>
      </c>
      <c r="V26" s="17">
        <v>-1</v>
      </c>
      <c r="W26" s="15">
        <f t="shared" si="11"/>
        <v>-66.666666666666671</v>
      </c>
      <c r="X26" s="15">
        <f t="shared" si="1"/>
        <v>-50</v>
      </c>
      <c r="Y26" s="15">
        <f t="shared" si="1"/>
        <v>-100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-3</v>
      </c>
      <c r="U27" s="17">
        <v>-2</v>
      </c>
      <c r="V27" s="17">
        <v>-1</v>
      </c>
      <c r="W27" s="15">
        <f t="shared" si="11"/>
        <v>-60</v>
      </c>
      <c r="X27" s="15">
        <f t="shared" si="1"/>
        <v>-66.666666666666671</v>
      </c>
      <c r="Y27" s="15">
        <f t="shared" si="1"/>
        <v>-50</v>
      </c>
      <c r="Z27" s="17">
        <f t="shared" si="12"/>
        <v>-2</v>
      </c>
      <c r="AA27" s="17">
        <v>-2</v>
      </c>
      <c r="AB27" s="17">
        <v>0</v>
      </c>
      <c r="AC27" s="15">
        <f t="shared" si="13"/>
        <v>-50</v>
      </c>
      <c r="AD27" s="15">
        <f t="shared" si="2"/>
        <v>-66.666666666666671</v>
      </c>
      <c r="AE27" s="15">
        <f t="shared" si="2"/>
        <v>0</v>
      </c>
      <c r="AH27" s="4">
        <f t="shared" si="3"/>
        <v>5</v>
      </c>
      <c r="AI27" s="4">
        <f t="shared" si="3"/>
        <v>3</v>
      </c>
      <c r="AJ27" s="4">
        <f t="shared" si="3"/>
        <v>2</v>
      </c>
      <c r="AK27" s="4">
        <f t="shared" si="4"/>
        <v>4</v>
      </c>
      <c r="AL27" s="4">
        <f t="shared" si="4"/>
        <v>3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7</v>
      </c>
      <c r="R28" s="17">
        <v>5</v>
      </c>
      <c r="S28" s="17">
        <v>2</v>
      </c>
      <c r="T28" s="17">
        <f t="shared" si="10"/>
        <v>-3</v>
      </c>
      <c r="U28" s="17">
        <v>0</v>
      </c>
      <c r="V28" s="17">
        <v>-3</v>
      </c>
      <c r="W28" s="15">
        <f t="shared" si="11"/>
        <v>-30.000000000000004</v>
      </c>
      <c r="X28" s="15">
        <f t="shared" si="1"/>
        <v>0</v>
      </c>
      <c r="Y28" s="15">
        <f t="shared" si="1"/>
        <v>-60</v>
      </c>
      <c r="Z28" s="17">
        <f t="shared" si="12"/>
        <v>1</v>
      </c>
      <c r="AA28" s="17">
        <v>5</v>
      </c>
      <c r="AB28" s="17">
        <v>-4</v>
      </c>
      <c r="AC28" s="15">
        <f t="shared" si="13"/>
        <v>16.666666666666675</v>
      </c>
      <c r="AD28" s="15" t="str">
        <f t="shared" si="2"/>
        <v>皆増</v>
      </c>
      <c r="AE28" s="15">
        <f t="shared" si="2"/>
        <v>-66.666666666666671</v>
      </c>
      <c r="AH28" s="4">
        <f t="shared" si="3"/>
        <v>10</v>
      </c>
      <c r="AI28" s="4">
        <f t="shared" si="3"/>
        <v>5</v>
      </c>
      <c r="AJ28" s="4">
        <f t="shared" si="3"/>
        <v>5</v>
      </c>
      <c r="AK28" s="4">
        <f t="shared" si="4"/>
        <v>6</v>
      </c>
      <c r="AL28" s="4">
        <f t="shared" si="4"/>
        <v>0</v>
      </c>
      <c r="AM28" s="4">
        <f t="shared" si="4"/>
        <v>6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8</v>
      </c>
      <c r="R29" s="17">
        <v>1</v>
      </c>
      <c r="S29" s="17">
        <v>7</v>
      </c>
      <c r="T29" s="17">
        <f t="shared" si="10"/>
        <v>4</v>
      </c>
      <c r="U29" s="17">
        <v>-1</v>
      </c>
      <c r="V29" s="17">
        <v>5</v>
      </c>
      <c r="W29" s="15">
        <f t="shared" si="11"/>
        <v>100</v>
      </c>
      <c r="X29" s="15">
        <f t="shared" si="1"/>
        <v>-50</v>
      </c>
      <c r="Y29" s="15">
        <f t="shared" si="1"/>
        <v>250</v>
      </c>
      <c r="Z29" s="17">
        <f t="shared" si="12"/>
        <v>5</v>
      </c>
      <c r="AA29" s="17">
        <v>1</v>
      </c>
      <c r="AB29" s="17">
        <v>4</v>
      </c>
      <c r="AC29" s="15">
        <f t="shared" si="13"/>
        <v>166.66666666666666</v>
      </c>
      <c r="AD29" s="15" t="str">
        <f t="shared" si="2"/>
        <v>皆増</v>
      </c>
      <c r="AE29" s="15">
        <f t="shared" si="2"/>
        <v>133.33333333333334</v>
      </c>
      <c r="AH29" s="4">
        <f t="shared" si="3"/>
        <v>4</v>
      </c>
      <c r="AI29" s="4">
        <f t="shared" si="3"/>
        <v>2</v>
      </c>
      <c r="AJ29" s="4">
        <f t="shared" si="3"/>
        <v>2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1</v>
      </c>
      <c r="U30" s="17">
        <v>0</v>
      </c>
      <c r="V30" s="17">
        <v>1</v>
      </c>
      <c r="W30" s="15">
        <f t="shared" si="11"/>
        <v>100</v>
      </c>
      <c r="X30" s="15">
        <f t="shared" si="1"/>
        <v>0</v>
      </c>
      <c r="Y30" s="15">
        <f t="shared" si="1"/>
        <v>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 t="str">
        <f t="shared" si="15"/>
        <v>皆増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-50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30</v>
      </c>
      <c r="R34" s="17">
        <f t="shared" si="22"/>
        <v>15</v>
      </c>
      <c r="S34" s="17">
        <f t="shared" si="22"/>
        <v>15</v>
      </c>
      <c r="T34" s="17">
        <f t="shared" si="22"/>
        <v>1</v>
      </c>
      <c r="U34" s="17">
        <f t="shared" si="22"/>
        <v>0</v>
      </c>
      <c r="V34" s="17">
        <f t="shared" si="22"/>
        <v>1</v>
      </c>
      <c r="W34" s="15">
        <f t="shared" si="15"/>
        <v>3.4482758620689724</v>
      </c>
      <c r="X34" s="15">
        <f t="shared" si="15"/>
        <v>0</v>
      </c>
      <c r="Y34" s="15">
        <f t="shared" si="15"/>
        <v>7.1428571428571397</v>
      </c>
      <c r="Z34" s="17">
        <f t="shared" ref="Z34:AB34" si="23">SUM(Z23:Z30)</f>
        <v>10</v>
      </c>
      <c r="AA34" s="17">
        <f t="shared" si="23"/>
        <v>7</v>
      </c>
      <c r="AB34" s="17">
        <f t="shared" si="23"/>
        <v>3</v>
      </c>
      <c r="AC34" s="15">
        <f t="shared" si="17"/>
        <v>50</v>
      </c>
      <c r="AD34" s="15">
        <f t="shared" si="17"/>
        <v>87.5</v>
      </c>
      <c r="AE34" s="15">
        <f t="shared" si="17"/>
        <v>25</v>
      </c>
      <c r="AH34" s="4">
        <f t="shared" ref="AH34:AJ34" si="24">SUM(AH23:AH30)</f>
        <v>29</v>
      </c>
      <c r="AI34" s="4">
        <f t="shared" si="24"/>
        <v>15</v>
      </c>
      <c r="AJ34" s="4">
        <f t="shared" si="24"/>
        <v>14</v>
      </c>
      <c r="AK34" s="4">
        <f>SUM(AK23:AK30)</f>
        <v>20</v>
      </c>
      <c r="AL34" s="4">
        <f>SUM(AL23:AL30)</f>
        <v>8</v>
      </c>
      <c r="AM34" s="4">
        <f>SUM(AM23:AM30)</f>
        <v>12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24</v>
      </c>
      <c r="R35" s="17">
        <f t="shared" si="25"/>
        <v>10</v>
      </c>
      <c r="S35" s="17">
        <f t="shared" si="25"/>
        <v>14</v>
      </c>
      <c r="T35" s="17">
        <f t="shared" si="25"/>
        <v>-1</v>
      </c>
      <c r="U35" s="17">
        <f t="shared" si="25"/>
        <v>-3</v>
      </c>
      <c r="V35" s="17">
        <f t="shared" si="25"/>
        <v>2</v>
      </c>
      <c r="W35" s="15">
        <f t="shared" si="15"/>
        <v>-4.0000000000000036</v>
      </c>
      <c r="X35" s="15">
        <f t="shared" si="15"/>
        <v>-23.076923076923073</v>
      </c>
      <c r="Y35" s="15">
        <f t="shared" si="15"/>
        <v>16.666666666666675</v>
      </c>
      <c r="Z35" s="17">
        <f t="shared" ref="Z35:AB35" si="26">SUM(Z25:Z30)</f>
        <v>5</v>
      </c>
      <c r="AA35" s="17">
        <f t="shared" si="26"/>
        <v>3</v>
      </c>
      <c r="AB35" s="17">
        <f t="shared" si="26"/>
        <v>2</v>
      </c>
      <c r="AC35" s="15">
        <f t="shared" si="17"/>
        <v>26.315789473684205</v>
      </c>
      <c r="AD35" s="15">
        <f t="shared" si="17"/>
        <v>42.857142857142861</v>
      </c>
      <c r="AE35" s="15">
        <f t="shared" si="17"/>
        <v>16.666666666666675</v>
      </c>
      <c r="AH35" s="4">
        <f t="shared" ref="AH35:AJ35" si="27">SUM(AH25:AH30)</f>
        <v>25</v>
      </c>
      <c r="AI35" s="4">
        <f t="shared" si="27"/>
        <v>13</v>
      </c>
      <c r="AJ35" s="4">
        <f t="shared" si="27"/>
        <v>12</v>
      </c>
      <c r="AK35" s="4">
        <f>SUM(AK25:AK30)</f>
        <v>19</v>
      </c>
      <c r="AL35" s="4">
        <f>SUM(AL25:AL30)</f>
        <v>7</v>
      </c>
      <c r="AM35" s="4">
        <f>SUM(AM25:AM30)</f>
        <v>12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19</v>
      </c>
      <c r="R36" s="17">
        <f t="shared" si="28"/>
        <v>7</v>
      </c>
      <c r="S36" s="17">
        <f t="shared" si="28"/>
        <v>12</v>
      </c>
      <c r="T36" s="17">
        <f t="shared" si="28"/>
        <v>-1</v>
      </c>
      <c r="U36" s="17">
        <f t="shared" si="28"/>
        <v>-3</v>
      </c>
      <c r="V36" s="17">
        <f t="shared" si="28"/>
        <v>2</v>
      </c>
      <c r="W36" s="15">
        <f t="shared" si="15"/>
        <v>-5.0000000000000044</v>
      </c>
      <c r="X36" s="15">
        <f t="shared" si="15"/>
        <v>-30.000000000000004</v>
      </c>
      <c r="Y36" s="15">
        <f t="shared" si="15"/>
        <v>19.999999999999996</v>
      </c>
      <c r="Z36" s="17">
        <f t="shared" ref="Z36:AB36" si="29">SUM(Z27:Z30)</f>
        <v>4</v>
      </c>
      <c r="AA36" s="17">
        <f t="shared" si="29"/>
        <v>4</v>
      </c>
      <c r="AB36" s="17">
        <f t="shared" si="29"/>
        <v>0</v>
      </c>
      <c r="AC36" s="15">
        <f t="shared" si="17"/>
        <v>26.666666666666661</v>
      </c>
      <c r="AD36" s="15">
        <f t="shared" si="17"/>
        <v>133.33333333333334</v>
      </c>
      <c r="AE36" s="15">
        <f t="shared" si="17"/>
        <v>0</v>
      </c>
      <c r="AH36" s="4">
        <f t="shared" ref="AH36:AJ36" si="30">SUM(AH27:AH30)</f>
        <v>20</v>
      </c>
      <c r="AI36" s="4">
        <f t="shared" si="30"/>
        <v>10</v>
      </c>
      <c r="AJ36" s="4">
        <f t="shared" si="30"/>
        <v>10</v>
      </c>
      <c r="AK36" s="4">
        <f>SUM(AK27:AK30)</f>
        <v>15</v>
      </c>
      <c r="AL36" s="4">
        <f>SUM(AL27:AL30)</f>
        <v>3</v>
      </c>
      <c r="AM36" s="4">
        <f>SUM(AM27:AM30)</f>
        <v>12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3.225806451612903</v>
      </c>
      <c r="R39" s="12">
        <f>R33/R9*100</f>
        <v>0</v>
      </c>
      <c r="S39" s="13">
        <f t="shared" si="37"/>
        <v>6.25</v>
      </c>
      <c r="T39" s="12">
        <f>T33/T9*100</f>
        <v>50</v>
      </c>
      <c r="U39" s="12" t="e">
        <f t="shared" ref="U39:V39" si="38">U33/U9*100</f>
        <v>#DIV/0!</v>
      </c>
      <c r="V39" s="12">
        <f t="shared" si="38"/>
        <v>50</v>
      </c>
      <c r="W39" s="12">
        <f>Q39-AH39</f>
        <v>3.225806451612903</v>
      </c>
      <c r="X39" s="12">
        <f t="shared" si="33"/>
        <v>0</v>
      </c>
      <c r="Y39" s="12">
        <f>S39-AJ39</f>
        <v>6.25</v>
      </c>
      <c r="Z39" s="12">
        <f t="shared" si="37"/>
        <v>-11.111111111111111</v>
      </c>
      <c r="AA39" s="12">
        <f t="shared" si="37"/>
        <v>-16.666666666666664</v>
      </c>
      <c r="AB39" s="12">
        <f t="shared" si="37"/>
        <v>0</v>
      </c>
      <c r="AC39" s="12">
        <f>Q39-AK39</f>
        <v>-5.8651026392961887</v>
      </c>
      <c r="AD39" s="12">
        <f t="shared" si="35"/>
        <v>-11.111111111111111</v>
      </c>
      <c r="AE39" s="12">
        <f t="shared" si="35"/>
        <v>-1.4423076923076925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9.0909090909090917</v>
      </c>
      <c r="AL39" s="12">
        <f>AL33/AL9*100</f>
        <v>11.111111111111111</v>
      </c>
      <c r="AM39" s="12">
        <f>AM33/AM9*100</f>
        <v>7.6923076923076925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96.774193548387103</v>
      </c>
      <c r="R40" s="12">
        <f t="shared" si="40"/>
        <v>100</v>
      </c>
      <c r="S40" s="12">
        <f t="shared" si="40"/>
        <v>93.75</v>
      </c>
      <c r="T40" s="12">
        <f>T34/T9*100</f>
        <v>50</v>
      </c>
      <c r="U40" s="12" t="e">
        <f t="shared" ref="U40:V40" si="41">U34/U9*100</f>
        <v>#DIV/0!</v>
      </c>
      <c r="V40" s="12">
        <f t="shared" si="41"/>
        <v>50</v>
      </c>
      <c r="W40" s="12">
        <f t="shared" ref="W40:W42" si="42">Q40-AH40</f>
        <v>-3.2258064516128968</v>
      </c>
      <c r="X40" s="12">
        <f t="shared" si="33"/>
        <v>0</v>
      </c>
      <c r="Y40" s="12">
        <f>S40-AJ40</f>
        <v>-6.25</v>
      </c>
      <c r="Z40" s="12">
        <f>Z34/Z9*100</f>
        <v>111.11111111111111</v>
      </c>
      <c r="AA40" s="12">
        <f t="shared" ref="AA40:AB40" si="43">AA34/AA9*100</f>
        <v>116.66666666666667</v>
      </c>
      <c r="AB40" s="12">
        <f t="shared" si="43"/>
        <v>100</v>
      </c>
      <c r="AC40" s="12">
        <f t="shared" ref="AC40:AC42" si="44">Q40-AK40</f>
        <v>5.8651026392961967</v>
      </c>
      <c r="AD40" s="12">
        <f t="shared" si="35"/>
        <v>11.111111111111114</v>
      </c>
      <c r="AE40" s="12">
        <f t="shared" si="35"/>
        <v>1.4423076923076934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90.909090909090907</v>
      </c>
      <c r="AL40" s="12">
        <f>AL34/AL9*100</f>
        <v>88.888888888888886</v>
      </c>
      <c r="AM40" s="12">
        <f>AM34/AM9*100</f>
        <v>92.307692307692307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77.41935483870968</v>
      </c>
      <c r="R41" s="12">
        <f t="shared" si="46"/>
        <v>66.666666666666657</v>
      </c>
      <c r="S41" s="12">
        <f t="shared" si="46"/>
        <v>87.5</v>
      </c>
      <c r="T41" s="12">
        <f>T35/T9*100</f>
        <v>-50</v>
      </c>
      <c r="U41" s="12" t="e">
        <f t="shared" ref="U41:V41" si="47">U35/U9*100</f>
        <v>#DIV/0!</v>
      </c>
      <c r="V41" s="12">
        <f t="shared" si="47"/>
        <v>100</v>
      </c>
      <c r="W41" s="12">
        <f t="shared" si="42"/>
        <v>-8.7875417130144484</v>
      </c>
      <c r="X41" s="12">
        <f t="shared" si="33"/>
        <v>-20.000000000000014</v>
      </c>
      <c r="Y41" s="12">
        <f>S41-AJ41</f>
        <v>1.7857142857142918</v>
      </c>
      <c r="Z41" s="12">
        <f>Z35/Z9*100</f>
        <v>55.555555555555557</v>
      </c>
      <c r="AA41" s="12">
        <f t="shared" ref="AA41:AB41" si="48">AA35/AA9*100</f>
        <v>50</v>
      </c>
      <c r="AB41" s="12">
        <f t="shared" si="48"/>
        <v>66.666666666666657</v>
      </c>
      <c r="AC41" s="12">
        <f t="shared" si="44"/>
        <v>-8.94428152492668</v>
      </c>
      <c r="AD41" s="12">
        <f>R41-AL41</f>
        <v>-11.111111111111128</v>
      </c>
      <c r="AE41" s="12">
        <f t="shared" si="35"/>
        <v>-4.8076923076923066</v>
      </c>
      <c r="AH41" s="12">
        <f>AH35/AH9*100</f>
        <v>86.206896551724128</v>
      </c>
      <c r="AI41" s="12">
        <f>AI35/AI9*100</f>
        <v>86.666666666666671</v>
      </c>
      <c r="AJ41" s="12">
        <f>AJ35/AJ9*100</f>
        <v>85.714285714285708</v>
      </c>
      <c r="AK41" s="12">
        <f t="shared" ref="AK41:AM41" si="49">AK35/AK9*100</f>
        <v>86.36363636363636</v>
      </c>
      <c r="AL41" s="12">
        <f t="shared" si="49"/>
        <v>77.777777777777786</v>
      </c>
      <c r="AM41" s="12">
        <f t="shared" si="49"/>
        <v>92.307692307692307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61.29032258064516</v>
      </c>
      <c r="R42" s="12">
        <f t="shared" si="50"/>
        <v>46.666666666666664</v>
      </c>
      <c r="S42" s="12">
        <f t="shared" si="50"/>
        <v>75</v>
      </c>
      <c r="T42" s="12">
        <f t="shared" si="50"/>
        <v>-50</v>
      </c>
      <c r="U42" s="12" t="e">
        <f t="shared" si="50"/>
        <v>#DIV/0!</v>
      </c>
      <c r="V42" s="12">
        <f t="shared" si="50"/>
        <v>100</v>
      </c>
      <c r="W42" s="12">
        <f t="shared" si="42"/>
        <v>-7.6751946607341566</v>
      </c>
      <c r="X42" s="12">
        <f t="shared" si="33"/>
        <v>-19.999999999999993</v>
      </c>
      <c r="Y42" s="12">
        <f>S42-AJ42</f>
        <v>3.5714285714285694</v>
      </c>
      <c r="Z42" s="12">
        <f t="shared" si="50"/>
        <v>44.444444444444443</v>
      </c>
      <c r="AA42" s="12">
        <f t="shared" si="50"/>
        <v>66.666666666666657</v>
      </c>
      <c r="AB42" s="12">
        <f t="shared" si="50"/>
        <v>0</v>
      </c>
      <c r="AC42" s="12">
        <f t="shared" si="44"/>
        <v>-6.8914956011730126</v>
      </c>
      <c r="AD42" s="12">
        <f>R42-AL42</f>
        <v>13.333333333333336</v>
      </c>
      <c r="AE42" s="12">
        <f t="shared" si="35"/>
        <v>-17.307692307692307</v>
      </c>
      <c r="AH42" s="12">
        <f t="shared" ref="AH42:AJ42" si="51">AH36/AH9*100</f>
        <v>68.965517241379317</v>
      </c>
      <c r="AI42" s="12">
        <f t="shared" si="51"/>
        <v>66.666666666666657</v>
      </c>
      <c r="AJ42" s="12">
        <f t="shared" si="51"/>
        <v>71.428571428571431</v>
      </c>
      <c r="AK42" s="12">
        <f>AK36/AK9*100</f>
        <v>68.181818181818173</v>
      </c>
      <c r="AL42" s="12">
        <f>AL36/AL9*100</f>
        <v>33.333333333333329</v>
      </c>
      <c r="AM42" s="12">
        <f>AM36/AM9*100</f>
        <v>92.307692307692307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50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0</v>
      </c>
      <c r="D9" s="17">
        <f>SUM(D10:D30)</f>
        <v>2</v>
      </c>
      <c r="E9" s="17">
        <f>F9+G9</f>
        <v>-5</v>
      </c>
      <c r="F9" s="17">
        <f>SUM(F10:F30)</f>
        <v>-3</v>
      </c>
      <c r="G9" s="17">
        <f>SUM(G10:G30)</f>
        <v>-2</v>
      </c>
      <c r="H9" s="15">
        <f>IF(B9=E9,0,(1-(B9/(B9-E9)))*-100)</f>
        <v>-71.428571428571431</v>
      </c>
      <c r="I9" s="15">
        <f>IF(C9=F9,0,(1-(C9/(C9-F9)))*-100)</f>
        <v>-100</v>
      </c>
      <c r="J9" s="15">
        <f>IF(D9=G9,0,(1-(D9/(D9-G9)))*-100)</f>
        <v>-50</v>
      </c>
      <c r="K9" s="17">
        <f>L9+M9</f>
        <v>-8</v>
      </c>
      <c r="L9" s="17">
        <f>SUM(L10:L30)</f>
        <v>-7</v>
      </c>
      <c r="M9" s="17">
        <f>SUM(M10:M30)</f>
        <v>-1</v>
      </c>
      <c r="N9" s="15">
        <f>IF(B9=K9,0,(1-(B9/(B9-K9)))*-100)</f>
        <v>-80</v>
      </c>
      <c r="O9" s="15">
        <f t="shared" ref="O9:P10" si="0">IF(C9=L9,0,(1-(C9/(C9-L9)))*-100)</f>
        <v>-100</v>
      </c>
      <c r="P9" s="15">
        <f>IF(D9=M9,0,(1-(D9/(D9-M9)))*-100)</f>
        <v>-33.333333333333336</v>
      </c>
      <c r="Q9" s="17">
        <f>R9+S9</f>
        <v>29</v>
      </c>
      <c r="R9" s="17">
        <f>SUM(R10:R30)</f>
        <v>11</v>
      </c>
      <c r="S9" s="17">
        <f>SUM(S10:S30)</f>
        <v>18</v>
      </c>
      <c r="T9" s="17">
        <f>U9+V9</f>
        <v>-10</v>
      </c>
      <c r="U9" s="17">
        <f>SUM(U10:U30)</f>
        <v>-9</v>
      </c>
      <c r="V9" s="17">
        <f>SUM(V10:V30)</f>
        <v>-1</v>
      </c>
      <c r="W9" s="15">
        <f>IF(Q9=T9,IF(Q9&gt;0,"皆増",0),(1-(Q9/(Q9-T9)))*-100)</f>
        <v>-25.641025641025639</v>
      </c>
      <c r="X9" s="15">
        <f t="shared" ref="X9:Y30" si="1">IF(R9=U9,IF(R9&gt;0,"皆増",0),(1-(R9/(R9-U9)))*-100)</f>
        <v>-44.999999999999993</v>
      </c>
      <c r="Y9" s="15">
        <f t="shared" si="1"/>
        <v>-5.2631578947368478</v>
      </c>
      <c r="Z9" s="17">
        <f>AA9+AB9</f>
        <v>3</v>
      </c>
      <c r="AA9" s="17">
        <f>SUM(AA10:AA30)</f>
        <v>0</v>
      </c>
      <c r="AB9" s="17">
        <f>SUM(AB10:AB30)</f>
        <v>3</v>
      </c>
      <c r="AC9" s="15">
        <f>IF(Q9=Z9,IF(Q9&gt;0,"皆増",0),(1-(Q9/(Q9-Z9)))*-100)</f>
        <v>11.538461538461542</v>
      </c>
      <c r="AD9" s="15">
        <f t="shared" ref="AD9:AE30" si="2">IF(R9=AA9,IF(R9&gt;0,"皆増",0),(1-(R9/(R9-AA9)))*-100)</f>
        <v>0</v>
      </c>
      <c r="AE9" s="15">
        <f t="shared" si="2"/>
        <v>19.999999999999996</v>
      </c>
      <c r="AH9" s="4">
        <f t="shared" ref="AH9:AJ30" si="3">Q9-T9</f>
        <v>39</v>
      </c>
      <c r="AI9" s="4">
        <f t="shared" si="3"/>
        <v>20</v>
      </c>
      <c r="AJ9" s="4">
        <f t="shared" si="3"/>
        <v>19</v>
      </c>
      <c r="AK9" s="4">
        <f t="shared" ref="AK9:AM30" si="4">Q9-Z9</f>
        <v>26</v>
      </c>
      <c r="AL9" s="4">
        <f t="shared" si="4"/>
        <v>11</v>
      </c>
      <c r="AM9" s="4">
        <f t="shared" si="4"/>
        <v>15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0</v>
      </c>
      <c r="D10" s="17">
        <v>2</v>
      </c>
      <c r="E10" s="17">
        <f t="shared" ref="E10" si="6">F10+G10</f>
        <v>-5</v>
      </c>
      <c r="F10" s="17">
        <v>-3</v>
      </c>
      <c r="G10" s="17">
        <v>-2</v>
      </c>
      <c r="H10" s="15">
        <f>IF(B10=E10,0,(1-(B10/(B10-E10)))*-100)</f>
        <v>-71.428571428571431</v>
      </c>
      <c r="I10" s="15">
        <f t="shared" ref="I10" si="7">IF(C10=F10,0,(1-(C10/(C10-F10)))*-100)</f>
        <v>-100</v>
      </c>
      <c r="J10" s="15">
        <f>IF(D10=G10,0,(1-(D10/(D10-G10)))*-100)</f>
        <v>-50</v>
      </c>
      <c r="K10" s="17">
        <f t="shared" ref="K10" si="8">L10+M10</f>
        <v>-8</v>
      </c>
      <c r="L10" s="17">
        <v>-7</v>
      </c>
      <c r="M10" s="17">
        <v>-1</v>
      </c>
      <c r="N10" s="15">
        <f>IF(B10=K10,0,(1-(B10/(B10-K10)))*-100)</f>
        <v>-80</v>
      </c>
      <c r="O10" s="15">
        <f t="shared" si="0"/>
        <v>-100</v>
      </c>
      <c r="P10" s="15">
        <f t="shared" si="0"/>
        <v>-33.333333333333336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-2</v>
      </c>
      <c r="U22" s="17">
        <v>-2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2</v>
      </c>
      <c r="AI22" s="4">
        <f t="shared" si="3"/>
        <v>2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0</v>
      </c>
      <c r="AB23" s="17">
        <v>-1</v>
      </c>
      <c r="AC23" s="15">
        <f t="shared" si="13"/>
        <v>-100</v>
      </c>
      <c r="AD23" s="15">
        <f t="shared" si="2"/>
        <v>0</v>
      </c>
      <c r="AE23" s="15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4</v>
      </c>
      <c r="R24" s="17">
        <v>3</v>
      </c>
      <c r="S24" s="17">
        <v>1</v>
      </c>
      <c r="T24" s="17">
        <f t="shared" si="10"/>
        <v>2</v>
      </c>
      <c r="U24" s="17">
        <v>3</v>
      </c>
      <c r="V24" s="17">
        <v>-1</v>
      </c>
      <c r="W24" s="15">
        <f t="shared" si="11"/>
        <v>100</v>
      </c>
      <c r="X24" s="15" t="str">
        <f t="shared" si="1"/>
        <v>皆増</v>
      </c>
      <c r="Y24" s="15">
        <f t="shared" si="1"/>
        <v>-50</v>
      </c>
      <c r="Z24" s="17">
        <f t="shared" si="12"/>
        <v>3</v>
      </c>
      <c r="AA24" s="17">
        <v>2</v>
      </c>
      <c r="AB24" s="17">
        <v>1</v>
      </c>
      <c r="AC24" s="15">
        <f t="shared" si="13"/>
        <v>300</v>
      </c>
      <c r="AD24" s="15">
        <f t="shared" si="2"/>
        <v>200</v>
      </c>
      <c r="AE24" s="15" t="str">
        <f t="shared" si="2"/>
        <v>皆増</v>
      </c>
      <c r="AH24" s="4">
        <f t="shared" si="3"/>
        <v>2</v>
      </c>
      <c r="AI24" s="4">
        <f t="shared" si="3"/>
        <v>0</v>
      </c>
      <c r="AJ24" s="4">
        <f t="shared" si="3"/>
        <v>2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-3</v>
      </c>
      <c r="U25" s="17">
        <v>-3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-2</v>
      </c>
      <c r="AA25" s="17">
        <v>-2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3</v>
      </c>
      <c r="AI25" s="4">
        <f t="shared" si="3"/>
        <v>3</v>
      </c>
      <c r="AJ25" s="4">
        <f t="shared" si="3"/>
        <v>0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2</v>
      </c>
      <c r="S26" s="17">
        <v>1</v>
      </c>
      <c r="T26" s="17">
        <f t="shared" si="10"/>
        <v>-4</v>
      </c>
      <c r="U26" s="17">
        <v>-4</v>
      </c>
      <c r="V26" s="17">
        <v>0</v>
      </c>
      <c r="W26" s="15">
        <f t="shared" si="11"/>
        <v>-57.142857142857139</v>
      </c>
      <c r="X26" s="15">
        <f t="shared" si="1"/>
        <v>-66.666666666666671</v>
      </c>
      <c r="Y26" s="15">
        <f t="shared" si="1"/>
        <v>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-25</v>
      </c>
      <c r="AD26" s="15">
        <f t="shared" si="2"/>
        <v>-33.333333333333336</v>
      </c>
      <c r="AE26" s="15">
        <f t="shared" si="2"/>
        <v>0</v>
      </c>
      <c r="AH26" s="4">
        <f t="shared" si="3"/>
        <v>7</v>
      </c>
      <c r="AI26" s="4">
        <f t="shared" si="3"/>
        <v>6</v>
      </c>
      <c r="AJ26" s="4">
        <f t="shared" si="3"/>
        <v>1</v>
      </c>
      <c r="AK26" s="4">
        <f t="shared" si="4"/>
        <v>4</v>
      </c>
      <c r="AL26" s="4">
        <f t="shared" si="4"/>
        <v>3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12</v>
      </c>
      <c r="R27" s="17">
        <v>3</v>
      </c>
      <c r="S27" s="17">
        <v>9</v>
      </c>
      <c r="T27" s="17">
        <f t="shared" si="10"/>
        <v>3</v>
      </c>
      <c r="U27" s="17">
        <v>-2</v>
      </c>
      <c r="V27" s="17">
        <v>5</v>
      </c>
      <c r="W27" s="15">
        <f t="shared" si="11"/>
        <v>33.333333333333329</v>
      </c>
      <c r="X27" s="15">
        <f t="shared" si="1"/>
        <v>-40</v>
      </c>
      <c r="Y27" s="15">
        <f t="shared" si="1"/>
        <v>125</v>
      </c>
      <c r="Z27" s="17">
        <f t="shared" si="12"/>
        <v>6</v>
      </c>
      <c r="AA27" s="17">
        <v>-1</v>
      </c>
      <c r="AB27" s="17">
        <v>7</v>
      </c>
      <c r="AC27" s="15">
        <f t="shared" si="13"/>
        <v>100</v>
      </c>
      <c r="AD27" s="15">
        <f t="shared" si="2"/>
        <v>-25</v>
      </c>
      <c r="AE27" s="15">
        <f t="shared" si="2"/>
        <v>350</v>
      </c>
      <c r="AH27" s="4">
        <f t="shared" si="3"/>
        <v>9</v>
      </c>
      <c r="AI27" s="4">
        <f t="shared" si="3"/>
        <v>5</v>
      </c>
      <c r="AJ27" s="4">
        <f t="shared" si="3"/>
        <v>4</v>
      </c>
      <c r="AK27" s="4">
        <f t="shared" si="4"/>
        <v>6</v>
      </c>
      <c r="AL27" s="4">
        <f t="shared" si="4"/>
        <v>4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2</v>
      </c>
      <c r="S28" s="17">
        <v>2</v>
      </c>
      <c r="T28" s="17">
        <f t="shared" si="10"/>
        <v>-3</v>
      </c>
      <c r="U28" s="17">
        <v>0</v>
      </c>
      <c r="V28" s="17">
        <v>-3</v>
      </c>
      <c r="W28" s="15">
        <f t="shared" si="11"/>
        <v>-42.857142857142861</v>
      </c>
      <c r="X28" s="15">
        <f t="shared" si="1"/>
        <v>0</v>
      </c>
      <c r="Y28" s="15">
        <f t="shared" si="1"/>
        <v>-60</v>
      </c>
      <c r="Z28" s="17">
        <f t="shared" si="12"/>
        <v>-3</v>
      </c>
      <c r="AA28" s="17">
        <v>2</v>
      </c>
      <c r="AB28" s="17">
        <v>-5</v>
      </c>
      <c r="AC28" s="15">
        <f t="shared" si="13"/>
        <v>-42.857142857142861</v>
      </c>
      <c r="AD28" s="15" t="str">
        <f t="shared" si="2"/>
        <v>皆増</v>
      </c>
      <c r="AE28" s="15">
        <f t="shared" si="2"/>
        <v>-71.428571428571431</v>
      </c>
      <c r="AH28" s="4">
        <f t="shared" si="3"/>
        <v>7</v>
      </c>
      <c r="AI28" s="4">
        <f t="shared" si="3"/>
        <v>2</v>
      </c>
      <c r="AJ28" s="4">
        <f t="shared" si="3"/>
        <v>5</v>
      </c>
      <c r="AK28" s="4">
        <f t="shared" si="4"/>
        <v>7</v>
      </c>
      <c r="AL28" s="4">
        <f t="shared" si="4"/>
        <v>0</v>
      </c>
      <c r="AM28" s="4">
        <f t="shared" si="4"/>
        <v>7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0</v>
      </c>
      <c r="S29" s="17">
        <v>4</v>
      </c>
      <c r="T29" s="17">
        <f t="shared" si="10"/>
        <v>0</v>
      </c>
      <c r="U29" s="17">
        <v>-1</v>
      </c>
      <c r="V29" s="17">
        <v>1</v>
      </c>
      <c r="W29" s="15">
        <f t="shared" si="11"/>
        <v>0</v>
      </c>
      <c r="X29" s="15">
        <f t="shared" si="1"/>
        <v>-100</v>
      </c>
      <c r="Y29" s="15">
        <f t="shared" si="1"/>
        <v>33.333333333333329</v>
      </c>
      <c r="Z29" s="17">
        <f t="shared" si="12"/>
        <v>0</v>
      </c>
      <c r="AA29" s="17">
        <v>-1</v>
      </c>
      <c r="AB29" s="17">
        <v>1</v>
      </c>
      <c r="AC29" s="15">
        <f t="shared" si="13"/>
        <v>0</v>
      </c>
      <c r="AD29" s="15">
        <f t="shared" si="2"/>
        <v>-100</v>
      </c>
      <c r="AE29" s="15">
        <f t="shared" si="2"/>
        <v>33.333333333333329</v>
      </c>
      <c r="AH29" s="4">
        <f t="shared" si="3"/>
        <v>4</v>
      </c>
      <c r="AI29" s="4">
        <f t="shared" si="3"/>
        <v>1</v>
      </c>
      <c r="AJ29" s="4">
        <f t="shared" si="3"/>
        <v>3</v>
      </c>
      <c r="AK29" s="4">
        <f t="shared" si="4"/>
        <v>4</v>
      </c>
      <c r="AL29" s="4">
        <f t="shared" si="4"/>
        <v>1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-3</v>
      </c>
      <c r="U30" s="17">
        <v>0</v>
      </c>
      <c r="V30" s="17">
        <v>-3</v>
      </c>
      <c r="W30" s="15">
        <f t="shared" si="11"/>
        <v>-75</v>
      </c>
      <c r="X30" s="15">
        <f t="shared" si="1"/>
        <v>0</v>
      </c>
      <c r="Y30" s="15">
        <f t="shared" si="1"/>
        <v>-75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4</v>
      </c>
      <c r="AI30" s="4">
        <f t="shared" si="3"/>
        <v>0</v>
      </c>
      <c r="AJ30" s="4">
        <f t="shared" si="3"/>
        <v>4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-2</v>
      </c>
      <c r="U33" s="17">
        <f t="shared" si="19"/>
        <v>-2</v>
      </c>
      <c r="V33" s="17">
        <f t="shared" si="19"/>
        <v>0</v>
      </c>
      <c r="W33" s="15">
        <f t="shared" si="15"/>
        <v>-66.666666666666671</v>
      </c>
      <c r="X33" s="15">
        <f t="shared" si="15"/>
        <v>-66.666666666666671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3</v>
      </c>
      <c r="AI33" s="4">
        <f t="shared" si="21"/>
        <v>3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28</v>
      </c>
      <c r="R34" s="17">
        <f t="shared" si="22"/>
        <v>10</v>
      </c>
      <c r="S34" s="17">
        <f t="shared" si="22"/>
        <v>18</v>
      </c>
      <c r="T34" s="17">
        <f t="shared" si="22"/>
        <v>-8</v>
      </c>
      <c r="U34" s="17">
        <f t="shared" si="22"/>
        <v>-7</v>
      </c>
      <c r="V34" s="17">
        <f t="shared" si="22"/>
        <v>-1</v>
      </c>
      <c r="W34" s="15">
        <f t="shared" si="15"/>
        <v>-22.222222222222221</v>
      </c>
      <c r="X34" s="15">
        <f t="shared" si="15"/>
        <v>-41.17647058823529</v>
      </c>
      <c r="Y34" s="15">
        <f t="shared" si="15"/>
        <v>-5.2631578947368478</v>
      </c>
      <c r="Z34" s="17">
        <f t="shared" ref="Z34:AB34" si="23">SUM(Z23:Z30)</f>
        <v>2</v>
      </c>
      <c r="AA34" s="17">
        <f t="shared" si="23"/>
        <v>-1</v>
      </c>
      <c r="AB34" s="17">
        <f t="shared" si="23"/>
        <v>3</v>
      </c>
      <c r="AC34" s="15">
        <f t="shared" si="17"/>
        <v>7.6923076923076872</v>
      </c>
      <c r="AD34" s="15">
        <f t="shared" si="17"/>
        <v>-9.0909090909090935</v>
      </c>
      <c r="AE34" s="15">
        <f t="shared" si="17"/>
        <v>19.999999999999996</v>
      </c>
      <c r="AH34" s="4">
        <f t="shared" ref="AH34:AJ34" si="24">SUM(AH23:AH30)</f>
        <v>36</v>
      </c>
      <c r="AI34" s="4">
        <f t="shared" si="24"/>
        <v>17</v>
      </c>
      <c r="AJ34" s="4">
        <f t="shared" si="24"/>
        <v>19</v>
      </c>
      <c r="AK34" s="4">
        <f>SUM(AK23:AK30)</f>
        <v>26</v>
      </c>
      <c r="AL34" s="4">
        <f>SUM(AL23:AL30)</f>
        <v>11</v>
      </c>
      <c r="AM34" s="4">
        <f>SUM(AM23:AM30)</f>
        <v>15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24</v>
      </c>
      <c r="R35" s="17">
        <f t="shared" si="25"/>
        <v>7</v>
      </c>
      <c r="S35" s="17">
        <f t="shared" si="25"/>
        <v>17</v>
      </c>
      <c r="T35" s="17">
        <f t="shared" si="25"/>
        <v>-10</v>
      </c>
      <c r="U35" s="17">
        <f t="shared" si="25"/>
        <v>-10</v>
      </c>
      <c r="V35" s="17">
        <f t="shared" si="25"/>
        <v>0</v>
      </c>
      <c r="W35" s="15">
        <f t="shared" si="15"/>
        <v>-29.411764705882348</v>
      </c>
      <c r="X35" s="15">
        <f t="shared" si="15"/>
        <v>-58.82352941176471</v>
      </c>
      <c r="Y35" s="15">
        <f t="shared" si="15"/>
        <v>0</v>
      </c>
      <c r="Z35" s="17">
        <f t="shared" ref="Z35:AB35" si="26">SUM(Z25:Z30)</f>
        <v>0</v>
      </c>
      <c r="AA35" s="17">
        <f t="shared" si="26"/>
        <v>-3</v>
      </c>
      <c r="AB35" s="17">
        <f t="shared" si="26"/>
        <v>3</v>
      </c>
      <c r="AC35" s="15">
        <f t="shared" si="17"/>
        <v>0</v>
      </c>
      <c r="AD35" s="15">
        <f t="shared" si="17"/>
        <v>-30.000000000000004</v>
      </c>
      <c r="AE35" s="15">
        <f t="shared" si="17"/>
        <v>21.42857142857142</v>
      </c>
      <c r="AH35" s="4">
        <f t="shared" ref="AH35:AJ35" si="27">SUM(AH25:AH30)</f>
        <v>34</v>
      </c>
      <c r="AI35" s="4">
        <f t="shared" si="27"/>
        <v>17</v>
      </c>
      <c r="AJ35" s="4">
        <f t="shared" si="27"/>
        <v>17</v>
      </c>
      <c r="AK35" s="4">
        <f>SUM(AK25:AK30)</f>
        <v>24</v>
      </c>
      <c r="AL35" s="4">
        <f>SUM(AL25:AL30)</f>
        <v>10</v>
      </c>
      <c r="AM35" s="4">
        <f>SUM(AM25:AM30)</f>
        <v>14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21</v>
      </c>
      <c r="R36" s="17">
        <f t="shared" si="28"/>
        <v>5</v>
      </c>
      <c r="S36" s="17">
        <f t="shared" si="28"/>
        <v>16</v>
      </c>
      <c r="T36" s="17">
        <f t="shared" si="28"/>
        <v>-3</v>
      </c>
      <c r="U36" s="17">
        <f t="shared" si="28"/>
        <v>-3</v>
      </c>
      <c r="V36" s="17">
        <f t="shared" si="28"/>
        <v>0</v>
      </c>
      <c r="W36" s="15">
        <f t="shared" si="15"/>
        <v>-12.5</v>
      </c>
      <c r="X36" s="15">
        <f t="shared" si="15"/>
        <v>-37.5</v>
      </c>
      <c r="Y36" s="15">
        <f t="shared" si="15"/>
        <v>0</v>
      </c>
      <c r="Z36" s="17">
        <f t="shared" ref="Z36:AB36" si="29">SUM(Z27:Z30)</f>
        <v>3</v>
      </c>
      <c r="AA36" s="17">
        <f t="shared" si="29"/>
        <v>0</v>
      </c>
      <c r="AB36" s="17">
        <f t="shared" si="29"/>
        <v>3</v>
      </c>
      <c r="AC36" s="15">
        <f t="shared" si="17"/>
        <v>16.666666666666675</v>
      </c>
      <c r="AD36" s="15">
        <f t="shared" si="17"/>
        <v>0</v>
      </c>
      <c r="AE36" s="15">
        <f t="shared" si="17"/>
        <v>23.076923076923084</v>
      </c>
      <c r="AH36" s="4">
        <f t="shared" ref="AH36:AJ36" si="30">SUM(AH27:AH30)</f>
        <v>24</v>
      </c>
      <c r="AI36" s="4">
        <f t="shared" si="30"/>
        <v>8</v>
      </c>
      <c r="AJ36" s="4">
        <f t="shared" si="30"/>
        <v>16</v>
      </c>
      <c r="AK36" s="4">
        <f>SUM(AK27:AK30)</f>
        <v>18</v>
      </c>
      <c r="AL36" s="4">
        <f>SUM(AL27:AL30)</f>
        <v>5</v>
      </c>
      <c r="AM36" s="4">
        <f>SUM(AM27:AM30)</f>
        <v>13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3.4482758620689653</v>
      </c>
      <c r="R39" s="12">
        <f>R33/R9*100</f>
        <v>9.0909090909090917</v>
      </c>
      <c r="S39" s="13">
        <f t="shared" si="37"/>
        <v>0</v>
      </c>
      <c r="T39" s="12">
        <f>T33/T9*100</f>
        <v>20</v>
      </c>
      <c r="U39" s="12">
        <f t="shared" ref="U39:V39" si="38">U33/U9*100</f>
        <v>22.222222222222221</v>
      </c>
      <c r="V39" s="12">
        <f t="shared" si="38"/>
        <v>0</v>
      </c>
      <c r="W39" s="12">
        <f>Q39-AH39</f>
        <v>-4.2440318302387272</v>
      </c>
      <c r="X39" s="12">
        <f t="shared" si="33"/>
        <v>-5.9090909090909083</v>
      </c>
      <c r="Y39" s="12">
        <f>S39-AJ39</f>
        <v>0</v>
      </c>
      <c r="Z39" s="12">
        <f t="shared" si="37"/>
        <v>33.333333333333329</v>
      </c>
      <c r="AA39" s="12" t="e">
        <f t="shared" si="37"/>
        <v>#DIV/0!</v>
      </c>
      <c r="AB39" s="12">
        <f t="shared" si="37"/>
        <v>0</v>
      </c>
      <c r="AC39" s="12">
        <f>Q39-AK39</f>
        <v>3.4482758620689653</v>
      </c>
      <c r="AD39" s="12">
        <f t="shared" si="35"/>
        <v>9.0909090909090917</v>
      </c>
      <c r="AE39" s="12">
        <f t="shared" si="35"/>
        <v>0</v>
      </c>
      <c r="AH39" s="12">
        <f t="shared" ref="AH39:AJ39" si="39">AH33/AH9*100</f>
        <v>7.6923076923076925</v>
      </c>
      <c r="AI39" s="12">
        <f t="shared" si="39"/>
        <v>15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96.551724137931032</v>
      </c>
      <c r="R40" s="12">
        <f t="shared" si="40"/>
        <v>90.909090909090907</v>
      </c>
      <c r="S40" s="12">
        <f t="shared" si="40"/>
        <v>100</v>
      </c>
      <c r="T40" s="12">
        <f>T34/T9*100</f>
        <v>80</v>
      </c>
      <c r="U40" s="12">
        <f t="shared" ref="U40:V40" si="41">U34/U9*100</f>
        <v>77.777777777777786</v>
      </c>
      <c r="V40" s="12">
        <f t="shared" si="41"/>
        <v>100</v>
      </c>
      <c r="W40" s="12">
        <f t="shared" ref="W40:W42" si="42">Q40-AH40</f>
        <v>4.2440318302387254</v>
      </c>
      <c r="X40" s="12">
        <f t="shared" si="33"/>
        <v>5.9090909090909065</v>
      </c>
      <c r="Y40" s="12">
        <f>S40-AJ40</f>
        <v>0</v>
      </c>
      <c r="Z40" s="12">
        <f>Z34/Z9*100</f>
        <v>66.666666666666657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-3.448275862068968</v>
      </c>
      <c r="AD40" s="12">
        <f t="shared" si="35"/>
        <v>-9.0909090909090935</v>
      </c>
      <c r="AE40" s="12">
        <f t="shared" si="35"/>
        <v>0</v>
      </c>
      <c r="AH40" s="12">
        <f t="shared" ref="AH40:AJ40" si="45">AH34/AH9*100</f>
        <v>92.307692307692307</v>
      </c>
      <c r="AI40" s="12">
        <f t="shared" si="45"/>
        <v>85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82.758620689655174</v>
      </c>
      <c r="R41" s="12">
        <f t="shared" si="46"/>
        <v>63.636363636363633</v>
      </c>
      <c r="S41" s="12">
        <f t="shared" si="46"/>
        <v>94.444444444444443</v>
      </c>
      <c r="T41" s="12">
        <f>T35/T9*100</f>
        <v>100</v>
      </c>
      <c r="U41" s="12">
        <f t="shared" ref="U41:V41" si="47">U35/U9*100</f>
        <v>111.11111111111111</v>
      </c>
      <c r="V41" s="12">
        <f t="shared" si="47"/>
        <v>0</v>
      </c>
      <c r="W41" s="12">
        <f t="shared" si="42"/>
        <v>-4.420866489832008</v>
      </c>
      <c r="X41" s="12">
        <f t="shared" si="33"/>
        <v>-21.363636363636367</v>
      </c>
      <c r="Y41" s="12">
        <f>S41-AJ41</f>
        <v>4.9707602339181278</v>
      </c>
      <c r="Z41" s="12">
        <f>Z35/Z9*100</f>
        <v>0</v>
      </c>
      <c r="AA41" s="12" t="e">
        <f t="shared" ref="AA41:AB41" si="48">AA35/AA9*100</f>
        <v>#DIV/0!</v>
      </c>
      <c r="AB41" s="12">
        <f t="shared" si="48"/>
        <v>100</v>
      </c>
      <c r="AC41" s="12">
        <f t="shared" si="44"/>
        <v>-9.5490716180371322</v>
      </c>
      <c r="AD41" s="12">
        <f>R41-AL41</f>
        <v>-27.272727272727273</v>
      </c>
      <c r="AE41" s="12">
        <f t="shared" si="35"/>
        <v>1.1111111111111143</v>
      </c>
      <c r="AH41" s="12">
        <f>AH35/AH9*100</f>
        <v>87.179487179487182</v>
      </c>
      <c r="AI41" s="12">
        <f>AI35/AI9*100</f>
        <v>85</v>
      </c>
      <c r="AJ41" s="12">
        <f>AJ35/AJ9*100</f>
        <v>89.473684210526315</v>
      </c>
      <c r="AK41" s="12">
        <f t="shared" ref="AK41:AM41" si="49">AK35/AK9*100</f>
        <v>92.307692307692307</v>
      </c>
      <c r="AL41" s="12">
        <f t="shared" si="49"/>
        <v>90.909090909090907</v>
      </c>
      <c r="AM41" s="12">
        <f t="shared" si="49"/>
        <v>93.333333333333329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72.41379310344827</v>
      </c>
      <c r="R42" s="12">
        <f t="shared" si="50"/>
        <v>45.454545454545453</v>
      </c>
      <c r="S42" s="12">
        <f t="shared" si="50"/>
        <v>88.888888888888886</v>
      </c>
      <c r="T42" s="12">
        <f t="shared" si="50"/>
        <v>30</v>
      </c>
      <c r="U42" s="12">
        <f t="shared" si="50"/>
        <v>33.333333333333329</v>
      </c>
      <c r="V42" s="12">
        <f t="shared" si="50"/>
        <v>0</v>
      </c>
      <c r="W42" s="12">
        <f t="shared" si="42"/>
        <v>10.87533156498673</v>
      </c>
      <c r="X42" s="12">
        <f t="shared" si="33"/>
        <v>5.4545454545454533</v>
      </c>
      <c r="Y42" s="12">
        <f>S42-AJ42</f>
        <v>4.6783625730994203</v>
      </c>
      <c r="Z42" s="12">
        <f t="shared" si="50"/>
        <v>100</v>
      </c>
      <c r="AA42" s="12" t="e">
        <f t="shared" si="50"/>
        <v>#DIV/0!</v>
      </c>
      <c r="AB42" s="12">
        <f t="shared" si="50"/>
        <v>100</v>
      </c>
      <c r="AC42" s="12">
        <f t="shared" si="44"/>
        <v>3.1830238726790441</v>
      </c>
      <c r="AD42" s="12">
        <f>R42-AL42</f>
        <v>0</v>
      </c>
      <c r="AE42" s="12">
        <f t="shared" si="35"/>
        <v>2.2222222222222143</v>
      </c>
      <c r="AH42" s="12">
        <f t="shared" ref="AH42:AJ42" si="51">AH36/AH9*100</f>
        <v>61.53846153846154</v>
      </c>
      <c r="AI42" s="12">
        <f t="shared" si="51"/>
        <v>40</v>
      </c>
      <c r="AJ42" s="12">
        <f t="shared" si="51"/>
        <v>84.210526315789465</v>
      </c>
      <c r="AK42" s="12">
        <f>AK36/AK9*100</f>
        <v>69.230769230769226</v>
      </c>
      <c r="AL42" s="12">
        <f>AL36/AL9*100</f>
        <v>45.454545454545453</v>
      </c>
      <c r="AM42" s="12">
        <f>AM36/AM9*100</f>
        <v>86.666666666666671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51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7</v>
      </c>
      <c r="C9" s="17">
        <f>SUM(C10:C30)</f>
        <v>5</v>
      </c>
      <c r="D9" s="17">
        <f>SUM(D10:D30)</f>
        <v>2</v>
      </c>
      <c r="E9" s="17">
        <f>F9+G9</f>
        <v>2</v>
      </c>
      <c r="F9" s="17">
        <f>SUM(F10:F30)</f>
        <v>5</v>
      </c>
      <c r="G9" s="17">
        <f>SUM(G10:G30)</f>
        <v>-3</v>
      </c>
      <c r="H9" s="15">
        <f>IF(B9=E9,0,(1-(B9/(B9-E9)))*-100)</f>
        <v>39.999999999999993</v>
      </c>
      <c r="I9" s="15">
        <f>IF(C9=F9,0,(1-(C9/(C9-F9)))*-100)</f>
        <v>0</v>
      </c>
      <c r="J9" s="15">
        <f>IF(D9=G9,0,(1-(D9/(D9-G9)))*-100)</f>
        <v>-60</v>
      </c>
      <c r="K9" s="17">
        <f>L9+M9</f>
        <v>-4</v>
      </c>
      <c r="L9" s="17">
        <f>SUM(L10:L30)</f>
        <v>1</v>
      </c>
      <c r="M9" s="17">
        <f>SUM(M10:M30)</f>
        <v>-5</v>
      </c>
      <c r="N9" s="15">
        <f>IF(B9=K9,0,(1-(B9/(B9-K9)))*-100)</f>
        <v>-36.363636363636367</v>
      </c>
      <c r="O9" s="15">
        <f t="shared" ref="O9:P10" si="0">IF(C9=L9,0,(1-(C9/(C9-L9)))*-100)</f>
        <v>25</v>
      </c>
      <c r="P9" s="15">
        <f>IF(D9=M9,0,(1-(D9/(D9-M9)))*-100)</f>
        <v>-71.428571428571431</v>
      </c>
      <c r="Q9" s="17">
        <f>R9+S9</f>
        <v>21</v>
      </c>
      <c r="R9" s="17">
        <f>SUM(R10:R30)</f>
        <v>8</v>
      </c>
      <c r="S9" s="17">
        <f>SUM(S10:S30)</f>
        <v>13</v>
      </c>
      <c r="T9" s="17">
        <f>U9+V9</f>
        <v>2</v>
      </c>
      <c r="U9" s="17">
        <f>SUM(U10:U30)</f>
        <v>-2</v>
      </c>
      <c r="V9" s="17">
        <f>SUM(V10:V30)</f>
        <v>4</v>
      </c>
      <c r="W9" s="15">
        <f>IF(Q9=T9,IF(Q9&gt;0,"皆増",0),(1-(Q9/(Q9-T9)))*-100)</f>
        <v>10.526315789473696</v>
      </c>
      <c r="X9" s="15">
        <f t="shared" ref="X9:Y30" si="1">IF(R9=U9,IF(R9&gt;0,"皆増",0),(1-(R9/(R9-U9)))*-100)</f>
        <v>-19.999999999999996</v>
      </c>
      <c r="Y9" s="15">
        <f t="shared" si="1"/>
        <v>44.444444444444443</v>
      </c>
      <c r="Z9" s="17">
        <f>AA9+AB9</f>
        <v>2</v>
      </c>
      <c r="AA9" s="17">
        <f>SUM(AA10:AA30)</f>
        <v>0</v>
      </c>
      <c r="AB9" s="17">
        <f>SUM(AB10:AB30)</f>
        <v>2</v>
      </c>
      <c r="AC9" s="15">
        <f>IF(Q9=Z9,IF(Q9&gt;0,"皆増",0),(1-(Q9/(Q9-Z9)))*-100)</f>
        <v>10.526315789473696</v>
      </c>
      <c r="AD9" s="15">
        <f t="shared" ref="AD9:AE30" si="2">IF(R9=AA9,IF(R9&gt;0,"皆増",0),(1-(R9/(R9-AA9)))*-100)</f>
        <v>0</v>
      </c>
      <c r="AE9" s="15">
        <f t="shared" si="2"/>
        <v>18.181818181818187</v>
      </c>
      <c r="AH9" s="4">
        <f t="shared" ref="AH9:AJ30" si="3">Q9-T9</f>
        <v>19</v>
      </c>
      <c r="AI9" s="4">
        <f t="shared" si="3"/>
        <v>10</v>
      </c>
      <c r="AJ9" s="4">
        <f t="shared" si="3"/>
        <v>9</v>
      </c>
      <c r="AK9" s="4">
        <f t="shared" ref="AK9:AM30" si="4">Q9-Z9</f>
        <v>19</v>
      </c>
      <c r="AL9" s="4">
        <f t="shared" si="4"/>
        <v>8</v>
      </c>
      <c r="AM9" s="4">
        <f t="shared" si="4"/>
        <v>11</v>
      </c>
    </row>
    <row r="10" spans="1:39" s="1" customFormat="1" ht="18" customHeight="1" x14ac:dyDescent="0.2">
      <c r="A10" s="4" t="s">
        <v>1</v>
      </c>
      <c r="B10" s="17">
        <f t="shared" ref="B10" si="5">C10+D10</f>
        <v>7</v>
      </c>
      <c r="C10" s="17">
        <v>5</v>
      </c>
      <c r="D10" s="17">
        <v>2</v>
      </c>
      <c r="E10" s="17">
        <f t="shared" ref="E10" si="6">F10+G10</f>
        <v>2</v>
      </c>
      <c r="F10" s="17">
        <v>5</v>
      </c>
      <c r="G10" s="17">
        <v>-3</v>
      </c>
      <c r="H10" s="15">
        <f>IF(B10=E10,0,(1-(B10/(B10-E10)))*-100)</f>
        <v>39.999999999999993</v>
      </c>
      <c r="I10" s="15">
        <f t="shared" ref="I10" si="7">IF(C10=F10,0,(1-(C10/(C10-F10)))*-100)</f>
        <v>0</v>
      </c>
      <c r="J10" s="15">
        <f>IF(D10=G10,0,(1-(D10/(D10-G10)))*-100)</f>
        <v>-60</v>
      </c>
      <c r="K10" s="17">
        <f t="shared" ref="K10" si="8">L10+M10</f>
        <v>-4</v>
      </c>
      <c r="L10" s="17">
        <v>1</v>
      </c>
      <c r="M10" s="17">
        <v>-5</v>
      </c>
      <c r="N10" s="15">
        <f>IF(B10=K10,0,(1-(B10/(B10-K10)))*-100)</f>
        <v>-36.363636363636367</v>
      </c>
      <c r="O10" s="15">
        <f t="shared" si="0"/>
        <v>25</v>
      </c>
      <c r="P10" s="15">
        <f t="shared" si="0"/>
        <v>-71.428571428571431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85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86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87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-1</v>
      </c>
      <c r="U19" s="17">
        <v>-1</v>
      </c>
      <c r="V19" s="17">
        <v>0</v>
      </c>
      <c r="W19" s="15">
        <f t="shared" si="11"/>
        <v>-50</v>
      </c>
      <c r="X19" s="15">
        <f t="shared" si="1"/>
        <v>-50</v>
      </c>
      <c r="Y19" s="15">
        <f t="shared" si="1"/>
        <v>0</v>
      </c>
      <c r="Z19" s="17">
        <f t="shared" si="12"/>
        <v>1</v>
      </c>
      <c r="AA19" s="17">
        <v>1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2</v>
      </c>
      <c r="AI19" s="4">
        <f t="shared" si="3"/>
        <v>2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88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0</v>
      </c>
      <c r="V21" s="17">
        <v>-1</v>
      </c>
      <c r="W21" s="15">
        <f t="shared" si="11"/>
        <v>-100</v>
      </c>
      <c r="X21" s="15">
        <f t="shared" si="1"/>
        <v>0</v>
      </c>
      <c r="Y21" s="15">
        <f t="shared" si="1"/>
        <v>-100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1</v>
      </c>
      <c r="S23" s="17">
        <v>1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1</v>
      </c>
      <c r="AA23" s="17">
        <v>0</v>
      </c>
      <c r="AB23" s="17">
        <v>1</v>
      </c>
      <c r="AC23" s="15">
        <f t="shared" si="13"/>
        <v>100</v>
      </c>
      <c r="AD23" s="15">
        <f t="shared" si="2"/>
        <v>0</v>
      </c>
      <c r="AE23" s="15" t="str">
        <f t="shared" si="2"/>
        <v>皆増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2</v>
      </c>
      <c r="U24" s="17">
        <v>1</v>
      </c>
      <c r="V24" s="17">
        <v>1</v>
      </c>
      <c r="W24" s="15" t="str">
        <f t="shared" si="11"/>
        <v>皆増</v>
      </c>
      <c r="X24" s="15" t="str">
        <f t="shared" si="1"/>
        <v>皆増</v>
      </c>
      <c r="Y24" s="15" t="str">
        <f t="shared" si="1"/>
        <v>皆増</v>
      </c>
      <c r="Z24" s="17">
        <f t="shared" si="12"/>
        <v>2</v>
      </c>
      <c r="AA24" s="17">
        <v>1</v>
      </c>
      <c r="AB24" s="17">
        <v>1</v>
      </c>
      <c r="AC24" s="15" t="str">
        <f t="shared" si="13"/>
        <v>皆増</v>
      </c>
      <c r="AD24" s="15" t="str">
        <f t="shared" si="2"/>
        <v>皆増</v>
      </c>
      <c r="AE24" s="15" t="str">
        <f t="shared" si="2"/>
        <v>皆増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2</v>
      </c>
      <c r="U25" s="17">
        <v>1</v>
      </c>
      <c r="V25" s="17">
        <v>1</v>
      </c>
      <c r="W25" s="15" t="str">
        <f t="shared" si="11"/>
        <v>皆増</v>
      </c>
      <c r="X25" s="15" t="str">
        <f t="shared" si="1"/>
        <v>皆増</v>
      </c>
      <c r="Y25" s="15" t="str">
        <f t="shared" si="1"/>
        <v>皆増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-33.333333333333336</v>
      </c>
      <c r="AD25" s="15">
        <f t="shared" si="2"/>
        <v>0</v>
      </c>
      <c r="AE25" s="15">
        <f t="shared" si="2"/>
        <v>-50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3</v>
      </c>
      <c r="AL25" s="4">
        <f t="shared" si="4"/>
        <v>1</v>
      </c>
      <c r="AM25" s="4">
        <f t="shared" si="4"/>
        <v>2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-2</v>
      </c>
      <c r="U27" s="17">
        <v>-1</v>
      </c>
      <c r="V27" s="17">
        <v>-1</v>
      </c>
      <c r="W27" s="15">
        <f t="shared" si="11"/>
        <v>-50</v>
      </c>
      <c r="X27" s="15">
        <f t="shared" si="1"/>
        <v>-50</v>
      </c>
      <c r="Y27" s="15">
        <f t="shared" si="1"/>
        <v>-50</v>
      </c>
      <c r="Z27" s="17">
        <f t="shared" si="12"/>
        <v>-2</v>
      </c>
      <c r="AA27" s="17">
        <v>0</v>
      </c>
      <c r="AB27" s="17">
        <v>-2</v>
      </c>
      <c r="AC27" s="15">
        <f t="shared" si="13"/>
        <v>-50</v>
      </c>
      <c r="AD27" s="15">
        <f t="shared" si="2"/>
        <v>0</v>
      </c>
      <c r="AE27" s="15">
        <f t="shared" si="2"/>
        <v>-66.666666666666671</v>
      </c>
      <c r="AH27" s="4">
        <f t="shared" si="3"/>
        <v>4</v>
      </c>
      <c r="AI27" s="4">
        <f t="shared" si="3"/>
        <v>2</v>
      </c>
      <c r="AJ27" s="4">
        <f t="shared" si="3"/>
        <v>2</v>
      </c>
      <c r="AK27" s="4">
        <f t="shared" si="4"/>
        <v>4</v>
      </c>
      <c r="AL27" s="4">
        <f t="shared" si="4"/>
        <v>1</v>
      </c>
      <c r="AM27" s="4">
        <f t="shared" si="4"/>
        <v>3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1</v>
      </c>
      <c r="S28" s="17">
        <v>3</v>
      </c>
      <c r="T28" s="17">
        <f t="shared" si="10"/>
        <v>2</v>
      </c>
      <c r="U28" s="17">
        <v>0</v>
      </c>
      <c r="V28" s="17">
        <v>2</v>
      </c>
      <c r="W28" s="15">
        <f t="shared" si="11"/>
        <v>100</v>
      </c>
      <c r="X28" s="15">
        <f t="shared" si="1"/>
        <v>0</v>
      </c>
      <c r="Y28" s="15">
        <f t="shared" si="1"/>
        <v>200</v>
      </c>
      <c r="Z28" s="17">
        <f t="shared" si="12"/>
        <v>-3</v>
      </c>
      <c r="AA28" s="17">
        <v>-1</v>
      </c>
      <c r="AB28" s="17">
        <v>-2</v>
      </c>
      <c r="AC28" s="15">
        <f t="shared" si="13"/>
        <v>-42.857142857142861</v>
      </c>
      <c r="AD28" s="15">
        <f t="shared" si="2"/>
        <v>-50</v>
      </c>
      <c r="AE28" s="15">
        <f t="shared" si="2"/>
        <v>-40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7</v>
      </c>
      <c r="AL28" s="4">
        <f t="shared" si="4"/>
        <v>2</v>
      </c>
      <c r="AM28" s="4">
        <f t="shared" si="4"/>
        <v>5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5</v>
      </c>
      <c r="R29" s="17">
        <v>0</v>
      </c>
      <c r="S29" s="17">
        <v>5</v>
      </c>
      <c r="T29" s="17">
        <f t="shared" si="10"/>
        <v>1</v>
      </c>
      <c r="U29" s="17">
        <v>-2</v>
      </c>
      <c r="V29" s="17">
        <v>3</v>
      </c>
      <c r="W29" s="15">
        <f t="shared" si="11"/>
        <v>25</v>
      </c>
      <c r="X29" s="15">
        <f t="shared" si="1"/>
        <v>-100</v>
      </c>
      <c r="Y29" s="15">
        <f t="shared" si="1"/>
        <v>150</v>
      </c>
      <c r="Z29" s="17">
        <f t="shared" si="12"/>
        <v>4</v>
      </c>
      <c r="AA29" s="17">
        <v>-1</v>
      </c>
      <c r="AB29" s="17">
        <v>5</v>
      </c>
      <c r="AC29" s="15">
        <f t="shared" si="13"/>
        <v>400</v>
      </c>
      <c r="AD29" s="15">
        <f t="shared" si="2"/>
        <v>-100</v>
      </c>
      <c r="AE29" s="15" t="str">
        <f t="shared" si="2"/>
        <v>皆増</v>
      </c>
      <c r="AH29" s="4">
        <f t="shared" si="3"/>
        <v>4</v>
      </c>
      <c r="AI29" s="4">
        <f t="shared" si="3"/>
        <v>2</v>
      </c>
      <c r="AJ29" s="4">
        <f t="shared" si="3"/>
        <v>2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-1</v>
      </c>
      <c r="AA30" s="17">
        <v>-1</v>
      </c>
      <c r="AB30" s="17">
        <v>0</v>
      </c>
      <c r="AC30" s="15">
        <f t="shared" si="13"/>
        <v>-100</v>
      </c>
      <c r="AD30" s="15">
        <f t="shared" si="2"/>
        <v>-100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1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-2</v>
      </c>
      <c r="U33" s="17">
        <f t="shared" si="19"/>
        <v>-1</v>
      </c>
      <c r="V33" s="17">
        <f t="shared" si="19"/>
        <v>-1</v>
      </c>
      <c r="W33" s="15">
        <f t="shared" si="15"/>
        <v>-50</v>
      </c>
      <c r="X33" s="15">
        <f t="shared" si="15"/>
        <v>-33.333333333333336</v>
      </c>
      <c r="Y33" s="15">
        <f t="shared" si="15"/>
        <v>-100</v>
      </c>
      <c r="Z33" s="17">
        <f t="shared" ref="Z33:AB33" si="20">SUM(Z13:Z22)</f>
        <v>2</v>
      </c>
      <c r="AA33" s="17">
        <f t="shared" si="20"/>
        <v>2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4</v>
      </c>
      <c r="AI33" s="4">
        <f t="shared" si="21"/>
        <v>3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19</v>
      </c>
      <c r="R34" s="17">
        <f t="shared" si="22"/>
        <v>6</v>
      </c>
      <c r="S34" s="17">
        <f t="shared" si="22"/>
        <v>13</v>
      </c>
      <c r="T34" s="17">
        <f t="shared" si="22"/>
        <v>4</v>
      </c>
      <c r="U34" s="17">
        <f t="shared" si="22"/>
        <v>-1</v>
      </c>
      <c r="V34" s="17">
        <f t="shared" si="22"/>
        <v>5</v>
      </c>
      <c r="W34" s="15">
        <f t="shared" si="15"/>
        <v>26.666666666666661</v>
      </c>
      <c r="X34" s="15">
        <f t="shared" si="15"/>
        <v>-14.28571428571429</v>
      </c>
      <c r="Y34" s="15">
        <f t="shared" si="15"/>
        <v>62.5</v>
      </c>
      <c r="Z34" s="17">
        <f t="shared" ref="Z34:AB34" si="23">SUM(Z23:Z30)</f>
        <v>0</v>
      </c>
      <c r="AA34" s="17">
        <f t="shared" si="23"/>
        <v>-2</v>
      </c>
      <c r="AB34" s="17">
        <f t="shared" si="23"/>
        <v>2</v>
      </c>
      <c r="AC34" s="15">
        <f t="shared" si="17"/>
        <v>0</v>
      </c>
      <c r="AD34" s="15">
        <f t="shared" si="17"/>
        <v>-25</v>
      </c>
      <c r="AE34" s="15">
        <f t="shared" si="17"/>
        <v>18.181818181818187</v>
      </c>
      <c r="AH34" s="4">
        <f t="shared" ref="AH34:AJ34" si="24">SUM(AH23:AH30)</f>
        <v>15</v>
      </c>
      <c r="AI34" s="4">
        <f t="shared" si="24"/>
        <v>7</v>
      </c>
      <c r="AJ34" s="4">
        <f t="shared" si="24"/>
        <v>8</v>
      </c>
      <c r="AK34" s="4">
        <f>SUM(AK23:AK30)</f>
        <v>19</v>
      </c>
      <c r="AL34" s="4">
        <f>SUM(AL23:AL30)</f>
        <v>8</v>
      </c>
      <c r="AM34" s="4">
        <f>SUM(AM23:AM30)</f>
        <v>11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15</v>
      </c>
      <c r="R35" s="17">
        <f t="shared" si="25"/>
        <v>4</v>
      </c>
      <c r="S35" s="17">
        <f t="shared" si="25"/>
        <v>11</v>
      </c>
      <c r="T35" s="17">
        <f t="shared" si="25"/>
        <v>2</v>
      </c>
      <c r="U35" s="17">
        <f t="shared" si="25"/>
        <v>-2</v>
      </c>
      <c r="V35" s="17">
        <f t="shared" si="25"/>
        <v>4</v>
      </c>
      <c r="W35" s="15">
        <f t="shared" si="15"/>
        <v>15.384615384615374</v>
      </c>
      <c r="X35" s="15">
        <f t="shared" si="15"/>
        <v>-33.333333333333336</v>
      </c>
      <c r="Y35" s="15">
        <f t="shared" si="15"/>
        <v>57.142857142857139</v>
      </c>
      <c r="Z35" s="17">
        <f t="shared" ref="Z35:AB35" si="26">SUM(Z25:Z30)</f>
        <v>-3</v>
      </c>
      <c r="AA35" s="17">
        <f t="shared" si="26"/>
        <v>-3</v>
      </c>
      <c r="AB35" s="17">
        <f t="shared" si="26"/>
        <v>0</v>
      </c>
      <c r="AC35" s="15">
        <f t="shared" si="17"/>
        <v>-16.666666666666664</v>
      </c>
      <c r="AD35" s="15">
        <f t="shared" si="17"/>
        <v>-42.857142857142861</v>
      </c>
      <c r="AE35" s="15">
        <f t="shared" si="17"/>
        <v>0</v>
      </c>
      <c r="AH35" s="4">
        <f t="shared" ref="AH35:AJ35" si="27">SUM(AH25:AH30)</f>
        <v>13</v>
      </c>
      <c r="AI35" s="4">
        <f t="shared" si="27"/>
        <v>6</v>
      </c>
      <c r="AJ35" s="4">
        <f t="shared" si="27"/>
        <v>7</v>
      </c>
      <c r="AK35" s="4">
        <f>SUM(AK25:AK30)</f>
        <v>18</v>
      </c>
      <c r="AL35" s="4">
        <f>SUM(AL25:AL30)</f>
        <v>7</v>
      </c>
      <c r="AM35" s="4">
        <f>SUM(AM25:AM30)</f>
        <v>11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</v>
      </c>
      <c r="R36" s="17">
        <f t="shared" si="28"/>
        <v>2</v>
      </c>
      <c r="S36" s="17">
        <f t="shared" si="28"/>
        <v>9</v>
      </c>
      <c r="T36" s="17">
        <f t="shared" si="28"/>
        <v>0</v>
      </c>
      <c r="U36" s="17">
        <f t="shared" si="28"/>
        <v>-3</v>
      </c>
      <c r="V36" s="17">
        <f t="shared" si="28"/>
        <v>3</v>
      </c>
      <c r="W36" s="15">
        <f t="shared" si="15"/>
        <v>0</v>
      </c>
      <c r="X36" s="15">
        <f t="shared" si="15"/>
        <v>-60</v>
      </c>
      <c r="Y36" s="15">
        <f t="shared" si="15"/>
        <v>50</v>
      </c>
      <c r="Z36" s="17">
        <f t="shared" ref="Z36:AB36" si="29">SUM(Z27:Z30)</f>
        <v>-2</v>
      </c>
      <c r="AA36" s="17">
        <f t="shared" si="29"/>
        <v>-3</v>
      </c>
      <c r="AB36" s="17">
        <f t="shared" si="29"/>
        <v>1</v>
      </c>
      <c r="AC36" s="15">
        <f t="shared" si="17"/>
        <v>-15.384615384615385</v>
      </c>
      <c r="AD36" s="15">
        <f t="shared" si="17"/>
        <v>-60</v>
      </c>
      <c r="AE36" s="15">
        <f t="shared" si="17"/>
        <v>12.5</v>
      </c>
      <c r="AH36" s="4">
        <f t="shared" ref="AH36:AJ36" si="30">SUM(AH27:AH30)</f>
        <v>11</v>
      </c>
      <c r="AI36" s="4">
        <f t="shared" si="30"/>
        <v>5</v>
      </c>
      <c r="AJ36" s="4">
        <f t="shared" si="30"/>
        <v>6</v>
      </c>
      <c r="AK36" s="4">
        <f>SUM(AK27:AK30)</f>
        <v>13</v>
      </c>
      <c r="AL36" s="4">
        <f>SUM(AL27:AL30)</f>
        <v>5</v>
      </c>
      <c r="AM36" s="4">
        <f>SUM(AM27:AM30)</f>
        <v>8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9.5238095238095237</v>
      </c>
      <c r="R39" s="12">
        <f>R33/R9*100</f>
        <v>25</v>
      </c>
      <c r="S39" s="13">
        <f t="shared" si="37"/>
        <v>0</v>
      </c>
      <c r="T39" s="12">
        <f>T33/T9*100</f>
        <v>-100</v>
      </c>
      <c r="U39" s="12">
        <f t="shared" ref="U39:V39" si="38">U33/U9*100</f>
        <v>50</v>
      </c>
      <c r="V39" s="12">
        <f t="shared" si="38"/>
        <v>-25</v>
      </c>
      <c r="W39" s="12">
        <f>Q39-AH39</f>
        <v>-11.528822055137843</v>
      </c>
      <c r="X39" s="12">
        <f t="shared" si="33"/>
        <v>-5</v>
      </c>
      <c r="Y39" s="12">
        <f>S39-AJ39</f>
        <v>-11.111111111111111</v>
      </c>
      <c r="Z39" s="12">
        <f t="shared" si="37"/>
        <v>100</v>
      </c>
      <c r="AA39" s="12" t="e">
        <f t="shared" si="37"/>
        <v>#DIV/0!</v>
      </c>
      <c r="AB39" s="12">
        <f t="shared" si="37"/>
        <v>0</v>
      </c>
      <c r="AC39" s="12">
        <f>Q39-AK39</f>
        <v>9.5238095238095237</v>
      </c>
      <c r="AD39" s="12">
        <f t="shared" si="35"/>
        <v>25</v>
      </c>
      <c r="AE39" s="12">
        <f t="shared" si="35"/>
        <v>0</v>
      </c>
      <c r="AH39" s="12">
        <f t="shared" ref="AH39:AJ39" si="39">AH33/AH9*100</f>
        <v>21.052631578947366</v>
      </c>
      <c r="AI39" s="12">
        <f t="shared" si="39"/>
        <v>30</v>
      </c>
      <c r="AJ39" s="12">
        <f t="shared" si="39"/>
        <v>11.111111111111111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90.476190476190482</v>
      </c>
      <c r="R40" s="12">
        <f t="shared" si="40"/>
        <v>75</v>
      </c>
      <c r="S40" s="12">
        <f t="shared" si="40"/>
        <v>100</v>
      </c>
      <c r="T40" s="12">
        <f>T34/T9*100</f>
        <v>200</v>
      </c>
      <c r="U40" s="12">
        <f t="shared" ref="U40:V40" si="41">U34/U9*100</f>
        <v>50</v>
      </c>
      <c r="V40" s="12">
        <f t="shared" si="41"/>
        <v>125</v>
      </c>
      <c r="W40" s="12">
        <f t="shared" ref="W40:W42" si="42">Q40-AH40</f>
        <v>11.528822055137852</v>
      </c>
      <c r="X40" s="12">
        <f t="shared" si="33"/>
        <v>5</v>
      </c>
      <c r="Y40" s="12">
        <f>S40-AJ40</f>
        <v>11.111111111111114</v>
      </c>
      <c r="Z40" s="12">
        <f>Z34/Z9*100</f>
        <v>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-9.5238095238095184</v>
      </c>
      <c r="AD40" s="12">
        <f t="shared" si="35"/>
        <v>-25</v>
      </c>
      <c r="AE40" s="12">
        <f t="shared" si="35"/>
        <v>0</v>
      </c>
      <c r="AH40" s="12">
        <f t="shared" ref="AH40:AJ40" si="45">AH34/AH9*100</f>
        <v>78.94736842105263</v>
      </c>
      <c r="AI40" s="12">
        <f t="shared" si="45"/>
        <v>70</v>
      </c>
      <c r="AJ40" s="12">
        <f t="shared" si="45"/>
        <v>88.888888888888886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71.428571428571431</v>
      </c>
      <c r="R41" s="12">
        <f t="shared" si="46"/>
        <v>50</v>
      </c>
      <c r="S41" s="12">
        <f t="shared" si="46"/>
        <v>84.615384615384613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3.0075187969924855</v>
      </c>
      <c r="X41" s="12">
        <f t="shared" si="33"/>
        <v>-10</v>
      </c>
      <c r="Y41" s="12">
        <f>S41-AJ41</f>
        <v>6.8376068376068275</v>
      </c>
      <c r="Z41" s="12">
        <f>Z35/Z9*100</f>
        <v>-150</v>
      </c>
      <c r="AA41" s="12" t="e">
        <f t="shared" ref="AA41:AB41" si="48">AA35/AA9*100</f>
        <v>#DIV/0!</v>
      </c>
      <c r="AB41" s="12">
        <f t="shared" si="48"/>
        <v>0</v>
      </c>
      <c r="AC41" s="12">
        <f t="shared" si="44"/>
        <v>-23.30827067669172</v>
      </c>
      <c r="AD41" s="12">
        <f>R41-AL41</f>
        <v>-37.5</v>
      </c>
      <c r="AE41" s="12">
        <f t="shared" si="35"/>
        <v>-15.384615384615387</v>
      </c>
      <c r="AH41" s="12">
        <f>AH35/AH9*100</f>
        <v>68.421052631578945</v>
      </c>
      <c r="AI41" s="12">
        <f>AI35/AI9*100</f>
        <v>60</v>
      </c>
      <c r="AJ41" s="12">
        <f>AJ35/AJ9*100</f>
        <v>77.777777777777786</v>
      </c>
      <c r="AK41" s="12">
        <f t="shared" ref="AK41:AM41" si="49">AK35/AK9*100</f>
        <v>94.73684210526315</v>
      </c>
      <c r="AL41" s="12">
        <f t="shared" si="49"/>
        <v>87.5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52.380952380952387</v>
      </c>
      <c r="R42" s="12">
        <f t="shared" si="50"/>
        <v>25</v>
      </c>
      <c r="S42" s="12">
        <f t="shared" si="50"/>
        <v>69.230769230769226</v>
      </c>
      <c r="T42" s="12">
        <f t="shared" si="50"/>
        <v>0</v>
      </c>
      <c r="U42" s="12">
        <f t="shared" si="50"/>
        <v>150</v>
      </c>
      <c r="V42" s="12">
        <f t="shared" si="50"/>
        <v>75</v>
      </c>
      <c r="W42" s="12">
        <f t="shared" si="42"/>
        <v>-5.5137844611528806</v>
      </c>
      <c r="X42" s="12">
        <f t="shared" si="33"/>
        <v>-25</v>
      </c>
      <c r="Y42" s="12">
        <f>S42-AJ42</f>
        <v>2.5641025641025692</v>
      </c>
      <c r="Z42" s="12">
        <f t="shared" si="50"/>
        <v>-100</v>
      </c>
      <c r="AA42" s="12" t="e">
        <f t="shared" si="50"/>
        <v>#DIV/0!</v>
      </c>
      <c r="AB42" s="12">
        <f t="shared" si="50"/>
        <v>50</v>
      </c>
      <c r="AC42" s="12">
        <f t="shared" si="44"/>
        <v>-16.040100250626558</v>
      </c>
      <c r="AD42" s="12">
        <f>R42-AL42</f>
        <v>-37.5</v>
      </c>
      <c r="AE42" s="12">
        <f t="shared" si="35"/>
        <v>-3.4965034965035073</v>
      </c>
      <c r="AH42" s="12">
        <f t="shared" ref="AH42:AJ42" si="51">AH36/AH9*100</f>
        <v>57.894736842105267</v>
      </c>
      <c r="AI42" s="12">
        <f t="shared" si="51"/>
        <v>50</v>
      </c>
      <c r="AJ42" s="12">
        <f t="shared" si="51"/>
        <v>66.666666666666657</v>
      </c>
      <c r="AK42" s="12">
        <f>AK36/AK9*100</f>
        <v>68.421052631578945</v>
      </c>
      <c r="AL42" s="12">
        <f>AL36/AL9*100</f>
        <v>62.5</v>
      </c>
      <c r="AM42" s="12">
        <f>AM36/AM9*100</f>
        <v>72.727272727272734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-3</v>
      </c>
      <c r="F9" s="17">
        <f>SUM(F10:F30)</f>
        <v>-2</v>
      </c>
      <c r="G9" s="17">
        <f>SUM(G10:G30)</f>
        <v>-1</v>
      </c>
      <c r="H9" s="15">
        <f>IF(B9=E9,0,(1-(B9/(B9-E9)))*-100)</f>
        <v>-75</v>
      </c>
      <c r="I9" s="15">
        <f>IF(C9=F9,0,(1-(C9/(C9-F9)))*-100)</f>
        <v>-66.666666666666671</v>
      </c>
      <c r="J9" s="15">
        <f>IF(D9=G9,0,(1-(D9/(D9-G9)))*-100)</f>
        <v>-100</v>
      </c>
      <c r="K9" s="17">
        <f>L9+M9</f>
        <v>-4</v>
      </c>
      <c r="L9" s="17">
        <f>SUM(L10:L30)</f>
        <v>-3</v>
      </c>
      <c r="M9" s="17">
        <f>SUM(M10:M30)</f>
        <v>-1</v>
      </c>
      <c r="N9" s="15">
        <f>IF(B9=K9,0,(1-(B9/(B9-K9)))*-100)</f>
        <v>-80</v>
      </c>
      <c r="O9" s="15">
        <f t="shared" ref="O9:P10" si="0">IF(C9=L9,0,(1-(C9/(C9-L9)))*-100)</f>
        <v>-75</v>
      </c>
      <c r="P9" s="15">
        <f>IF(D9=M9,0,(1-(D9/(D9-M9)))*-100)</f>
        <v>-100</v>
      </c>
      <c r="Q9" s="17">
        <f>R9+S9</f>
        <v>7</v>
      </c>
      <c r="R9" s="17">
        <f>SUM(R10:R30)</f>
        <v>4</v>
      </c>
      <c r="S9" s="17">
        <f>SUM(S10:S30)</f>
        <v>3</v>
      </c>
      <c r="T9" s="17">
        <f>U9+V9</f>
        <v>4</v>
      </c>
      <c r="U9" s="17">
        <f>SUM(U10:U30)</f>
        <v>3</v>
      </c>
      <c r="V9" s="17">
        <f>SUM(V10:V30)</f>
        <v>1</v>
      </c>
      <c r="W9" s="15">
        <f>IF(Q9=T9,IF(Q9&gt;0,"皆増",0),(1-(Q9/(Q9-T9)))*-100)</f>
        <v>133.33333333333334</v>
      </c>
      <c r="X9" s="15">
        <f t="shared" ref="X9:Y30" si="1">IF(R9=U9,IF(R9&gt;0,"皆増",0),(1-(R9/(R9-U9)))*-100)</f>
        <v>300</v>
      </c>
      <c r="Y9" s="15">
        <f t="shared" si="1"/>
        <v>50</v>
      </c>
      <c r="Z9" s="17">
        <f>AA9+AB9</f>
        <v>7</v>
      </c>
      <c r="AA9" s="17">
        <f>SUM(AA10:AA30)</f>
        <v>4</v>
      </c>
      <c r="AB9" s="17">
        <f>SUM(AB10:AB30)</f>
        <v>3</v>
      </c>
      <c r="AC9" s="15" t="str">
        <f>IF(Q9=Z9,IF(Q9&gt;0,"皆増",0),(1-(Q9/(Q9-Z9)))*-100)</f>
        <v>皆増</v>
      </c>
      <c r="AD9" s="15" t="str">
        <f t="shared" ref="AD9:AE30" si="2">IF(R9=AA9,IF(R9&gt;0,"皆増",0),(1-(R9/(R9-AA9)))*-100)</f>
        <v>皆増</v>
      </c>
      <c r="AE9" s="15" t="str">
        <f t="shared" si="2"/>
        <v>皆増</v>
      </c>
      <c r="AH9" s="4">
        <f t="shared" ref="AH9:AJ30" si="3">Q9-T9</f>
        <v>3</v>
      </c>
      <c r="AI9" s="4">
        <f t="shared" si="3"/>
        <v>1</v>
      </c>
      <c r="AJ9" s="4">
        <f t="shared" si="3"/>
        <v>2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-3</v>
      </c>
      <c r="F10" s="17">
        <v>-2</v>
      </c>
      <c r="G10" s="17">
        <v>-1</v>
      </c>
      <c r="H10" s="15">
        <f>IF(B10=E10,0,(1-(B10/(B10-E10)))*-100)</f>
        <v>-75</v>
      </c>
      <c r="I10" s="15">
        <f t="shared" ref="I10" si="7">IF(C10=F10,0,(1-(C10/(C10-F10)))*-100)</f>
        <v>-66.666666666666671</v>
      </c>
      <c r="J10" s="15">
        <f>IF(D10=G10,0,(1-(D10/(D10-G10)))*-100)</f>
        <v>-100</v>
      </c>
      <c r="K10" s="17">
        <f t="shared" ref="K10" si="8">L10+M10</f>
        <v>-4</v>
      </c>
      <c r="L10" s="17">
        <v>-3</v>
      </c>
      <c r="M10" s="17">
        <v>-1</v>
      </c>
      <c r="N10" s="15">
        <f>IF(B10=K10,0,(1-(B10/(B10-K10)))*-100)</f>
        <v>-80</v>
      </c>
      <c r="O10" s="15">
        <f t="shared" si="0"/>
        <v>-75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0</v>
      </c>
      <c r="V21" s="17">
        <v>-1</v>
      </c>
      <c r="W21" s="15">
        <f t="shared" si="11"/>
        <v>-100</v>
      </c>
      <c r="X21" s="15">
        <f t="shared" si="1"/>
        <v>0</v>
      </c>
      <c r="Y21" s="15">
        <f t="shared" si="1"/>
        <v>-100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1</v>
      </c>
      <c r="U22" s="17">
        <v>0</v>
      </c>
      <c r="V22" s="17">
        <v>1</v>
      </c>
      <c r="W22" s="15" t="str">
        <f t="shared" si="11"/>
        <v>皆増</v>
      </c>
      <c r="X22" s="15">
        <f t="shared" si="1"/>
        <v>0</v>
      </c>
      <c r="Y22" s="15" t="str">
        <f t="shared" si="1"/>
        <v>皆増</v>
      </c>
      <c r="Z22" s="17">
        <f t="shared" si="12"/>
        <v>1</v>
      </c>
      <c r="AA22" s="17">
        <v>0</v>
      </c>
      <c r="AB22" s="17">
        <v>1</v>
      </c>
      <c r="AC22" s="15" t="str">
        <f t="shared" si="13"/>
        <v>皆増</v>
      </c>
      <c r="AD22" s="15">
        <f t="shared" si="2"/>
        <v>0</v>
      </c>
      <c r="AE22" s="15" t="str">
        <f t="shared" si="2"/>
        <v>皆増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>
        <f t="shared" si="11"/>
        <v>100</v>
      </c>
      <c r="X25" s="15">
        <f t="shared" si="1"/>
        <v>100</v>
      </c>
      <c r="Y25" s="15">
        <f t="shared" si="1"/>
        <v>0</v>
      </c>
      <c r="Z25" s="17">
        <f t="shared" si="12"/>
        <v>2</v>
      </c>
      <c r="AA25" s="17">
        <v>2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1</v>
      </c>
      <c r="AA26" s="17">
        <v>1</v>
      </c>
      <c r="AB26" s="17">
        <v>0</v>
      </c>
      <c r="AC26" s="15" t="str">
        <f t="shared" si="13"/>
        <v>皆増</v>
      </c>
      <c r="AD26" s="15" t="str">
        <f t="shared" si="2"/>
        <v>皆増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1</v>
      </c>
      <c r="U27" s="17">
        <v>1</v>
      </c>
      <c r="V27" s="17">
        <v>0</v>
      </c>
      <c r="W27" s="15" t="str">
        <f t="shared" si="11"/>
        <v>皆増</v>
      </c>
      <c r="X27" s="15" t="str">
        <f t="shared" si="1"/>
        <v>皆増</v>
      </c>
      <c r="Y27" s="15">
        <f t="shared" si="1"/>
        <v>0</v>
      </c>
      <c r="Z27" s="17">
        <f t="shared" si="12"/>
        <v>1</v>
      </c>
      <c r="AA27" s="17">
        <v>1</v>
      </c>
      <c r="AB27" s="17">
        <v>0</v>
      </c>
      <c r="AC27" s="15" t="str">
        <f t="shared" si="13"/>
        <v>皆増</v>
      </c>
      <c r="AD27" s="15" t="str">
        <f t="shared" si="2"/>
        <v>皆増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1</v>
      </c>
      <c r="U28" s="17">
        <v>0</v>
      </c>
      <c r="V28" s="17">
        <v>1</v>
      </c>
      <c r="W28" s="15" t="str">
        <f t="shared" si="11"/>
        <v>皆増</v>
      </c>
      <c r="X28" s="15">
        <f t="shared" si="1"/>
        <v>0</v>
      </c>
      <c r="Y28" s="15" t="str">
        <f t="shared" si="1"/>
        <v>皆増</v>
      </c>
      <c r="Z28" s="17">
        <f t="shared" si="12"/>
        <v>1</v>
      </c>
      <c r="AA28" s="17">
        <v>0</v>
      </c>
      <c r="AB28" s="17">
        <v>1</v>
      </c>
      <c r="AC28" s="15" t="str">
        <f t="shared" si="13"/>
        <v>皆増</v>
      </c>
      <c r="AD28" s="15">
        <f t="shared" si="2"/>
        <v>0</v>
      </c>
      <c r="AE28" s="15" t="str">
        <f t="shared" si="2"/>
        <v>皆増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1</v>
      </c>
      <c r="AA29" s="17">
        <v>0</v>
      </c>
      <c r="AB29" s="17">
        <v>1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 t="str">
        <f t="shared" si="17"/>
        <v>皆増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</v>
      </c>
      <c r="R34" s="17">
        <f t="shared" si="22"/>
        <v>4</v>
      </c>
      <c r="S34" s="17">
        <f t="shared" si="22"/>
        <v>2</v>
      </c>
      <c r="T34" s="17">
        <f t="shared" si="22"/>
        <v>4</v>
      </c>
      <c r="U34" s="17">
        <f t="shared" si="22"/>
        <v>3</v>
      </c>
      <c r="V34" s="17">
        <f t="shared" si="22"/>
        <v>1</v>
      </c>
      <c r="W34" s="15">
        <f t="shared" si="15"/>
        <v>200</v>
      </c>
      <c r="X34" s="15">
        <f t="shared" si="15"/>
        <v>300</v>
      </c>
      <c r="Y34" s="15">
        <f t="shared" si="15"/>
        <v>100</v>
      </c>
      <c r="Z34" s="17">
        <f t="shared" ref="Z34:AB34" si="23">SUM(Z23:Z30)</f>
        <v>6</v>
      </c>
      <c r="AA34" s="17">
        <f t="shared" si="23"/>
        <v>4</v>
      </c>
      <c r="AB34" s="17">
        <f t="shared" si="23"/>
        <v>2</v>
      </c>
      <c r="AC34" s="15" t="str">
        <f t="shared" si="17"/>
        <v>皆増</v>
      </c>
      <c r="AD34" s="15" t="str">
        <f t="shared" si="17"/>
        <v>皆増</v>
      </c>
      <c r="AE34" s="15" t="str">
        <f t="shared" si="17"/>
        <v>皆増</v>
      </c>
      <c r="AH34" s="4">
        <f t="shared" ref="AH34:AJ34" si="24">SUM(AH23:AH30)</f>
        <v>2</v>
      </c>
      <c r="AI34" s="4">
        <f t="shared" si="24"/>
        <v>1</v>
      </c>
      <c r="AJ34" s="4">
        <f t="shared" si="24"/>
        <v>1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</v>
      </c>
      <c r="R35" s="17">
        <f t="shared" si="25"/>
        <v>4</v>
      </c>
      <c r="S35" s="17">
        <f t="shared" si="25"/>
        <v>2</v>
      </c>
      <c r="T35" s="17">
        <f t="shared" si="25"/>
        <v>4</v>
      </c>
      <c r="U35" s="17">
        <f t="shared" si="25"/>
        <v>3</v>
      </c>
      <c r="V35" s="17">
        <f t="shared" si="25"/>
        <v>1</v>
      </c>
      <c r="W35" s="15">
        <f t="shared" si="15"/>
        <v>200</v>
      </c>
      <c r="X35" s="15">
        <f t="shared" si="15"/>
        <v>300</v>
      </c>
      <c r="Y35" s="15">
        <f t="shared" si="15"/>
        <v>100</v>
      </c>
      <c r="Z35" s="17">
        <f t="shared" ref="Z35:AB35" si="26">SUM(Z25:Z30)</f>
        <v>6</v>
      </c>
      <c r="AA35" s="17">
        <f t="shared" si="26"/>
        <v>4</v>
      </c>
      <c r="AB35" s="17">
        <f t="shared" si="26"/>
        <v>2</v>
      </c>
      <c r="AC35" s="15" t="str">
        <f t="shared" si="17"/>
        <v>皆増</v>
      </c>
      <c r="AD35" s="15" t="str">
        <f t="shared" si="17"/>
        <v>皆増</v>
      </c>
      <c r="AE35" s="15" t="str">
        <f t="shared" si="17"/>
        <v>皆増</v>
      </c>
      <c r="AH35" s="4">
        <f t="shared" ref="AH35:AJ35" si="27">SUM(AH25:AH30)</f>
        <v>2</v>
      </c>
      <c r="AI35" s="4">
        <f t="shared" si="27"/>
        <v>1</v>
      </c>
      <c r="AJ35" s="4">
        <f t="shared" si="27"/>
        <v>1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</v>
      </c>
      <c r="R36" s="17">
        <f t="shared" si="28"/>
        <v>1</v>
      </c>
      <c r="S36" s="17">
        <f t="shared" si="28"/>
        <v>2</v>
      </c>
      <c r="T36" s="17">
        <f t="shared" si="28"/>
        <v>2</v>
      </c>
      <c r="U36" s="17">
        <f t="shared" si="28"/>
        <v>1</v>
      </c>
      <c r="V36" s="17">
        <f t="shared" si="28"/>
        <v>1</v>
      </c>
      <c r="W36" s="15">
        <f t="shared" si="15"/>
        <v>200</v>
      </c>
      <c r="X36" s="15" t="str">
        <f t="shared" si="15"/>
        <v>皆増</v>
      </c>
      <c r="Y36" s="15">
        <f t="shared" si="15"/>
        <v>100</v>
      </c>
      <c r="Z36" s="17">
        <f t="shared" ref="Z36:AB36" si="29">SUM(Z27:Z30)</f>
        <v>3</v>
      </c>
      <c r="AA36" s="17">
        <f t="shared" si="29"/>
        <v>1</v>
      </c>
      <c r="AB36" s="17">
        <f t="shared" si="29"/>
        <v>2</v>
      </c>
      <c r="AC36" s="15" t="str">
        <f t="shared" si="17"/>
        <v>皆増</v>
      </c>
      <c r="AD36" s="15" t="str">
        <f t="shared" si="17"/>
        <v>皆増</v>
      </c>
      <c r="AE36" s="15" t="str">
        <f t="shared" si="17"/>
        <v>皆増</v>
      </c>
      <c r="AH36" s="4">
        <f t="shared" ref="AH36:AJ36" si="30">SUM(AH27:AH30)</f>
        <v>1</v>
      </c>
      <c r="AI36" s="4">
        <f t="shared" si="30"/>
        <v>0</v>
      </c>
      <c r="AJ36" s="4">
        <f t="shared" si="30"/>
        <v>1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 t="e">
        <f>Q38-AK38</f>
        <v>#DIV/0!</v>
      </c>
      <c r="AD38" s="12" t="e">
        <f t="shared" ref="AD38:AE42" si="35">R38-AL38</f>
        <v>#DIV/0!</v>
      </c>
      <c r="AE38" s="12" t="e">
        <f t="shared" si="35"/>
        <v>#DIV/0!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 t="e">
        <f>AK32/AK9*100</f>
        <v>#DIV/0!</v>
      </c>
      <c r="AL38" s="12" t="e">
        <f>AL32/AL9*100</f>
        <v>#DIV/0!</v>
      </c>
      <c r="AM38" s="12" t="e">
        <f>AM32/AM9*100</f>
        <v>#DIV/0!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14.285714285714285</v>
      </c>
      <c r="R39" s="12">
        <f>R33/R9*100</f>
        <v>0</v>
      </c>
      <c r="S39" s="13">
        <f t="shared" si="37"/>
        <v>33.333333333333329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-19.047619047619044</v>
      </c>
      <c r="X39" s="12">
        <f t="shared" si="33"/>
        <v>0</v>
      </c>
      <c r="Y39" s="12">
        <f>S39-AJ39</f>
        <v>-16.666666666666671</v>
      </c>
      <c r="Z39" s="12">
        <f t="shared" si="37"/>
        <v>14.285714285714285</v>
      </c>
      <c r="AA39" s="12">
        <f t="shared" si="37"/>
        <v>0</v>
      </c>
      <c r="AB39" s="12">
        <f t="shared" si="37"/>
        <v>33.333333333333329</v>
      </c>
      <c r="AC39" s="12" t="e">
        <f>Q39-AK39</f>
        <v>#DIV/0!</v>
      </c>
      <c r="AD39" s="12" t="e">
        <f t="shared" si="35"/>
        <v>#DIV/0!</v>
      </c>
      <c r="AE39" s="12" t="e">
        <f t="shared" si="35"/>
        <v>#DIV/0!</v>
      </c>
      <c r="AH39" s="12">
        <f t="shared" ref="AH39:AJ39" si="39">AH33/AH9*100</f>
        <v>33.333333333333329</v>
      </c>
      <c r="AI39" s="12">
        <f t="shared" si="39"/>
        <v>0</v>
      </c>
      <c r="AJ39" s="12">
        <f t="shared" si="39"/>
        <v>50</v>
      </c>
      <c r="AK39" s="12" t="e">
        <f>AK33/AK9*100</f>
        <v>#DIV/0!</v>
      </c>
      <c r="AL39" s="12" t="e">
        <f>AL33/AL9*100</f>
        <v>#DIV/0!</v>
      </c>
      <c r="AM39" s="12" t="e">
        <f>AM33/AM9*100</f>
        <v>#DIV/0!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85.714285714285708</v>
      </c>
      <c r="R40" s="12">
        <f t="shared" si="40"/>
        <v>100</v>
      </c>
      <c r="S40" s="12">
        <f t="shared" si="40"/>
        <v>66.666666666666657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19.047619047619051</v>
      </c>
      <c r="X40" s="12">
        <f t="shared" si="33"/>
        <v>0</v>
      </c>
      <c r="Y40" s="12">
        <f>S40-AJ40</f>
        <v>16.666666666666657</v>
      </c>
      <c r="Z40" s="12">
        <f>Z34/Z9*100</f>
        <v>85.714285714285708</v>
      </c>
      <c r="AA40" s="12">
        <f t="shared" ref="AA40:AB40" si="43">AA34/AA9*100</f>
        <v>100</v>
      </c>
      <c r="AB40" s="12">
        <f t="shared" si="43"/>
        <v>66.666666666666657</v>
      </c>
      <c r="AC40" s="12" t="e">
        <f t="shared" ref="AC40:AC42" si="44">Q40-AK40</f>
        <v>#DIV/0!</v>
      </c>
      <c r="AD40" s="12" t="e">
        <f t="shared" si="35"/>
        <v>#DIV/0!</v>
      </c>
      <c r="AE40" s="12" t="e">
        <f t="shared" si="35"/>
        <v>#DIV/0!</v>
      </c>
      <c r="AH40" s="12">
        <f t="shared" ref="AH40:AJ40" si="45">AH34/AH9*100</f>
        <v>66.666666666666657</v>
      </c>
      <c r="AI40" s="12">
        <f t="shared" si="45"/>
        <v>100</v>
      </c>
      <c r="AJ40" s="12">
        <f t="shared" si="45"/>
        <v>50</v>
      </c>
      <c r="AK40" s="12" t="e">
        <f>AK34/AK9*100</f>
        <v>#DIV/0!</v>
      </c>
      <c r="AL40" s="12" t="e">
        <f>AL34/AL9*100</f>
        <v>#DIV/0!</v>
      </c>
      <c r="AM40" s="12" t="e">
        <f>AM34/AM9*100</f>
        <v>#DIV/0!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85.714285714285708</v>
      </c>
      <c r="R41" s="12">
        <f t="shared" si="46"/>
        <v>100</v>
      </c>
      <c r="S41" s="12">
        <f t="shared" si="46"/>
        <v>66.666666666666657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19.047619047619051</v>
      </c>
      <c r="X41" s="12">
        <f t="shared" si="33"/>
        <v>0</v>
      </c>
      <c r="Y41" s="12">
        <f>S41-AJ41</f>
        <v>16.666666666666657</v>
      </c>
      <c r="Z41" s="12">
        <f>Z35/Z9*100</f>
        <v>85.714285714285708</v>
      </c>
      <c r="AA41" s="12">
        <f t="shared" ref="AA41:AB41" si="48">AA35/AA9*100</f>
        <v>100</v>
      </c>
      <c r="AB41" s="12">
        <f t="shared" si="48"/>
        <v>66.666666666666657</v>
      </c>
      <c r="AC41" s="12" t="e">
        <f t="shared" si="44"/>
        <v>#DIV/0!</v>
      </c>
      <c r="AD41" s="12" t="e">
        <f>R41-AL41</f>
        <v>#DIV/0!</v>
      </c>
      <c r="AE41" s="12" t="e">
        <f t="shared" si="35"/>
        <v>#DIV/0!</v>
      </c>
      <c r="AH41" s="12">
        <f>AH35/AH9*100</f>
        <v>66.666666666666657</v>
      </c>
      <c r="AI41" s="12">
        <f>AI35/AI9*100</f>
        <v>100</v>
      </c>
      <c r="AJ41" s="12">
        <f>AJ35/AJ9*100</f>
        <v>50</v>
      </c>
      <c r="AK41" s="12" t="e">
        <f t="shared" ref="AK41:AM41" si="49">AK35/AK9*100</f>
        <v>#DIV/0!</v>
      </c>
      <c r="AL41" s="12" t="e">
        <f t="shared" si="49"/>
        <v>#DIV/0!</v>
      </c>
      <c r="AM41" s="12" t="e">
        <f t="shared" si="49"/>
        <v>#DIV/0!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42.857142857142854</v>
      </c>
      <c r="R42" s="12">
        <f t="shared" si="50"/>
        <v>25</v>
      </c>
      <c r="S42" s="12">
        <f t="shared" si="50"/>
        <v>66.666666666666657</v>
      </c>
      <c r="T42" s="12">
        <f t="shared" si="50"/>
        <v>50</v>
      </c>
      <c r="U42" s="12">
        <f t="shared" si="50"/>
        <v>33.333333333333329</v>
      </c>
      <c r="V42" s="12">
        <f t="shared" si="50"/>
        <v>100</v>
      </c>
      <c r="W42" s="12">
        <f t="shared" si="42"/>
        <v>9.5238095238095255</v>
      </c>
      <c r="X42" s="12">
        <f t="shared" si="33"/>
        <v>25</v>
      </c>
      <c r="Y42" s="12">
        <f>S42-AJ42</f>
        <v>16.666666666666657</v>
      </c>
      <c r="Z42" s="12">
        <f t="shared" si="50"/>
        <v>42.857142857142854</v>
      </c>
      <c r="AA42" s="12">
        <f t="shared" si="50"/>
        <v>25</v>
      </c>
      <c r="AB42" s="12">
        <f t="shared" si="50"/>
        <v>66.666666666666657</v>
      </c>
      <c r="AC42" s="12" t="e">
        <f t="shared" si="44"/>
        <v>#DIV/0!</v>
      </c>
      <c r="AD42" s="12" t="e">
        <f>R42-AL42</f>
        <v>#DIV/0!</v>
      </c>
      <c r="AE42" s="12" t="e">
        <f t="shared" si="35"/>
        <v>#DIV/0!</v>
      </c>
      <c r="AH42" s="12">
        <f t="shared" ref="AH42:AJ42" si="51">AH36/AH9*100</f>
        <v>33.333333333333329</v>
      </c>
      <c r="AI42" s="12">
        <f t="shared" si="51"/>
        <v>0</v>
      </c>
      <c r="AJ42" s="12">
        <f t="shared" si="51"/>
        <v>50</v>
      </c>
      <c r="AK42" s="12" t="e">
        <f>AK36/AK9*100</f>
        <v>#DIV/0!</v>
      </c>
      <c r="AL42" s="12" t="e">
        <f>AL36/AL9*100</f>
        <v>#DIV/0!</v>
      </c>
      <c r="AM42" s="12" t="e">
        <f>AM36/AM9*100</f>
        <v>#DIV/0!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7</v>
      </c>
      <c r="C9" s="17">
        <f>SUM(C10:C30)</f>
        <v>4</v>
      </c>
      <c r="D9" s="17">
        <f>SUM(D10:D30)</f>
        <v>3</v>
      </c>
      <c r="E9" s="17">
        <f>F9+G9</f>
        <v>5</v>
      </c>
      <c r="F9" s="17">
        <f>SUM(F10:F30)</f>
        <v>3</v>
      </c>
      <c r="G9" s="17">
        <f>SUM(G10:G30)</f>
        <v>2</v>
      </c>
      <c r="H9" s="15">
        <f>IF(B9=E9,0,(1-(B9/(B9-E9)))*-100)</f>
        <v>250</v>
      </c>
      <c r="I9" s="15">
        <f>IF(C9=F9,0,(1-(C9/(C9-F9)))*-100)</f>
        <v>300</v>
      </c>
      <c r="J9" s="15">
        <f>IF(D9=G9,0,(1-(D9/(D9-G9)))*-100)</f>
        <v>200</v>
      </c>
      <c r="K9" s="17">
        <f>L9+M9</f>
        <v>2</v>
      </c>
      <c r="L9" s="17">
        <f>SUM(L10:L30)</f>
        <v>3</v>
      </c>
      <c r="M9" s="17">
        <f>SUM(M10:M30)</f>
        <v>-1</v>
      </c>
      <c r="N9" s="15">
        <f>IF(B9=K9,0,(1-(B9/(B9-K9)))*-100)</f>
        <v>39.999999999999993</v>
      </c>
      <c r="O9" s="15">
        <f t="shared" ref="O9:P10" si="0">IF(C9=L9,0,(1-(C9/(C9-L9)))*-100)</f>
        <v>300</v>
      </c>
      <c r="P9" s="15">
        <f>IF(D9=M9,0,(1-(D9/(D9-M9)))*-100)</f>
        <v>-25</v>
      </c>
      <c r="Q9" s="17">
        <f>R9+S9</f>
        <v>30</v>
      </c>
      <c r="R9" s="17">
        <f>SUM(R10:R30)</f>
        <v>13</v>
      </c>
      <c r="S9" s="17">
        <f>SUM(S10:S30)</f>
        <v>17</v>
      </c>
      <c r="T9" s="17">
        <f>U9+V9</f>
        <v>-12</v>
      </c>
      <c r="U9" s="17">
        <f>SUM(U10:U30)</f>
        <v>-4</v>
      </c>
      <c r="V9" s="17">
        <f>SUM(V10:V30)</f>
        <v>-8</v>
      </c>
      <c r="W9" s="15">
        <f>IF(Q9=T9,IF(Q9&gt;0,"皆増",0),(1-(Q9/(Q9-T9)))*-100)</f>
        <v>-28.571428571428569</v>
      </c>
      <c r="X9" s="15">
        <f t="shared" ref="X9:Y30" si="1">IF(R9=U9,IF(R9&gt;0,"皆増",0),(1-(R9/(R9-U9)))*-100)</f>
        <v>-23.529411764705888</v>
      </c>
      <c r="Y9" s="15">
        <f t="shared" si="1"/>
        <v>-31.999999999999996</v>
      </c>
      <c r="Z9" s="17">
        <f>AA9+AB9</f>
        <v>-7</v>
      </c>
      <c r="AA9" s="17">
        <f>SUM(AA10:AA30)</f>
        <v>-4</v>
      </c>
      <c r="AB9" s="17">
        <f>SUM(AB10:AB30)</f>
        <v>-3</v>
      </c>
      <c r="AC9" s="15">
        <f>IF(Q9=Z9,IF(Q9&gt;0,"皆増",0),(1-(Q9/(Q9-Z9)))*-100)</f>
        <v>-18.918918918918916</v>
      </c>
      <c r="AD9" s="15">
        <f t="shared" ref="AD9:AE30" si="2">IF(R9=AA9,IF(R9&gt;0,"皆増",0),(1-(R9/(R9-AA9)))*-100)</f>
        <v>-23.529411764705888</v>
      </c>
      <c r="AE9" s="15">
        <f t="shared" si="2"/>
        <v>-15.000000000000002</v>
      </c>
      <c r="AH9" s="4">
        <f t="shared" ref="AH9:AJ30" si="3">Q9-T9</f>
        <v>42</v>
      </c>
      <c r="AI9" s="4">
        <f t="shared" si="3"/>
        <v>17</v>
      </c>
      <c r="AJ9" s="4">
        <f t="shared" si="3"/>
        <v>25</v>
      </c>
      <c r="AK9" s="4">
        <f t="shared" ref="AK9:AM30" si="4">Q9-Z9</f>
        <v>37</v>
      </c>
      <c r="AL9" s="4">
        <f t="shared" si="4"/>
        <v>17</v>
      </c>
      <c r="AM9" s="4">
        <f t="shared" si="4"/>
        <v>20</v>
      </c>
    </row>
    <row r="10" spans="1:39" s="1" customFormat="1" ht="18" customHeight="1" x14ac:dyDescent="0.2">
      <c r="A10" s="4" t="s">
        <v>1</v>
      </c>
      <c r="B10" s="17">
        <f t="shared" ref="B10" si="5">C10+D10</f>
        <v>7</v>
      </c>
      <c r="C10" s="17">
        <v>4</v>
      </c>
      <c r="D10" s="17">
        <v>3</v>
      </c>
      <c r="E10" s="17">
        <f t="shared" ref="E10" si="6">F10+G10</f>
        <v>5</v>
      </c>
      <c r="F10" s="17">
        <v>3</v>
      </c>
      <c r="G10" s="17">
        <v>2</v>
      </c>
      <c r="H10" s="15">
        <f>IF(B10=E10,0,(1-(B10/(B10-E10)))*-100)</f>
        <v>250</v>
      </c>
      <c r="I10" s="15">
        <f t="shared" ref="I10" si="7">IF(C10=F10,0,(1-(C10/(C10-F10)))*-100)</f>
        <v>300</v>
      </c>
      <c r="J10" s="15">
        <f>IF(D10=G10,0,(1-(D10/(D10-G10)))*-100)</f>
        <v>200</v>
      </c>
      <c r="K10" s="17">
        <f t="shared" ref="K10" si="8">L10+M10</f>
        <v>2</v>
      </c>
      <c r="L10" s="17">
        <v>3</v>
      </c>
      <c r="M10" s="17">
        <v>-1</v>
      </c>
      <c r="N10" s="15">
        <f>IF(B10=K10,0,(1-(B10/(B10-K10)))*-100)</f>
        <v>39.999999999999993</v>
      </c>
      <c r="O10" s="15">
        <f t="shared" si="0"/>
        <v>300</v>
      </c>
      <c r="P10" s="15">
        <f t="shared" si="0"/>
        <v>-25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-1</v>
      </c>
      <c r="U17" s="17">
        <v>0</v>
      </c>
      <c r="V17" s="17">
        <v>-1</v>
      </c>
      <c r="W17" s="15">
        <f t="shared" si="11"/>
        <v>-100</v>
      </c>
      <c r="X17" s="15">
        <f t="shared" si="1"/>
        <v>0</v>
      </c>
      <c r="Y17" s="15">
        <f t="shared" si="1"/>
        <v>-100</v>
      </c>
      <c r="Z17" s="17">
        <f t="shared" si="12"/>
        <v>-1</v>
      </c>
      <c r="AA17" s="17">
        <v>0</v>
      </c>
      <c r="AB17" s="17">
        <v>-1</v>
      </c>
      <c r="AC17" s="15">
        <f t="shared" si="13"/>
        <v>-100</v>
      </c>
      <c r="AD17" s="15">
        <f t="shared" si="2"/>
        <v>0</v>
      </c>
      <c r="AE17" s="15">
        <f t="shared" si="2"/>
        <v>-100</v>
      </c>
      <c r="AH17" s="4">
        <f t="shared" si="3"/>
        <v>1</v>
      </c>
      <c r="AI17" s="4">
        <f t="shared" si="3"/>
        <v>0</v>
      </c>
      <c r="AJ17" s="4">
        <f t="shared" si="3"/>
        <v>1</v>
      </c>
      <c r="AK17" s="4">
        <f t="shared" si="4"/>
        <v>1</v>
      </c>
      <c r="AL17" s="4">
        <f t="shared" si="4"/>
        <v>0</v>
      </c>
      <c r="AM17" s="4">
        <f t="shared" si="4"/>
        <v>1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-2</v>
      </c>
      <c r="AA21" s="17">
        <v>-2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2</v>
      </c>
      <c r="AL21" s="4">
        <f t="shared" si="4"/>
        <v>2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-2</v>
      </c>
      <c r="AA23" s="17">
        <v>-1</v>
      </c>
      <c r="AB23" s="17">
        <v>-1</v>
      </c>
      <c r="AC23" s="15">
        <f t="shared" si="13"/>
        <v>-66.666666666666671</v>
      </c>
      <c r="AD23" s="15">
        <f t="shared" si="2"/>
        <v>-50</v>
      </c>
      <c r="AE23" s="15">
        <f t="shared" si="2"/>
        <v>-100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3</v>
      </c>
      <c r="AL23" s="4">
        <f t="shared" si="4"/>
        <v>2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-2</v>
      </c>
      <c r="U24" s="17">
        <v>0</v>
      </c>
      <c r="V24" s="17">
        <v>-2</v>
      </c>
      <c r="W24" s="15">
        <f t="shared" si="11"/>
        <v>-50</v>
      </c>
      <c r="X24" s="15">
        <f t="shared" si="1"/>
        <v>0</v>
      </c>
      <c r="Y24" s="15">
        <f t="shared" si="1"/>
        <v>-100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4</v>
      </c>
      <c r="AI24" s="4">
        <f t="shared" si="3"/>
        <v>2</v>
      </c>
      <c r="AJ24" s="4">
        <f t="shared" si="3"/>
        <v>2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2</v>
      </c>
      <c r="S25" s="17">
        <v>1</v>
      </c>
      <c r="T25" s="17">
        <f t="shared" si="10"/>
        <v>3</v>
      </c>
      <c r="U25" s="17">
        <v>2</v>
      </c>
      <c r="V25" s="17">
        <v>1</v>
      </c>
      <c r="W25" s="15" t="str">
        <f t="shared" si="11"/>
        <v>皆増</v>
      </c>
      <c r="X25" s="15" t="str">
        <f t="shared" si="1"/>
        <v>皆増</v>
      </c>
      <c r="Y25" s="15" t="str">
        <f t="shared" si="1"/>
        <v>皆増</v>
      </c>
      <c r="Z25" s="17">
        <f t="shared" si="12"/>
        <v>3</v>
      </c>
      <c r="AA25" s="17">
        <v>2</v>
      </c>
      <c r="AB25" s="17">
        <v>1</v>
      </c>
      <c r="AC25" s="15" t="str">
        <f t="shared" si="13"/>
        <v>皆増</v>
      </c>
      <c r="AD25" s="15" t="str">
        <f t="shared" si="2"/>
        <v>皆増</v>
      </c>
      <c r="AE25" s="15" t="str">
        <f t="shared" si="2"/>
        <v>皆増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-6</v>
      </c>
      <c r="U26" s="17">
        <v>-4</v>
      </c>
      <c r="V26" s="17">
        <v>-2</v>
      </c>
      <c r="W26" s="15">
        <f t="shared" si="11"/>
        <v>-75</v>
      </c>
      <c r="X26" s="15">
        <f t="shared" si="1"/>
        <v>-80</v>
      </c>
      <c r="Y26" s="15">
        <f t="shared" si="1"/>
        <v>-66.666666666666671</v>
      </c>
      <c r="Z26" s="17">
        <f t="shared" si="12"/>
        <v>-6</v>
      </c>
      <c r="AA26" s="17">
        <v>-4</v>
      </c>
      <c r="AB26" s="17">
        <v>-2</v>
      </c>
      <c r="AC26" s="15">
        <f t="shared" si="13"/>
        <v>-75</v>
      </c>
      <c r="AD26" s="15">
        <f t="shared" si="2"/>
        <v>-80</v>
      </c>
      <c r="AE26" s="15">
        <f t="shared" si="2"/>
        <v>-66.666666666666671</v>
      </c>
      <c r="AH26" s="4">
        <f t="shared" si="3"/>
        <v>8</v>
      </c>
      <c r="AI26" s="4">
        <f t="shared" si="3"/>
        <v>5</v>
      </c>
      <c r="AJ26" s="4">
        <f t="shared" si="3"/>
        <v>3</v>
      </c>
      <c r="AK26" s="4">
        <f t="shared" si="4"/>
        <v>8</v>
      </c>
      <c r="AL26" s="4">
        <f t="shared" si="4"/>
        <v>5</v>
      </c>
      <c r="AM26" s="4">
        <f t="shared" si="4"/>
        <v>3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7</v>
      </c>
      <c r="R27" s="17">
        <v>3</v>
      </c>
      <c r="S27" s="17">
        <v>4</v>
      </c>
      <c r="T27" s="17">
        <f t="shared" si="10"/>
        <v>-3</v>
      </c>
      <c r="U27" s="17">
        <v>-1</v>
      </c>
      <c r="V27" s="17">
        <v>-2</v>
      </c>
      <c r="W27" s="15">
        <f t="shared" si="11"/>
        <v>-30.000000000000004</v>
      </c>
      <c r="X27" s="15">
        <f t="shared" si="1"/>
        <v>-25</v>
      </c>
      <c r="Y27" s="15">
        <f t="shared" si="1"/>
        <v>-33.333333333333336</v>
      </c>
      <c r="Z27" s="17">
        <f t="shared" si="12"/>
        <v>-4</v>
      </c>
      <c r="AA27" s="17">
        <v>-1</v>
      </c>
      <c r="AB27" s="17">
        <v>-3</v>
      </c>
      <c r="AC27" s="15">
        <f t="shared" si="13"/>
        <v>-36.363636363636367</v>
      </c>
      <c r="AD27" s="15">
        <f t="shared" si="2"/>
        <v>-25</v>
      </c>
      <c r="AE27" s="15">
        <f t="shared" si="2"/>
        <v>-42.857142857142861</v>
      </c>
      <c r="AH27" s="4">
        <f t="shared" si="3"/>
        <v>10</v>
      </c>
      <c r="AI27" s="4">
        <f t="shared" si="3"/>
        <v>4</v>
      </c>
      <c r="AJ27" s="4">
        <f t="shared" si="3"/>
        <v>6</v>
      </c>
      <c r="AK27" s="4">
        <f t="shared" si="4"/>
        <v>11</v>
      </c>
      <c r="AL27" s="4">
        <f t="shared" si="4"/>
        <v>4</v>
      </c>
      <c r="AM27" s="4">
        <f t="shared" si="4"/>
        <v>7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8</v>
      </c>
      <c r="R28" s="17">
        <v>3</v>
      </c>
      <c r="S28" s="17">
        <v>5</v>
      </c>
      <c r="T28" s="17">
        <f t="shared" si="10"/>
        <v>0</v>
      </c>
      <c r="U28" s="17">
        <v>3</v>
      </c>
      <c r="V28" s="17">
        <v>-3</v>
      </c>
      <c r="W28" s="15">
        <f t="shared" si="11"/>
        <v>0</v>
      </c>
      <c r="X28" s="15" t="str">
        <f t="shared" si="1"/>
        <v>皆増</v>
      </c>
      <c r="Y28" s="15">
        <f t="shared" si="1"/>
        <v>-37.5</v>
      </c>
      <c r="Z28" s="17">
        <f t="shared" si="12"/>
        <v>3</v>
      </c>
      <c r="AA28" s="17">
        <v>1</v>
      </c>
      <c r="AB28" s="17">
        <v>2</v>
      </c>
      <c r="AC28" s="15">
        <f t="shared" si="13"/>
        <v>60.000000000000007</v>
      </c>
      <c r="AD28" s="15">
        <f t="shared" si="2"/>
        <v>50</v>
      </c>
      <c r="AE28" s="15">
        <f t="shared" si="2"/>
        <v>66.666666666666671</v>
      </c>
      <c r="AH28" s="4">
        <f t="shared" si="3"/>
        <v>8</v>
      </c>
      <c r="AI28" s="4">
        <f t="shared" si="3"/>
        <v>0</v>
      </c>
      <c r="AJ28" s="4">
        <f t="shared" si="3"/>
        <v>8</v>
      </c>
      <c r="AK28" s="4">
        <f t="shared" si="4"/>
        <v>5</v>
      </c>
      <c r="AL28" s="4">
        <f t="shared" si="4"/>
        <v>2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5</v>
      </c>
      <c r="R29" s="17">
        <v>1</v>
      </c>
      <c r="S29" s="17">
        <v>4</v>
      </c>
      <c r="T29" s="17">
        <f t="shared" si="10"/>
        <v>-3</v>
      </c>
      <c r="U29" s="17">
        <v>-3</v>
      </c>
      <c r="V29" s="17">
        <v>0</v>
      </c>
      <c r="W29" s="15">
        <f t="shared" si="11"/>
        <v>-37.5</v>
      </c>
      <c r="X29" s="15">
        <f t="shared" si="1"/>
        <v>-75</v>
      </c>
      <c r="Y29" s="15">
        <f t="shared" si="1"/>
        <v>0</v>
      </c>
      <c r="Z29" s="17">
        <f t="shared" si="12"/>
        <v>1</v>
      </c>
      <c r="AA29" s="17">
        <v>1</v>
      </c>
      <c r="AB29" s="17">
        <v>0</v>
      </c>
      <c r="AC29" s="15">
        <f t="shared" si="13"/>
        <v>25</v>
      </c>
      <c r="AD29" s="15" t="str">
        <f t="shared" si="2"/>
        <v>皆増</v>
      </c>
      <c r="AE29" s="15">
        <f t="shared" si="2"/>
        <v>0</v>
      </c>
      <c r="AH29" s="4">
        <f t="shared" si="3"/>
        <v>8</v>
      </c>
      <c r="AI29" s="4">
        <f t="shared" si="3"/>
        <v>4</v>
      </c>
      <c r="AJ29" s="4">
        <f t="shared" si="3"/>
        <v>4</v>
      </c>
      <c r="AK29" s="4">
        <f t="shared" si="4"/>
        <v>4</v>
      </c>
      <c r="AL29" s="4">
        <f t="shared" si="4"/>
        <v>0</v>
      </c>
      <c r="AM29" s="4">
        <f t="shared" si="4"/>
        <v>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1</v>
      </c>
      <c r="U30" s="17">
        <v>0</v>
      </c>
      <c r="V30" s="17">
        <v>1</v>
      </c>
      <c r="W30" s="15">
        <f t="shared" si="11"/>
        <v>100</v>
      </c>
      <c r="X30" s="15">
        <f t="shared" si="1"/>
        <v>0</v>
      </c>
      <c r="Y30" s="15">
        <f t="shared" si="1"/>
        <v>100</v>
      </c>
      <c r="Z30" s="17">
        <f t="shared" si="12"/>
        <v>1</v>
      </c>
      <c r="AA30" s="17">
        <v>0</v>
      </c>
      <c r="AB30" s="17">
        <v>1</v>
      </c>
      <c r="AC30" s="15">
        <f t="shared" si="13"/>
        <v>100</v>
      </c>
      <c r="AD30" s="15">
        <f t="shared" si="2"/>
        <v>0</v>
      </c>
      <c r="AE30" s="15">
        <f t="shared" si="2"/>
        <v>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-2</v>
      </c>
      <c r="U33" s="17">
        <f t="shared" si="19"/>
        <v>-1</v>
      </c>
      <c r="V33" s="17">
        <f t="shared" si="19"/>
        <v>-1</v>
      </c>
      <c r="W33" s="15">
        <f t="shared" si="15"/>
        <v>-100</v>
      </c>
      <c r="X33" s="15">
        <f t="shared" si="15"/>
        <v>-100</v>
      </c>
      <c r="Y33" s="15">
        <f t="shared" si="15"/>
        <v>-100</v>
      </c>
      <c r="Z33" s="17">
        <f t="shared" ref="Z33:AB33" si="20">SUM(Z13:Z22)</f>
        <v>-3</v>
      </c>
      <c r="AA33" s="17">
        <f t="shared" si="20"/>
        <v>-2</v>
      </c>
      <c r="AB33" s="17">
        <f t="shared" si="20"/>
        <v>-1</v>
      </c>
      <c r="AC33" s="15">
        <f t="shared" si="17"/>
        <v>-100</v>
      </c>
      <c r="AD33" s="15">
        <f t="shared" si="17"/>
        <v>-100</v>
      </c>
      <c r="AE33" s="15">
        <f t="shared" si="17"/>
        <v>-100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3</v>
      </c>
      <c r="AL33" s="4">
        <f>SUM(AL13:AL22)</f>
        <v>2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30</v>
      </c>
      <c r="R34" s="17">
        <f t="shared" si="22"/>
        <v>13</v>
      </c>
      <c r="S34" s="17">
        <f t="shared" si="22"/>
        <v>17</v>
      </c>
      <c r="T34" s="17">
        <f t="shared" si="22"/>
        <v>-10</v>
      </c>
      <c r="U34" s="17">
        <f t="shared" si="22"/>
        <v>-3</v>
      </c>
      <c r="V34" s="17">
        <f t="shared" si="22"/>
        <v>-7</v>
      </c>
      <c r="W34" s="15">
        <f t="shared" si="15"/>
        <v>-25</v>
      </c>
      <c r="X34" s="15">
        <f t="shared" si="15"/>
        <v>-18.75</v>
      </c>
      <c r="Y34" s="15">
        <f t="shared" si="15"/>
        <v>-29.166666666666664</v>
      </c>
      <c r="Z34" s="17">
        <f t="shared" ref="Z34:AB34" si="23">SUM(Z23:Z30)</f>
        <v>-4</v>
      </c>
      <c r="AA34" s="17">
        <f t="shared" si="23"/>
        <v>-2</v>
      </c>
      <c r="AB34" s="17">
        <f t="shared" si="23"/>
        <v>-2</v>
      </c>
      <c r="AC34" s="15">
        <f t="shared" si="17"/>
        <v>-11.764705882352944</v>
      </c>
      <c r="AD34" s="15">
        <f t="shared" si="17"/>
        <v>-13.33333333333333</v>
      </c>
      <c r="AE34" s="15">
        <f t="shared" si="17"/>
        <v>-10.526315789473683</v>
      </c>
      <c r="AH34" s="4">
        <f t="shared" ref="AH34:AJ34" si="24">SUM(AH23:AH30)</f>
        <v>40</v>
      </c>
      <c r="AI34" s="4">
        <f t="shared" si="24"/>
        <v>16</v>
      </c>
      <c r="AJ34" s="4">
        <f t="shared" si="24"/>
        <v>24</v>
      </c>
      <c r="AK34" s="4">
        <f>SUM(AK23:AK30)</f>
        <v>34</v>
      </c>
      <c r="AL34" s="4">
        <f>SUM(AL23:AL30)</f>
        <v>15</v>
      </c>
      <c r="AM34" s="4">
        <f>SUM(AM23:AM30)</f>
        <v>19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27</v>
      </c>
      <c r="R35" s="17">
        <f t="shared" si="25"/>
        <v>10</v>
      </c>
      <c r="S35" s="17">
        <f t="shared" si="25"/>
        <v>17</v>
      </c>
      <c r="T35" s="17">
        <f t="shared" si="25"/>
        <v>-8</v>
      </c>
      <c r="U35" s="17">
        <f t="shared" si="25"/>
        <v>-3</v>
      </c>
      <c r="V35" s="17">
        <f t="shared" si="25"/>
        <v>-5</v>
      </c>
      <c r="W35" s="15">
        <f t="shared" si="15"/>
        <v>-22.857142857142854</v>
      </c>
      <c r="X35" s="15">
        <f t="shared" si="15"/>
        <v>-23.076923076923073</v>
      </c>
      <c r="Y35" s="15">
        <f t="shared" si="15"/>
        <v>-22.72727272727273</v>
      </c>
      <c r="Z35" s="17">
        <f t="shared" ref="Z35:AB35" si="26">SUM(Z25:Z30)</f>
        <v>-2</v>
      </c>
      <c r="AA35" s="17">
        <f t="shared" si="26"/>
        <v>-1</v>
      </c>
      <c r="AB35" s="17">
        <f t="shared" si="26"/>
        <v>-1</v>
      </c>
      <c r="AC35" s="15">
        <f t="shared" si="17"/>
        <v>-6.8965517241379342</v>
      </c>
      <c r="AD35" s="15">
        <f t="shared" si="17"/>
        <v>-9.0909090909090935</v>
      </c>
      <c r="AE35" s="15">
        <f t="shared" si="17"/>
        <v>-5.555555555555558</v>
      </c>
      <c r="AH35" s="4">
        <f t="shared" ref="AH35:AJ35" si="27">SUM(AH25:AH30)</f>
        <v>35</v>
      </c>
      <c r="AI35" s="4">
        <f t="shared" si="27"/>
        <v>13</v>
      </c>
      <c r="AJ35" s="4">
        <f t="shared" si="27"/>
        <v>22</v>
      </c>
      <c r="AK35" s="4">
        <f>SUM(AK25:AK30)</f>
        <v>29</v>
      </c>
      <c r="AL35" s="4">
        <f>SUM(AL25:AL30)</f>
        <v>11</v>
      </c>
      <c r="AM35" s="4">
        <f>SUM(AM25:AM30)</f>
        <v>18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22</v>
      </c>
      <c r="R36" s="17">
        <f t="shared" si="28"/>
        <v>7</v>
      </c>
      <c r="S36" s="17">
        <f t="shared" si="28"/>
        <v>15</v>
      </c>
      <c r="T36" s="17">
        <f t="shared" si="28"/>
        <v>-5</v>
      </c>
      <c r="U36" s="17">
        <f t="shared" si="28"/>
        <v>-1</v>
      </c>
      <c r="V36" s="17">
        <f t="shared" si="28"/>
        <v>-4</v>
      </c>
      <c r="W36" s="15">
        <f t="shared" si="15"/>
        <v>-18.518518518518523</v>
      </c>
      <c r="X36" s="15">
        <f t="shared" si="15"/>
        <v>-12.5</v>
      </c>
      <c r="Y36" s="15">
        <f t="shared" si="15"/>
        <v>-21.052631578947366</v>
      </c>
      <c r="Z36" s="17">
        <f t="shared" ref="Z36:AB36" si="29">SUM(Z27:Z30)</f>
        <v>1</v>
      </c>
      <c r="AA36" s="17">
        <f t="shared" si="29"/>
        <v>1</v>
      </c>
      <c r="AB36" s="17">
        <f t="shared" si="29"/>
        <v>0</v>
      </c>
      <c r="AC36" s="15">
        <f t="shared" si="17"/>
        <v>4.7619047619047672</v>
      </c>
      <c r="AD36" s="15">
        <f t="shared" si="17"/>
        <v>16.666666666666675</v>
      </c>
      <c r="AE36" s="15">
        <f t="shared" si="17"/>
        <v>0</v>
      </c>
      <c r="AH36" s="4">
        <f t="shared" ref="AH36:AJ36" si="30">SUM(AH27:AH30)</f>
        <v>27</v>
      </c>
      <c r="AI36" s="4">
        <f t="shared" si="30"/>
        <v>8</v>
      </c>
      <c r="AJ36" s="4">
        <f t="shared" si="30"/>
        <v>19</v>
      </c>
      <c r="AK36" s="4">
        <f>SUM(AK27:AK30)</f>
        <v>21</v>
      </c>
      <c r="AL36" s="4">
        <f>SUM(AL27:AL30)</f>
        <v>6</v>
      </c>
      <c r="AM36" s="4">
        <f>SUM(AM27:AM30)</f>
        <v>15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16.666666666666664</v>
      </c>
      <c r="U39" s="12">
        <f t="shared" ref="U39:V39" si="38">U33/U9*100</f>
        <v>25</v>
      </c>
      <c r="V39" s="12">
        <f t="shared" si="38"/>
        <v>12.5</v>
      </c>
      <c r="W39" s="12">
        <f>Q39-AH39</f>
        <v>-4.7619047619047619</v>
      </c>
      <c r="X39" s="12">
        <f t="shared" si="33"/>
        <v>-5.8823529411764701</v>
      </c>
      <c r="Y39" s="12">
        <f>S39-AJ39</f>
        <v>-4</v>
      </c>
      <c r="Z39" s="12">
        <f t="shared" si="37"/>
        <v>42.857142857142854</v>
      </c>
      <c r="AA39" s="12">
        <f t="shared" si="37"/>
        <v>50</v>
      </c>
      <c r="AB39" s="12">
        <f t="shared" si="37"/>
        <v>33.333333333333329</v>
      </c>
      <c r="AC39" s="12">
        <f>Q39-AK39</f>
        <v>-8.1081081081081088</v>
      </c>
      <c r="AD39" s="12">
        <f t="shared" si="35"/>
        <v>-11.76470588235294</v>
      </c>
      <c r="AE39" s="12">
        <f t="shared" si="35"/>
        <v>-5</v>
      </c>
      <c r="AH39" s="12">
        <f t="shared" ref="AH39:AJ39" si="39">AH33/AH9*100</f>
        <v>4.7619047619047619</v>
      </c>
      <c r="AI39" s="12">
        <f t="shared" si="39"/>
        <v>5.8823529411764701</v>
      </c>
      <c r="AJ39" s="12">
        <f t="shared" si="39"/>
        <v>4</v>
      </c>
      <c r="AK39" s="12">
        <f>AK33/AK9*100</f>
        <v>8.1081081081081088</v>
      </c>
      <c r="AL39" s="12">
        <f>AL33/AL9*100</f>
        <v>11.76470588235294</v>
      </c>
      <c r="AM39" s="12">
        <f>AM33/AM9*100</f>
        <v>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83.333333333333343</v>
      </c>
      <c r="U40" s="12">
        <f t="shared" ref="U40:V40" si="41">U34/U9*100</f>
        <v>75</v>
      </c>
      <c r="V40" s="12">
        <f t="shared" si="41"/>
        <v>87.5</v>
      </c>
      <c r="W40" s="12">
        <f t="shared" ref="W40:W42" si="42">Q40-AH40</f>
        <v>4.7619047619047734</v>
      </c>
      <c r="X40" s="12">
        <f t="shared" si="33"/>
        <v>5.8823529411764781</v>
      </c>
      <c r="Y40" s="12">
        <f>S40-AJ40</f>
        <v>4</v>
      </c>
      <c r="Z40" s="12">
        <f>Z34/Z9*100</f>
        <v>57.142857142857139</v>
      </c>
      <c r="AA40" s="12">
        <f t="shared" ref="AA40:AB40" si="43">AA34/AA9*100</f>
        <v>50</v>
      </c>
      <c r="AB40" s="12">
        <f t="shared" si="43"/>
        <v>66.666666666666657</v>
      </c>
      <c r="AC40" s="12">
        <f t="shared" ref="AC40:AC42" si="44">Q40-AK40</f>
        <v>8.1081081081080981</v>
      </c>
      <c r="AD40" s="12">
        <f t="shared" si="35"/>
        <v>11.764705882352942</v>
      </c>
      <c r="AE40" s="12">
        <f t="shared" si="35"/>
        <v>5</v>
      </c>
      <c r="AH40" s="12">
        <f t="shared" ref="AH40:AJ40" si="45">AH34/AH9*100</f>
        <v>95.238095238095227</v>
      </c>
      <c r="AI40" s="12">
        <f t="shared" si="45"/>
        <v>94.117647058823522</v>
      </c>
      <c r="AJ40" s="12">
        <f t="shared" si="45"/>
        <v>96</v>
      </c>
      <c r="AK40" s="12">
        <f>AK34/AK9*100</f>
        <v>91.891891891891902</v>
      </c>
      <c r="AL40" s="12">
        <f>AL34/AL9*100</f>
        <v>88.235294117647058</v>
      </c>
      <c r="AM40" s="12">
        <f>AM34/AM9*100</f>
        <v>95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90</v>
      </c>
      <c r="R41" s="12">
        <f t="shared" si="46"/>
        <v>76.923076923076934</v>
      </c>
      <c r="S41" s="12">
        <f t="shared" si="46"/>
        <v>100</v>
      </c>
      <c r="T41" s="12">
        <f>T35/T9*100</f>
        <v>66.666666666666657</v>
      </c>
      <c r="U41" s="12">
        <f t="shared" ref="U41:V41" si="47">U35/U9*100</f>
        <v>75</v>
      </c>
      <c r="V41" s="12">
        <f t="shared" si="47"/>
        <v>62.5</v>
      </c>
      <c r="W41" s="12">
        <f t="shared" si="42"/>
        <v>6.6666666666666572</v>
      </c>
      <c r="X41" s="12">
        <f t="shared" si="33"/>
        <v>0.45248868778281803</v>
      </c>
      <c r="Y41" s="12">
        <f>S41-AJ41</f>
        <v>12</v>
      </c>
      <c r="Z41" s="12">
        <f>Z35/Z9*100</f>
        <v>28.571428571428569</v>
      </c>
      <c r="AA41" s="12">
        <f t="shared" ref="AA41:AB41" si="48">AA35/AA9*100</f>
        <v>25</v>
      </c>
      <c r="AB41" s="12">
        <f t="shared" si="48"/>
        <v>33.333333333333329</v>
      </c>
      <c r="AC41" s="12">
        <f t="shared" si="44"/>
        <v>11.621621621621628</v>
      </c>
      <c r="AD41" s="12">
        <f>R41-AL41</f>
        <v>12.21719457013576</v>
      </c>
      <c r="AE41" s="12">
        <f t="shared" si="35"/>
        <v>10</v>
      </c>
      <c r="AH41" s="12">
        <f>AH35/AH9*100</f>
        <v>83.333333333333343</v>
      </c>
      <c r="AI41" s="12">
        <f>AI35/AI9*100</f>
        <v>76.470588235294116</v>
      </c>
      <c r="AJ41" s="12">
        <f>AJ35/AJ9*100</f>
        <v>88</v>
      </c>
      <c r="AK41" s="12">
        <f t="shared" ref="AK41:AM41" si="49">AK35/AK9*100</f>
        <v>78.378378378378372</v>
      </c>
      <c r="AL41" s="12">
        <f t="shared" si="49"/>
        <v>64.705882352941174</v>
      </c>
      <c r="AM41" s="12">
        <f t="shared" si="49"/>
        <v>90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73.333333333333329</v>
      </c>
      <c r="R42" s="12">
        <f t="shared" si="50"/>
        <v>53.846153846153847</v>
      </c>
      <c r="S42" s="12">
        <f t="shared" si="50"/>
        <v>88.235294117647058</v>
      </c>
      <c r="T42" s="12">
        <f t="shared" si="50"/>
        <v>41.666666666666671</v>
      </c>
      <c r="U42" s="12">
        <f t="shared" si="50"/>
        <v>25</v>
      </c>
      <c r="V42" s="12">
        <f t="shared" si="50"/>
        <v>50</v>
      </c>
      <c r="W42" s="12">
        <f t="shared" si="42"/>
        <v>9.0476190476190368</v>
      </c>
      <c r="X42" s="12">
        <f t="shared" si="33"/>
        <v>6.7873303167420858</v>
      </c>
      <c r="Y42" s="12">
        <f>S42-AJ42</f>
        <v>12.235294117647058</v>
      </c>
      <c r="Z42" s="12">
        <f t="shared" si="50"/>
        <v>-14.285714285714285</v>
      </c>
      <c r="AA42" s="12">
        <f t="shared" si="50"/>
        <v>-25</v>
      </c>
      <c r="AB42" s="12">
        <f t="shared" si="50"/>
        <v>0</v>
      </c>
      <c r="AC42" s="12">
        <f t="shared" si="44"/>
        <v>16.576576576576571</v>
      </c>
      <c r="AD42" s="12">
        <f>R42-AL42</f>
        <v>18.552036199095021</v>
      </c>
      <c r="AE42" s="12">
        <f t="shared" si="35"/>
        <v>13.235294117647058</v>
      </c>
      <c r="AH42" s="12">
        <f t="shared" ref="AH42:AJ42" si="51">AH36/AH9*100</f>
        <v>64.285714285714292</v>
      </c>
      <c r="AI42" s="12">
        <f t="shared" si="51"/>
        <v>47.058823529411761</v>
      </c>
      <c r="AJ42" s="12">
        <f t="shared" si="51"/>
        <v>76</v>
      </c>
      <c r="AK42" s="12">
        <f>AK36/AK9*100</f>
        <v>56.756756756756758</v>
      </c>
      <c r="AL42" s="12">
        <f>AL36/AL9*100</f>
        <v>35.294117647058826</v>
      </c>
      <c r="AM42" s="12">
        <f>AM36/AM9*100</f>
        <v>75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54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-2</v>
      </c>
      <c r="F9" s="17">
        <f>SUM(F10:F30)</f>
        <v>-1</v>
      </c>
      <c r="G9" s="17">
        <f>SUM(G10:G30)</f>
        <v>-1</v>
      </c>
      <c r="H9" s="15">
        <f>IF(B9=E9,0,(1-(B9/(B9-E9)))*-100)</f>
        <v>-50</v>
      </c>
      <c r="I9" s="15">
        <f>IF(C9=F9,0,(1-(C9/(C9-F9)))*-100)</f>
        <v>-50</v>
      </c>
      <c r="J9" s="15">
        <f>IF(D9=G9,0,(1-(D9/(D9-G9)))*-100)</f>
        <v>-50</v>
      </c>
      <c r="K9" s="17">
        <f>L9+M9</f>
        <v>-4</v>
      </c>
      <c r="L9" s="17">
        <f>SUM(L10:L30)</f>
        <v>-2</v>
      </c>
      <c r="M9" s="17">
        <f>SUM(M10:M30)</f>
        <v>-2</v>
      </c>
      <c r="N9" s="15">
        <f>IF(B9=K9,0,(1-(B9/(B9-K9)))*-100)</f>
        <v>-66.666666666666671</v>
      </c>
      <c r="O9" s="15">
        <f t="shared" ref="O9:P10" si="0">IF(C9=L9,0,(1-(C9/(C9-L9)))*-100)</f>
        <v>-66.666666666666671</v>
      </c>
      <c r="P9" s="15">
        <f>IF(D9=M9,0,(1-(D9/(D9-M9)))*-100)</f>
        <v>-66.666666666666671</v>
      </c>
      <c r="Q9" s="17">
        <f>R9+S9</f>
        <v>13</v>
      </c>
      <c r="R9" s="17">
        <f>SUM(R10:R30)</f>
        <v>4</v>
      </c>
      <c r="S9" s="17">
        <f>SUM(S10:S30)</f>
        <v>9</v>
      </c>
      <c r="T9" s="17">
        <f>U9+V9</f>
        <v>-1</v>
      </c>
      <c r="U9" s="17">
        <f>SUM(U10:U30)</f>
        <v>-4</v>
      </c>
      <c r="V9" s="17">
        <f>SUM(V10:V30)</f>
        <v>3</v>
      </c>
      <c r="W9" s="15">
        <f>IF(Q9=T9,IF(Q9&gt;0,"皆増",0),(1-(Q9/(Q9-T9)))*-100)</f>
        <v>-7.1428571428571397</v>
      </c>
      <c r="X9" s="15">
        <f t="shared" ref="X9:Y30" si="1">IF(R9=U9,IF(R9&gt;0,"皆増",0),(1-(R9/(R9-U9)))*-100)</f>
        <v>-50</v>
      </c>
      <c r="Y9" s="15">
        <f t="shared" si="1"/>
        <v>50</v>
      </c>
      <c r="Z9" s="17">
        <f>AA9+AB9</f>
        <v>-2</v>
      </c>
      <c r="AA9" s="17">
        <f>SUM(AA10:AA30)</f>
        <v>-1</v>
      </c>
      <c r="AB9" s="17">
        <f>SUM(AB10:AB30)</f>
        <v>-1</v>
      </c>
      <c r="AC9" s="15">
        <f>IF(Q9=Z9,IF(Q9&gt;0,"皆増",0),(1-(Q9/(Q9-Z9)))*-100)</f>
        <v>-13.33333333333333</v>
      </c>
      <c r="AD9" s="15">
        <f t="shared" ref="AD9:AE30" si="2">IF(R9=AA9,IF(R9&gt;0,"皆増",0),(1-(R9/(R9-AA9)))*-100)</f>
        <v>-19.999999999999996</v>
      </c>
      <c r="AE9" s="15">
        <f t="shared" si="2"/>
        <v>-9.9999999999999982</v>
      </c>
      <c r="AH9" s="4">
        <f t="shared" ref="AH9:AJ30" si="3">Q9-T9</f>
        <v>14</v>
      </c>
      <c r="AI9" s="4">
        <f t="shared" si="3"/>
        <v>8</v>
      </c>
      <c r="AJ9" s="4">
        <f t="shared" si="3"/>
        <v>6</v>
      </c>
      <c r="AK9" s="4">
        <f t="shared" ref="AK9:AM30" si="4">Q9-Z9</f>
        <v>15</v>
      </c>
      <c r="AL9" s="4">
        <f t="shared" si="4"/>
        <v>5</v>
      </c>
      <c r="AM9" s="4">
        <f t="shared" si="4"/>
        <v>10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-2</v>
      </c>
      <c r="F10" s="17">
        <v>-1</v>
      </c>
      <c r="G10" s="17">
        <v>-1</v>
      </c>
      <c r="H10" s="15">
        <f>IF(B10=E10,0,(1-(B10/(B10-E10)))*-100)</f>
        <v>-50</v>
      </c>
      <c r="I10" s="15">
        <f t="shared" ref="I10" si="7">IF(C10=F10,0,(1-(C10/(C10-F10)))*-100)</f>
        <v>-50</v>
      </c>
      <c r="J10" s="15">
        <f>IF(D10=G10,0,(1-(D10/(D10-G10)))*-100)</f>
        <v>-50</v>
      </c>
      <c r="K10" s="17">
        <f t="shared" ref="K10" si="8">L10+M10</f>
        <v>-4</v>
      </c>
      <c r="L10" s="17">
        <v>-2</v>
      </c>
      <c r="M10" s="17">
        <v>-2</v>
      </c>
      <c r="N10" s="15">
        <f>IF(B10=K10,0,(1-(B10/(B10-K10)))*-100)</f>
        <v>-66.666666666666671</v>
      </c>
      <c r="O10" s="15">
        <f t="shared" si="0"/>
        <v>-66.666666666666671</v>
      </c>
      <c r="P10" s="15">
        <f t="shared" si="0"/>
        <v>-66.666666666666671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89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90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91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92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-2</v>
      </c>
      <c r="AA23" s="17">
        <v>-2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2">
      <c r="A24" s="4" t="s">
        <v>93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-2</v>
      </c>
      <c r="U24" s="17">
        <v>-2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-2</v>
      </c>
      <c r="AA24" s="17">
        <v>-1</v>
      </c>
      <c r="AB24" s="17">
        <v>-1</v>
      </c>
      <c r="AC24" s="15">
        <f t="shared" si="13"/>
        <v>-100</v>
      </c>
      <c r="AD24" s="15">
        <f t="shared" si="2"/>
        <v>-100</v>
      </c>
      <c r="AE24" s="15">
        <f t="shared" si="2"/>
        <v>-100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0</v>
      </c>
      <c r="U25" s="17">
        <v>-1</v>
      </c>
      <c r="V25" s="17">
        <v>1</v>
      </c>
      <c r="W25" s="15">
        <f t="shared" si="11"/>
        <v>0</v>
      </c>
      <c r="X25" s="15">
        <f t="shared" si="1"/>
        <v>-100</v>
      </c>
      <c r="Y25" s="15" t="str">
        <f t="shared" si="1"/>
        <v>皆増</v>
      </c>
      <c r="Z25" s="17">
        <f t="shared" si="12"/>
        <v>0</v>
      </c>
      <c r="AA25" s="17">
        <v>-1</v>
      </c>
      <c r="AB25" s="17">
        <v>1</v>
      </c>
      <c r="AC25" s="15">
        <f t="shared" si="13"/>
        <v>0</v>
      </c>
      <c r="AD25" s="15">
        <f t="shared" si="2"/>
        <v>-100</v>
      </c>
      <c r="AE25" s="15" t="str">
        <f t="shared" si="2"/>
        <v>皆増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3</v>
      </c>
      <c r="S26" s="17">
        <v>1</v>
      </c>
      <c r="T26" s="17">
        <f t="shared" si="10"/>
        <v>2</v>
      </c>
      <c r="U26" s="17">
        <v>2</v>
      </c>
      <c r="V26" s="17">
        <v>0</v>
      </c>
      <c r="W26" s="15">
        <f t="shared" si="11"/>
        <v>100</v>
      </c>
      <c r="X26" s="15">
        <f t="shared" si="1"/>
        <v>200</v>
      </c>
      <c r="Y26" s="15">
        <f t="shared" si="1"/>
        <v>0</v>
      </c>
      <c r="Z26" s="17">
        <f t="shared" si="12"/>
        <v>3</v>
      </c>
      <c r="AA26" s="17">
        <v>3</v>
      </c>
      <c r="AB26" s="17">
        <v>0</v>
      </c>
      <c r="AC26" s="15">
        <f t="shared" si="13"/>
        <v>300</v>
      </c>
      <c r="AD26" s="15" t="str">
        <f t="shared" si="2"/>
        <v>皆増</v>
      </c>
      <c r="AE26" s="15">
        <f t="shared" si="2"/>
        <v>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0</v>
      </c>
      <c r="S27" s="17">
        <v>2</v>
      </c>
      <c r="T27" s="17">
        <f t="shared" si="10"/>
        <v>-2</v>
      </c>
      <c r="U27" s="17">
        <v>-3</v>
      </c>
      <c r="V27" s="17">
        <v>1</v>
      </c>
      <c r="W27" s="15">
        <f t="shared" si="11"/>
        <v>-50</v>
      </c>
      <c r="X27" s="15">
        <f t="shared" si="1"/>
        <v>-100</v>
      </c>
      <c r="Y27" s="15">
        <f t="shared" si="1"/>
        <v>100</v>
      </c>
      <c r="Z27" s="17">
        <f t="shared" si="12"/>
        <v>1</v>
      </c>
      <c r="AA27" s="17">
        <v>0</v>
      </c>
      <c r="AB27" s="17">
        <v>1</v>
      </c>
      <c r="AC27" s="15">
        <f t="shared" si="13"/>
        <v>100</v>
      </c>
      <c r="AD27" s="15">
        <f t="shared" si="2"/>
        <v>0</v>
      </c>
      <c r="AE27" s="15">
        <f t="shared" si="2"/>
        <v>100</v>
      </c>
      <c r="AH27" s="4">
        <f t="shared" si="3"/>
        <v>4</v>
      </c>
      <c r="AI27" s="4">
        <f t="shared" si="3"/>
        <v>3</v>
      </c>
      <c r="AJ27" s="4">
        <f t="shared" si="3"/>
        <v>1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-3</v>
      </c>
      <c r="U28" s="17">
        <v>0</v>
      </c>
      <c r="V28" s="17">
        <v>-3</v>
      </c>
      <c r="W28" s="15">
        <f t="shared" si="11"/>
        <v>-75</v>
      </c>
      <c r="X28" s="15">
        <f t="shared" si="1"/>
        <v>0</v>
      </c>
      <c r="Y28" s="15">
        <f t="shared" si="1"/>
        <v>-75</v>
      </c>
      <c r="Z28" s="17">
        <f t="shared" si="12"/>
        <v>-3</v>
      </c>
      <c r="AA28" s="17">
        <v>0</v>
      </c>
      <c r="AB28" s="17">
        <v>-3</v>
      </c>
      <c r="AC28" s="15">
        <f t="shared" si="13"/>
        <v>-75</v>
      </c>
      <c r="AD28" s="15">
        <f t="shared" si="2"/>
        <v>0</v>
      </c>
      <c r="AE28" s="15">
        <f t="shared" si="2"/>
        <v>-75</v>
      </c>
      <c r="AH28" s="4">
        <f t="shared" si="3"/>
        <v>4</v>
      </c>
      <c r="AI28" s="4">
        <f t="shared" si="3"/>
        <v>0</v>
      </c>
      <c r="AJ28" s="4">
        <f t="shared" si="3"/>
        <v>4</v>
      </c>
      <c r="AK28" s="4">
        <f t="shared" si="4"/>
        <v>4</v>
      </c>
      <c r="AL28" s="4">
        <f t="shared" si="4"/>
        <v>0</v>
      </c>
      <c r="AM28" s="4">
        <f t="shared" si="4"/>
        <v>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2</v>
      </c>
      <c r="U29" s="17">
        <v>1</v>
      </c>
      <c r="V29" s="17">
        <v>1</v>
      </c>
      <c r="W29" s="15" t="str">
        <f t="shared" si="11"/>
        <v>皆増</v>
      </c>
      <c r="X29" s="15" t="str">
        <f t="shared" si="1"/>
        <v>皆増</v>
      </c>
      <c r="Y29" s="15" t="str">
        <f t="shared" si="1"/>
        <v>皆増</v>
      </c>
      <c r="Z29" s="17">
        <f t="shared" si="12"/>
        <v>-1</v>
      </c>
      <c r="AA29" s="17">
        <v>1</v>
      </c>
      <c r="AB29" s="17">
        <v>-2</v>
      </c>
      <c r="AC29" s="15">
        <f t="shared" si="13"/>
        <v>-33.333333333333336</v>
      </c>
      <c r="AD29" s="15" t="str">
        <f t="shared" si="2"/>
        <v>皆増</v>
      </c>
      <c r="AE29" s="15">
        <f t="shared" si="2"/>
        <v>-66.666666666666671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3</v>
      </c>
      <c r="R30" s="17">
        <v>0</v>
      </c>
      <c r="S30" s="17">
        <v>3</v>
      </c>
      <c r="T30" s="17">
        <f t="shared" si="10"/>
        <v>3</v>
      </c>
      <c r="U30" s="17">
        <v>0</v>
      </c>
      <c r="V30" s="17">
        <v>3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3</v>
      </c>
      <c r="AA30" s="17">
        <v>0</v>
      </c>
      <c r="AB30" s="17">
        <v>3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</v>
      </c>
      <c r="R34" s="17">
        <f t="shared" si="22"/>
        <v>4</v>
      </c>
      <c r="S34" s="17">
        <f t="shared" si="22"/>
        <v>9</v>
      </c>
      <c r="T34" s="17">
        <f t="shared" si="22"/>
        <v>0</v>
      </c>
      <c r="U34" s="17">
        <f t="shared" si="22"/>
        <v>-3</v>
      </c>
      <c r="V34" s="17">
        <f t="shared" si="22"/>
        <v>3</v>
      </c>
      <c r="W34" s="15">
        <f t="shared" si="15"/>
        <v>0</v>
      </c>
      <c r="X34" s="15">
        <f t="shared" si="15"/>
        <v>-42.857142857142861</v>
      </c>
      <c r="Y34" s="15">
        <f t="shared" si="15"/>
        <v>50</v>
      </c>
      <c r="Z34" s="17">
        <f t="shared" ref="Z34:AB34" si="23">SUM(Z23:Z30)</f>
        <v>-1</v>
      </c>
      <c r="AA34" s="17">
        <f t="shared" si="23"/>
        <v>0</v>
      </c>
      <c r="AB34" s="17">
        <f t="shared" si="23"/>
        <v>-1</v>
      </c>
      <c r="AC34" s="15">
        <f t="shared" si="17"/>
        <v>-7.1428571428571397</v>
      </c>
      <c r="AD34" s="15">
        <f t="shared" si="17"/>
        <v>0</v>
      </c>
      <c r="AE34" s="15">
        <f t="shared" si="17"/>
        <v>-9.9999999999999982</v>
      </c>
      <c r="AH34" s="4">
        <f t="shared" ref="AH34:AJ34" si="24">SUM(AH23:AH30)</f>
        <v>13</v>
      </c>
      <c r="AI34" s="4">
        <f t="shared" si="24"/>
        <v>7</v>
      </c>
      <c r="AJ34" s="4">
        <f t="shared" si="24"/>
        <v>6</v>
      </c>
      <c r="AK34" s="4">
        <f>SUM(AK23:AK30)</f>
        <v>14</v>
      </c>
      <c r="AL34" s="4">
        <f>SUM(AL23:AL30)</f>
        <v>4</v>
      </c>
      <c r="AM34" s="4">
        <f>SUM(AM23:AM30)</f>
        <v>10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</v>
      </c>
      <c r="R35" s="17">
        <f t="shared" si="25"/>
        <v>4</v>
      </c>
      <c r="S35" s="17">
        <f t="shared" si="25"/>
        <v>9</v>
      </c>
      <c r="T35" s="17">
        <f t="shared" si="25"/>
        <v>2</v>
      </c>
      <c r="U35" s="17">
        <f t="shared" si="25"/>
        <v>-1</v>
      </c>
      <c r="V35" s="17">
        <f t="shared" si="25"/>
        <v>3</v>
      </c>
      <c r="W35" s="15">
        <f t="shared" si="15"/>
        <v>18.181818181818187</v>
      </c>
      <c r="X35" s="15">
        <f t="shared" si="15"/>
        <v>-19.999999999999996</v>
      </c>
      <c r="Y35" s="15">
        <f t="shared" si="15"/>
        <v>50</v>
      </c>
      <c r="Z35" s="17">
        <f t="shared" ref="Z35:AB35" si="26">SUM(Z25:Z30)</f>
        <v>3</v>
      </c>
      <c r="AA35" s="17">
        <f t="shared" si="26"/>
        <v>3</v>
      </c>
      <c r="AB35" s="17">
        <f t="shared" si="26"/>
        <v>0</v>
      </c>
      <c r="AC35" s="15">
        <f t="shared" si="17"/>
        <v>30.000000000000004</v>
      </c>
      <c r="AD35" s="15">
        <f t="shared" si="17"/>
        <v>300</v>
      </c>
      <c r="AE35" s="15">
        <f t="shared" si="17"/>
        <v>0</v>
      </c>
      <c r="AH35" s="4">
        <f t="shared" ref="AH35:AJ35" si="27">SUM(AH25:AH30)</f>
        <v>11</v>
      </c>
      <c r="AI35" s="4">
        <f t="shared" si="27"/>
        <v>5</v>
      </c>
      <c r="AJ35" s="4">
        <f t="shared" si="27"/>
        <v>6</v>
      </c>
      <c r="AK35" s="4">
        <f>SUM(AK25:AK30)</f>
        <v>10</v>
      </c>
      <c r="AL35" s="4">
        <f>SUM(AL25:AL30)</f>
        <v>1</v>
      </c>
      <c r="AM35" s="4">
        <f>SUM(AM25:AM30)</f>
        <v>9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1</v>
      </c>
      <c r="S36" s="17">
        <f t="shared" si="28"/>
        <v>7</v>
      </c>
      <c r="T36" s="17">
        <f t="shared" si="28"/>
        <v>0</v>
      </c>
      <c r="U36" s="17">
        <f t="shared" si="28"/>
        <v>-2</v>
      </c>
      <c r="V36" s="17">
        <f t="shared" si="28"/>
        <v>2</v>
      </c>
      <c r="W36" s="15">
        <f t="shared" si="15"/>
        <v>0</v>
      </c>
      <c r="X36" s="15">
        <f t="shared" si="15"/>
        <v>-66.666666666666671</v>
      </c>
      <c r="Y36" s="15">
        <f t="shared" si="15"/>
        <v>39.999999999999993</v>
      </c>
      <c r="Z36" s="17">
        <f t="shared" ref="Z36:AB36" si="29">SUM(Z27:Z30)</f>
        <v>0</v>
      </c>
      <c r="AA36" s="17">
        <f t="shared" si="29"/>
        <v>1</v>
      </c>
      <c r="AB36" s="17">
        <f t="shared" si="29"/>
        <v>-1</v>
      </c>
      <c r="AC36" s="15">
        <f t="shared" si="17"/>
        <v>0</v>
      </c>
      <c r="AD36" s="15" t="str">
        <f t="shared" si="17"/>
        <v>皆増</v>
      </c>
      <c r="AE36" s="15">
        <f t="shared" si="17"/>
        <v>-12.5</v>
      </c>
      <c r="AH36" s="4">
        <f t="shared" ref="AH36:AJ36" si="30">SUM(AH27:AH30)</f>
        <v>8</v>
      </c>
      <c r="AI36" s="4">
        <f t="shared" si="30"/>
        <v>3</v>
      </c>
      <c r="AJ36" s="4">
        <f t="shared" si="30"/>
        <v>5</v>
      </c>
      <c r="AK36" s="4">
        <f>SUM(AK27:AK30)</f>
        <v>8</v>
      </c>
      <c r="AL36" s="4">
        <f>SUM(AL27:AL30)</f>
        <v>0</v>
      </c>
      <c r="AM36" s="4">
        <f>SUM(AM27:AM30)</f>
        <v>8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100</v>
      </c>
      <c r="U39" s="12">
        <f t="shared" ref="U39:V39" si="38">U33/U9*100</f>
        <v>25</v>
      </c>
      <c r="V39" s="12">
        <f t="shared" si="38"/>
        <v>0</v>
      </c>
      <c r="W39" s="12">
        <f>Q39-AH39</f>
        <v>-7.1428571428571423</v>
      </c>
      <c r="X39" s="12">
        <f t="shared" si="33"/>
        <v>-12.5</v>
      </c>
      <c r="Y39" s="12">
        <f>S39-AJ39</f>
        <v>0</v>
      </c>
      <c r="Z39" s="12">
        <f t="shared" si="37"/>
        <v>50</v>
      </c>
      <c r="AA39" s="12">
        <f t="shared" si="37"/>
        <v>100</v>
      </c>
      <c r="AB39" s="12">
        <f t="shared" si="37"/>
        <v>0</v>
      </c>
      <c r="AC39" s="12">
        <f>Q39-AK39</f>
        <v>-6.666666666666667</v>
      </c>
      <c r="AD39" s="12">
        <f t="shared" si="35"/>
        <v>-20</v>
      </c>
      <c r="AE39" s="12">
        <f t="shared" si="35"/>
        <v>0</v>
      </c>
      <c r="AH39" s="12">
        <f t="shared" ref="AH39:AJ39" si="39">AH33/AH9*100</f>
        <v>7.1428571428571423</v>
      </c>
      <c r="AI39" s="12">
        <f t="shared" si="39"/>
        <v>12.5</v>
      </c>
      <c r="AJ39" s="12">
        <f t="shared" si="39"/>
        <v>0</v>
      </c>
      <c r="AK39" s="12">
        <f>AK33/AK9*100</f>
        <v>6.666666666666667</v>
      </c>
      <c r="AL39" s="12">
        <f>AL33/AL9*100</f>
        <v>20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0</v>
      </c>
      <c r="U40" s="12">
        <f t="shared" ref="U40:V40" si="41">U34/U9*100</f>
        <v>75</v>
      </c>
      <c r="V40" s="12">
        <f t="shared" si="41"/>
        <v>100</v>
      </c>
      <c r="W40" s="12">
        <f t="shared" ref="W40:W42" si="42">Q40-AH40</f>
        <v>7.1428571428571388</v>
      </c>
      <c r="X40" s="12">
        <f t="shared" si="33"/>
        <v>12.5</v>
      </c>
      <c r="Y40" s="12">
        <f>S40-AJ40</f>
        <v>0</v>
      </c>
      <c r="Z40" s="12">
        <f>Z34/Z9*100</f>
        <v>50</v>
      </c>
      <c r="AA40" s="12">
        <f t="shared" ref="AA40:AB40" si="43">AA34/AA9*100</f>
        <v>0</v>
      </c>
      <c r="AB40" s="12">
        <f t="shared" si="43"/>
        <v>100</v>
      </c>
      <c r="AC40" s="12">
        <f t="shared" ref="AC40:AC42" si="44">Q40-AK40</f>
        <v>6.6666666666666714</v>
      </c>
      <c r="AD40" s="12">
        <f t="shared" si="35"/>
        <v>20</v>
      </c>
      <c r="AE40" s="12">
        <f t="shared" si="35"/>
        <v>0</v>
      </c>
      <c r="AH40" s="12">
        <f t="shared" ref="AH40:AJ40" si="45">AH34/AH9*100</f>
        <v>92.857142857142861</v>
      </c>
      <c r="AI40" s="12">
        <f t="shared" si="45"/>
        <v>87.5</v>
      </c>
      <c r="AJ40" s="12">
        <f t="shared" si="45"/>
        <v>100</v>
      </c>
      <c r="AK40" s="12">
        <f>AK34/AK9*100</f>
        <v>93.333333333333329</v>
      </c>
      <c r="AL40" s="12">
        <f>AL34/AL9*100</f>
        <v>80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-200</v>
      </c>
      <c r="U41" s="12">
        <f t="shared" ref="U41:V41" si="47">U35/U9*100</f>
        <v>25</v>
      </c>
      <c r="V41" s="12">
        <f t="shared" si="47"/>
        <v>100</v>
      </c>
      <c r="W41" s="12">
        <f t="shared" si="42"/>
        <v>21.428571428571431</v>
      </c>
      <c r="X41" s="12">
        <f t="shared" si="33"/>
        <v>37.5</v>
      </c>
      <c r="Y41" s="12">
        <f>S41-AJ41</f>
        <v>0</v>
      </c>
      <c r="Z41" s="12">
        <f>Z35/Z9*100</f>
        <v>-150</v>
      </c>
      <c r="AA41" s="12">
        <f t="shared" ref="AA41:AB41" si="48">AA35/AA9*100</f>
        <v>-300</v>
      </c>
      <c r="AB41" s="12">
        <f t="shared" si="48"/>
        <v>0</v>
      </c>
      <c r="AC41" s="12">
        <f t="shared" si="44"/>
        <v>33.333333333333343</v>
      </c>
      <c r="AD41" s="12">
        <f>R41-AL41</f>
        <v>80</v>
      </c>
      <c r="AE41" s="12">
        <f t="shared" si="35"/>
        <v>10</v>
      </c>
      <c r="AH41" s="12">
        <f>AH35/AH9*100</f>
        <v>78.571428571428569</v>
      </c>
      <c r="AI41" s="12">
        <f>AI35/AI9*100</f>
        <v>62.5</v>
      </c>
      <c r="AJ41" s="12">
        <f>AJ35/AJ9*100</f>
        <v>100</v>
      </c>
      <c r="AK41" s="12">
        <f t="shared" ref="AK41:AM41" si="49">AK35/AK9*100</f>
        <v>66.666666666666657</v>
      </c>
      <c r="AL41" s="12">
        <f t="shared" si="49"/>
        <v>20</v>
      </c>
      <c r="AM41" s="12">
        <f t="shared" si="49"/>
        <v>90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61.53846153846154</v>
      </c>
      <c r="R42" s="12">
        <f t="shared" si="50"/>
        <v>25</v>
      </c>
      <c r="S42" s="12">
        <f t="shared" si="50"/>
        <v>77.777777777777786</v>
      </c>
      <c r="T42" s="12">
        <f t="shared" si="50"/>
        <v>0</v>
      </c>
      <c r="U42" s="12">
        <f t="shared" si="50"/>
        <v>50</v>
      </c>
      <c r="V42" s="12">
        <f t="shared" si="50"/>
        <v>66.666666666666657</v>
      </c>
      <c r="W42" s="12">
        <f t="shared" si="42"/>
        <v>4.3956043956044013</v>
      </c>
      <c r="X42" s="12">
        <f t="shared" si="33"/>
        <v>-12.5</v>
      </c>
      <c r="Y42" s="12">
        <f>S42-AJ42</f>
        <v>-5.5555555555555571</v>
      </c>
      <c r="Z42" s="12">
        <f t="shared" si="50"/>
        <v>0</v>
      </c>
      <c r="AA42" s="12">
        <f t="shared" si="50"/>
        <v>-100</v>
      </c>
      <c r="AB42" s="12">
        <f t="shared" si="50"/>
        <v>100</v>
      </c>
      <c r="AC42" s="12">
        <f t="shared" si="44"/>
        <v>8.2051282051282044</v>
      </c>
      <c r="AD42" s="12">
        <f>R42-AL42</f>
        <v>25</v>
      </c>
      <c r="AE42" s="12">
        <f t="shared" si="35"/>
        <v>-2.2222222222222143</v>
      </c>
      <c r="AH42" s="12">
        <f t="shared" ref="AH42:AJ42" si="51">AH36/AH9*100</f>
        <v>57.142857142857139</v>
      </c>
      <c r="AI42" s="12">
        <f t="shared" si="51"/>
        <v>37.5</v>
      </c>
      <c r="AJ42" s="12">
        <f t="shared" si="51"/>
        <v>83.333333333333343</v>
      </c>
      <c r="AK42" s="12">
        <f>AK36/AK9*100</f>
        <v>53.333333333333336</v>
      </c>
      <c r="AL42" s="12">
        <f>AL36/AL9*100</f>
        <v>0</v>
      </c>
      <c r="AM42" s="12">
        <f>AM36/AM9*100</f>
        <v>80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55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1</v>
      </c>
      <c r="D9" s="17">
        <f>SUM(D10:D30)</f>
        <v>2</v>
      </c>
      <c r="E9" s="17">
        <f>F9+G9</f>
        <v>1</v>
      </c>
      <c r="F9" s="17">
        <f>SUM(F10:F30)</f>
        <v>1</v>
      </c>
      <c r="G9" s="17">
        <f>SUM(G10:G30)</f>
        <v>0</v>
      </c>
      <c r="H9" s="15">
        <f>IF(B9=E9,0,(1-(B9/(B9-E9)))*-100)</f>
        <v>50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-1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-50</v>
      </c>
      <c r="P9" s="15">
        <f>IF(D9=M9,0,(1-(D9/(D9-M9)))*-100)</f>
        <v>100</v>
      </c>
      <c r="Q9" s="17">
        <f>R9+S9</f>
        <v>11</v>
      </c>
      <c r="R9" s="17">
        <f>SUM(R10:R30)</f>
        <v>5</v>
      </c>
      <c r="S9" s="17">
        <f>SUM(S10:S30)</f>
        <v>6</v>
      </c>
      <c r="T9" s="17">
        <f>U9+V9</f>
        <v>-7</v>
      </c>
      <c r="U9" s="17">
        <f>SUM(U10:U30)</f>
        <v>-5</v>
      </c>
      <c r="V9" s="17">
        <f>SUM(V10:V30)</f>
        <v>-2</v>
      </c>
      <c r="W9" s="15">
        <f>IF(Q9=T9,IF(Q9&gt;0,"皆増",0),(1-(Q9/(Q9-T9)))*-100)</f>
        <v>-38.888888888888886</v>
      </c>
      <c r="X9" s="15">
        <f t="shared" ref="X9:Y30" si="1">IF(R9=U9,IF(R9&gt;0,"皆増",0),(1-(R9/(R9-U9)))*-100)</f>
        <v>-50</v>
      </c>
      <c r="Y9" s="15">
        <f t="shared" si="1"/>
        <v>-25</v>
      </c>
      <c r="Z9" s="17">
        <f>AA9+AB9</f>
        <v>-11</v>
      </c>
      <c r="AA9" s="17">
        <f>SUM(AA10:AA30)</f>
        <v>-6</v>
      </c>
      <c r="AB9" s="17">
        <f>SUM(AB10:AB30)</f>
        <v>-5</v>
      </c>
      <c r="AC9" s="15">
        <f>IF(Q9=Z9,IF(Q9&gt;0,"皆増",0),(1-(Q9/(Q9-Z9)))*-100)</f>
        <v>-50</v>
      </c>
      <c r="AD9" s="15">
        <f t="shared" ref="AD9:AE30" si="2">IF(R9=AA9,IF(R9&gt;0,"皆増",0),(1-(R9/(R9-AA9)))*-100)</f>
        <v>-54.54545454545454</v>
      </c>
      <c r="AE9" s="15">
        <f t="shared" si="2"/>
        <v>-45.45454545454546</v>
      </c>
      <c r="AH9" s="4">
        <f t="shared" ref="AH9:AJ30" si="3">Q9-T9</f>
        <v>18</v>
      </c>
      <c r="AI9" s="4">
        <f t="shared" si="3"/>
        <v>10</v>
      </c>
      <c r="AJ9" s="4">
        <f t="shared" si="3"/>
        <v>8</v>
      </c>
      <c r="AK9" s="4">
        <f t="shared" ref="AK9:AM30" si="4">Q9-Z9</f>
        <v>22</v>
      </c>
      <c r="AL9" s="4">
        <f t="shared" si="4"/>
        <v>11</v>
      </c>
      <c r="AM9" s="4">
        <f t="shared" si="4"/>
        <v>11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1</v>
      </c>
      <c r="D10" s="17">
        <v>2</v>
      </c>
      <c r="E10" s="17">
        <f t="shared" ref="E10" si="6">F10+G10</f>
        <v>1</v>
      </c>
      <c r="F10" s="17">
        <v>1</v>
      </c>
      <c r="G10" s="17">
        <v>0</v>
      </c>
      <c r="H10" s="15">
        <f>IF(B10=E10,0,(1-(B10/(B10-E10)))*-100)</f>
        <v>50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-1</v>
      </c>
      <c r="M10" s="17">
        <v>1</v>
      </c>
      <c r="N10" s="15">
        <f>IF(B10=K10,0,(1-(B10/(B10-K10)))*-100)</f>
        <v>0</v>
      </c>
      <c r="O10" s="15">
        <f t="shared" si="0"/>
        <v>-50</v>
      </c>
      <c r="P10" s="15">
        <f t="shared" si="0"/>
        <v>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94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0</v>
      </c>
      <c r="V21" s="17">
        <v>-1</v>
      </c>
      <c r="W21" s="15">
        <f t="shared" si="11"/>
        <v>-100</v>
      </c>
      <c r="X21" s="15">
        <f t="shared" si="1"/>
        <v>0</v>
      </c>
      <c r="Y21" s="15">
        <f t="shared" si="1"/>
        <v>-100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-2</v>
      </c>
      <c r="U25" s="17">
        <v>-1</v>
      </c>
      <c r="V25" s="17">
        <v>-1</v>
      </c>
      <c r="W25" s="15">
        <f t="shared" si="11"/>
        <v>-100</v>
      </c>
      <c r="X25" s="15">
        <f t="shared" si="1"/>
        <v>-100</v>
      </c>
      <c r="Y25" s="15">
        <f t="shared" si="1"/>
        <v>-100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2</v>
      </c>
      <c r="S26" s="17">
        <v>1</v>
      </c>
      <c r="T26" s="17">
        <f t="shared" si="10"/>
        <v>1</v>
      </c>
      <c r="U26" s="17">
        <v>1</v>
      </c>
      <c r="V26" s="17">
        <v>0</v>
      </c>
      <c r="W26" s="15">
        <f t="shared" si="11"/>
        <v>50</v>
      </c>
      <c r="X26" s="15">
        <f t="shared" si="1"/>
        <v>100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2</v>
      </c>
      <c r="S27" s="17">
        <v>0</v>
      </c>
      <c r="T27" s="17">
        <f t="shared" si="10"/>
        <v>-2</v>
      </c>
      <c r="U27" s="17">
        <v>-1</v>
      </c>
      <c r="V27" s="17">
        <v>-1</v>
      </c>
      <c r="W27" s="15">
        <f t="shared" si="11"/>
        <v>-50</v>
      </c>
      <c r="X27" s="15">
        <f t="shared" si="1"/>
        <v>-33.333333333333336</v>
      </c>
      <c r="Y27" s="15">
        <f t="shared" si="1"/>
        <v>-100</v>
      </c>
      <c r="Z27" s="17">
        <f t="shared" si="12"/>
        <v>-3</v>
      </c>
      <c r="AA27" s="17">
        <v>-1</v>
      </c>
      <c r="AB27" s="17">
        <v>-2</v>
      </c>
      <c r="AC27" s="15">
        <f t="shared" si="13"/>
        <v>-60</v>
      </c>
      <c r="AD27" s="15">
        <f t="shared" si="2"/>
        <v>-33.333333333333336</v>
      </c>
      <c r="AE27" s="15">
        <f t="shared" si="2"/>
        <v>-100</v>
      </c>
      <c r="AH27" s="4">
        <f t="shared" si="3"/>
        <v>4</v>
      </c>
      <c r="AI27" s="4">
        <f t="shared" si="3"/>
        <v>3</v>
      </c>
      <c r="AJ27" s="4">
        <f t="shared" si="3"/>
        <v>1</v>
      </c>
      <c r="AK27" s="4">
        <f t="shared" si="4"/>
        <v>5</v>
      </c>
      <c r="AL27" s="4">
        <f t="shared" si="4"/>
        <v>3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-4</v>
      </c>
      <c r="U28" s="17">
        <v>-3</v>
      </c>
      <c r="V28" s="17">
        <v>-1</v>
      </c>
      <c r="W28" s="15">
        <f t="shared" si="11"/>
        <v>-80</v>
      </c>
      <c r="X28" s="15">
        <f t="shared" si="1"/>
        <v>-100</v>
      </c>
      <c r="Y28" s="15">
        <f t="shared" si="1"/>
        <v>-50</v>
      </c>
      <c r="Z28" s="17">
        <f t="shared" si="12"/>
        <v>-10</v>
      </c>
      <c r="AA28" s="17">
        <v>-3</v>
      </c>
      <c r="AB28" s="17">
        <v>-7</v>
      </c>
      <c r="AC28" s="15">
        <f t="shared" si="13"/>
        <v>-90.909090909090907</v>
      </c>
      <c r="AD28" s="15">
        <f t="shared" si="2"/>
        <v>-100</v>
      </c>
      <c r="AE28" s="15">
        <f t="shared" si="2"/>
        <v>-87.5</v>
      </c>
      <c r="AH28" s="4">
        <f t="shared" si="3"/>
        <v>5</v>
      </c>
      <c r="AI28" s="4">
        <f t="shared" si="3"/>
        <v>3</v>
      </c>
      <c r="AJ28" s="4">
        <f t="shared" si="3"/>
        <v>2</v>
      </c>
      <c r="AK28" s="4">
        <f t="shared" si="4"/>
        <v>11</v>
      </c>
      <c r="AL28" s="4">
        <f t="shared" si="4"/>
        <v>3</v>
      </c>
      <c r="AM28" s="4">
        <f t="shared" si="4"/>
        <v>8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1</v>
      </c>
      <c r="U29" s="17">
        <v>1</v>
      </c>
      <c r="V29" s="17">
        <v>0</v>
      </c>
      <c r="W29" s="15">
        <f t="shared" si="11"/>
        <v>50</v>
      </c>
      <c r="X29" s="15" t="str">
        <f t="shared" si="1"/>
        <v>皆増</v>
      </c>
      <c r="Y29" s="15">
        <f t="shared" si="1"/>
        <v>0</v>
      </c>
      <c r="Z29" s="17">
        <f t="shared" si="12"/>
        <v>2</v>
      </c>
      <c r="AA29" s="17">
        <v>0</v>
      </c>
      <c r="AB29" s="17">
        <v>2</v>
      </c>
      <c r="AC29" s="15">
        <f t="shared" si="13"/>
        <v>200</v>
      </c>
      <c r="AD29" s="15">
        <f t="shared" si="2"/>
        <v>0</v>
      </c>
      <c r="AE29" s="15" t="str">
        <f t="shared" si="2"/>
        <v>皆増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2</v>
      </c>
      <c r="U30" s="17">
        <v>0</v>
      </c>
      <c r="V30" s="17">
        <v>2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-1</v>
      </c>
      <c r="AB30" s="17">
        <v>2</v>
      </c>
      <c r="AC30" s="15">
        <f t="shared" si="13"/>
        <v>100</v>
      </c>
      <c r="AD30" s="15">
        <f t="shared" si="2"/>
        <v>-100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1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-2</v>
      </c>
      <c r="U33" s="17">
        <f t="shared" si="19"/>
        <v>-1</v>
      </c>
      <c r="V33" s="17">
        <f t="shared" si="19"/>
        <v>-1</v>
      </c>
      <c r="W33" s="15">
        <f t="shared" si="15"/>
        <v>-100</v>
      </c>
      <c r="X33" s="15">
        <f t="shared" si="15"/>
        <v>-100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11</v>
      </c>
      <c r="R34" s="17">
        <f t="shared" si="22"/>
        <v>5</v>
      </c>
      <c r="S34" s="17">
        <f t="shared" si="22"/>
        <v>6</v>
      </c>
      <c r="T34" s="17">
        <f t="shared" si="22"/>
        <v>-5</v>
      </c>
      <c r="U34" s="17">
        <f t="shared" si="22"/>
        <v>-4</v>
      </c>
      <c r="V34" s="17">
        <f t="shared" si="22"/>
        <v>-1</v>
      </c>
      <c r="W34" s="15">
        <f t="shared" si="15"/>
        <v>-31.25</v>
      </c>
      <c r="X34" s="15">
        <f t="shared" si="15"/>
        <v>-44.444444444444443</v>
      </c>
      <c r="Y34" s="15">
        <f t="shared" si="15"/>
        <v>-14.28571428571429</v>
      </c>
      <c r="Z34" s="17">
        <f t="shared" ref="Z34:AB34" si="23">SUM(Z23:Z30)</f>
        <v>-11</v>
      </c>
      <c r="AA34" s="17">
        <f t="shared" si="23"/>
        <v>-6</v>
      </c>
      <c r="AB34" s="17">
        <f t="shared" si="23"/>
        <v>-5</v>
      </c>
      <c r="AC34" s="15">
        <f t="shared" si="17"/>
        <v>-50</v>
      </c>
      <c r="AD34" s="15">
        <f t="shared" si="17"/>
        <v>-54.54545454545454</v>
      </c>
      <c r="AE34" s="15">
        <f t="shared" si="17"/>
        <v>-45.45454545454546</v>
      </c>
      <c r="AH34" s="4">
        <f t="shared" ref="AH34:AJ34" si="24">SUM(AH23:AH30)</f>
        <v>16</v>
      </c>
      <c r="AI34" s="4">
        <f t="shared" si="24"/>
        <v>9</v>
      </c>
      <c r="AJ34" s="4">
        <f t="shared" si="24"/>
        <v>7</v>
      </c>
      <c r="AK34" s="4">
        <f>SUM(AK23:AK30)</f>
        <v>22</v>
      </c>
      <c r="AL34" s="4">
        <f>SUM(AL23:AL30)</f>
        <v>11</v>
      </c>
      <c r="AM34" s="4">
        <f>SUM(AM23:AM30)</f>
        <v>11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11</v>
      </c>
      <c r="R35" s="17">
        <f t="shared" si="25"/>
        <v>5</v>
      </c>
      <c r="S35" s="17">
        <f t="shared" si="25"/>
        <v>6</v>
      </c>
      <c r="T35" s="17">
        <f t="shared" si="25"/>
        <v>-4</v>
      </c>
      <c r="U35" s="17">
        <f t="shared" si="25"/>
        <v>-3</v>
      </c>
      <c r="V35" s="17">
        <f t="shared" si="25"/>
        <v>-1</v>
      </c>
      <c r="W35" s="15">
        <f t="shared" si="15"/>
        <v>-26.666666666666671</v>
      </c>
      <c r="X35" s="15">
        <f t="shared" si="15"/>
        <v>-37.5</v>
      </c>
      <c r="Y35" s="15">
        <f t="shared" si="15"/>
        <v>-14.28571428571429</v>
      </c>
      <c r="Z35" s="17">
        <f t="shared" ref="Z35:AB35" si="26">SUM(Z25:Z30)</f>
        <v>-11</v>
      </c>
      <c r="AA35" s="17">
        <f t="shared" si="26"/>
        <v>-6</v>
      </c>
      <c r="AB35" s="17">
        <f t="shared" si="26"/>
        <v>-5</v>
      </c>
      <c r="AC35" s="15">
        <f t="shared" si="17"/>
        <v>-50</v>
      </c>
      <c r="AD35" s="15">
        <f t="shared" si="17"/>
        <v>-54.54545454545454</v>
      </c>
      <c r="AE35" s="15">
        <f t="shared" si="17"/>
        <v>-45.45454545454546</v>
      </c>
      <c r="AH35" s="4">
        <f t="shared" ref="AH35:AJ35" si="27">SUM(AH25:AH30)</f>
        <v>15</v>
      </c>
      <c r="AI35" s="4">
        <f t="shared" si="27"/>
        <v>8</v>
      </c>
      <c r="AJ35" s="4">
        <f t="shared" si="27"/>
        <v>7</v>
      </c>
      <c r="AK35" s="4">
        <f>SUM(AK25:AK30)</f>
        <v>22</v>
      </c>
      <c r="AL35" s="4">
        <f>SUM(AL25:AL30)</f>
        <v>11</v>
      </c>
      <c r="AM35" s="4">
        <f>SUM(AM25:AM30)</f>
        <v>11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3</v>
      </c>
      <c r="S36" s="17">
        <f t="shared" si="28"/>
        <v>5</v>
      </c>
      <c r="T36" s="17">
        <f t="shared" si="28"/>
        <v>-3</v>
      </c>
      <c r="U36" s="17">
        <f t="shared" si="28"/>
        <v>-3</v>
      </c>
      <c r="V36" s="17">
        <f t="shared" si="28"/>
        <v>0</v>
      </c>
      <c r="W36" s="15">
        <f t="shared" si="15"/>
        <v>-27.27272727272727</v>
      </c>
      <c r="X36" s="15">
        <f t="shared" si="15"/>
        <v>-50</v>
      </c>
      <c r="Y36" s="15">
        <f t="shared" si="15"/>
        <v>0</v>
      </c>
      <c r="Z36" s="17">
        <f t="shared" ref="Z36:AB36" si="29">SUM(Z27:Z30)</f>
        <v>-10</v>
      </c>
      <c r="AA36" s="17">
        <f t="shared" si="29"/>
        <v>-5</v>
      </c>
      <c r="AB36" s="17">
        <f t="shared" si="29"/>
        <v>-5</v>
      </c>
      <c r="AC36" s="15">
        <f t="shared" si="17"/>
        <v>-55.555555555555557</v>
      </c>
      <c r="AD36" s="15">
        <f t="shared" si="17"/>
        <v>-62.5</v>
      </c>
      <c r="AE36" s="15">
        <f t="shared" si="17"/>
        <v>-50</v>
      </c>
      <c r="AH36" s="4">
        <f t="shared" ref="AH36:AJ36" si="30">SUM(AH27:AH30)</f>
        <v>11</v>
      </c>
      <c r="AI36" s="4">
        <f t="shared" si="30"/>
        <v>6</v>
      </c>
      <c r="AJ36" s="4">
        <f t="shared" si="30"/>
        <v>5</v>
      </c>
      <c r="AK36" s="4">
        <f>SUM(AK27:AK30)</f>
        <v>18</v>
      </c>
      <c r="AL36" s="4">
        <f>SUM(AL27:AL30)</f>
        <v>8</v>
      </c>
      <c r="AM36" s="4">
        <f>SUM(AM27:AM30)</f>
        <v>10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28.571428571428569</v>
      </c>
      <c r="U39" s="12">
        <f t="shared" ref="U39:V39" si="38">U33/U9*100</f>
        <v>20</v>
      </c>
      <c r="V39" s="12">
        <f t="shared" si="38"/>
        <v>50</v>
      </c>
      <c r="W39" s="12">
        <f>Q39-AH39</f>
        <v>-11.111111111111111</v>
      </c>
      <c r="X39" s="12">
        <f t="shared" si="33"/>
        <v>-10</v>
      </c>
      <c r="Y39" s="12">
        <f>S39-AJ39</f>
        <v>-12.5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11.111111111111111</v>
      </c>
      <c r="AI39" s="12">
        <f t="shared" si="39"/>
        <v>10</v>
      </c>
      <c r="AJ39" s="12">
        <f t="shared" si="39"/>
        <v>12.5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71.428571428571431</v>
      </c>
      <c r="U40" s="12">
        <f t="shared" ref="U40:V40" si="41">U34/U9*100</f>
        <v>80</v>
      </c>
      <c r="V40" s="12">
        <f t="shared" si="41"/>
        <v>50</v>
      </c>
      <c r="W40" s="12">
        <f t="shared" ref="W40:W42" si="42">Q40-AH40</f>
        <v>11.111111111111114</v>
      </c>
      <c r="X40" s="12">
        <f t="shared" si="33"/>
        <v>10</v>
      </c>
      <c r="Y40" s="12">
        <f>S40-AJ40</f>
        <v>12.5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88.888888888888886</v>
      </c>
      <c r="AI40" s="12">
        <f t="shared" si="45"/>
        <v>90</v>
      </c>
      <c r="AJ40" s="12">
        <f t="shared" si="45"/>
        <v>87.5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57.142857142857139</v>
      </c>
      <c r="U41" s="12">
        <f t="shared" ref="U41:V41" si="47">U35/U9*100</f>
        <v>60</v>
      </c>
      <c r="V41" s="12">
        <f t="shared" si="47"/>
        <v>50</v>
      </c>
      <c r="W41" s="12">
        <f t="shared" si="42"/>
        <v>16.666666666666657</v>
      </c>
      <c r="X41" s="12">
        <f t="shared" si="33"/>
        <v>20</v>
      </c>
      <c r="Y41" s="12">
        <f>S41-AJ41</f>
        <v>12.5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0</v>
      </c>
      <c r="AD41" s="12">
        <f>R41-AL41</f>
        <v>0</v>
      </c>
      <c r="AE41" s="12">
        <f t="shared" si="35"/>
        <v>0</v>
      </c>
      <c r="AH41" s="12">
        <f>AH35/AH9*100</f>
        <v>83.333333333333343</v>
      </c>
      <c r="AI41" s="12">
        <f>AI35/AI9*100</f>
        <v>80</v>
      </c>
      <c r="AJ41" s="12">
        <f>AJ35/AJ9*100</f>
        <v>87.5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72.727272727272734</v>
      </c>
      <c r="R42" s="12">
        <f t="shared" si="50"/>
        <v>60</v>
      </c>
      <c r="S42" s="12">
        <f t="shared" si="50"/>
        <v>83.333333333333343</v>
      </c>
      <c r="T42" s="12">
        <f t="shared" si="50"/>
        <v>42.857142857142854</v>
      </c>
      <c r="U42" s="12">
        <f t="shared" si="50"/>
        <v>60</v>
      </c>
      <c r="V42" s="12">
        <f t="shared" si="50"/>
        <v>0</v>
      </c>
      <c r="W42" s="12">
        <f t="shared" si="42"/>
        <v>11.616161616161619</v>
      </c>
      <c r="X42" s="12">
        <f t="shared" si="33"/>
        <v>0</v>
      </c>
      <c r="Y42" s="12">
        <f>S42-AJ42</f>
        <v>20.833333333333343</v>
      </c>
      <c r="Z42" s="12">
        <f t="shared" si="50"/>
        <v>90.909090909090907</v>
      </c>
      <c r="AA42" s="12">
        <f t="shared" si="50"/>
        <v>83.333333333333343</v>
      </c>
      <c r="AB42" s="12">
        <f t="shared" si="50"/>
        <v>100</v>
      </c>
      <c r="AC42" s="12">
        <f t="shared" si="44"/>
        <v>-9.0909090909090935</v>
      </c>
      <c r="AD42" s="12">
        <f>R42-AL42</f>
        <v>-12.727272727272734</v>
      </c>
      <c r="AE42" s="12">
        <f t="shared" si="35"/>
        <v>-7.5757575757575637</v>
      </c>
      <c r="AH42" s="12">
        <f t="shared" ref="AH42:AJ42" si="51">AH36/AH9*100</f>
        <v>61.111111111111114</v>
      </c>
      <c r="AI42" s="12">
        <f t="shared" si="51"/>
        <v>60</v>
      </c>
      <c r="AJ42" s="12">
        <f t="shared" si="51"/>
        <v>62.5</v>
      </c>
      <c r="AK42" s="12">
        <f>AK36/AK9*100</f>
        <v>81.818181818181827</v>
      </c>
      <c r="AL42" s="12">
        <f>AL36/AL9*100</f>
        <v>72.727272727272734</v>
      </c>
      <c r="AM42" s="12">
        <f>AM36/AM9*100</f>
        <v>90.909090909090907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56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1</v>
      </c>
      <c r="D9" s="17">
        <f>SUM(D10:D30)</f>
        <v>2</v>
      </c>
      <c r="E9" s="17">
        <f>F9+G9</f>
        <v>1</v>
      </c>
      <c r="F9" s="17">
        <f>SUM(F10:F30)</f>
        <v>0</v>
      </c>
      <c r="G9" s="17">
        <f>SUM(G10:G30)</f>
        <v>1</v>
      </c>
      <c r="H9" s="15">
        <f>IF(B9=E9,0,(1-(B9/(B9-E9)))*-100)</f>
        <v>50</v>
      </c>
      <c r="I9" s="15">
        <f>IF(C9=F9,0,(1-(C9/(C9-F9)))*-100)</f>
        <v>0</v>
      </c>
      <c r="J9" s="15">
        <f>IF(D9=G9,0,(1-(D9/(D9-G9)))*-100)</f>
        <v>100</v>
      </c>
      <c r="K9" s="17">
        <f>L9+M9</f>
        <v>2</v>
      </c>
      <c r="L9" s="17">
        <f>SUM(L10:L30)</f>
        <v>0</v>
      </c>
      <c r="M9" s="17">
        <f>SUM(M10:M30)</f>
        <v>2</v>
      </c>
      <c r="N9" s="15">
        <f>IF(B9=K9,0,(1-(B9/(B9-K9)))*-100)</f>
        <v>200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11</v>
      </c>
      <c r="R9" s="17">
        <f>SUM(R10:R30)</f>
        <v>7</v>
      </c>
      <c r="S9" s="17">
        <f>SUM(S10:S30)</f>
        <v>4</v>
      </c>
      <c r="T9" s="17">
        <f>U9+V9</f>
        <v>-3</v>
      </c>
      <c r="U9" s="17">
        <f>SUM(U10:U30)</f>
        <v>2</v>
      </c>
      <c r="V9" s="17">
        <f>SUM(V10:V30)</f>
        <v>-5</v>
      </c>
      <c r="W9" s="15">
        <f>IF(Q9=T9,IF(Q9&gt;0,"皆増",0),(1-(Q9/(Q9-T9)))*-100)</f>
        <v>-21.428571428571431</v>
      </c>
      <c r="X9" s="15">
        <f t="shared" ref="X9:Y30" si="1">IF(R9=U9,IF(R9&gt;0,"皆増",0),(1-(R9/(R9-U9)))*-100)</f>
        <v>39.999999999999993</v>
      </c>
      <c r="Y9" s="15">
        <f t="shared" si="1"/>
        <v>-55.555555555555557</v>
      </c>
      <c r="Z9" s="17">
        <f>AA9+AB9</f>
        <v>2</v>
      </c>
      <c r="AA9" s="17">
        <f>SUM(AA10:AA30)</f>
        <v>2</v>
      </c>
      <c r="AB9" s="17">
        <f>SUM(AB10:AB30)</f>
        <v>0</v>
      </c>
      <c r="AC9" s="15">
        <f>IF(Q9=Z9,IF(Q9&gt;0,"皆増",0),(1-(Q9/(Q9-Z9)))*-100)</f>
        <v>22.222222222222232</v>
      </c>
      <c r="AD9" s="15">
        <f t="shared" ref="AD9:AE30" si="2">IF(R9=AA9,IF(R9&gt;0,"皆増",0),(1-(R9/(R9-AA9)))*-100)</f>
        <v>39.999999999999993</v>
      </c>
      <c r="AE9" s="15">
        <f t="shared" si="2"/>
        <v>0</v>
      </c>
      <c r="AH9" s="4">
        <f t="shared" ref="AH9:AJ30" si="3">Q9-T9</f>
        <v>14</v>
      </c>
      <c r="AI9" s="4">
        <f t="shared" si="3"/>
        <v>5</v>
      </c>
      <c r="AJ9" s="4">
        <f t="shared" si="3"/>
        <v>9</v>
      </c>
      <c r="AK9" s="4">
        <f t="shared" ref="AK9:AM30" si="4">Q9-Z9</f>
        <v>9</v>
      </c>
      <c r="AL9" s="4">
        <f t="shared" si="4"/>
        <v>5</v>
      </c>
      <c r="AM9" s="4">
        <f t="shared" si="4"/>
        <v>4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1</v>
      </c>
      <c r="D10" s="17">
        <v>2</v>
      </c>
      <c r="E10" s="17">
        <f t="shared" ref="E10" si="6">F10+G10</f>
        <v>1</v>
      </c>
      <c r="F10" s="17">
        <v>0</v>
      </c>
      <c r="G10" s="17">
        <v>1</v>
      </c>
      <c r="H10" s="15">
        <f>IF(B10=E10,0,(1-(B10/(B10-E10)))*-100)</f>
        <v>50</v>
      </c>
      <c r="I10" s="15">
        <f t="shared" ref="I10" si="7">IF(C10=F10,0,(1-(C10/(C10-F10)))*-100)</f>
        <v>0</v>
      </c>
      <c r="J10" s="15">
        <f>IF(D10=G10,0,(1-(D10/(D10-G10)))*-100)</f>
        <v>100</v>
      </c>
      <c r="K10" s="17">
        <f t="shared" ref="K10" si="8">L10+M10</f>
        <v>2</v>
      </c>
      <c r="L10" s="17">
        <v>0</v>
      </c>
      <c r="M10" s="17">
        <v>2</v>
      </c>
      <c r="N10" s="15">
        <f>IF(B10=K10,0,(1-(B10/(B10-K10)))*-100)</f>
        <v>200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0</v>
      </c>
      <c r="V19" s="17">
        <v>-1</v>
      </c>
      <c r="W19" s="15">
        <f t="shared" si="11"/>
        <v>-100</v>
      </c>
      <c r="X19" s="15">
        <f t="shared" si="1"/>
        <v>0</v>
      </c>
      <c r="Y19" s="15">
        <f t="shared" si="1"/>
        <v>-100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0</v>
      </c>
      <c r="AJ19" s="4">
        <f t="shared" si="3"/>
        <v>1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2</v>
      </c>
      <c r="U24" s="17">
        <v>2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>
        <f t="shared" si="13"/>
        <v>100</v>
      </c>
      <c r="AD24" s="15">
        <f t="shared" si="2"/>
        <v>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1</v>
      </c>
      <c r="U25" s="17">
        <v>0</v>
      </c>
      <c r="V25" s="17">
        <v>1</v>
      </c>
      <c r="W25" s="15">
        <f t="shared" si="11"/>
        <v>100</v>
      </c>
      <c r="X25" s="15">
        <f t="shared" si="1"/>
        <v>0</v>
      </c>
      <c r="Y25" s="15" t="str">
        <f t="shared" si="1"/>
        <v>皆増</v>
      </c>
      <c r="Z25" s="17">
        <f t="shared" si="12"/>
        <v>2</v>
      </c>
      <c r="AA25" s="17">
        <v>1</v>
      </c>
      <c r="AB25" s="17">
        <v>1</v>
      </c>
      <c r="AC25" s="15" t="str">
        <f t="shared" si="13"/>
        <v>皆増</v>
      </c>
      <c r="AD25" s="15" t="str">
        <f t="shared" si="2"/>
        <v>皆増</v>
      </c>
      <c r="AE25" s="15" t="str">
        <f t="shared" si="2"/>
        <v>皆増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0</v>
      </c>
      <c r="V26" s="17">
        <v>-1</v>
      </c>
      <c r="W26" s="15">
        <f t="shared" si="11"/>
        <v>-100</v>
      </c>
      <c r="X26" s="15">
        <f t="shared" si="1"/>
        <v>0</v>
      </c>
      <c r="Y26" s="15">
        <f t="shared" si="1"/>
        <v>-100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-2</v>
      </c>
      <c r="U27" s="17">
        <v>1</v>
      </c>
      <c r="V27" s="17">
        <v>-3</v>
      </c>
      <c r="W27" s="15">
        <f t="shared" si="11"/>
        <v>-66.666666666666671</v>
      </c>
      <c r="X27" s="15" t="str">
        <f t="shared" si="1"/>
        <v>皆増</v>
      </c>
      <c r="Y27" s="15">
        <f t="shared" si="1"/>
        <v>-100</v>
      </c>
      <c r="Z27" s="17">
        <f t="shared" si="12"/>
        <v>-1</v>
      </c>
      <c r="AA27" s="17">
        <v>1</v>
      </c>
      <c r="AB27" s="17">
        <v>-2</v>
      </c>
      <c r="AC27" s="15">
        <f t="shared" si="13"/>
        <v>-50</v>
      </c>
      <c r="AD27" s="15" t="str">
        <f t="shared" si="2"/>
        <v>皆増</v>
      </c>
      <c r="AE27" s="15">
        <f t="shared" si="2"/>
        <v>-100</v>
      </c>
      <c r="AH27" s="4">
        <f t="shared" si="3"/>
        <v>3</v>
      </c>
      <c r="AI27" s="4">
        <f t="shared" si="3"/>
        <v>0</v>
      </c>
      <c r="AJ27" s="4">
        <f t="shared" si="3"/>
        <v>3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3</v>
      </c>
      <c r="S28" s="17">
        <v>2</v>
      </c>
      <c r="T28" s="17">
        <f t="shared" si="10"/>
        <v>1</v>
      </c>
      <c r="U28" s="17">
        <v>1</v>
      </c>
      <c r="V28" s="17">
        <v>0</v>
      </c>
      <c r="W28" s="15">
        <f t="shared" si="11"/>
        <v>25</v>
      </c>
      <c r="X28" s="15">
        <f t="shared" si="1"/>
        <v>50</v>
      </c>
      <c r="Y28" s="15">
        <f t="shared" si="1"/>
        <v>0</v>
      </c>
      <c r="Z28" s="17">
        <f t="shared" si="12"/>
        <v>3</v>
      </c>
      <c r="AA28" s="17">
        <v>2</v>
      </c>
      <c r="AB28" s="17">
        <v>1</v>
      </c>
      <c r="AC28" s="15">
        <f t="shared" si="13"/>
        <v>150</v>
      </c>
      <c r="AD28" s="15">
        <f t="shared" si="2"/>
        <v>200</v>
      </c>
      <c r="AE28" s="15">
        <f t="shared" si="2"/>
        <v>100</v>
      </c>
      <c r="AH28" s="4">
        <f t="shared" si="3"/>
        <v>4</v>
      </c>
      <c r="AI28" s="4">
        <f t="shared" si="3"/>
        <v>2</v>
      </c>
      <c r="AJ28" s="4">
        <f t="shared" si="3"/>
        <v>2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-3</v>
      </c>
      <c r="U29" s="17">
        <v>-2</v>
      </c>
      <c r="V29" s="17">
        <v>-1</v>
      </c>
      <c r="W29" s="15">
        <f t="shared" si="11"/>
        <v>-75</v>
      </c>
      <c r="X29" s="15">
        <f t="shared" si="1"/>
        <v>-100</v>
      </c>
      <c r="Y29" s="15">
        <f t="shared" si="1"/>
        <v>-50</v>
      </c>
      <c r="Z29" s="17">
        <f t="shared" si="12"/>
        <v>-1</v>
      </c>
      <c r="AA29" s="17">
        <v>-1</v>
      </c>
      <c r="AB29" s="17">
        <v>0</v>
      </c>
      <c r="AC29" s="15">
        <f t="shared" si="13"/>
        <v>-50</v>
      </c>
      <c r="AD29" s="15">
        <f t="shared" si="2"/>
        <v>-100</v>
      </c>
      <c r="AE29" s="15">
        <f t="shared" si="2"/>
        <v>0</v>
      </c>
      <c r="AH29" s="4">
        <f t="shared" si="3"/>
        <v>4</v>
      </c>
      <c r="AI29" s="4">
        <f t="shared" si="3"/>
        <v>2</v>
      </c>
      <c r="AJ29" s="4">
        <f t="shared" si="3"/>
        <v>2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-100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11</v>
      </c>
      <c r="R34" s="17">
        <f t="shared" si="22"/>
        <v>7</v>
      </c>
      <c r="S34" s="17">
        <f t="shared" si="22"/>
        <v>4</v>
      </c>
      <c r="T34" s="17">
        <f t="shared" si="22"/>
        <v>-2</v>
      </c>
      <c r="U34" s="17">
        <f t="shared" si="22"/>
        <v>2</v>
      </c>
      <c r="V34" s="17">
        <f t="shared" si="22"/>
        <v>-4</v>
      </c>
      <c r="W34" s="15">
        <f t="shared" si="15"/>
        <v>-15.384615384615385</v>
      </c>
      <c r="X34" s="15">
        <f t="shared" si="15"/>
        <v>39.999999999999993</v>
      </c>
      <c r="Y34" s="15">
        <f t="shared" si="15"/>
        <v>-50</v>
      </c>
      <c r="Z34" s="17">
        <f t="shared" ref="Z34:AB34" si="23">SUM(Z23:Z30)</f>
        <v>2</v>
      </c>
      <c r="AA34" s="17">
        <f t="shared" si="23"/>
        <v>2</v>
      </c>
      <c r="AB34" s="17">
        <f t="shared" si="23"/>
        <v>0</v>
      </c>
      <c r="AC34" s="15">
        <f t="shared" si="17"/>
        <v>22.222222222222232</v>
      </c>
      <c r="AD34" s="15">
        <f t="shared" si="17"/>
        <v>39.999999999999993</v>
      </c>
      <c r="AE34" s="15">
        <f t="shared" si="17"/>
        <v>0</v>
      </c>
      <c r="AH34" s="4">
        <f t="shared" ref="AH34:AJ34" si="24">SUM(AH23:AH30)</f>
        <v>13</v>
      </c>
      <c r="AI34" s="4">
        <f t="shared" si="24"/>
        <v>5</v>
      </c>
      <c r="AJ34" s="4">
        <f t="shared" si="24"/>
        <v>8</v>
      </c>
      <c r="AK34" s="4">
        <f>SUM(AK23:AK30)</f>
        <v>9</v>
      </c>
      <c r="AL34" s="4">
        <f>SUM(AL23:AL30)</f>
        <v>5</v>
      </c>
      <c r="AM34" s="4">
        <f>SUM(AM23:AM30)</f>
        <v>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9</v>
      </c>
      <c r="R35" s="17">
        <f t="shared" si="25"/>
        <v>5</v>
      </c>
      <c r="S35" s="17">
        <f t="shared" si="25"/>
        <v>4</v>
      </c>
      <c r="T35" s="17">
        <f t="shared" si="25"/>
        <v>-4</v>
      </c>
      <c r="U35" s="17">
        <f t="shared" si="25"/>
        <v>0</v>
      </c>
      <c r="V35" s="17">
        <f t="shared" si="25"/>
        <v>-4</v>
      </c>
      <c r="W35" s="15">
        <f t="shared" si="15"/>
        <v>-30.76923076923077</v>
      </c>
      <c r="X35" s="15">
        <f t="shared" si="15"/>
        <v>0</v>
      </c>
      <c r="Y35" s="15">
        <f t="shared" si="15"/>
        <v>-50</v>
      </c>
      <c r="Z35" s="17">
        <f t="shared" ref="Z35:AB35" si="26">SUM(Z25:Z30)</f>
        <v>2</v>
      </c>
      <c r="AA35" s="17">
        <f t="shared" si="26"/>
        <v>2</v>
      </c>
      <c r="AB35" s="17">
        <f t="shared" si="26"/>
        <v>0</v>
      </c>
      <c r="AC35" s="15">
        <f t="shared" si="17"/>
        <v>28.57142857142858</v>
      </c>
      <c r="AD35" s="15">
        <f t="shared" si="17"/>
        <v>66.666666666666671</v>
      </c>
      <c r="AE35" s="15">
        <f t="shared" si="17"/>
        <v>0</v>
      </c>
      <c r="AH35" s="4">
        <f t="shared" ref="AH35:AJ35" si="27">SUM(AH25:AH30)</f>
        <v>13</v>
      </c>
      <c r="AI35" s="4">
        <f t="shared" si="27"/>
        <v>5</v>
      </c>
      <c r="AJ35" s="4">
        <f t="shared" si="27"/>
        <v>8</v>
      </c>
      <c r="AK35" s="4">
        <f>SUM(AK25:AK30)</f>
        <v>7</v>
      </c>
      <c r="AL35" s="4">
        <f>SUM(AL25:AL30)</f>
        <v>3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</v>
      </c>
      <c r="R36" s="17">
        <f t="shared" si="28"/>
        <v>4</v>
      </c>
      <c r="S36" s="17">
        <f t="shared" si="28"/>
        <v>3</v>
      </c>
      <c r="T36" s="17">
        <f t="shared" si="28"/>
        <v>-4</v>
      </c>
      <c r="U36" s="17">
        <f t="shared" si="28"/>
        <v>0</v>
      </c>
      <c r="V36" s="17">
        <f t="shared" si="28"/>
        <v>-4</v>
      </c>
      <c r="W36" s="15">
        <f t="shared" si="15"/>
        <v>-36.363636363636367</v>
      </c>
      <c r="X36" s="15">
        <f t="shared" si="15"/>
        <v>0</v>
      </c>
      <c r="Y36" s="15">
        <f t="shared" si="15"/>
        <v>-57.142857142857139</v>
      </c>
      <c r="Z36" s="17">
        <f t="shared" ref="Z36:AB36" si="29">SUM(Z27:Z30)</f>
        <v>1</v>
      </c>
      <c r="AA36" s="17">
        <f t="shared" si="29"/>
        <v>2</v>
      </c>
      <c r="AB36" s="17">
        <f t="shared" si="29"/>
        <v>-1</v>
      </c>
      <c r="AC36" s="15">
        <f t="shared" si="17"/>
        <v>16.666666666666675</v>
      </c>
      <c r="AD36" s="15">
        <f t="shared" si="17"/>
        <v>100</v>
      </c>
      <c r="AE36" s="15">
        <f t="shared" si="17"/>
        <v>-25</v>
      </c>
      <c r="AH36" s="4">
        <f t="shared" ref="AH36:AJ36" si="30">SUM(AH27:AH30)</f>
        <v>11</v>
      </c>
      <c r="AI36" s="4">
        <f t="shared" si="30"/>
        <v>4</v>
      </c>
      <c r="AJ36" s="4">
        <f t="shared" si="30"/>
        <v>7</v>
      </c>
      <c r="AK36" s="4">
        <f>SUM(AK27:AK30)</f>
        <v>6</v>
      </c>
      <c r="AL36" s="4">
        <f>SUM(AL27:AL30)</f>
        <v>2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33.333333333333329</v>
      </c>
      <c r="U39" s="12">
        <f t="shared" ref="U39:V39" si="38">U33/U9*100</f>
        <v>0</v>
      </c>
      <c r="V39" s="12">
        <f t="shared" si="38"/>
        <v>20</v>
      </c>
      <c r="W39" s="12">
        <f>Q39-AH39</f>
        <v>-7.1428571428571423</v>
      </c>
      <c r="X39" s="12">
        <f t="shared" si="33"/>
        <v>0</v>
      </c>
      <c r="Y39" s="12">
        <f>S39-AJ39</f>
        <v>-11.111111111111111</v>
      </c>
      <c r="Z39" s="12">
        <f t="shared" si="37"/>
        <v>0</v>
      </c>
      <c r="AA39" s="12">
        <f t="shared" si="37"/>
        <v>0</v>
      </c>
      <c r="AB39" s="12" t="e">
        <f t="shared" si="37"/>
        <v>#DIV/0!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7.1428571428571423</v>
      </c>
      <c r="AI39" s="12">
        <f t="shared" si="39"/>
        <v>0</v>
      </c>
      <c r="AJ39" s="12">
        <f t="shared" si="39"/>
        <v>11.111111111111111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66.666666666666657</v>
      </c>
      <c r="U40" s="12">
        <f t="shared" ref="U40:V40" si="41">U34/U9*100</f>
        <v>100</v>
      </c>
      <c r="V40" s="12">
        <f t="shared" si="41"/>
        <v>80</v>
      </c>
      <c r="W40" s="12">
        <f t="shared" ref="W40:W42" si="42">Q40-AH40</f>
        <v>7.1428571428571388</v>
      </c>
      <c r="X40" s="12">
        <f t="shared" si="33"/>
        <v>0</v>
      </c>
      <c r="Y40" s="12">
        <f>S40-AJ40</f>
        <v>11.111111111111114</v>
      </c>
      <c r="Z40" s="12">
        <f>Z34/Z9*100</f>
        <v>100</v>
      </c>
      <c r="AA40" s="12">
        <f t="shared" ref="AA40:AB40" si="43">AA34/AA9*100</f>
        <v>100</v>
      </c>
      <c r="AB40" s="12" t="e">
        <f t="shared" si="43"/>
        <v>#DIV/0!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92.857142857142861</v>
      </c>
      <c r="AI40" s="12">
        <f t="shared" si="45"/>
        <v>100</v>
      </c>
      <c r="AJ40" s="12">
        <f t="shared" si="45"/>
        <v>88.888888888888886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81.818181818181827</v>
      </c>
      <c r="R41" s="12">
        <f t="shared" si="46"/>
        <v>71.428571428571431</v>
      </c>
      <c r="S41" s="12">
        <f t="shared" si="46"/>
        <v>100</v>
      </c>
      <c r="T41" s="12">
        <f>T35/T9*100</f>
        <v>133.33333333333331</v>
      </c>
      <c r="U41" s="12">
        <f t="shared" ref="U41:V41" si="47">U35/U9*100</f>
        <v>0</v>
      </c>
      <c r="V41" s="12">
        <f t="shared" si="47"/>
        <v>80</v>
      </c>
      <c r="W41" s="12">
        <f t="shared" si="42"/>
        <v>-11.038961038961034</v>
      </c>
      <c r="X41" s="12">
        <f t="shared" si="33"/>
        <v>-28.571428571428569</v>
      </c>
      <c r="Y41" s="12">
        <f>S41-AJ41</f>
        <v>11.111111111111114</v>
      </c>
      <c r="Z41" s="12">
        <f>Z35/Z9*100</f>
        <v>100</v>
      </c>
      <c r="AA41" s="12">
        <f t="shared" ref="AA41:AB41" si="48">AA35/AA9*100</f>
        <v>100</v>
      </c>
      <c r="AB41" s="12" t="e">
        <f t="shared" si="48"/>
        <v>#DIV/0!</v>
      </c>
      <c r="AC41" s="12">
        <f t="shared" si="44"/>
        <v>4.0404040404040416</v>
      </c>
      <c r="AD41" s="12">
        <f>R41-AL41</f>
        <v>11.428571428571431</v>
      </c>
      <c r="AE41" s="12">
        <f t="shared" si="35"/>
        <v>0</v>
      </c>
      <c r="AH41" s="12">
        <f>AH35/AH9*100</f>
        <v>92.857142857142861</v>
      </c>
      <c r="AI41" s="12">
        <f>AI35/AI9*100</f>
        <v>100</v>
      </c>
      <c r="AJ41" s="12">
        <f>AJ35/AJ9*100</f>
        <v>88.888888888888886</v>
      </c>
      <c r="AK41" s="12">
        <f t="shared" ref="AK41:AM41" si="49">AK35/AK9*100</f>
        <v>77.777777777777786</v>
      </c>
      <c r="AL41" s="12">
        <f t="shared" si="49"/>
        <v>60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63.636363636363633</v>
      </c>
      <c r="R42" s="12">
        <f t="shared" si="50"/>
        <v>57.142857142857139</v>
      </c>
      <c r="S42" s="12">
        <f t="shared" si="50"/>
        <v>75</v>
      </c>
      <c r="T42" s="12">
        <f t="shared" si="50"/>
        <v>133.33333333333331</v>
      </c>
      <c r="U42" s="12">
        <f t="shared" si="50"/>
        <v>0</v>
      </c>
      <c r="V42" s="12">
        <f t="shared" si="50"/>
        <v>80</v>
      </c>
      <c r="W42" s="12">
        <f t="shared" si="42"/>
        <v>-14.935064935064936</v>
      </c>
      <c r="X42" s="12">
        <f t="shared" si="33"/>
        <v>-22.857142857142861</v>
      </c>
      <c r="Y42" s="12">
        <f>S42-AJ42</f>
        <v>-2.7777777777777857</v>
      </c>
      <c r="Z42" s="12">
        <f t="shared" si="50"/>
        <v>50</v>
      </c>
      <c r="AA42" s="12">
        <f t="shared" si="50"/>
        <v>100</v>
      </c>
      <c r="AB42" s="12" t="e">
        <f t="shared" si="50"/>
        <v>#DIV/0!</v>
      </c>
      <c r="AC42" s="12">
        <f t="shared" si="44"/>
        <v>-3.0303030303030241</v>
      </c>
      <c r="AD42" s="12">
        <f>R42-AL42</f>
        <v>17.142857142857139</v>
      </c>
      <c r="AE42" s="12">
        <f t="shared" si="35"/>
        <v>-25</v>
      </c>
      <c r="AH42" s="12">
        <f t="shared" ref="AH42:AJ42" si="51">AH36/AH9*100</f>
        <v>78.571428571428569</v>
      </c>
      <c r="AI42" s="12">
        <f t="shared" si="51"/>
        <v>80</v>
      </c>
      <c r="AJ42" s="12">
        <f t="shared" si="51"/>
        <v>77.777777777777786</v>
      </c>
      <c r="AK42" s="12">
        <f>AK36/AK9*100</f>
        <v>66.666666666666657</v>
      </c>
      <c r="AL42" s="12">
        <f>AL36/AL9*100</f>
        <v>40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57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5</v>
      </c>
      <c r="R9" s="17">
        <f>SUM(R10:R30)</f>
        <v>1</v>
      </c>
      <c r="S9" s="17">
        <f>SUM(S10:S30)</f>
        <v>4</v>
      </c>
      <c r="T9" s="17">
        <f>U9+V9</f>
        <v>-1</v>
      </c>
      <c r="U9" s="17">
        <f>SUM(U10:U30)</f>
        <v>1</v>
      </c>
      <c r="V9" s="17">
        <f>SUM(V10:V30)</f>
        <v>-2</v>
      </c>
      <c r="W9" s="15">
        <f>IF(Q9=T9,IF(Q9&gt;0,"皆増",0),(1-(Q9/(Q9-T9)))*-100)</f>
        <v>-16.666666666666664</v>
      </c>
      <c r="X9" s="15" t="str">
        <f t="shared" ref="X9:Y30" si="1">IF(R9=U9,IF(R9&gt;0,"皆増",0),(1-(R9/(R9-U9)))*-100)</f>
        <v>皆増</v>
      </c>
      <c r="Y9" s="15">
        <f t="shared" si="1"/>
        <v>-33.333333333333336</v>
      </c>
      <c r="Z9" s="17">
        <f>AA9+AB9</f>
        <v>-1</v>
      </c>
      <c r="AA9" s="17">
        <f>SUM(AA10:AA30)</f>
        <v>-3</v>
      </c>
      <c r="AB9" s="17">
        <f>SUM(AB10:AB30)</f>
        <v>2</v>
      </c>
      <c r="AC9" s="15">
        <f>IF(Q9=Z9,IF(Q9&gt;0,"皆増",0),(1-(Q9/(Q9-Z9)))*-100)</f>
        <v>-16.666666666666664</v>
      </c>
      <c r="AD9" s="15">
        <f t="shared" ref="AD9:AE30" si="2">IF(R9=AA9,IF(R9&gt;0,"皆増",0),(1-(R9/(R9-AA9)))*-100)</f>
        <v>-75</v>
      </c>
      <c r="AE9" s="15">
        <f t="shared" si="2"/>
        <v>100</v>
      </c>
      <c r="AH9" s="4">
        <f t="shared" ref="AH9:AJ30" si="3">Q9-T9</f>
        <v>6</v>
      </c>
      <c r="AI9" s="4">
        <f t="shared" si="3"/>
        <v>0</v>
      </c>
      <c r="AJ9" s="4">
        <f t="shared" si="3"/>
        <v>6</v>
      </c>
      <c r="AK9" s="4">
        <f t="shared" ref="AK9:AM30" si="4">Q9-Z9</f>
        <v>6</v>
      </c>
      <c r="AL9" s="4">
        <f t="shared" si="4"/>
        <v>4</v>
      </c>
      <c r="AM9" s="4">
        <f t="shared" si="4"/>
        <v>2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0</v>
      </c>
      <c r="V22" s="17">
        <v>-1</v>
      </c>
      <c r="W22" s="15">
        <f t="shared" si="11"/>
        <v>-100</v>
      </c>
      <c r="X22" s="15">
        <f t="shared" si="1"/>
        <v>0</v>
      </c>
      <c r="Y22" s="15">
        <f t="shared" si="1"/>
        <v>-100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1</v>
      </c>
      <c r="U25" s="17">
        <v>0</v>
      </c>
      <c r="V25" s="17">
        <v>1</v>
      </c>
      <c r="W25" s="15" t="str">
        <f t="shared" si="11"/>
        <v>皆増</v>
      </c>
      <c r="X25" s="15">
        <f t="shared" si="1"/>
        <v>0</v>
      </c>
      <c r="Y25" s="15" t="str">
        <f t="shared" si="1"/>
        <v>皆増</v>
      </c>
      <c r="Z25" s="17">
        <f t="shared" si="12"/>
        <v>0</v>
      </c>
      <c r="AA25" s="17">
        <v>-1</v>
      </c>
      <c r="AB25" s="17">
        <v>1</v>
      </c>
      <c r="AC25" s="15">
        <f t="shared" si="13"/>
        <v>0</v>
      </c>
      <c r="AD25" s="15">
        <f t="shared" si="2"/>
        <v>-100</v>
      </c>
      <c r="AE25" s="15" t="str">
        <f t="shared" si="2"/>
        <v>皆増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0</v>
      </c>
      <c r="V26" s="17">
        <v>-1</v>
      </c>
      <c r="W26" s="15">
        <f t="shared" si="11"/>
        <v>-100</v>
      </c>
      <c r="X26" s="15">
        <f t="shared" si="1"/>
        <v>0</v>
      </c>
      <c r="Y26" s="15">
        <f t="shared" si="1"/>
        <v>-100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-50</v>
      </c>
      <c r="AD27" s="15">
        <f t="shared" si="2"/>
        <v>-100</v>
      </c>
      <c r="AE27" s="15">
        <f t="shared" si="2"/>
        <v>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2</v>
      </c>
      <c r="U28" s="17">
        <v>1</v>
      </c>
      <c r="V28" s="17">
        <v>1</v>
      </c>
      <c r="W28" s="15">
        <f t="shared" si="11"/>
        <v>200</v>
      </c>
      <c r="X28" s="15" t="str">
        <f t="shared" si="1"/>
        <v>皆増</v>
      </c>
      <c r="Y28" s="15">
        <f t="shared" si="1"/>
        <v>100</v>
      </c>
      <c r="Z28" s="17">
        <f t="shared" si="12"/>
        <v>2</v>
      </c>
      <c r="AA28" s="17">
        <v>1</v>
      </c>
      <c r="AB28" s="17">
        <v>1</v>
      </c>
      <c r="AC28" s="15">
        <f t="shared" si="13"/>
        <v>200</v>
      </c>
      <c r="AD28" s="15" t="str">
        <f t="shared" si="2"/>
        <v>皆増</v>
      </c>
      <c r="AE28" s="15">
        <f t="shared" si="2"/>
        <v>100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-2</v>
      </c>
      <c r="U29" s="17">
        <v>0</v>
      </c>
      <c r="V29" s="17">
        <v>-2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-1</v>
      </c>
      <c r="AA29" s="17">
        <v>-1</v>
      </c>
      <c r="AB29" s="17">
        <v>0</v>
      </c>
      <c r="AC29" s="15">
        <f t="shared" si="13"/>
        <v>-100</v>
      </c>
      <c r="AD29" s="15">
        <f t="shared" si="2"/>
        <v>-100</v>
      </c>
      <c r="AE29" s="15">
        <f t="shared" si="2"/>
        <v>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-100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</v>
      </c>
      <c r="R34" s="17">
        <f t="shared" si="22"/>
        <v>1</v>
      </c>
      <c r="S34" s="17">
        <f t="shared" si="22"/>
        <v>4</v>
      </c>
      <c r="T34" s="17">
        <f t="shared" si="22"/>
        <v>0</v>
      </c>
      <c r="U34" s="17">
        <f t="shared" si="22"/>
        <v>1</v>
      </c>
      <c r="V34" s="17">
        <f t="shared" si="22"/>
        <v>-1</v>
      </c>
      <c r="W34" s="15">
        <f t="shared" si="15"/>
        <v>0</v>
      </c>
      <c r="X34" s="15" t="str">
        <f t="shared" si="15"/>
        <v>皆増</v>
      </c>
      <c r="Y34" s="15">
        <f t="shared" si="15"/>
        <v>-19.999999999999996</v>
      </c>
      <c r="Z34" s="17">
        <f t="shared" ref="Z34:AB34" si="23">SUM(Z23:Z30)</f>
        <v>-1</v>
      </c>
      <c r="AA34" s="17">
        <f t="shared" si="23"/>
        <v>-3</v>
      </c>
      <c r="AB34" s="17">
        <f t="shared" si="23"/>
        <v>2</v>
      </c>
      <c r="AC34" s="15">
        <f t="shared" si="17"/>
        <v>-16.666666666666664</v>
      </c>
      <c r="AD34" s="15">
        <f t="shared" si="17"/>
        <v>-75</v>
      </c>
      <c r="AE34" s="15">
        <f t="shared" si="17"/>
        <v>100</v>
      </c>
      <c r="AH34" s="4">
        <f t="shared" ref="AH34:AJ34" si="24">SUM(AH23:AH30)</f>
        <v>5</v>
      </c>
      <c r="AI34" s="4">
        <f t="shared" si="24"/>
        <v>0</v>
      </c>
      <c r="AJ34" s="4">
        <f t="shared" si="24"/>
        <v>5</v>
      </c>
      <c r="AK34" s="4">
        <f>SUM(AK23:AK30)</f>
        <v>6</v>
      </c>
      <c r="AL34" s="4">
        <f>SUM(AL23:AL30)</f>
        <v>4</v>
      </c>
      <c r="AM34" s="4">
        <f>SUM(AM23:AM30)</f>
        <v>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</v>
      </c>
      <c r="R35" s="17">
        <f t="shared" si="25"/>
        <v>1</v>
      </c>
      <c r="S35" s="17">
        <f t="shared" si="25"/>
        <v>4</v>
      </c>
      <c r="T35" s="17">
        <f t="shared" si="25"/>
        <v>0</v>
      </c>
      <c r="U35" s="17">
        <f t="shared" si="25"/>
        <v>1</v>
      </c>
      <c r="V35" s="17">
        <f t="shared" si="25"/>
        <v>-1</v>
      </c>
      <c r="W35" s="15">
        <f t="shared" si="15"/>
        <v>0</v>
      </c>
      <c r="X35" s="15" t="str">
        <f t="shared" si="15"/>
        <v>皆増</v>
      </c>
      <c r="Y35" s="15">
        <f t="shared" si="15"/>
        <v>-19.999999999999996</v>
      </c>
      <c r="Z35" s="17">
        <f t="shared" ref="Z35:AB35" si="26">SUM(Z25:Z30)</f>
        <v>-1</v>
      </c>
      <c r="AA35" s="17">
        <f t="shared" si="26"/>
        <v>-3</v>
      </c>
      <c r="AB35" s="17">
        <f t="shared" si="26"/>
        <v>2</v>
      </c>
      <c r="AC35" s="15">
        <f t="shared" si="17"/>
        <v>-16.666666666666664</v>
      </c>
      <c r="AD35" s="15">
        <f t="shared" si="17"/>
        <v>-75</v>
      </c>
      <c r="AE35" s="15">
        <f t="shared" si="17"/>
        <v>100</v>
      </c>
      <c r="AH35" s="4">
        <f t="shared" ref="AH35:AJ35" si="27">SUM(AH25:AH30)</f>
        <v>5</v>
      </c>
      <c r="AI35" s="4">
        <f t="shared" si="27"/>
        <v>0</v>
      </c>
      <c r="AJ35" s="4">
        <f t="shared" si="27"/>
        <v>5</v>
      </c>
      <c r="AK35" s="4">
        <f>SUM(AK25:AK30)</f>
        <v>6</v>
      </c>
      <c r="AL35" s="4">
        <f>SUM(AL25:AL30)</f>
        <v>4</v>
      </c>
      <c r="AM35" s="4">
        <f>SUM(AM25:AM30)</f>
        <v>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1</v>
      </c>
      <c r="S36" s="17">
        <f t="shared" si="28"/>
        <v>3</v>
      </c>
      <c r="T36" s="17">
        <f t="shared" si="28"/>
        <v>0</v>
      </c>
      <c r="U36" s="17">
        <f t="shared" si="28"/>
        <v>1</v>
      </c>
      <c r="V36" s="17">
        <f t="shared" si="28"/>
        <v>-1</v>
      </c>
      <c r="W36" s="15">
        <f t="shared" si="15"/>
        <v>0</v>
      </c>
      <c r="X36" s="15" t="str">
        <f t="shared" si="15"/>
        <v>皆増</v>
      </c>
      <c r="Y36" s="15">
        <f t="shared" si="15"/>
        <v>-25</v>
      </c>
      <c r="Z36" s="17">
        <f t="shared" ref="Z36:AB36" si="29">SUM(Z27:Z30)</f>
        <v>0</v>
      </c>
      <c r="AA36" s="17">
        <f t="shared" si="29"/>
        <v>-1</v>
      </c>
      <c r="AB36" s="17">
        <f t="shared" si="29"/>
        <v>1</v>
      </c>
      <c r="AC36" s="15">
        <f t="shared" si="17"/>
        <v>0</v>
      </c>
      <c r="AD36" s="15">
        <f t="shared" si="17"/>
        <v>-50</v>
      </c>
      <c r="AE36" s="15">
        <f t="shared" si="17"/>
        <v>50</v>
      </c>
      <c r="AH36" s="4">
        <f t="shared" ref="AH36:AJ36" si="30">SUM(AH27:AH30)</f>
        <v>4</v>
      </c>
      <c r="AI36" s="4">
        <f t="shared" si="30"/>
        <v>0</v>
      </c>
      <c r="AJ36" s="4">
        <f t="shared" si="30"/>
        <v>4</v>
      </c>
      <c r="AK36" s="4">
        <f>SUM(AK27:AK30)</f>
        <v>4</v>
      </c>
      <c r="AL36" s="4">
        <f>SUM(AL27:AL30)</f>
        <v>2</v>
      </c>
      <c r="AM36" s="4">
        <f>SUM(AM27:AM30)</f>
        <v>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 t="e">
        <f t="shared" ref="X38:Y42" si="33">R38-AI38</f>
        <v>#DIV/0!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 t="e">
        <f t="shared" si="36"/>
        <v>#DIV/0!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100</v>
      </c>
      <c r="U39" s="12">
        <f t="shared" ref="U39:V39" si="38">U33/U9*100</f>
        <v>0</v>
      </c>
      <c r="V39" s="12">
        <f t="shared" si="38"/>
        <v>50</v>
      </c>
      <c r="W39" s="12">
        <f>Q39-AH39</f>
        <v>-16.666666666666664</v>
      </c>
      <c r="X39" s="12" t="e">
        <f t="shared" si="33"/>
        <v>#DIV/0!</v>
      </c>
      <c r="Y39" s="12">
        <f>S39-AJ39</f>
        <v>-16.666666666666664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16.666666666666664</v>
      </c>
      <c r="AI39" s="12" t="e">
        <f t="shared" si="39"/>
        <v>#DIV/0!</v>
      </c>
      <c r="AJ39" s="12">
        <f t="shared" si="39"/>
        <v>16.666666666666664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0</v>
      </c>
      <c r="U40" s="12">
        <f t="shared" ref="U40:V40" si="41">U34/U9*100</f>
        <v>100</v>
      </c>
      <c r="V40" s="12">
        <f t="shared" si="41"/>
        <v>50</v>
      </c>
      <c r="W40" s="12">
        <f t="shared" ref="W40:W42" si="42">Q40-AH40</f>
        <v>16.666666666666657</v>
      </c>
      <c r="X40" s="12" t="e">
        <f t="shared" si="33"/>
        <v>#DIV/0!</v>
      </c>
      <c r="Y40" s="12">
        <f>S40-AJ40</f>
        <v>16.666666666666657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83.333333333333343</v>
      </c>
      <c r="AI40" s="12" t="e">
        <f t="shared" si="45"/>
        <v>#DIV/0!</v>
      </c>
      <c r="AJ40" s="12">
        <f t="shared" si="45"/>
        <v>83.333333333333343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0</v>
      </c>
      <c r="U41" s="12">
        <f t="shared" ref="U41:V41" si="47">U35/U9*100</f>
        <v>100</v>
      </c>
      <c r="V41" s="12">
        <f t="shared" si="47"/>
        <v>50</v>
      </c>
      <c r="W41" s="12">
        <f t="shared" si="42"/>
        <v>16.666666666666657</v>
      </c>
      <c r="X41" s="12" t="e">
        <f t="shared" si="33"/>
        <v>#DIV/0!</v>
      </c>
      <c r="Y41" s="12">
        <f>S41-AJ41</f>
        <v>16.666666666666657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0</v>
      </c>
      <c r="AD41" s="12">
        <f>R41-AL41</f>
        <v>0</v>
      </c>
      <c r="AE41" s="12">
        <f t="shared" si="35"/>
        <v>0</v>
      </c>
      <c r="AH41" s="12">
        <f>AH35/AH9*100</f>
        <v>83.333333333333343</v>
      </c>
      <c r="AI41" s="12" t="e">
        <f>AI35/AI9*100</f>
        <v>#DIV/0!</v>
      </c>
      <c r="AJ41" s="12">
        <f>AJ35/AJ9*100</f>
        <v>83.333333333333343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80</v>
      </c>
      <c r="R42" s="12">
        <f t="shared" si="50"/>
        <v>100</v>
      </c>
      <c r="S42" s="12">
        <f t="shared" si="50"/>
        <v>75</v>
      </c>
      <c r="T42" s="12">
        <f t="shared" si="50"/>
        <v>0</v>
      </c>
      <c r="U42" s="12">
        <f t="shared" si="50"/>
        <v>100</v>
      </c>
      <c r="V42" s="12">
        <f t="shared" si="50"/>
        <v>50</v>
      </c>
      <c r="W42" s="12">
        <f t="shared" si="42"/>
        <v>13.333333333333343</v>
      </c>
      <c r="X42" s="12" t="e">
        <f t="shared" si="33"/>
        <v>#DIV/0!</v>
      </c>
      <c r="Y42" s="12">
        <f>S42-AJ42</f>
        <v>8.3333333333333428</v>
      </c>
      <c r="Z42" s="12">
        <f t="shared" si="50"/>
        <v>0</v>
      </c>
      <c r="AA42" s="12">
        <f t="shared" si="50"/>
        <v>33.333333333333329</v>
      </c>
      <c r="AB42" s="12">
        <f t="shared" si="50"/>
        <v>50</v>
      </c>
      <c r="AC42" s="12">
        <f t="shared" si="44"/>
        <v>13.333333333333343</v>
      </c>
      <c r="AD42" s="12">
        <f>R42-AL42</f>
        <v>50</v>
      </c>
      <c r="AE42" s="12">
        <f t="shared" si="35"/>
        <v>-25</v>
      </c>
      <c r="AH42" s="12">
        <f t="shared" ref="AH42:AJ42" si="51">AH36/AH9*100</f>
        <v>66.666666666666657</v>
      </c>
      <c r="AI42" s="12" t="e">
        <f t="shared" si="51"/>
        <v>#DIV/0!</v>
      </c>
      <c r="AJ42" s="12">
        <f t="shared" si="51"/>
        <v>66.666666666666657</v>
      </c>
      <c r="AK42" s="12">
        <f>AK36/AK9*100</f>
        <v>66.666666666666657</v>
      </c>
      <c r="AL42" s="12">
        <f>AL36/AL9*100</f>
        <v>50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33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91</v>
      </c>
      <c r="C9" s="17">
        <f>SUM(C10:C30)</f>
        <v>43</v>
      </c>
      <c r="D9" s="17">
        <f>SUM(D10:D30)</f>
        <v>48</v>
      </c>
      <c r="E9" s="17">
        <f>F9+G9</f>
        <v>-33</v>
      </c>
      <c r="F9" s="17">
        <f>SUM(F10:F30)</f>
        <v>-24</v>
      </c>
      <c r="G9" s="17">
        <f>SUM(G10:G30)</f>
        <v>-9</v>
      </c>
      <c r="H9" s="15">
        <f>IF(B9=E9,0,(1-(B9/(B9-E9)))*-100)</f>
        <v>-26.612903225806448</v>
      </c>
      <c r="I9" s="15">
        <f>IF(C9=F9,0,(1-(C9/(C9-F9)))*-100)</f>
        <v>-35.820895522388064</v>
      </c>
      <c r="J9" s="15">
        <f>IF(D9=G9,0,(1-(D9/(D9-G9)))*-100)</f>
        <v>-15.789473684210531</v>
      </c>
      <c r="K9" s="17">
        <f>L9+M9</f>
        <v>-4</v>
      </c>
      <c r="L9" s="17">
        <f>SUM(L10:L30)</f>
        <v>-3</v>
      </c>
      <c r="M9" s="17">
        <f>SUM(M10:M30)</f>
        <v>-1</v>
      </c>
      <c r="N9" s="15">
        <f>IF(B9=K9,0,(1-(B9/(B9-K9)))*-100)</f>
        <v>-4.2105263157894761</v>
      </c>
      <c r="O9" s="15">
        <f t="shared" ref="O9:P10" si="0">IF(C9=L9,0,(1-(C9/(C9-L9)))*-100)</f>
        <v>-6.5217391304347778</v>
      </c>
      <c r="P9" s="15">
        <f>IF(D9=M9,0,(1-(D9/(D9-M9)))*-100)</f>
        <v>-2.0408163265306145</v>
      </c>
      <c r="Q9" s="17">
        <f>R9+S9</f>
        <v>239</v>
      </c>
      <c r="R9" s="17">
        <f>SUM(R10:R30)</f>
        <v>113</v>
      </c>
      <c r="S9" s="17">
        <f>SUM(S10:S30)</f>
        <v>126</v>
      </c>
      <c r="T9" s="17">
        <f>U9+V9</f>
        <v>-69</v>
      </c>
      <c r="U9" s="17">
        <f>SUM(U10:U30)</f>
        <v>-44</v>
      </c>
      <c r="V9" s="17">
        <f>SUM(V10:V30)</f>
        <v>-25</v>
      </c>
      <c r="W9" s="15">
        <f>IF(Q9=T9,IF(Q9&gt;0,"皆増",0),(1-(Q9/(Q9-T9)))*-100)</f>
        <v>-22.402597402597401</v>
      </c>
      <c r="X9" s="15">
        <f t="shared" ref="X9:Y30" si="1">IF(R9=U9,IF(R9&gt;0,"皆増",0),(1-(R9/(R9-U9)))*-100)</f>
        <v>-28.025477707006374</v>
      </c>
      <c r="Y9" s="15">
        <f t="shared" si="1"/>
        <v>-16.556291390728472</v>
      </c>
      <c r="Z9" s="17">
        <f>AA9+AB9</f>
        <v>38</v>
      </c>
      <c r="AA9" s="17">
        <f>SUM(AA10:AA30)</f>
        <v>10</v>
      </c>
      <c r="AB9" s="17">
        <f>SUM(AB10:AB30)</f>
        <v>28</v>
      </c>
      <c r="AC9" s="15">
        <f>IF(Q9=Z9,IF(Q9&gt;0,"皆増",0),(1-(Q9/(Q9-Z9)))*-100)</f>
        <v>18.905472636815922</v>
      </c>
      <c r="AD9" s="15">
        <f t="shared" ref="AD9:AE30" si="2">IF(R9=AA9,IF(R9&gt;0,"皆増",0),(1-(R9/(R9-AA9)))*-100)</f>
        <v>9.7087378640776656</v>
      </c>
      <c r="AE9" s="15">
        <f t="shared" si="2"/>
        <v>28.57142857142858</v>
      </c>
      <c r="AH9" s="4">
        <f t="shared" ref="AH9:AJ30" si="3">Q9-T9</f>
        <v>308</v>
      </c>
      <c r="AI9" s="4">
        <f t="shared" si="3"/>
        <v>157</v>
      </c>
      <c r="AJ9" s="4">
        <f t="shared" si="3"/>
        <v>151</v>
      </c>
      <c r="AK9" s="4">
        <f t="shared" ref="AK9:AM30" si="4">Q9-Z9</f>
        <v>201</v>
      </c>
      <c r="AL9" s="4">
        <f t="shared" si="4"/>
        <v>103</v>
      </c>
      <c r="AM9" s="4">
        <f t="shared" si="4"/>
        <v>98</v>
      </c>
    </row>
    <row r="10" spans="1:39" s="1" customFormat="1" ht="18" customHeight="1" x14ac:dyDescent="0.2">
      <c r="A10" s="4" t="s">
        <v>1</v>
      </c>
      <c r="B10" s="17">
        <f t="shared" ref="B10" si="5">C10+D10</f>
        <v>91</v>
      </c>
      <c r="C10" s="17">
        <v>43</v>
      </c>
      <c r="D10" s="17">
        <v>48</v>
      </c>
      <c r="E10" s="17">
        <f t="shared" ref="E10" si="6">F10+G10</f>
        <v>-33</v>
      </c>
      <c r="F10" s="17">
        <v>-24</v>
      </c>
      <c r="G10" s="17">
        <v>-9</v>
      </c>
      <c r="H10" s="15">
        <f>IF(B10=E10,0,(1-(B10/(B10-E10)))*-100)</f>
        <v>-26.612903225806448</v>
      </c>
      <c r="I10" s="15">
        <f t="shared" ref="I10" si="7">IF(C10=F10,0,(1-(C10/(C10-F10)))*-100)</f>
        <v>-35.820895522388064</v>
      </c>
      <c r="J10" s="15">
        <f>IF(D10=G10,0,(1-(D10/(D10-G10)))*-100)</f>
        <v>-15.789473684210531</v>
      </c>
      <c r="K10" s="17">
        <f t="shared" ref="K10" si="8">L10+M10</f>
        <v>-4</v>
      </c>
      <c r="L10" s="17">
        <v>-3</v>
      </c>
      <c r="M10" s="17">
        <v>-1</v>
      </c>
      <c r="N10" s="15">
        <f>IF(B10=K10,0,(1-(B10/(B10-K10)))*-100)</f>
        <v>-4.2105263157894761</v>
      </c>
      <c r="O10" s="15">
        <f t="shared" si="0"/>
        <v>-6.5217391304347778</v>
      </c>
      <c r="P10" s="15">
        <f t="shared" si="0"/>
        <v>-2.0408163265306145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-1</v>
      </c>
      <c r="U10" s="17">
        <v>-1</v>
      </c>
      <c r="V10" s="17">
        <v>0</v>
      </c>
      <c r="W10" s="15">
        <f t="shared" ref="W10:W30" si="11">IF(Q10=T10,IF(Q10&gt;0,"皆増",0),(1-(Q10/(Q10-T10)))*-100)</f>
        <v>-100</v>
      </c>
      <c r="X10" s="15">
        <f t="shared" si="1"/>
        <v>-100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1</v>
      </c>
      <c r="AI10" s="4">
        <f t="shared" si="3"/>
        <v>1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1</v>
      </c>
      <c r="R11" s="17">
        <v>0</v>
      </c>
      <c r="S11" s="17">
        <v>1</v>
      </c>
      <c r="T11" s="17">
        <f t="shared" si="10"/>
        <v>1</v>
      </c>
      <c r="U11" s="17">
        <v>0</v>
      </c>
      <c r="V11" s="17">
        <v>1</v>
      </c>
      <c r="W11" s="15" t="str">
        <f t="shared" si="11"/>
        <v>皆増</v>
      </c>
      <c r="X11" s="15">
        <f t="shared" si="1"/>
        <v>0</v>
      </c>
      <c r="Y11" s="15" t="str">
        <f t="shared" si="1"/>
        <v>皆増</v>
      </c>
      <c r="Z11" s="17">
        <f t="shared" si="12"/>
        <v>1</v>
      </c>
      <c r="AA11" s="17">
        <v>0</v>
      </c>
      <c r="AB11" s="17">
        <v>1</v>
      </c>
      <c r="AC11" s="15" t="str">
        <f t="shared" si="13"/>
        <v>皆増</v>
      </c>
      <c r="AD11" s="15">
        <f t="shared" si="2"/>
        <v>0</v>
      </c>
      <c r="AE11" s="15" t="str">
        <f t="shared" si="2"/>
        <v>皆増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-1</v>
      </c>
      <c r="AA15" s="17">
        <v>0</v>
      </c>
      <c r="AB15" s="17">
        <v>-1</v>
      </c>
      <c r="AC15" s="15">
        <f t="shared" si="13"/>
        <v>-100</v>
      </c>
      <c r="AD15" s="15">
        <f t="shared" si="2"/>
        <v>0</v>
      </c>
      <c r="AE15" s="15">
        <f t="shared" si="2"/>
        <v>-100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1</v>
      </c>
      <c r="AL15" s="4">
        <f t="shared" si="4"/>
        <v>0</v>
      </c>
      <c r="AM15" s="4">
        <f t="shared" si="4"/>
        <v>1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-1</v>
      </c>
      <c r="AA17" s="17">
        <v>-1</v>
      </c>
      <c r="AB17" s="17">
        <v>0</v>
      </c>
      <c r="AC17" s="15">
        <f t="shared" si="13"/>
        <v>-100</v>
      </c>
      <c r="AD17" s="15">
        <f t="shared" si="2"/>
        <v>-100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1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0</v>
      </c>
      <c r="S18" s="17">
        <v>1</v>
      </c>
      <c r="T18" s="17">
        <f t="shared" si="10"/>
        <v>1</v>
      </c>
      <c r="U18" s="17">
        <v>0</v>
      </c>
      <c r="V18" s="17">
        <v>1</v>
      </c>
      <c r="W18" s="15" t="str">
        <f t="shared" si="11"/>
        <v>皆増</v>
      </c>
      <c r="X18" s="15">
        <f t="shared" si="1"/>
        <v>0</v>
      </c>
      <c r="Y18" s="15" t="str">
        <f t="shared" si="1"/>
        <v>皆増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0</v>
      </c>
      <c r="AM18" s="4">
        <f t="shared" si="4"/>
        <v>1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4</v>
      </c>
      <c r="R19" s="17">
        <v>2</v>
      </c>
      <c r="S19" s="17">
        <v>2</v>
      </c>
      <c r="T19" s="17">
        <f t="shared" si="10"/>
        <v>2</v>
      </c>
      <c r="U19" s="17">
        <v>1</v>
      </c>
      <c r="V19" s="17">
        <v>1</v>
      </c>
      <c r="W19" s="15">
        <f t="shared" si="11"/>
        <v>100</v>
      </c>
      <c r="X19" s="15">
        <f t="shared" si="1"/>
        <v>100</v>
      </c>
      <c r="Y19" s="15">
        <f t="shared" si="1"/>
        <v>100</v>
      </c>
      <c r="Z19" s="17">
        <f t="shared" si="12"/>
        <v>-1</v>
      </c>
      <c r="AA19" s="17">
        <v>-3</v>
      </c>
      <c r="AB19" s="17">
        <v>2</v>
      </c>
      <c r="AC19" s="15">
        <f t="shared" si="13"/>
        <v>-19.999999999999996</v>
      </c>
      <c r="AD19" s="15">
        <f t="shared" si="2"/>
        <v>-60</v>
      </c>
      <c r="AE19" s="15" t="str">
        <f t="shared" si="2"/>
        <v>皆増</v>
      </c>
      <c r="AH19" s="4">
        <f t="shared" si="3"/>
        <v>2</v>
      </c>
      <c r="AI19" s="4">
        <f t="shared" si="3"/>
        <v>1</v>
      </c>
      <c r="AJ19" s="4">
        <f t="shared" si="3"/>
        <v>1</v>
      </c>
      <c r="AK19" s="4">
        <f t="shared" si="4"/>
        <v>5</v>
      </c>
      <c r="AL19" s="4">
        <f t="shared" si="4"/>
        <v>5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4</v>
      </c>
      <c r="R20" s="17">
        <v>3</v>
      </c>
      <c r="S20" s="17">
        <v>1</v>
      </c>
      <c r="T20" s="17">
        <f t="shared" si="10"/>
        <v>3</v>
      </c>
      <c r="U20" s="17">
        <v>3</v>
      </c>
      <c r="V20" s="17">
        <v>0</v>
      </c>
      <c r="W20" s="15">
        <f t="shared" si="11"/>
        <v>300</v>
      </c>
      <c r="X20" s="15" t="str">
        <f t="shared" si="1"/>
        <v>皆増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4</v>
      </c>
      <c r="AL20" s="4">
        <f t="shared" si="4"/>
        <v>3</v>
      </c>
      <c r="AM20" s="4">
        <f t="shared" si="4"/>
        <v>1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2</v>
      </c>
      <c r="S21" s="17">
        <v>0</v>
      </c>
      <c r="T21" s="17">
        <f t="shared" si="10"/>
        <v>-3</v>
      </c>
      <c r="U21" s="17">
        <v>-1</v>
      </c>
      <c r="V21" s="17">
        <v>-2</v>
      </c>
      <c r="W21" s="15">
        <f t="shared" si="11"/>
        <v>-60</v>
      </c>
      <c r="X21" s="15">
        <f t="shared" si="1"/>
        <v>-33.333333333333336</v>
      </c>
      <c r="Y21" s="15">
        <f t="shared" si="1"/>
        <v>-100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5</v>
      </c>
      <c r="AI21" s="4">
        <f t="shared" si="3"/>
        <v>3</v>
      </c>
      <c r="AJ21" s="4">
        <f t="shared" si="3"/>
        <v>2</v>
      </c>
      <c r="AK21" s="4">
        <f t="shared" si="4"/>
        <v>2</v>
      </c>
      <c r="AL21" s="4">
        <f t="shared" si="4"/>
        <v>2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5</v>
      </c>
      <c r="R22" s="17">
        <v>3</v>
      </c>
      <c r="S22" s="17">
        <v>2</v>
      </c>
      <c r="T22" s="17">
        <f t="shared" si="10"/>
        <v>1</v>
      </c>
      <c r="U22" s="17">
        <v>-1</v>
      </c>
      <c r="V22" s="17">
        <v>2</v>
      </c>
      <c r="W22" s="15">
        <f t="shared" si="11"/>
        <v>25</v>
      </c>
      <c r="X22" s="15">
        <f t="shared" si="1"/>
        <v>-25</v>
      </c>
      <c r="Y22" s="15" t="str">
        <f t="shared" si="1"/>
        <v>皆増</v>
      </c>
      <c r="Z22" s="17">
        <f t="shared" si="12"/>
        <v>-1</v>
      </c>
      <c r="AA22" s="17">
        <v>-2</v>
      </c>
      <c r="AB22" s="17">
        <v>1</v>
      </c>
      <c r="AC22" s="15">
        <f t="shared" si="13"/>
        <v>-16.666666666666664</v>
      </c>
      <c r="AD22" s="15">
        <f t="shared" si="2"/>
        <v>-40</v>
      </c>
      <c r="AE22" s="15">
        <f t="shared" si="2"/>
        <v>100</v>
      </c>
      <c r="AH22" s="4">
        <f t="shared" si="3"/>
        <v>4</v>
      </c>
      <c r="AI22" s="4">
        <f t="shared" si="3"/>
        <v>4</v>
      </c>
      <c r="AJ22" s="4">
        <f t="shared" si="3"/>
        <v>0</v>
      </c>
      <c r="AK22" s="4">
        <f t="shared" si="4"/>
        <v>6</v>
      </c>
      <c r="AL22" s="4">
        <f t="shared" si="4"/>
        <v>5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4</v>
      </c>
      <c r="R23" s="17">
        <v>3</v>
      </c>
      <c r="S23" s="17">
        <v>1</v>
      </c>
      <c r="T23" s="17">
        <f t="shared" si="10"/>
        <v>-9</v>
      </c>
      <c r="U23" s="17">
        <v>-7</v>
      </c>
      <c r="V23" s="17">
        <v>-2</v>
      </c>
      <c r="W23" s="15">
        <f t="shared" si="11"/>
        <v>-69.230769230769226</v>
      </c>
      <c r="X23" s="15">
        <f t="shared" si="1"/>
        <v>-70</v>
      </c>
      <c r="Y23" s="15">
        <f t="shared" si="1"/>
        <v>-66.666666666666671</v>
      </c>
      <c r="Z23" s="17">
        <f t="shared" si="12"/>
        <v>-5</v>
      </c>
      <c r="AA23" s="17">
        <v>-4</v>
      </c>
      <c r="AB23" s="17">
        <v>-1</v>
      </c>
      <c r="AC23" s="15">
        <f t="shared" si="13"/>
        <v>-55.555555555555557</v>
      </c>
      <c r="AD23" s="15">
        <f t="shared" si="2"/>
        <v>-57.142857142857139</v>
      </c>
      <c r="AE23" s="15">
        <f t="shared" si="2"/>
        <v>-50</v>
      </c>
      <c r="AH23" s="4">
        <f t="shared" si="3"/>
        <v>13</v>
      </c>
      <c r="AI23" s="4">
        <f t="shared" si="3"/>
        <v>10</v>
      </c>
      <c r="AJ23" s="4">
        <f t="shared" si="3"/>
        <v>3</v>
      </c>
      <c r="AK23" s="4">
        <f t="shared" si="4"/>
        <v>9</v>
      </c>
      <c r="AL23" s="4">
        <f t="shared" si="4"/>
        <v>7</v>
      </c>
      <c r="AM23" s="4">
        <f t="shared" si="4"/>
        <v>2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21</v>
      </c>
      <c r="R24" s="17">
        <v>14</v>
      </c>
      <c r="S24" s="17">
        <v>7</v>
      </c>
      <c r="T24" s="17">
        <f t="shared" si="10"/>
        <v>-6</v>
      </c>
      <c r="U24" s="17">
        <v>-7</v>
      </c>
      <c r="V24" s="17">
        <v>1</v>
      </c>
      <c r="W24" s="15">
        <f t="shared" si="11"/>
        <v>-22.222222222222221</v>
      </c>
      <c r="X24" s="15">
        <f t="shared" si="1"/>
        <v>-33.333333333333336</v>
      </c>
      <c r="Y24" s="15">
        <f t="shared" si="1"/>
        <v>16.666666666666675</v>
      </c>
      <c r="Z24" s="17">
        <f t="shared" si="12"/>
        <v>0</v>
      </c>
      <c r="AA24" s="17">
        <v>-1</v>
      </c>
      <c r="AB24" s="17">
        <v>1</v>
      </c>
      <c r="AC24" s="15">
        <f t="shared" si="13"/>
        <v>0</v>
      </c>
      <c r="AD24" s="15">
        <f t="shared" si="2"/>
        <v>-6.6666666666666652</v>
      </c>
      <c r="AE24" s="15">
        <f t="shared" si="2"/>
        <v>16.666666666666675</v>
      </c>
      <c r="AH24" s="4">
        <f t="shared" si="3"/>
        <v>27</v>
      </c>
      <c r="AI24" s="4">
        <f t="shared" si="3"/>
        <v>21</v>
      </c>
      <c r="AJ24" s="4">
        <f t="shared" si="3"/>
        <v>6</v>
      </c>
      <c r="AK24" s="4">
        <f t="shared" si="4"/>
        <v>21</v>
      </c>
      <c r="AL24" s="4">
        <f t="shared" si="4"/>
        <v>15</v>
      </c>
      <c r="AM24" s="4">
        <f t="shared" si="4"/>
        <v>6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24</v>
      </c>
      <c r="R25" s="17">
        <v>15</v>
      </c>
      <c r="S25" s="17">
        <v>9</v>
      </c>
      <c r="T25" s="17">
        <f t="shared" si="10"/>
        <v>-15</v>
      </c>
      <c r="U25" s="17">
        <v>-11</v>
      </c>
      <c r="V25" s="17">
        <v>-4</v>
      </c>
      <c r="W25" s="15">
        <f t="shared" si="11"/>
        <v>-38.46153846153846</v>
      </c>
      <c r="X25" s="15">
        <f t="shared" si="1"/>
        <v>-42.307692307692314</v>
      </c>
      <c r="Y25" s="15">
        <f t="shared" si="1"/>
        <v>-30.76923076923077</v>
      </c>
      <c r="Z25" s="17">
        <f t="shared" si="12"/>
        <v>6</v>
      </c>
      <c r="AA25" s="17">
        <v>3</v>
      </c>
      <c r="AB25" s="17">
        <v>3</v>
      </c>
      <c r="AC25" s="15">
        <f t="shared" si="13"/>
        <v>33.333333333333329</v>
      </c>
      <c r="AD25" s="15">
        <f t="shared" si="2"/>
        <v>25</v>
      </c>
      <c r="AE25" s="15">
        <f t="shared" si="2"/>
        <v>50</v>
      </c>
      <c r="AH25" s="4">
        <f t="shared" si="3"/>
        <v>39</v>
      </c>
      <c r="AI25" s="4">
        <f t="shared" si="3"/>
        <v>26</v>
      </c>
      <c r="AJ25" s="4">
        <f t="shared" si="3"/>
        <v>13</v>
      </c>
      <c r="AK25" s="4">
        <f t="shared" si="4"/>
        <v>18</v>
      </c>
      <c r="AL25" s="4">
        <f t="shared" si="4"/>
        <v>12</v>
      </c>
      <c r="AM25" s="4">
        <f t="shared" si="4"/>
        <v>6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36</v>
      </c>
      <c r="R26" s="17">
        <v>16</v>
      </c>
      <c r="S26" s="17">
        <v>20</v>
      </c>
      <c r="T26" s="17">
        <f t="shared" si="10"/>
        <v>-1</v>
      </c>
      <c r="U26" s="17">
        <v>-4</v>
      </c>
      <c r="V26" s="17">
        <v>3</v>
      </c>
      <c r="W26" s="15">
        <f t="shared" si="11"/>
        <v>-2.7027027027026973</v>
      </c>
      <c r="X26" s="15">
        <f t="shared" si="1"/>
        <v>-19.999999999999996</v>
      </c>
      <c r="Y26" s="15">
        <f t="shared" si="1"/>
        <v>17.647058823529417</v>
      </c>
      <c r="Z26" s="17">
        <f t="shared" si="12"/>
        <v>14</v>
      </c>
      <c r="AA26" s="17">
        <v>0</v>
      </c>
      <c r="AB26" s="17">
        <v>14</v>
      </c>
      <c r="AC26" s="15">
        <f t="shared" si="13"/>
        <v>63.636363636363647</v>
      </c>
      <c r="AD26" s="15">
        <f t="shared" si="2"/>
        <v>0</v>
      </c>
      <c r="AE26" s="15">
        <f t="shared" si="2"/>
        <v>233.33333333333334</v>
      </c>
      <c r="AH26" s="4">
        <f t="shared" si="3"/>
        <v>37</v>
      </c>
      <c r="AI26" s="4">
        <f t="shared" si="3"/>
        <v>20</v>
      </c>
      <c r="AJ26" s="4">
        <f t="shared" si="3"/>
        <v>17</v>
      </c>
      <c r="AK26" s="4">
        <f t="shared" si="4"/>
        <v>22</v>
      </c>
      <c r="AL26" s="4">
        <f t="shared" si="4"/>
        <v>16</v>
      </c>
      <c r="AM26" s="4">
        <f t="shared" si="4"/>
        <v>6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43</v>
      </c>
      <c r="R27" s="17">
        <v>23</v>
      </c>
      <c r="S27" s="17">
        <v>20</v>
      </c>
      <c r="T27" s="17">
        <f t="shared" si="10"/>
        <v>-24</v>
      </c>
      <c r="U27" s="17">
        <v>-15</v>
      </c>
      <c r="V27" s="17">
        <v>-9</v>
      </c>
      <c r="W27" s="15">
        <f t="shared" si="11"/>
        <v>-35.820895522388064</v>
      </c>
      <c r="X27" s="15">
        <f t="shared" si="1"/>
        <v>-39.473684210526315</v>
      </c>
      <c r="Y27" s="15">
        <f t="shared" si="1"/>
        <v>-31.034482758620683</v>
      </c>
      <c r="Z27" s="17">
        <f t="shared" si="12"/>
        <v>5</v>
      </c>
      <c r="AA27" s="17">
        <v>2</v>
      </c>
      <c r="AB27" s="17">
        <v>3</v>
      </c>
      <c r="AC27" s="15">
        <f t="shared" si="13"/>
        <v>13.157894736842103</v>
      </c>
      <c r="AD27" s="15">
        <f t="shared" si="2"/>
        <v>9.5238095238095344</v>
      </c>
      <c r="AE27" s="15">
        <f t="shared" si="2"/>
        <v>17.647058823529417</v>
      </c>
      <c r="AH27" s="4">
        <f t="shared" si="3"/>
        <v>67</v>
      </c>
      <c r="AI27" s="4">
        <f t="shared" si="3"/>
        <v>38</v>
      </c>
      <c r="AJ27" s="4">
        <f t="shared" si="3"/>
        <v>29</v>
      </c>
      <c r="AK27" s="4">
        <f t="shared" si="4"/>
        <v>38</v>
      </c>
      <c r="AL27" s="4">
        <f t="shared" si="4"/>
        <v>21</v>
      </c>
      <c r="AM27" s="4">
        <f t="shared" si="4"/>
        <v>17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64</v>
      </c>
      <c r="R28" s="17">
        <v>26</v>
      </c>
      <c r="S28" s="17">
        <v>38</v>
      </c>
      <c r="T28" s="17">
        <f t="shared" si="10"/>
        <v>6</v>
      </c>
      <c r="U28" s="17">
        <v>7</v>
      </c>
      <c r="V28" s="17">
        <v>-1</v>
      </c>
      <c r="W28" s="15">
        <f t="shared" si="11"/>
        <v>10.344827586206895</v>
      </c>
      <c r="X28" s="15">
        <f t="shared" si="1"/>
        <v>36.842105263157897</v>
      </c>
      <c r="Y28" s="15">
        <f t="shared" si="1"/>
        <v>-2.5641025641025661</v>
      </c>
      <c r="Z28" s="17">
        <f t="shared" si="12"/>
        <v>23</v>
      </c>
      <c r="AA28" s="17">
        <v>12</v>
      </c>
      <c r="AB28" s="17">
        <v>11</v>
      </c>
      <c r="AC28" s="15">
        <f t="shared" si="13"/>
        <v>56.09756097560976</v>
      </c>
      <c r="AD28" s="15">
        <f t="shared" si="2"/>
        <v>85.714285714285722</v>
      </c>
      <c r="AE28" s="15">
        <f t="shared" si="2"/>
        <v>40.740740740740748</v>
      </c>
      <c r="AH28" s="4">
        <f t="shared" si="3"/>
        <v>58</v>
      </c>
      <c r="AI28" s="4">
        <f t="shared" si="3"/>
        <v>19</v>
      </c>
      <c r="AJ28" s="4">
        <f t="shared" si="3"/>
        <v>39</v>
      </c>
      <c r="AK28" s="4">
        <f t="shared" si="4"/>
        <v>41</v>
      </c>
      <c r="AL28" s="4">
        <f t="shared" si="4"/>
        <v>14</v>
      </c>
      <c r="AM28" s="4">
        <f t="shared" si="4"/>
        <v>27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18</v>
      </c>
      <c r="R29" s="17">
        <v>5</v>
      </c>
      <c r="S29" s="17">
        <v>13</v>
      </c>
      <c r="T29" s="17">
        <f t="shared" si="10"/>
        <v>-26</v>
      </c>
      <c r="U29" s="17">
        <v>-8</v>
      </c>
      <c r="V29" s="17">
        <v>-18</v>
      </c>
      <c r="W29" s="15">
        <f t="shared" si="11"/>
        <v>-59.090909090909079</v>
      </c>
      <c r="X29" s="15">
        <f t="shared" si="1"/>
        <v>-61.53846153846154</v>
      </c>
      <c r="Y29" s="15">
        <f t="shared" si="1"/>
        <v>-58.064516129032249</v>
      </c>
      <c r="Z29" s="17">
        <f t="shared" si="12"/>
        <v>-12</v>
      </c>
      <c r="AA29" s="17">
        <v>3</v>
      </c>
      <c r="AB29" s="17">
        <v>-15</v>
      </c>
      <c r="AC29" s="15">
        <f t="shared" si="13"/>
        <v>-40</v>
      </c>
      <c r="AD29" s="15">
        <f t="shared" si="2"/>
        <v>150</v>
      </c>
      <c r="AE29" s="15">
        <f t="shared" si="2"/>
        <v>-53.571428571428569</v>
      </c>
      <c r="AH29" s="4">
        <f t="shared" si="3"/>
        <v>44</v>
      </c>
      <c r="AI29" s="4">
        <f t="shared" si="3"/>
        <v>13</v>
      </c>
      <c r="AJ29" s="4">
        <f t="shared" si="3"/>
        <v>31</v>
      </c>
      <c r="AK29" s="4">
        <f t="shared" si="4"/>
        <v>30</v>
      </c>
      <c r="AL29" s="4">
        <f t="shared" si="4"/>
        <v>2</v>
      </c>
      <c r="AM29" s="4">
        <f t="shared" si="4"/>
        <v>28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12</v>
      </c>
      <c r="R30" s="17">
        <v>1</v>
      </c>
      <c r="S30" s="17">
        <v>11</v>
      </c>
      <c r="T30" s="17">
        <f t="shared" si="10"/>
        <v>2</v>
      </c>
      <c r="U30" s="17">
        <v>0</v>
      </c>
      <c r="V30" s="17">
        <v>2</v>
      </c>
      <c r="W30" s="15">
        <f t="shared" si="11"/>
        <v>19.999999999999996</v>
      </c>
      <c r="X30" s="15">
        <f t="shared" si="1"/>
        <v>0</v>
      </c>
      <c r="Y30" s="15">
        <f t="shared" si="1"/>
        <v>22.222222222222232</v>
      </c>
      <c r="Z30" s="17">
        <f t="shared" si="12"/>
        <v>10</v>
      </c>
      <c r="AA30" s="17">
        <v>1</v>
      </c>
      <c r="AB30" s="17">
        <v>9</v>
      </c>
      <c r="AC30" s="15">
        <f t="shared" si="13"/>
        <v>500</v>
      </c>
      <c r="AD30" s="15" t="str">
        <f t="shared" si="2"/>
        <v>皆増</v>
      </c>
      <c r="AE30" s="15">
        <f t="shared" si="2"/>
        <v>450</v>
      </c>
      <c r="AH30" s="4">
        <f t="shared" si="3"/>
        <v>10</v>
      </c>
      <c r="AI30" s="4">
        <f t="shared" si="3"/>
        <v>1</v>
      </c>
      <c r="AJ30" s="4">
        <f t="shared" si="3"/>
        <v>9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V32" si="14">SUM(R10:R12)</f>
        <v>0</v>
      </c>
      <c r="S32" s="17">
        <f t="shared" si="14"/>
        <v>1</v>
      </c>
      <c r="T32" s="17">
        <f t="shared" si="14"/>
        <v>0</v>
      </c>
      <c r="U32" s="17">
        <f t="shared" si="14"/>
        <v>-1</v>
      </c>
      <c r="V32" s="17">
        <f t="shared" si="14"/>
        <v>1</v>
      </c>
      <c r="W32" s="15">
        <f t="shared" ref="W32:Y36" si="15">IF(Q32=T32,IF(Q32&gt;0,"皆増",0),(1-(Q32/(Q32-T32)))*-100)</f>
        <v>0</v>
      </c>
      <c r="X32" s="15">
        <f t="shared" si="15"/>
        <v>-100</v>
      </c>
      <c r="Y32" s="15" t="str">
        <f t="shared" si="15"/>
        <v>皆増</v>
      </c>
      <c r="Z32" s="17">
        <f t="shared" ref="Z32:AB32" si="16">SUM(Z10:Z12)</f>
        <v>1</v>
      </c>
      <c r="AA32" s="17">
        <f t="shared" si="16"/>
        <v>0</v>
      </c>
      <c r="AB32" s="17">
        <f t="shared" si="16"/>
        <v>1</v>
      </c>
      <c r="AC32" s="15" t="str">
        <f t="shared" ref="AC32:AE36" si="17">IF(Q32=Z32,IF(Q32&gt;0,"皆増",0),(1-(Q32/(Q32-Z32)))*-100)</f>
        <v>皆増</v>
      </c>
      <c r="AD32" s="15">
        <f t="shared" si="17"/>
        <v>0</v>
      </c>
      <c r="AE32" s="15" t="str">
        <f t="shared" si="17"/>
        <v>皆増</v>
      </c>
      <c r="AH32" s="4">
        <f t="shared" ref="AH32:AM32" si="18">SUM(AH10:AH12)</f>
        <v>1</v>
      </c>
      <c r="AI32" s="4">
        <f t="shared" si="18"/>
        <v>1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16</v>
      </c>
      <c r="R33" s="17">
        <f t="shared" si="19"/>
        <v>10</v>
      </c>
      <c r="S33" s="17">
        <f>SUM(S13:S22)</f>
        <v>6</v>
      </c>
      <c r="T33" s="17">
        <f t="shared" si="19"/>
        <v>4</v>
      </c>
      <c r="U33" s="17">
        <f t="shared" si="19"/>
        <v>2</v>
      </c>
      <c r="V33" s="17">
        <f t="shared" si="19"/>
        <v>2</v>
      </c>
      <c r="W33" s="15">
        <f t="shared" si="15"/>
        <v>33.333333333333329</v>
      </c>
      <c r="X33" s="15">
        <f t="shared" si="15"/>
        <v>25</v>
      </c>
      <c r="Y33" s="15">
        <f t="shared" si="15"/>
        <v>50</v>
      </c>
      <c r="Z33" s="17">
        <f t="shared" ref="Z33:AB33" si="20">SUM(Z13:Z22)</f>
        <v>-4</v>
      </c>
      <c r="AA33" s="17">
        <f t="shared" si="20"/>
        <v>-6</v>
      </c>
      <c r="AB33" s="17">
        <f t="shared" si="20"/>
        <v>2</v>
      </c>
      <c r="AC33" s="15">
        <f t="shared" si="17"/>
        <v>-19.999999999999996</v>
      </c>
      <c r="AD33" s="15">
        <f t="shared" si="17"/>
        <v>-37.5</v>
      </c>
      <c r="AE33" s="15">
        <f t="shared" si="17"/>
        <v>50</v>
      </c>
      <c r="AH33" s="4">
        <f t="shared" ref="AH33:AJ33" si="21">SUM(AH13:AH22)</f>
        <v>12</v>
      </c>
      <c r="AI33" s="4">
        <f t="shared" si="21"/>
        <v>8</v>
      </c>
      <c r="AJ33" s="4">
        <f t="shared" si="21"/>
        <v>4</v>
      </c>
      <c r="AK33" s="4">
        <f>SUM(AK13:AK22)</f>
        <v>20</v>
      </c>
      <c r="AL33" s="4">
        <f>SUM(AL13:AL22)</f>
        <v>16</v>
      </c>
      <c r="AM33" s="4">
        <f>SUM(AM13:AM22)</f>
        <v>4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222</v>
      </c>
      <c r="R34" s="17">
        <f t="shared" si="22"/>
        <v>103</v>
      </c>
      <c r="S34" s="17">
        <f t="shared" si="22"/>
        <v>119</v>
      </c>
      <c r="T34" s="17">
        <f t="shared" si="22"/>
        <v>-73</v>
      </c>
      <c r="U34" s="17">
        <f t="shared" si="22"/>
        <v>-45</v>
      </c>
      <c r="V34" s="17">
        <f t="shared" si="22"/>
        <v>-28</v>
      </c>
      <c r="W34" s="15">
        <f t="shared" si="15"/>
        <v>-24.745762711864405</v>
      </c>
      <c r="X34" s="15">
        <f t="shared" si="15"/>
        <v>-30.405405405405407</v>
      </c>
      <c r="Y34" s="15">
        <f t="shared" si="15"/>
        <v>-19.047619047619047</v>
      </c>
      <c r="Z34" s="17">
        <f t="shared" ref="Z34:AB34" si="23">SUM(Z23:Z30)</f>
        <v>41</v>
      </c>
      <c r="AA34" s="17">
        <f t="shared" si="23"/>
        <v>16</v>
      </c>
      <c r="AB34" s="17">
        <f t="shared" si="23"/>
        <v>25</v>
      </c>
      <c r="AC34" s="15">
        <f t="shared" si="17"/>
        <v>22.651933701657455</v>
      </c>
      <c r="AD34" s="15">
        <f t="shared" si="17"/>
        <v>18.390804597701148</v>
      </c>
      <c r="AE34" s="15">
        <f t="shared" si="17"/>
        <v>26.595744680851062</v>
      </c>
      <c r="AH34" s="4">
        <f t="shared" ref="AH34:AJ34" si="24">SUM(AH23:AH30)</f>
        <v>295</v>
      </c>
      <c r="AI34" s="4">
        <f t="shared" si="24"/>
        <v>148</v>
      </c>
      <c r="AJ34" s="4">
        <f t="shared" si="24"/>
        <v>147</v>
      </c>
      <c r="AK34" s="4">
        <f>SUM(AK23:AK30)</f>
        <v>181</v>
      </c>
      <c r="AL34" s="4">
        <f>SUM(AL23:AL30)</f>
        <v>87</v>
      </c>
      <c r="AM34" s="4">
        <f>SUM(AM23:AM30)</f>
        <v>94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197</v>
      </c>
      <c r="R35" s="17">
        <f t="shared" si="25"/>
        <v>86</v>
      </c>
      <c r="S35" s="17">
        <f t="shared" si="25"/>
        <v>111</v>
      </c>
      <c r="T35" s="17">
        <f t="shared" si="25"/>
        <v>-58</v>
      </c>
      <c r="U35" s="17">
        <f t="shared" si="25"/>
        <v>-31</v>
      </c>
      <c r="V35" s="17">
        <f t="shared" si="25"/>
        <v>-27</v>
      </c>
      <c r="W35" s="15">
        <f t="shared" si="15"/>
        <v>-22.745098039215684</v>
      </c>
      <c r="X35" s="15">
        <f t="shared" si="15"/>
        <v>-26.49572649572649</v>
      </c>
      <c r="Y35" s="15">
        <f t="shared" si="15"/>
        <v>-19.565217391304344</v>
      </c>
      <c r="Z35" s="17">
        <f t="shared" ref="Z35:AB35" si="26">SUM(Z25:Z30)</f>
        <v>46</v>
      </c>
      <c r="AA35" s="17">
        <f t="shared" si="26"/>
        <v>21</v>
      </c>
      <c r="AB35" s="17">
        <f t="shared" si="26"/>
        <v>25</v>
      </c>
      <c r="AC35" s="15">
        <f t="shared" si="17"/>
        <v>30.463576158940398</v>
      </c>
      <c r="AD35" s="15">
        <f t="shared" si="17"/>
        <v>32.307692307692307</v>
      </c>
      <c r="AE35" s="15">
        <f t="shared" si="17"/>
        <v>29.069767441860471</v>
      </c>
      <c r="AH35" s="4">
        <f t="shared" ref="AH35:AJ35" si="27">SUM(AH25:AH30)</f>
        <v>255</v>
      </c>
      <c r="AI35" s="4">
        <f t="shared" si="27"/>
        <v>117</v>
      </c>
      <c r="AJ35" s="4">
        <f t="shared" si="27"/>
        <v>138</v>
      </c>
      <c r="AK35" s="4">
        <f>SUM(AK25:AK30)</f>
        <v>151</v>
      </c>
      <c r="AL35" s="4">
        <f>SUM(AL25:AL30)</f>
        <v>65</v>
      </c>
      <c r="AM35" s="4">
        <f>SUM(AM25:AM30)</f>
        <v>86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137</v>
      </c>
      <c r="R36" s="17">
        <f t="shared" si="28"/>
        <v>55</v>
      </c>
      <c r="S36" s="17">
        <f t="shared" si="28"/>
        <v>82</v>
      </c>
      <c r="T36" s="17">
        <f t="shared" si="28"/>
        <v>-42</v>
      </c>
      <c r="U36" s="17">
        <f t="shared" si="28"/>
        <v>-16</v>
      </c>
      <c r="V36" s="17">
        <f t="shared" si="28"/>
        <v>-26</v>
      </c>
      <c r="W36" s="15">
        <f t="shared" si="15"/>
        <v>-23.463687150837988</v>
      </c>
      <c r="X36" s="15">
        <f t="shared" si="15"/>
        <v>-22.535211267605636</v>
      </c>
      <c r="Y36" s="15">
        <f t="shared" si="15"/>
        <v>-24.074074074074069</v>
      </c>
      <c r="Z36" s="17">
        <f t="shared" ref="Z36:AB36" si="29">SUM(Z27:Z30)</f>
        <v>26</v>
      </c>
      <c r="AA36" s="17">
        <f t="shared" si="29"/>
        <v>18</v>
      </c>
      <c r="AB36" s="17">
        <f t="shared" si="29"/>
        <v>8</v>
      </c>
      <c r="AC36" s="15">
        <f t="shared" si="17"/>
        <v>23.423423423423429</v>
      </c>
      <c r="AD36" s="15">
        <f t="shared" si="17"/>
        <v>48.648648648648638</v>
      </c>
      <c r="AE36" s="15">
        <f t="shared" si="17"/>
        <v>10.810810810810811</v>
      </c>
      <c r="AH36" s="4">
        <f t="shared" ref="AH36:AJ36" si="30">SUM(AH27:AH30)</f>
        <v>179</v>
      </c>
      <c r="AI36" s="4">
        <f t="shared" si="30"/>
        <v>71</v>
      </c>
      <c r="AJ36" s="4">
        <f t="shared" si="30"/>
        <v>108</v>
      </c>
      <c r="AK36" s="4">
        <f>SUM(AK27:AK30)</f>
        <v>111</v>
      </c>
      <c r="AL36" s="4">
        <f>SUM(AL27:AL30)</f>
        <v>37</v>
      </c>
      <c r="AM36" s="4">
        <f>SUM(AM27:AM30)</f>
        <v>74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0.41841004184100417</v>
      </c>
      <c r="R38" s="12">
        <f t="shared" si="31"/>
        <v>0</v>
      </c>
      <c r="S38" s="12">
        <f t="shared" si="31"/>
        <v>0.79365079365079361</v>
      </c>
      <c r="T38" s="12">
        <f>T32/T9*100</f>
        <v>0</v>
      </c>
      <c r="U38" s="12">
        <f t="shared" ref="U38:V38" si="32">U32/U9*100</f>
        <v>2.2727272727272729</v>
      </c>
      <c r="V38" s="12">
        <f t="shared" si="32"/>
        <v>-4</v>
      </c>
      <c r="W38" s="12">
        <f>Q38-AH38</f>
        <v>9.3734717165679493E-2</v>
      </c>
      <c r="X38" s="12">
        <f t="shared" ref="X38:Y42" si="33">R38-AI38</f>
        <v>-0.63694267515923575</v>
      </c>
      <c r="Y38" s="12">
        <f t="shared" si="33"/>
        <v>0.79365079365079361</v>
      </c>
      <c r="Z38" s="12">
        <f>Z32/Z9*100</f>
        <v>2.6315789473684208</v>
      </c>
      <c r="AA38" s="12">
        <f t="shared" ref="AA38:AB38" si="34">AA32/AA9*100</f>
        <v>0</v>
      </c>
      <c r="AB38" s="12">
        <f t="shared" si="34"/>
        <v>3.5714285714285712</v>
      </c>
      <c r="AC38" s="12">
        <f>Q38-AK38</f>
        <v>0.41841004184100417</v>
      </c>
      <c r="AD38" s="12">
        <f t="shared" ref="AD38:AE42" si="35">R38-AL38</f>
        <v>0</v>
      </c>
      <c r="AE38" s="12">
        <f t="shared" si="35"/>
        <v>0.79365079365079361</v>
      </c>
      <c r="AH38" s="12">
        <f t="shared" ref="AH38:AJ38" si="36">AH32/AH9*100</f>
        <v>0.32467532467532467</v>
      </c>
      <c r="AI38" s="12">
        <f t="shared" si="36"/>
        <v>0.63694267515923575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6.6945606694560666</v>
      </c>
      <c r="R39" s="12">
        <f>R33/R9*100</f>
        <v>8.8495575221238933</v>
      </c>
      <c r="S39" s="13">
        <f t="shared" si="37"/>
        <v>4.7619047619047619</v>
      </c>
      <c r="T39" s="12">
        <f>T33/T9*100</f>
        <v>-5.7971014492753623</v>
      </c>
      <c r="U39" s="12">
        <f t="shared" ref="U39:V39" si="38">U33/U9*100</f>
        <v>-4.5454545454545459</v>
      </c>
      <c r="V39" s="12">
        <f t="shared" si="38"/>
        <v>-8</v>
      </c>
      <c r="W39" s="12">
        <f>Q39-AH39</f>
        <v>2.7984567733521706</v>
      </c>
      <c r="X39" s="12">
        <f t="shared" si="33"/>
        <v>3.7540161208500074</v>
      </c>
      <c r="Y39" s="12">
        <f>S39-AJ39</f>
        <v>2.1128981393882054</v>
      </c>
      <c r="Z39" s="12">
        <f t="shared" si="37"/>
        <v>-10.526315789473683</v>
      </c>
      <c r="AA39" s="12">
        <f t="shared" si="37"/>
        <v>-60</v>
      </c>
      <c r="AB39" s="12">
        <f t="shared" si="37"/>
        <v>7.1428571428571423</v>
      </c>
      <c r="AC39" s="12">
        <f>Q39-AK39</f>
        <v>-3.2556880867628397</v>
      </c>
      <c r="AD39" s="12">
        <f t="shared" si="35"/>
        <v>-6.6844230604003769</v>
      </c>
      <c r="AE39" s="12">
        <f t="shared" si="35"/>
        <v>0.68027210884353728</v>
      </c>
      <c r="AH39" s="12">
        <f t="shared" ref="AH39:AJ39" si="39">AH33/AH9*100</f>
        <v>3.8961038961038961</v>
      </c>
      <c r="AI39" s="12">
        <f t="shared" si="39"/>
        <v>5.095541401273886</v>
      </c>
      <c r="AJ39" s="12">
        <f t="shared" si="39"/>
        <v>2.6490066225165565</v>
      </c>
      <c r="AK39" s="12">
        <f>AK33/AK9*100</f>
        <v>9.9502487562189064</v>
      </c>
      <c r="AL39" s="12">
        <f>AL33/AL9*100</f>
        <v>15.53398058252427</v>
      </c>
      <c r="AM39" s="12">
        <f>AM33/AM9*100</f>
        <v>4.0816326530612246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92.887029288702934</v>
      </c>
      <c r="R40" s="12">
        <f t="shared" si="40"/>
        <v>91.150442477876098</v>
      </c>
      <c r="S40" s="12">
        <f t="shared" si="40"/>
        <v>94.444444444444443</v>
      </c>
      <c r="T40" s="12">
        <f>T34/T9*100</f>
        <v>105.79710144927536</v>
      </c>
      <c r="U40" s="12">
        <f t="shared" ref="U40:V40" si="41">U34/U9*100</f>
        <v>102.27272727272727</v>
      </c>
      <c r="V40" s="12">
        <f t="shared" si="41"/>
        <v>112.00000000000001</v>
      </c>
      <c r="W40" s="12">
        <f t="shared" ref="W40:W42" si="42">Q40-AH40</f>
        <v>-2.8921914905178454</v>
      </c>
      <c r="X40" s="12">
        <f t="shared" si="33"/>
        <v>-3.117073445690778</v>
      </c>
      <c r="Y40" s="12">
        <f>S40-AJ40</f>
        <v>-2.9065489330390051</v>
      </c>
      <c r="Z40" s="12">
        <f>Z34/Z9*100</f>
        <v>107.89473684210526</v>
      </c>
      <c r="AA40" s="12">
        <f t="shared" ref="AA40:AB40" si="43">AA34/AA9*100</f>
        <v>160</v>
      </c>
      <c r="AB40" s="12">
        <f t="shared" si="43"/>
        <v>89.285714285714292</v>
      </c>
      <c r="AC40" s="12">
        <f t="shared" ref="AC40:AC42" si="44">Q40-AK40</f>
        <v>2.8372780449218453</v>
      </c>
      <c r="AD40" s="12">
        <f t="shared" si="35"/>
        <v>6.6844230604003769</v>
      </c>
      <c r="AE40" s="12">
        <f t="shared" si="35"/>
        <v>-1.4739229024943228</v>
      </c>
      <c r="AH40" s="12">
        <f t="shared" ref="AH40:AJ40" si="45">AH34/AH9*100</f>
        <v>95.779220779220779</v>
      </c>
      <c r="AI40" s="12">
        <f t="shared" si="45"/>
        <v>94.267515923566876</v>
      </c>
      <c r="AJ40" s="12">
        <f t="shared" si="45"/>
        <v>97.350993377483448</v>
      </c>
      <c r="AK40" s="12">
        <f>AK34/AK9*100</f>
        <v>90.049751243781088</v>
      </c>
      <c r="AL40" s="12">
        <f>AL34/AL9*100</f>
        <v>84.466019417475721</v>
      </c>
      <c r="AM40" s="12">
        <f>AM34/AM9*100</f>
        <v>95.918367346938766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82.426778242677827</v>
      </c>
      <c r="R41" s="12">
        <f t="shared" si="46"/>
        <v>76.106194690265482</v>
      </c>
      <c r="S41" s="12">
        <f t="shared" si="46"/>
        <v>88.095238095238088</v>
      </c>
      <c r="T41" s="12">
        <f>T35/T9*100</f>
        <v>84.05797101449275</v>
      </c>
      <c r="U41" s="12">
        <f t="shared" ref="U41:V41" si="47">U35/U9*100</f>
        <v>70.454545454545453</v>
      </c>
      <c r="V41" s="12">
        <f t="shared" si="47"/>
        <v>108</v>
      </c>
      <c r="W41" s="12">
        <f t="shared" si="42"/>
        <v>-0.36542954952996354</v>
      </c>
      <c r="X41" s="12">
        <f t="shared" si="33"/>
        <v>1.5839016966349106</v>
      </c>
      <c r="Y41" s="12">
        <f>S41-AJ41</f>
        <v>-3.2954903815831074</v>
      </c>
      <c r="Z41" s="12">
        <f>Z35/Z9*100</f>
        <v>121.05263157894737</v>
      </c>
      <c r="AA41" s="12">
        <f t="shared" ref="AA41:AB41" si="48">AA35/AA9*100</f>
        <v>210</v>
      </c>
      <c r="AB41" s="12">
        <f t="shared" si="48"/>
        <v>89.285714285714292</v>
      </c>
      <c r="AC41" s="12">
        <f t="shared" si="44"/>
        <v>7.3024001332250918</v>
      </c>
      <c r="AD41" s="12">
        <f>R41-AL41</f>
        <v>12.999398573760622</v>
      </c>
      <c r="AE41" s="12">
        <f t="shared" si="35"/>
        <v>0.34013605442176242</v>
      </c>
      <c r="AH41" s="12">
        <f>AH35/AH9*100</f>
        <v>82.79220779220779</v>
      </c>
      <c r="AI41" s="12">
        <f>AI35/AI9*100</f>
        <v>74.522292993630572</v>
      </c>
      <c r="AJ41" s="12">
        <f>AJ35/AJ9*100</f>
        <v>91.390728476821195</v>
      </c>
      <c r="AK41" s="12">
        <f t="shared" ref="AK41:AM41" si="49">AK35/AK9*100</f>
        <v>75.124378109452735</v>
      </c>
      <c r="AL41" s="12">
        <f t="shared" si="49"/>
        <v>63.10679611650486</v>
      </c>
      <c r="AM41" s="12">
        <f t="shared" si="49"/>
        <v>87.755102040816325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57.322175732217573</v>
      </c>
      <c r="R42" s="12">
        <f t="shared" si="50"/>
        <v>48.672566371681413</v>
      </c>
      <c r="S42" s="12">
        <f t="shared" si="50"/>
        <v>65.079365079365076</v>
      </c>
      <c r="T42" s="12">
        <f t="shared" si="50"/>
        <v>60.869565217391312</v>
      </c>
      <c r="U42" s="12">
        <f t="shared" si="50"/>
        <v>36.363636363636367</v>
      </c>
      <c r="V42" s="12">
        <f t="shared" si="50"/>
        <v>104</v>
      </c>
      <c r="W42" s="12">
        <f t="shared" si="42"/>
        <v>-0.79470738466554991</v>
      </c>
      <c r="X42" s="12">
        <f t="shared" si="33"/>
        <v>3.4496364353756803</v>
      </c>
      <c r="Y42" s="12">
        <f>S42-AJ42</f>
        <v>-6.4438137285819437</v>
      </c>
      <c r="Z42" s="12">
        <f t="shared" si="50"/>
        <v>68.421052631578945</v>
      </c>
      <c r="AA42" s="12">
        <f t="shared" si="50"/>
        <v>180</v>
      </c>
      <c r="AB42" s="12">
        <f t="shared" si="50"/>
        <v>28.571428571428569</v>
      </c>
      <c r="AC42" s="12">
        <f t="shared" si="44"/>
        <v>2.0982951352026475</v>
      </c>
      <c r="AD42" s="12">
        <f>R42-AL42</f>
        <v>12.75023627459403</v>
      </c>
      <c r="AE42" s="12">
        <f t="shared" si="35"/>
        <v>-10.430839002267575</v>
      </c>
      <c r="AH42" s="12">
        <f t="shared" ref="AH42:AJ42" si="51">AH36/AH9*100</f>
        <v>58.116883116883123</v>
      </c>
      <c r="AI42" s="12">
        <f t="shared" si="51"/>
        <v>45.222929936305732</v>
      </c>
      <c r="AJ42" s="12">
        <f t="shared" si="51"/>
        <v>71.523178807947019</v>
      </c>
      <c r="AK42" s="12">
        <f>AK36/AK9*100</f>
        <v>55.223880597014926</v>
      </c>
      <c r="AL42" s="12">
        <f>AL36/AL9*100</f>
        <v>35.922330097087382</v>
      </c>
      <c r="AM42" s="12">
        <f>AM36/AM9*100</f>
        <v>75.510204081632651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58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4</v>
      </c>
      <c r="R9" s="17">
        <f>SUM(R10:R30)</f>
        <v>1</v>
      </c>
      <c r="S9" s="17">
        <f>SUM(S10:S30)</f>
        <v>3</v>
      </c>
      <c r="T9" s="17">
        <f>U9+V9</f>
        <v>-1</v>
      </c>
      <c r="U9" s="17">
        <f>SUM(U10:U30)</f>
        <v>-2</v>
      </c>
      <c r="V9" s="17">
        <f>SUM(V10:V30)</f>
        <v>1</v>
      </c>
      <c r="W9" s="15">
        <f>IF(Q9=T9,IF(Q9&gt;0,"皆増",0),(1-(Q9/(Q9-T9)))*-100)</f>
        <v>-19.999999999999996</v>
      </c>
      <c r="X9" s="15">
        <f t="shared" ref="X9:Y30" si="1">IF(R9=U9,IF(R9&gt;0,"皆増",0),(1-(R9/(R9-U9)))*-100)</f>
        <v>-66.666666666666671</v>
      </c>
      <c r="Y9" s="15">
        <f t="shared" si="1"/>
        <v>50</v>
      </c>
      <c r="Z9" s="17">
        <f>AA9+AB9</f>
        <v>-1</v>
      </c>
      <c r="AA9" s="17">
        <f>SUM(AA10:AA30)</f>
        <v>0</v>
      </c>
      <c r="AB9" s="17">
        <f>SUM(AB10:AB30)</f>
        <v>-1</v>
      </c>
      <c r="AC9" s="15">
        <f>IF(Q9=Z9,IF(Q9&gt;0,"皆増",0),(1-(Q9/(Q9-Z9)))*-100)</f>
        <v>-19.999999999999996</v>
      </c>
      <c r="AD9" s="15">
        <f t="shared" ref="AD9:AE30" si="2">IF(R9=AA9,IF(R9&gt;0,"皆増",0),(1-(R9/(R9-AA9)))*-100)</f>
        <v>0</v>
      </c>
      <c r="AE9" s="15">
        <f t="shared" si="2"/>
        <v>-25</v>
      </c>
      <c r="AH9" s="4">
        <f t="shared" ref="AH9:AJ30" si="3">Q9-T9</f>
        <v>5</v>
      </c>
      <c r="AI9" s="4">
        <f t="shared" si="3"/>
        <v>3</v>
      </c>
      <c r="AJ9" s="4">
        <f t="shared" si="3"/>
        <v>2</v>
      </c>
      <c r="AK9" s="4">
        <f t="shared" ref="AK9:AM30" si="4">Q9-Z9</f>
        <v>5</v>
      </c>
      <c r="AL9" s="4">
        <f t="shared" si="4"/>
        <v>1</v>
      </c>
      <c r="AM9" s="4">
        <f t="shared" si="4"/>
        <v>4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1</v>
      </c>
      <c r="U26" s="17">
        <v>0</v>
      </c>
      <c r="V26" s="17">
        <v>1</v>
      </c>
      <c r="W26" s="15" t="str">
        <f t="shared" si="11"/>
        <v>皆増</v>
      </c>
      <c r="X26" s="15">
        <f t="shared" si="1"/>
        <v>0</v>
      </c>
      <c r="Y26" s="15" t="str">
        <f t="shared" si="1"/>
        <v>皆増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-1</v>
      </c>
      <c r="U27" s="17">
        <v>-1</v>
      </c>
      <c r="V27" s="17">
        <v>0</v>
      </c>
      <c r="W27" s="15">
        <f t="shared" si="11"/>
        <v>-100</v>
      </c>
      <c r="X27" s="15">
        <f t="shared" si="1"/>
        <v>-100</v>
      </c>
      <c r="Y27" s="15">
        <f t="shared" si="1"/>
        <v>0</v>
      </c>
      <c r="Z27" s="17">
        <f t="shared" si="12"/>
        <v>-2</v>
      </c>
      <c r="AA27" s="17">
        <v>0</v>
      </c>
      <c r="AB27" s="17">
        <v>-2</v>
      </c>
      <c r="AC27" s="15">
        <f t="shared" si="13"/>
        <v>-100</v>
      </c>
      <c r="AD27" s="15">
        <f t="shared" si="2"/>
        <v>0</v>
      </c>
      <c r="AE27" s="15">
        <f t="shared" si="2"/>
        <v>-100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0</v>
      </c>
      <c r="U28" s="17">
        <v>1</v>
      </c>
      <c r="V28" s="17">
        <v>-1</v>
      </c>
      <c r="W28" s="15">
        <f t="shared" si="11"/>
        <v>0</v>
      </c>
      <c r="X28" s="15" t="str">
        <f t="shared" si="1"/>
        <v>皆増</v>
      </c>
      <c r="Y28" s="15">
        <f t="shared" si="1"/>
        <v>-100</v>
      </c>
      <c r="Z28" s="17">
        <f t="shared" si="12"/>
        <v>1</v>
      </c>
      <c r="AA28" s="17">
        <v>1</v>
      </c>
      <c r="AB28" s="17">
        <v>0</v>
      </c>
      <c r="AC28" s="15" t="str">
        <f t="shared" si="13"/>
        <v>皆増</v>
      </c>
      <c r="AD28" s="15" t="str">
        <f t="shared" si="2"/>
        <v>皆増</v>
      </c>
      <c r="AE28" s="15">
        <f t="shared" si="2"/>
        <v>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1</v>
      </c>
      <c r="U29" s="17">
        <v>-1</v>
      </c>
      <c r="V29" s="17">
        <v>2</v>
      </c>
      <c r="W29" s="15">
        <f t="shared" si="11"/>
        <v>100</v>
      </c>
      <c r="X29" s="15">
        <f t="shared" si="1"/>
        <v>-100</v>
      </c>
      <c r="Y29" s="15" t="str">
        <f t="shared" si="1"/>
        <v>皆増</v>
      </c>
      <c r="Z29" s="17">
        <f t="shared" si="12"/>
        <v>2</v>
      </c>
      <c r="AA29" s="17">
        <v>0</v>
      </c>
      <c r="AB29" s="17">
        <v>2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</v>
      </c>
      <c r="R34" s="17">
        <f t="shared" si="22"/>
        <v>1</v>
      </c>
      <c r="S34" s="17">
        <f t="shared" si="22"/>
        <v>3</v>
      </c>
      <c r="T34" s="17">
        <f t="shared" si="22"/>
        <v>-1</v>
      </c>
      <c r="U34" s="17">
        <f t="shared" si="22"/>
        <v>-2</v>
      </c>
      <c r="V34" s="17">
        <f t="shared" si="22"/>
        <v>1</v>
      </c>
      <c r="W34" s="15">
        <f t="shared" si="15"/>
        <v>-19.999999999999996</v>
      </c>
      <c r="X34" s="15">
        <f t="shared" si="15"/>
        <v>-66.666666666666671</v>
      </c>
      <c r="Y34" s="15">
        <f t="shared" si="15"/>
        <v>50</v>
      </c>
      <c r="Z34" s="17">
        <f t="shared" ref="Z34:AB34" si="23">SUM(Z23:Z30)</f>
        <v>-1</v>
      </c>
      <c r="AA34" s="17">
        <f t="shared" si="23"/>
        <v>0</v>
      </c>
      <c r="AB34" s="17">
        <f t="shared" si="23"/>
        <v>-1</v>
      </c>
      <c r="AC34" s="15">
        <f t="shared" si="17"/>
        <v>-19.999999999999996</v>
      </c>
      <c r="AD34" s="15">
        <f t="shared" si="17"/>
        <v>0</v>
      </c>
      <c r="AE34" s="15">
        <f t="shared" si="17"/>
        <v>-25</v>
      </c>
      <c r="AH34" s="4">
        <f t="shared" ref="AH34:AJ34" si="24">SUM(AH23:AH30)</f>
        <v>5</v>
      </c>
      <c r="AI34" s="4">
        <f t="shared" si="24"/>
        <v>3</v>
      </c>
      <c r="AJ34" s="4">
        <f t="shared" si="24"/>
        <v>2</v>
      </c>
      <c r="AK34" s="4">
        <f>SUM(AK23:AK30)</f>
        <v>5</v>
      </c>
      <c r="AL34" s="4">
        <f>SUM(AL23:AL30)</f>
        <v>1</v>
      </c>
      <c r="AM34" s="4">
        <f>SUM(AM23:AM30)</f>
        <v>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</v>
      </c>
      <c r="R35" s="17">
        <f t="shared" si="25"/>
        <v>1</v>
      </c>
      <c r="S35" s="17">
        <f t="shared" si="25"/>
        <v>3</v>
      </c>
      <c r="T35" s="17">
        <f t="shared" si="25"/>
        <v>-1</v>
      </c>
      <c r="U35" s="17">
        <f t="shared" si="25"/>
        <v>-2</v>
      </c>
      <c r="V35" s="17">
        <f t="shared" si="25"/>
        <v>1</v>
      </c>
      <c r="W35" s="15">
        <f t="shared" si="15"/>
        <v>-19.999999999999996</v>
      </c>
      <c r="X35" s="15">
        <f t="shared" si="15"/>
        <v>-66.666666666666671</v>
      </c>
      <c r="Y35" s="15">
        <f t="shared" si="15"/>
        <v>50</v>
      </c>
      <c r="Z35" s="17">
        <f t="shared" ref="Z35:AB35" si="26">SUM(Z25:Z30)</f>
        <v>0</v>
      </c>
      <c r="AA35" s="17">
        <f t="shared" si="26"/>
        <v>1</v>
      </c>
      <c r="AB35" s="17">
        <f t="shared" si="26"/>
        <v>-1</v>
      </c>
      <c r="AC35" s="15">
        <f t="shared" si="17"/>
        <v>0</v>
      </c>
      <c r="AD35" s="15" t="str">
        <f t="shared" si="17"/>
        <v>皆増</v>
      </c>
      <c r="AE35" s="15">
        <f t="shared" si="17"/>
        <v>-25</v>
      </c>
      <c r="AH35" s="4">
        <f t="shared" ref="AH35:AJ35" si="27">SUM(AH25:AH30)</f>
        <v>5</v>
      </c>
      <c r="AI35" s="4">
        <f t="shared" si="27"/>
        <v>3</v>
      </c>
      <c r="AJ35" s="4">
        <f t="shared" si="27"/>
        <v>2</v>
      </c>
      <c r="AK35" s="4">
        <f>SUM(AK25:AK30)</f>
        <v>4</v>
      </c>
      <c r="AL35" s="4">
        <f>SUM(AL25:AL30)</f>
        <v>0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</v>
      </c>
      <c r="R36" s="17">
        <f t="shared" si="28"/>
        <v>1</v>
      </c>
      <c r="S36" s="17">
        <f t="shared" si="28"/>
        <v>2</v>
      </c>
      <c r="T36" s="17">
        <f t="shared" si="28"/>
        <v>-1</v>
      </c>
      <c r="U36" s="17">
        <f t="shared" si="28"/>
        <v>-1</v>
      </c>
      <c r="V36" s="17">
        <f t="shared" si="28"/>
        <v>0</v>
      </c>
      <c r="W36" s="15">
        <f t="shared" si="15"/>
        <v>-25</v>
      </c>
      <c r="X36" s="15">
        <f t="shared" si="15"/>
        <v>-50</v>
      </c>
      <c r="Y36" s="15">
        <f t="shared" si="15"/>
        <v>0</v>
      </c>
      <c r="Z36" s="17">
        <f t="shared" ref="Z36:AB36" si="29">SUM(Z27:Z30)</f>
        <v>0</v>
      </c>
      <c r="AA36" s="17">
        <f t="shared" si="29"/>
        <v>1</v>
      </c>
      <c r="AB36" s="17">
        <f t="shared" si="29"/>
        <v>-1</v>
      </c>
      <c r="AC36" s="15">
        <f t="shared" si="17"/>
        <v>0</v>
      </c>
      <c r="AD36" s="15" t="str">
        <f t="shared" si="17"/>
        <v>皆増</v>
      </c>
      <c r="AE36" s="15">
        <f t="shared" si="17"/>
        <v>-33.333333333333336</v>
      </c>
      <c r="AH36" s="4">
        <f t="shared" ref="AH36:AJ36" si="30">SUM(AH27:AH30)</f>
        <v>4</v>
      </c>
      <c r="AI36" s="4">
        <f t="shared" si="30"/>
        <v>2</v>
      </c>
      <c r="AJ36" s="4">
        <f t="shared" si="30"/>
        <v>2</v>
      </c>
      <c r="AK36" s="4">
        <f>SUM(AK27:AK30)</f>
        <v>3</v>
      </c>
      <c r="AL36" s="4">
        <f>SUM(AL27:AL30)</f>
        <v>0</v>
      </c>
      <c r="AM36" s="4">
        <f>SUM(AM27:AM30)</f>
        <v>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 t="e">
        <f t="shared" si="37"/>
        <v>#DIV/0!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0</v>
      </c>
      <c r="X41" s="12">
        <f t="shared" si="33"/>
        <v>0</v>
      </c>
      <c r="Y41" s="12">
        <f>S41-AJ41</f>
        <v>0</v>
      </c>
      <c r="Z41" s="12">
        <f>Z35/Z9*100</f>
        <v>0</v>
      </c>
      <c r="AA41" s="12" t="e">
        <f t="shared" ref="AA41:AB41" si="48">AA35/AA9*100</f>
        <v>#DIV/0!</v>
      </c>
      <c r="AB41" s="12">
        <f t="shared" si="48"/>
        <v>100</v>
      </c>
      <c r="AC41" s="12">
        <f t="shared" si="44"/>
        <v>20</v>
      </c>
      <c r="AD41" s="12">
        <f>R41-AL41</f>
        <v>100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80</v>
      </c>
      <c r="AL41" s="12">
        <f t="shared" si="49"/>
        <v>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75</v>
      </c>
      <c r="R42" s="12">
        <f t="shared" si="50"/>
        <v>100</v>
      </c>
      <c r="S42" s="12">
        <f t="shared" si="50"/>
        <v>66.666666666666657</v>
      </c>
      <c r="T42" s="12">
        <f t="shared" si="50"/>
        <v>100</v>
      </c>
      <c r="U42" s="12">
        <f t="shared" si="50"/>
        <v>50</v>
      </c>
      <c r="V42" s="12">
        <f t="shared" si="50"/>
        <v>0</v>
      </c>
      <c r="W42" s="12">
        <f t="shared" si="42"/>
        <v>-5</v>
      </c>
      <c r="X42" s="12">
        <f t="shared" si="33"/>
        <v>33.333333333333343</v>
      </c>
      <c r="Y42" s="12">
        <f>S42-AJ42</f>
        <v>-33.333333333333343</v>
      </c>
      <c r="Z42" s="12">
        <f t="shared" si="50"/>
        <v>0</v>
      </c>
      <c r="AA42" s="12" t="e">
        <f t="shared" si="50"/>
        <v>#DIV/0!</v>
      </c>
      <c r="AB42" s="12">
        <f t="shared" si="50"/>
        <v>100</v>
      </c>
      <c r="AC42" s="12">
        <f t="shared" si="44"/>
        <v>15</v>
      </c>
      <c r="AD42" s="12">
        <f>R42-AL42</f>
        <v>100</v>
      </c>
      <c r="AE42" s="12">
        <f t="shared" si="35"/>
        <v>-8.3333333333333428</v>
      </c>
      <c r="AH42" s="12">
        <f t="shared" ref="AH42:AJ42" si="51">AH36/AH9*100</f>
        <v>80</v>
      </c>
      <c r="AI42" s="12">
        <f t="shared" si="51"/>
        <v>66.666666666666657</v>
      </c>
      <c r="AJ42" s="12">
        <f t="shared" si="51"/>
        <v>100</v>
      </c>
      <c r="AK42" s="12">
        <f>AK36/AK9*100</f>
        <v>60</v>
      </c>
      <c r="AL42" s="12">
        <f>AL36/AL9*100</f>
        <v>0</v>
      </c>
      <c r="AM42" s="12">
        <f>AM36/AM9*100</f>
        <v>75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41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90</v>
      </c>
      <c r="C9" s="17">
        <f>SUM(C10:C30)</f>
        <v>58</v>
      </c>
      <c r="D9" s="17">
        <f>SUM(D10:D30)</f>
        <v>32</v>
      </c>
      <c r="E9" s="17">
        <f>F9+G9</f>
        <v>-8</v>
      </c>
      <c r="F9" s="17">
        <f>SUM(F10:F30)</f>
        <v>12</v>
      </c>
      <c r="G9" s="17">
        <f>SUM(G10:G30)</f>
        <v>-20</v>
      </c>
      <c r="H9" s="15">
        <f>IF(B9=E9,0,(1-(B9/(B9-E9)))*-100)</f>
        <v>-8.1632653061224474</v>
      </c>
      <c r="I9" s="15">
        <f>IF(C9=F9,0,(1-(C9/(C9-F9)))*-100)</f>
        <v>26.086956521739136</v>
      </c>
      <c r="J9" s="15">
        <f>IF(D9=G9,0,(1-(D9/(D9-G9)))*-100)</f>
        <v>-38.46153846153846</v>
      </c>
      <c r="K9" s="17">
        <f>L9+M9</f>
        <v>2</v>
      </c>
      <c r="L9" s="17">
        <f>SUM(L10:L30)</f>
        <v>15</v>
      </c>
      <c r="M9" s="17">
        <f>SUM(M10:M30)</f>
        <v>-13</v>
      </c>
      <c r="N9" s="15">
        <f>IF(B9=K9,0,(1-(B9/(B9-K9)))*-100)</f>
        <v>2.2727272727272707</v>
      </c>
      <c r="O9" s="15">
        <f t="shared" ref="O9:P10" si="0">IF(C9=L9,0,(1-(C9/(C9-L9)))*-100)</f>
        <v>34.883720930232556</v>
      </c>
      <c r="P9" s="15">
        <f>IF(D9=M9,0,(1-(D9/(D9-M9)))*-100)</f>
        <v>-28.888888888888886</v>
      </c>
      <c r="Q9" s="17">
        <f>R9+S9</f>
        <v>168</v>
      </c>
      <c r="R9" s="17">
        <f>SUM(R10:R30)</f>
        <v>83</v>
      </c>
      <c r="S9" s="17">
        <f>SUM(S10:S30)</f>
        <v>85</v>
      </c>
      <c r="T9" s="17">
        <f>U9+V9</f>
        <v>-58</v>
      </c>
      <c r="U9" s="17">
        <f>SUM(U10:U30)</f>
        <v>-38</v>
      </c>
      <c r="V9" s="17">
        <f>SUM(V10:V30)</f>
        <v>-20</v>
      </c>
      <c r="W9" s="15">
        <f>IF(Q9=T9,IF(Q9&gt;0,"皆増",0),(1-(Q9/(Q9-T9)))*-100)</f>
        <v>-25.663716814159287</v>
      </c>
      <c r="X9" s="15">
        <f t="shared" ref="X9:Y30" si="1">IF(R9=U9,IF(R9&gt;0,"皆増",0),(1-(R9/(R9-U9)))*-100)</f>
        <v>-31.404958677685947</v>
      </c>
      <c r="Y9" s="15">
        <f t="shared" si="1"/>
        <v>-19.047619047619047</v>
      </c>
      <c r="Z9" s="17">
        <f>AA9+AB9</f>
        <v>-4</v>
      </c>
      <c r="AA9" s="17">
        <f>SUM(AA10:AA30)</f>
        <v>5</v>
      </c>
      <c r="AB9" s="17">
        <f>SUM(AB10:AB30)</f>
        <v>-9</v>
      </c>
      <c r="AC9" s="15">
        <f>IF(Q9=Z9,IF(Q9&gt;0,"皆増",0),(1-(Q9/(Q9-Z9)))*-100)</f>
        <v>-2.3255813953488413</v>
      </c>
      <c r="AD9" s="15">
        <f t="shared" ref="AD9:AE30" si="2">IF(R9=AA9,IF(R9&gt;0,"皆増",0),(1-(R9/(R9-AA9)))*-100)</f>
        <v>6.4102564102564097</v>
      </c>
      <c r="AE9" s="15">
        <f t="shared" si="2"/>
        <v>-9.5744680851063801</v>
      </c>
      <c r="AH9" s="4">
        <f t="shared" ref="AH9:AJ30" si="3">Q9-T9</f>
        <v>226</v>
      </c>
      <c r="AI9" s="4">
        <f t="shared" si="3"/>
        <v>121</v>
      </c>
      <c r="AJ9" s="4">
        <f t="shared" si="3"/>
        <v>105</v>
      </c>
      <c r="AK9" s="4">
        <f t="shared" ref="AK9:AM30" si="4">Q9-Z9</f>
        <v>172</v>
      </c>
      <c r="AL9" s="4">
        <f t="shared" si="4"/>
        <v>78</v>
      </c>
      <c r="AM9" s="4">
        <f t="shared" si="4"/>
        <v>94</v>
      </c>
    </row>
    <row r="10" spans="1:39" s="1" customFormat="1" ht="18" customHeight="1" x14ac:dyDescent="0.2">
      <c r="A10" s="4" t="s">
        <v>1</v>
      </c>
      <c r="B10" s="17">
        <f t="shared" ref="B10" si="5">C10+D10</f>
        <v>90</v>
      </c>
      <c r="C10" s="17">
        <v>58</v>
      </c>
      <c r="D10" s="17">
        <v>32</v>
      </c>
      <c r="E10" s="17">
        <f t="shared" ref="E10" si="6">F10+G10</f>
        <v>-8</v>
      </c>
      <c r="F10" s="17">
        <v>12</v>
      </c>
      <c r="G10" s="17">
        <v>-20</v>
      </c>
      <c r="H10" s="15">
        <f>IF(B10=E10,0,(1-(B10/(B10-E10)))*-100)</f>
        <v>-8.1632653061224474</v>
      </c>
      <c r="I10" s="15">
        <f t="shared" ref="I10" si="7">IF(C10=F10,0,(1-(C10/(C10-F10)))*-100)</f>
        <v>26.086956521739136</v>
      </c>
      <c r="J10" s="15">
        <f>IF(D10=G10,0,(1-(D10/(D10-G10)))*-100)</f>
        <v>-38.46153846153846</v>
      </c>
      <c r="K10" s="17">
        <f t="shared" ref="K10" si="8">L10+M10</f>
        <v>2</v>
      </c>
      <c r="L10" s="17">
        <v>15</v>
      </c>
      <c r="M10" s="17">
        <v>-13</v>
      </c>
      <c r="N10" s="15">
        <f>IF(B10=K10,0,(1-(B10/(B10-K10)))*-100)</f>
        <v>2.2727272727272707</v>
      </c>
      <c r="O10" s="15">
        <f t="shared" si="0"/>
        <v>34.883720930232556</v>
      </c>
      <c r="P10" s="15">
        <f t="shared" si="0"/>
        <v>-28.888888888888886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-1</v>
      </c>
      <c r="AA11" s="17">
        <v>-1</v>
      </c>
      <c r="AB11" s="17">
        <v>0</v>
      </c>
      <c r="AC11" s="15">
        <f t="shared" si="13"/>
        <v>-100</v>
      </c>
      <c r="AD11" s="15">
        <f t="shared" si="2"/>
        <v>-100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1</v>
      </c>
      <c r="AL11" s="4">
        <f t="shared" si="4"/>
        <v>1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-1</v>
      </c>
      <c r="U12" s="17">
        <v>0</v>
      </c>
      <c r="V12" s="17">
        <v>-1</v>
      </c>
      <c r="W12" s="15">
        <f t="shared" si="11"/>
        <v>-100</v>
      </c>
      <c r="X12" s="15">
        <f t="shared" si="1"/>
        <v>0</v>
      </c>
      <c r="Y12" s="15">
        <f t="shared" si="1"/>
        <v>-100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1</v>
      </c>
      <c r="AI12" s="4">
        <f t="shared" si="3"/>
        <v>0</v>
      </c>
      <c r="AJ12" s="4">
        <f t="shared" si="3"/>
        <v>1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1</v>
      </c>
      <c r="R14" s="17">
        <v>1</v>
      </c>
      <c r="S14" s="17">
        <v>0</v>
      </c>
      <c r="T14" s="17">
        <f t="shared" si="10"/>
        <v>1</v>
      </c>
      <c r="U14" s="17">
        <v>1</v>
      </c>
      <c r="V14" s="17">
        <v>0</v>
      </c>
      <c r="W14" s="15" t="str">
        <f t="shared" si="11"/>
        <v>皆増</v>
      </c>
      <c r="X14" s="15" t="str">
        <f t="shared" si="1"/>
        <v>皆増</v>
      </c>
      <c r="Y14" s="15">
        <f t="shared" si="1"/>
        <v>0</v>
      </c>
      <c r="Z14" s="17">
        <f t="shared" si="12"/>
        <v>1</v>
      </c>
      <c r="AA14" s="17">
        <v>1</v>
      </c>
      <c r="AB14" s="17">
        <v>0</v>
      </c>
      <c r="AC14" s="15" t="str">
        <f t="shared" si="13"/>
        <v>皆増</v>
      </c>
      <c r="AD14" s="15" t="str">
        <f t="shared" si="2"/>
        <v>皆増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-1</v>
      </c>
      <c r="U15" s="17">
        <v>-1</v>
      </c>
      <c r="V15" s="17">
        <v>0</v>
      </c>
      <c r="W15" s="15">
        <f t="shared" si="11"/>
        <v>-100</v>
      </c>
      <c r="X15" s="15">
        <f t="shared" si="1"/>
        <v>-100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1</v>
      </c>
      <c r="AI15" s="4">
        <f t="shared" si="3"/>
        <v>1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2</v>
      </c>
      <c r="R18" s="17">
        <v>1</v>
      </c>
      <c r="S18" s="17">
        <v>1</v>
      </c>
      <c r="T18" s="17">
        <f t="shared" si="10"/>
        <v>1</v>
      </c>
      <c r="U18" s="17">
        <v>1</v>
      </c>
      <c r="V18" s="17">
        <v>0</v>
      </c>
      <c r="W18" s="15">
        <f t="shared" si="11"/>
        <v>100</v>
      </c>
      <c r="X18" s="15" t="str">
        <f t="shared" si="1"/>
        <v>皆増</v>
      </c>
      <c r="Y18" s="15">
        <f t="shared" si="1"/>
        <v>0</v>
      </c>
      <c r="Z18" s="17">
        <f t="shared" si="12"/>
        <v>-1</v>
      </c>
      <c r="AA18" s="17">
        <v>0</v>
      </c>
      <c r="AB18" s="17">
        <v>-1</v>
      </c>
      <c r="AC18" s="15">
        <f t="shared" si="13"/>
        <v>-33.333333333333336</v>
      </c>
      <c r="AD18" s="15">
        <f t="shared" si="2"/>
        <v>0</v>
      </c>
      <c r="AE18" s="15">
        <f t="shared" si="2"/>
        <v>-50</v>
      </c>
      <c r="AH18" s="4">
        <f t="shared" si="3"/>
        <v>1</v>
      </c>
      <c r="AI18" s="4">
        <f t="shared" si="3"/>
        <v>0</v>
      </c>
      <c r="AJ18" s="4">
        <f t="shared" si="3"/>
        <v>1</v>
      </c>
      <c r="AK18" s="4">
        <f t="shared" si="4"/>
        <v>3</v>
      </c>
      <c r="AL18" s="4">
        <f t="shared" si="4"/>
        <v>1</v>
      </c>
      <c r="AM18" s="4">
        <f t="shared" si="4"/>
        <v>2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0</v>
      </c>
      <c r="S19" s="17">
        <v>1</v>
      </c>
      <c r="T19" s="17">
        <f t="shared" si="10"/>
        <v>0</v>
      </c>
      <c r="U19" s="17">
        <v>-1</v>
      </c>
      <c r="V19" s="17">
        <v>1</v>
      </c>
      <c r="W19" s="15">
        <f t="shared" si="11"/>
        <v>0</v>
      </c>
      <c r="X19" s="15">
        <f t="shared" si="1"/>
        <v>-100</v>
      </c>
      <c r="Y19" s="15" t="str">
        <f t="shared" si="1"/>
        <v>皆増</v>
      </c>
      <c r="Z19" s="17">
        <f t="shared" si="12"/>
        <v>0</v>
      </c>
      <c r="AA19" s="17">
        <v>-1</v>
      </c>
      <c r="AB19" s="17">
        <v>1</v>
      </c>
      <c r="AC19" s="15">
        <f t="shared" si="13"/>
        <v>0</v>
      </c>
      <c r="AD19" s="15">
        <f t="shared" si="2"/>
        <v>-100</v>
      </c>
      <c r="AE19" s="15" t="str">
        <f t="shared" si="2"/>
        <v>皆増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-50</v>
      </c>
      <c r="X20" s="15">
        <f t="shared" si="1"/>
        <v>-50</v>
      </c>
      <c r="Y20" s="15">
        <f t="shared" si="1"/>
        <v>0</v>
      </c>
      <c r="Z20" s="17">
        <f t="shared" si="12"/>
        <v>-1</v>
      </c>
      <c r="AA20" s="17">
        <v>0</v>
      </c>
      <c r="AB20" s="17">
        <v>-1</v>
      </c>
      <c r="AC20" s="15">
        <f t="shared" si="13"/>
        <v>-50</v>
      </c>
      <c r="AD20" s="15">
        <f t="shared" si="2"/>
        <v>0</v>
      </c>
      <c r="AE20" s="15">
        <f t="shared" si="2"/>
        <v>-100</v>
      </c>
      <c r="AH20" s="4">
        <f t="shared" si="3"/>
        <v>2</v>
      </c>
      <c r="AI20" s="4">
        <f t="shared" si="3"/>
        <v>2</v>
      </c>
      <c r="AJ20" s="4">
        <f t="shared" si="3"/>
        <v>0</v>
      </c>
      <c r="AK20" s="4">
        <f t="shared" si="4"/>
        <v>2</v>
      </c>
      <c r="AL20" s="4">
        <f t="shared" si="4"/>
        <v>1</v>
      </c>
      <c r="AM20" s="4">
        <f t="shared" si="4"/>
        <v>1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-3</v>
      </c>
      <c r="U21" s="17">
        <v>-2</v>
      </c>
      <c r="V21" s="17">
        <v>-1</v>
      </c>
      <c r="W21" s="15">
        <f t="shared" si="11"/>
        <v>-100</v>
      </c>
      <c r="X21" s="15">
        <f t="shared" si="1"/>
        <v>-100</v>
      </c>
      <c r="Y21" s="15">
        <f t="shared" si="1"/>
        <v>-100</v>
      </c>
      <c r="Z21" s="17">
        <f t="shared" si="12"/>
        <v>-6</v>
      </c>
      <c r="AA21" s="17">
        <v>-3</v>
      </c>
      <c r="AB21" s="17">
        <v>-3</v>
      </c>
      <c r="AC21" s="15">
        <f t="shared" si="13"/>
        <v>-100</v>
      </c>
      <c r="AD21" s="15">
        <f t="shared" si="2"/>
        <v>-100</v>
      </c>
      <c r="AE21" s="15">
        <f t="shared" si="2"/>
        <v>-100</v>
      </c>
      <c r="AH21" s="4">
        <f t="shared" si="3"/>
        <v>3</v>
      </c>
      <c r="AI21" s="4">
        <f t="shared" si="3"/>
        <v>2</v>
      </c>
      <c r="AJ21" s="4">
        <f t="shared" si="3"/>
        <v>1</v>
      </c>
      <c r="AK21" s="4">
        <f t="shared" si="4"/>
        <v>6</v>
      </c>
      <c r="AL21" s="4">
        <f t="shared" si="4"/>
        <v>3</v>
      </c>
      <c r="AM21" s="4">
        <f t="shared" si="4"/>
        <v>3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3</v>
      </c>
      <c r="R22" s="17">
        <v>2</v>
      </c>
      <c r="S22" s="17">
        <v>1</v>
      </c>
      <c r="T22" s="17">
        <f t="shared" si="10"/>
        <v>-4</v>
      </c>
      <c r="U22" s="17">
        <v>-4</v>
      </c>
      <c r="V22" s="17">
        <v>0</v>
      </c>
      <c r="W22" s="15">
        <f t="shared" si="11"/>
        <v>-57.142857142857139</v>
      </c>
      <c r="X22" s="15">
        <f t="shared" si="1"/>
        <v>-66.666666666666671</v>
      </c>
      <c r="Y22" s="15">
        <f t="shared" si="1"/>
        <v>0</v>
      </c>
      <c r="Z22" s="17">
        <f t="shared" si="12"/>
        <v>-3</v>
      </c>
      <c r="AA22" s="17">
        <v>-1</v>
      </c>
      <c r="AB22" s="17">
        <v>-2</v>
      </c>
      <c r="AC22" s="15">
        <f t="shared" si="13"/>
        <v>-50</v>
      </c>
      <c r="AD22" s="15">
        <f t="shared" si="2"/>
        <v>-33.333333333333336</v>
      </c>
      <c r="AE22" s="15">
        <f t="shared" si="2"/>
        <v>-66.666666666666671</v>
      </c>
      <c r="AH22" s="4">
        <f t="shared" si="3"/>
        <v>7</v>
      </c>
      <c r="AI22" s="4">
        <f t="shared" si="3"/>
        <v>6</v>
      </c>
      <c r="AJ22" s="4">
        <f t="shared" si="3"/>
        <v>1</v>
      </c>
      <c r="AK22" s="4">
        <f t="shared" si="4"/>
        <v>6</v>
      </c>
      <c r="AL22" s="4">
        <f t="shared" si="4"/>
        <v>3</v>
      </c>
      <c r="AM22" s="4">
        <f t="shared" si="4"/>
        <v>3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8</v>
      </c>
      <c r="R23" s="17">
        <v>6</v>
      </c>
      <c r="S23" s="17">
        <v>2</v>
      </c>
      <c r="T23" s="17">
        <f t="shared" si="10"/>
        <v>2</v>
      </c>
      <c r="U23" s="17">
        <v>1</v>
      </c>
      <c r="V23" s="17">
        <v>1</v>
      </c>
      <c r="W23" s="15">
        <f t="shared" si="11"/>
        <v>33.333333333333329</v>
      </c>
      <c r="X23" s="15">
        <f t="shared" si="1"/>
        <v>19.999999999999996</v>
      </c>
      <c r="Y23" s="15">
        <f t="shared" si="1"/>
        <v>100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6</v>
      </c>
      <c r="AI23" s="4">
        <f t="shared" si="3"/>
        <v>5</v>
      </c>
      <c r="AJ23" s="4">
        <f t="shared" si="3"/>
        <v>1</v>
      </c>
      <c r="AK23" s="4">
        <f t="shared" si="4"/>
        <v>8</v>
      </c>
      <c r="AL23" s="4">
        <f t="shared" si="4"/>
        <v>6</v>
      </c>
      <c r="AM23" s="4">
        <f t="shared" si="4"/>
        <v>2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12</v>
      </c>
      <c r="R24" s="17">
        <v>8</v>
      </c>
      <c r="S24" s="17">
        <v>4</v>
      </c>
      <c r="T24" s="17">
        <f t="shared" si="10"/>
        <v>-2</v>
      </c>
      <c r="U24" s="17">
        <v>1</v>
      </c>
      <c r="V24" s="17">
        <v>-3</v>
      </c>
      <c r="W24" s="15">
        <f t="shared" si="11"/>
        <v>-14.28571428571429</v>
      </c>
      <c r="X24" s="15">
        <f t="shared" si="1"/>
        <v>14.285714285714279</v>
      </c>
      <c r="Y24" s="15">
        <f t="shared" si="1"/>
        <v>-42.857142857142861</v>
      </c>
      <c r="Z24" s="17">
        <f t="shared" si="12"/>
        <v>-4</v>
      </c>
      <c r="AA24" s="17">
        <v>-2</v>
      </c>
      <c r="AB24" s="17">
        <v>-2</v>
      </c>
      <c r="AC24" s="15">
        <f t="shared" si="13"/>
        <v>-25</v>
      </c>
      <c r="AD24" s="15">
        <f t="shared" si="2"/>
        <v>-19.999999999999996</v>
      </c>
      <c r="AE24" s="15">
        <f t="shared" si="2"/>
        <v>-33.333333333333336</v>
      </c>
      <c r="AH24" s="4">
        <f t="shared" si="3"/>
        <v>14</v>
      </c>
      <c r="AI24" s="4">
        <f t="shared" si="3"/>
        <v>7</v>
      </c>
      <c r="AJ24" s="4">
        <f t="shared" si="3"/>
        <v>7</v>
      </c>
      <c r="AK24" s="4">
        <f t="shared" si="4"/>
        <v>16</v>
      </c>
      <c r="AL24" s="4">
        <f t="shared" si="4"/>
        <v>10</v>
      </c>
      <c r="AM24" s="4">
        <f t="shared" si="4"/>
        <v>6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21</v>
      </c>
      <c r="R25" s="17">
        <v>11</v>
      </c>
      <c r="S25" s="17">
        <v>10</v>
      </c>
      <c r="T25" s="17">
        <f t="shared" si="10"/>
        <v>-8</v>
      </c>
      <c r="U25" s="17">
        <v>-10</v>
      </c>
      <c r="V25" s="17">
        <v>2</v>
      </c>
      <c r="W25" s="15">
        <f t="shared" si="11"/>
        <v>-27.586206896551722</v>
      </c>
      <c r="X25" s="15">
        <f t="shared" si="1"/>
        <v>-47.619047619047613</v>
      </c>
      <c r="Y25" s="15">
        <f t="shared" si="1"/>
        <v>25</v>
      </c>
      <c r="Z25" s="17">
        <f t="shared" si="12"/>
        <v>5</v>
      </c>
      <c r="AA25" s="17">
        <v>-1</v>
      </c>
      <c r="AB25" s="17">
        <v>6</v>
      </c>
      <c r="AC25" s="15">
        <f t="shared" si="13"/>
        <v>31.25</v>
      </c>
      <c r="AD25" s="15">
        <f t="shared" si="2"/>
        <v>-8.3333333333333375</v>
      </c>
      <c r="AE25" s="15">
        <f t="shared" si="2"/>
        <v>150</v>
      </c>
      <c r="AH25" s="4">
        <f t="shared" si="3"/>
        <v>29</v>
      </c>
      <c r="AI25" s="4">
        <f t="shared" si="3"/>
        <v>21</v>
      </c>
      <c r="AJ25" s="4">
        <f t="shared" si="3"/>
        <v>8</v>
      </c>
      <c r="AK25" s="4">
        <f t="shared" si="4"/>
        <v>16</v>
      </c>
      <c r="AL25" s="4">
        <f t="shared" si="4"/>
        <v>12</v>
      </c>
      <c r="AM25" s="4">
        <f t="shared" si="4"/>
        <v>4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28</v>
      </c>
      <c r="R26" s="17">
        <v>18</v>
      </c>
      <c r="S26" s="17">
        <v>10</v>
      </c>
      <c r="T26" s="17">
        <f t="shared" si="10"/>
        <v>-5</v>
      </c>
      <c r="U26" s="17">
        <v>-2</v>
      </c>
      <c r="V26" s="17">
        <v>-3</v>
      </c>
      <c r="W26" s="15">
        <f t="shared" si="11"/>
        <v>-15.151515151515149</v>
      </c>
      <c r="X26" s="15">
        <f t="shared" si="1"/>
        <v>-9.9999999999999982</v>
      </c>
      <c r="Y26" s="15">
        <f t="shared" si="1"/>
        <v>-23.076923076923073</v>
      </c>
      <c r="Z26" s="17">
        <f t="shared" si="12"/>
        <v>7</v>
      </c>
      <c r="AA26" s="17">
        <v>6</v>
      </c>
      <c r="AB26" s="17">
        <v>1</v>
      </c>
      <c r="AC26" s="15">
        <f t="shared" si="13"/>
        <v>33.333333333333329</v>
      </c>
      <c r="AD26" s="15">
        <f t="shared" si="2"/>
        <v>50</v>
      </c>
      <c r="AE26" s="15">
        <f t="shared" si="2"/>
        <v>11.111111111111116</v>
      </c>
      <c r="AH26" s="4">
        <f t="shared" si="3"/>
        <v>33</v>
      </c>
      <c r="AI26" s="4">
        <f t="shared" si="3"/>
        <v>20</v>
      </c>
      <c r="AJ26" s="4">
        <f t="shared" si="3"/>
        <v>13</v>
      </c>
      <c r="AK26" s="4">
        <f t="shared" si="4"/>
        <v>21</v>
      </c>
      <c r="AL26" s="4">
        <f t="shared" si="4"/>
        <v>12</v>
      </c>
      <c r="AM26" s="4">
        <f t="shared" si="4"/>
        <v>9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36</v>
      </c>
      <c r="R27" s="17">
        <v>19</v>
      </c>
      <c r="S27" s="17">
        <v>17</v>
      </c>
      <c r="T27" s="17">
        <f t="shared" si="10"/>
        <v>-8</v>
      </c>
      <c r="U27" s="17">
        <v>-10</v>
      </c>
      <c r="V27" s="17">
        <v>2</v>
      </c>
      <c r="W27" s="15">
        <f t="shared" si="11"/>
        <v>-18.181818181818176</v>
      </c>
      <c r="X27" s="15">
        <f t="shared" si="1"/>
        <v>-34.482758620689658</v>
      </c>
      <c r="Y27" s="15">
        <f t="shared" si="1"/>
        <v>13.33333333333333</v>
      </c>
      <c r="Z27" s="17">
        <f t="shared" si="12"/>
        <v>8</v>
      </c>
      <c r="AA27" s="17">
        <v>6</v>
      </c>
      <c r="AB27" s="17">
        <v>2</v>
      </c>
      <c r="AC27" s="15">
        <f t="shared" si="13"/>
        <v>28.57142857142858</v>
      </c>
      <c r="AD27" s="15">
        <f t="shared" si="2"/>
        <v>46.153846153846146</v>
      </c>
      <c r="AE27" s="15">
        <f t="shared" si="2"/>
        <v>13.33333333333333</v>
      </c>
      <c r="AH27" s="4">
        <f t="shared" si="3"/>
        <v>44</v>
      </c>
      <c r="AI27" s="4">
        <f t="shared" si="3"/>
        <v>29</v>
      </c>
      <c r="AJ27" s="4">
        <f t="shared" si="3"/>
        <v>15</v>
      </c>
      <c r="AK27" s="4">
        <f t="shared" si="4"/>
        <v>28</v>
      </c>
      <c r="AL27" s="4">
        <f t="shared" si="4"/>
        <v>13</v>
      </c>
      <c r="AM27" s="4">
        <f t="shared" si="4"/>
        <v>15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35</v>
      </c>
      <c r="R28" s="17">
        <v>11</v>
      </c>
      <c r="S28" s="17">
        <v>24</v>
      </c>
      <c r="T28" s="17">
        <f t="shared" si="10"/>
        <v>-10</v>
      </c>
      <c r="U28" s="17">
        <v>-9</v>
      </c>
      <c r="V28" s="17">
        <v>-1</v>
      </c>
      <c r="W28" s="15">
        <f t="shared" si="11"/>
        <v>-22.222222222222221</v>
      </c>
      <c r="X28" s="15">
        <f t="shared" si="1"/>
        <v>-44.999999999999993</v>
      </c>
      <c r="Y28" s="15">
        <f t="shared" si="1"/>
        <v>-4.0000000000000036</v>
      </c>
      <c r="Z28" s="17">
        <f t="shared" si="12"/>
        <v>-2</v>
      </c>
      <c r="AA28" s="17">
        <v>-1</v>
      </c>
      <c r="AB28" s="17">
        <v>-1</v>
      </c>
      <c r="AC28" s="15">
        <f t="shared" si="13"/>
        <v>-5.4054054054054053</v>
      </c>
      <c r="AD28" s="15">
        <f t="shared" si="2"/>
        <v>-8.3333333333333375</v>
      </c>
      <c r="AE28" s="15">
        <f t="shared" si="2"/>
        <v>-4.0000000000000036</v>
      </c>
      <c r="AH28" s="4">
        <f t="shared" si="3"/>
        <v>45</v>
      </c>
      <c r="AI28" s="4">
        <f t="shared" si="3"/>
        <v>20</v>
      </c>
      <c r="AJ28" s="4">
        <f t="shared" si="3"/>
        <v>25</v>
      </c>
      <c r="AK28" s="4">
        <f t="shared" si="4"/>
        <v>37</v>
      </c>
      <c r="AL28" s="4">
        <f t="shared" si="4"/>
        <v>12</v>
      </c>
      <c r="AM28" s="4">
        <f t="shared" si="4"/>
        <v>25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17</v>
      </c>
      <c r="R29" s="17">
        <v>5</v>
      </c>
      <c r="S29" s="17">
        <v>12</v>
      </c>
      <c r="T29" s="17">
        <f t="shared" si="10"/>
        <v>-12</v>
      </c>
      <c r="U29" s="17">
        <v>-2</v>
      </c>
      <c r="V29" s="17">
        <v>-10</v>
      </c>
      <c r="W29" s="15">
        <f t="shared" si="11"/>
        <v>-41.379310344827594</v>
      </c>
      <c r="X29" s="15">
        <f t="shared" si="1"/>
        <v>-28.571428571428569</v>
      </c>
      <c r="Y29" s="15">
        <f t="shared" si="1"/>
        <v>-45.45454545454546</v>
      </c>
      <c r="Z29" s="17">
        <f t="shared" si="12"/>
        <v>-7</v>
      </c>
      <c r="AA29" s="17">
        <v>2</v>
      </c>
      <c r="AB29" s="17">
        <v>-9</v>
      </c>
      <c r="AC29" s="15">
        <f t="shared" si="13"/>
        <v>-29.166666666666664</v>
      </c>
      <c r="AD29" s="15">
        <f t="shared" si="2"/>
        <v>66.666666666666671</v>
      </c>
      <c r="AE29" s="15">
        <f t="shared" si="2"/>
        <v>-42.857142857142861</v>
      </c>
      <c r="AH29" s="4">
        <f t="shared" si="3"/>
        <v>29</v>
      </c>
      <c r="AI29" s="4">
        <f t="shared" si="3"/>
        <v>7</v>
      </c>
      <c r="AJ29" s="4">
        <f t="shared" si="3"/>
        <v>22</v>
      </c>
      <c r="AK29" s="4">
        <f t="shared" si="4"/>
        <v>24</v>
      </c>
      <c r="AL29" s="4">
        <f t="shared" si="4"/>
        <v>3</v>
      </c>
      <c r="AM29" s="4">
        <f t="shared" si="4"/>
        <v>21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3</v>
      </c>
      <c r="R30" s="17">
        <v>0</v>
      </c>
      <c r="S30" s="17">
        <v>3</v>
      </c>
      <c r="T30" s="17">
        <f t="shared" si="10"/>
        <v>-7</v>
      </c>
      <c r="U30" s="17">
        <v>0</v>
      </c>
      <c r="V30" s="17">
        <v>-7</v>
      </c>
      <c r="W30" s="15">
        <f t="shared" si="11"/>
        <v>-70</v>
      </c>
      <c r="X30" s="15">
        <f t="shared" si="1"/>
        <v>0</v>
      </c>
      <c r="Y30" s="15">
        <f t="shared" si="1"/>
        <v>-70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10</v>
      </c>
      <c r="AI30" s="4">
        <f t="shared" si="3"/>
        <v>0</v>
      </c>
      <c r="AJ30" s="4">
        <f t="shared" si="3"/>
        <v>10</v>
      </c>
      <c r="AK30" s="4">
        <f t="shared" si="4"/>
        <v>3</v>
      </c>
      <c r="AL30" s="4">
        <f t="shared" si="4"/>
        <v>0</v>
      </c>
      <c r="AM30" s="4">
        <f t="shared" si="4"/>
        <v>3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-1</v>
      </c>
      <c r="U32" s="17">
        <f t="shared" si="14"/>
        <v>0</v>
      </c>
      <c r="V32" s="17">
        <f t="shared" si="14"/>
        <v>-1</v>
      </c>
      <c r="W32" s="15">
        <f t="shared" ref="W32:Y36" si="15">IF(Q32=T32,IF(Q32&gt;0,"皆増",0),(1-(Q32/(Q32-T32)))*-100)</f>
        <v>-100</v>
      </c>
      <c r="X32" s="15">
        <f t="shared" si="15"/>
        <v>0</v>
      </c>
      <c r="Y32" s="15">
        <f t="shared" si="15"/>
        <v>-100</v>
      </c>
      <c r="Z32" s="17">
        <f t="shared" ref="Z32:AB32" si="16">SUM(Z10:Z12)</f>
        <v>-1</v>
      </c>
      <c r="AA32" s="17">
        <f t="shared" si="16"/>
        <v>-1</v>
      </c>
      <c r="AB32" s="17">
        <f t="shared" si="16"/>
        <v>0</v>
      </c>
      <c r="AC32" s="15">
        <f t="shared" ref="AC32:AE36" si="17">IF(Q32=Z32,IF(Q32&gt;0,"皆増",0),(1-(Q32/(Q32-Z32)))*-100)</f>
        <v>-100</v>
      </c>
      <c r="AD32" s="15">
        <f t="shared" si="17"/>
        <v>-100</v>
      </c>
      <c r="AE32" s="15">
        <f t="shared" si="17"/>
        <v>0</v>
      </c>
      <c r="AH32" s="4">
        <f t="shared" ref="AH32:AM32" si="18">SUM(AH10:AH12)</f>
        <v>1</v>
      </c>
      <c r="AI32" s="4">
        <f t="shared" si="18"/>
        <v>0</v>
      </c>
      <c r="AJ32" s="4">
        <f t="shared" si="18"/>
        <v>1</v>
      </c>
      <c r="AK32" s="4">
        <f t="shared" si="18"/>
        <v>1</v>
      </c>
      <c r="AL32" s="4">
        <f t="shared" si="18"/>
        <v>1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8</v>
      </c>
      <c r="R33" s="17">
        <f t="shared" si="19"/>
        <v>5</v>
      </c>
      <c r="S33" s="17">
        <f>SUM(S13:S22)</f>
        <v>3</v>
      </c>
      <c r="T33" s="17">
        <f t="shared" si="19"/>
        <v>-7</v>
      </c>
      <c r="U33" s="17">
        <f t="shared" si="19"/>
        <v>-7</v>
      </c>
      <c r="V33" s="17">
        <f t="shared" si="19"/>
        <v>0</v>
      </c>
      <c r="W33" s="15">
        <f t="shared" si="15"/>
        <v>-46.666666666666664</v>
      </c>
      <c r="X33" s="15">
        <f t="shared" si="15"/>
        <v>-58.333333333333329</v>
      </c>
      <c r="Y33" s="15">
        <f t="shared" si="15"/>
        <v>0</v>
      </c>
      <c r="Z33" s="17">
        <f t="shared" ref="Z33:AB33" si="20">SUM(Z13:Z22)</f>
        <v>-10</v>
      </c>
      <c r="AA33" s="17">
        <f t="shared" si="20"/>
        <v>-4</v>
      </c>
      <c r="AB33" s="17">
        <f t="shared" si="20"/>
        <v>-6</v>
      </c>
      <c r="AC33" s="15">
        <f t="shared" si="17"/>
        <v>-55.555555555555557</v>
      </c>
      <c r="AD33" s="15">
        <f t="shared" si="17"/>
        <v>-44.444444444444443</v>
      </c>
      <c r="AE33" s="15">
        <f t="shared" si="17"/>
        <v>-66.666666666666671</v>
      </c>
      <c r="AH33" s="4">
        <f t="shared" ref="AH33:AJ33" si="21">SUM(AH13:AH22)</f>
        <v>15</v>
      </c>
      <c r="AI33" s="4">
        <f t="shared" si="21"/>
        <v>12</v>
      </c>
      <c r="AJ33" s="4">
        <f t="shared" si="21"/>
        <v>3</v>
      </c>
      <c r="AK33" s="4">
        <f>SUM(AK13:AK22)</f>
        <v>18</v>
      </c>
      <c r="AL33" s="4">
        <f>SUM(AL13:AL22)</f>
        <v>9</v>
      </c>
      <c r="AM33" s="4">
        <f>SUM(AM13:AM22)</f>
        <v>9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160</v>
      </c>
      <c r="R34" s="17">
        <f t="shared" si="22"/>
        <v>78</v>
      </c>
      <c r="S34" s="17">
        <f t="shared" si="22"/>
        <v>82</v>
      </c>
      <c r="T34" s="17">
        <f t="shared" si="22"/>
        <v>-50</v>
      </c>
      <c r="U34" s="17">
        <f t="shared" si="22"/>
        <v>-31</v>
      </c>
      <c r="V34" s="17">
        <f t="shared" si="22"/>
        <v>-19</v>
      </c>
      <c r="W34" s="15">
        <f t="shared" si="15"/>
        <v>-23.809523809523814</v>
      </c>
      <c r="X34" s="15">
        <f t="shared" si="15"/>
        <v>-28.440366972477062</v>
      </c>
      <c r="Y34" s="15">
        <f t="shared" si="15"/>
        <v>-18.811881188118807</v>
      </c>
      <c r="Z34" s="17">
        <f t="shared" ref="Z34:AB34" si="23">SUM(Z23:Z30)</f>
        <v>7</v>
      </c>
      <c r="AA34" s="17">
        <f t="shared" si="23"/>
        <v>10</v>
      </c>
      <c r="AB34" s="17">
        <f t="shared" si="23"/>
        <v>-3</v>
      </c>
      <c r="AC34" s="15">
        <f t="shared" si="17"/>
        <v>4.5751633986928164</v>
      </c>
      <c r="AD34" s="15">
        <f t="shared" si="17"/>
        <v>14.705882352941169</v>
      </c>
      <c r="AE34" s="15">
        <f t="shared" si="17"/>
        <v>-3.5294117647058809</v>
      </c>
      <c r="AH34" s="4">
        <f t="shared" ref="AH34:AJ34" si="24">SUM(AH23:AH30)</f>
        <v>210</v>
      </c>
      <c r="AI34" s="4">
        <f t="shared" si="24"/>
        <v>109</v>
      </c>
      <c r="AJ34" s="4">
        <f t="shared" si="24"/>
        <v>101</v>
      </c>
      <c r="AK34" s="4">
        <f>SUM(AK23:AK30)</f>
        <v>153</v>
      </c>
      <c r="AL34" s="4">
        <f>SUM(AL23:AL30)</f>
        <v>68</v>
      </c>
      <c r="AM34" s="4">
        <f>SUM(AM23:AM30)</f>
        <v>85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140</v>
      </c>
      <c r="R35" s="17">
        <f t="shared" si="25"/>
        <v>64</v>
      </c>
      <c r="S35" s="17">
        <f t="shared" si="25"/>
        <v>76</v>
      </c>
      <c r="T35" s="17">
        <f t="shared" si="25"/>
        <v>-50</v>
      </c>
      <c r="U35" s="17">
        <f t="shared" si="25"/>
        <v>-33</v>
      </c>
      <c r="V35" s="17">
        <f t="shared" si="25"/>
        <v>-17</v>
      </c>
      <c r="W35" s="15">
        <f t="shared" si="15"/>
        <v>-26.315789473684216</v>
      </c>
      <c r="X35" s="15">
        <f t="shared" si="15"/>
        <v>-34.020618556701031</v>
      </c>
      <c r="Y35" s="15">
        <f t="shared" si="15"/>
        <v>-18.279569892473113</v>
      </c>
      <c r="Z35" s="17">
        <f t="shared" ref="Z35:AB35" si="26">SUM(Z25:Z30)</f>
        <v>11</v>
      </c>
      <c r="AA35" s="17">
        <f t="shared" si="26"/>
        <v>12</v>
      </c>
      <c r="AB35" s="17">
        <f t="shared" si="26"/>
        <v>-1</v>
      </c>
      <c r="AC35" s="15">
        <f t="shared" si="17"/>
        <v>8.5271317829457303</v>
      </c>
      <c r="AD35" s="15">
        <f t="shared" si="17"/>
        <v>23.076923076923084</v>
      </c>
      <c r="AE35" s="15">
        <f t="shared" si="17"/>
        <v>-1.2987012987012991</v>
      </c>
      <c r="AH35" s="4">
        <f t="shared" ref="AH35:AJ35" si="27">SUM(AH25:AH30)</f>
        <v>190</v>
      </c>
      <c r="AI35" s="4">
        <f t="shared" si="27"/>
        <v>97</v>
      </c>
      <c r="AJ35" s="4">
        <f t="shared" si="27"/>
        <v>93</v>
      </c>
      <c r="AK35" s="4">
        <f>SUM(AK25:AK30)</f>
        <v>129</v>
      </c>
      <c r="AL35" s="4">
        <f>SUM(AL25:AL30)</f>
        <v>52</v>
      </c>
      <c r="AM35" s="4">
        <f>SUM(AM25:AM30)</f>
        <v>77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91</v>
      </c>
      <c r="R36" s="17">
        <f t="shared" si="28"/>
        <v>35</v>
      </c>
      <c r="S36" s="17">
        <f t="shared" si="28"/>
        <v>56</v>
      </c>
      <c r="T36" s="17">
        <f t="shared" si="28"/>
        <v>-37</v>
      </c>
      <c r="U36" s="17">
        <f t="shared" si="28"/>
        <v>-21</v>
      </c>
      <c r="V36" s="17">
        <f t="shared" si="28"/>
        <v>-16</v>
      </c>
      <c r="W36" s="15">
        <f t="shared" si="15"/>
        <v>-28.90625</v>
      </c>
      <c r="X36" s="15">
        <f t="shared" si="15"/>
        <v>-37.5</v>
      </c>
      <c r="Y36" s="15">
        <f t="shared" si="15"/>
        <v>-22.222222222222221</v>
      </c>
      <c r="Z36" s="17">
        <f t="shared" ref="Z36:AB36" si="29">SUM(Z27:Z30)</f>
        <v>-1</v>
      </c>
      <c r="AA36" s="17">
        <f t="shared" si="29"/>
        <v>7</v>
      </c>
      <c r="AB36" s="17">
        <f t="shared" si="29"/>
        <v>-8</v>
      </c>
      <c r="AC36" s="15">
        <f t="shared" si="17"/>
        <v>-1.0869565217391353</v>
      </c>
      <c r="AD36" s="15">
        <f t="shared" si="17"/>
        <v>25</v>
      </c>
      <c r="AE36" s="15">
        <f t="shared" si="17"/>
        <v>-12.5</v>
      </c>
      <c r="AH36" s="4">
        <f t="shared" ref="AH36:AJ36" si="30">SUM(AH27:AH30)</f>
        <v>128</v>
      </c>
      <c r="AI36" s="4">
        <f t="shared" si="30"/>
        <v>56</v>
      </c>
      <c r="AJ36" s="4">
        <f t="shared" si="30"/>
        <v>72</v>
      </c>
      <c r="AK36" s="4">
        <f>SUM(AK27:AK30)</f>
        <v>92</v>
      </c>
      <c r="AL36" s="4">
        <f>SUM(AL27:AL30)</f>
        <v>28</v>
      </c>
      <c r="AM36" s="4">
        <f>SUM(AM27:AM30)</f>
        <v>64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1.7241379310344827</v>
      </c>
      <c r="U38" s="12">
        <f t="shared" ref="U38:V38" si="32">U32/U9*100</f>
        <v>0</v>
      </c>
      <c r="V38" s="12">
        <f t="shared" si="32"/>
        <v>5</v>
      </c>
      <c r="W38" s="12">
        <f>Q38-AH38</f>
        <v>-0.44247787610619471</v>
      </c>
      <c r="X38" s="12">
        <f t="shared" ref="X38:Y42" si="33">R38-AI38</f>
        <v>0</v>
      </c>
      <c r="Y38" s="12">
        <f t="shared" si="33"/>
        <v>-0.95238095238095244</v>
      </c>
      <c r="Z38" s="12">
        <f>Z32/Z9*100</f>
        <v>25</v>
      </c>
      <c r="AA38" s="12">
        <f t="shared" ref="AA38:AB38" si="34">AA32/AA9*100</f>
        <v>-20</v>
      </c>
      <c r="AB38" s="12">
        <f t="shared" si="34"/>
        <v>0</v>
      </c>
      <c r="AC38" s="12">
        <f>Q38-AK38</f>
        <v>-0.58139534883720934</v>
      </c>
      <c r="AD38" s="12">
        <f t="shared" ref="AD38:AE42" si="35">R38-AL38</f>
        <v>-1.2820512820512819</v>
      </c>
      <c r="AE38" s="12">
        <f t="shared" si="35"/>
        <v>0</v>
      </c>
      <c r="AH38" s="12">
        <f t="shared" ref="AH38:AJ38" si="36">AH32/AH9*100</f>
        <v>0.44247787610619471</v>
      </c>
      <c r="AI38" s="12">
        <f t="shared" si="36"/>
        <v>0</v>
      </c>
      <c r="AJ38" s="12">
        <f t="shared" si="36"/>
        <v>0.95238095238095244</v>
      </c>
      <c r="AK38" s="12">
        <f>AK32/AK9*100</f>
        <v>0.58139534883720934</v>
      </c>
      <c r="AL38" s="12">
        <f>AL32/AL9*100</f>
        <v>1.2820512820512819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4.7619047619047619</v>
      </c>
      <c r="R39" s="12">
        <f>R33/R9*100</f>
        <v>6.024096385542169</v>
      </c>
      <c r="S39" s="13">
        <f t="shared" si="37"/>
        <v>3.5294117647058822</v>
      </c>
      <c r="T39" s="12">
        <f>T33/T9*100</f>
        <v>12.068965517241379</v>
      </c>
      <c r="U39" s="12">
        <f t="shared" ref="U39:V39" si="38">U33/U9*100</f>
        <v>18.421052631578945</v>
      </c>
      <c r="V39" s="12">
        <f t="shared" si="38"/>
        <v>0</v>
      </c>
      <c r="W39" s="12">
        <f>Q39-AH39</f>
        <v>-1.8752633796881595</v>
      </c>
      <c r="X39" s="12">
        <f t="shared" si="33"/>
        <v>-3.8932589863586582</v>
      </c>
      <c r="Y39" s="12">
        <f>S39-AJ39</f>
        <v>0.67226890756302504</v>
      </c>
      <c r="Z39" s="12">
        <f t="shared" si="37"/>
        <v>250</v>
      </c>
      <c r="AA39" s="12">
        <f t="shared" si="37"/>
        <v>-80</v>
      </c>
      <c r="AB39" s="12">
        <f t="shared" si="37"/>
        <v>66.666666666666657</v>
      </c>
      <c r="AC39" s="12">
        <f>Q39-AK39</f>
        <v>-5.7032115171650064</v>
      </c>
      <c r="AD39" s="12">
        <f t="shared" si="35"/>
        <v>-5.5143651529193694</v>
      </c>
      <c r="AE39" s="12">
        <f t="shared" si="35"/>
        <v>-6.0450563204005014</v>
      </c>
      <c r="AH39" s="12">
        <f t="shared" ref="AH39:AJ39" si="39">AH33/AH9*100</f>
        <v>6.6371681415929213</v>
      </c>
      <c r="AI39" s="12">
        <f t="shared" si="39"/>
        <v>9.9173553719008272</v>
      </c>
      <c r="AJ39" s="12">
        <f t="shared" si="39"/>
        <v>2.8571428571428572</v>
      </c>
      <c r="AK39" s="12">
        <f>AK33/AK9*100</f>
        <v>10.465116279069768</v>
      </c>
      <c r="AL39" s="12">
        <f>AL33/AL9*100</f>
        <v>11.538461538461538</v>
      </c>
      <c r="AM39" s="12">
        <f>AM33/AM9*100</f>
        <v>9.5744680851063837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95.238095238095227</v>
      </c>
      <c r="R40" s="12">
        <f t="shared" si="40"/>
        <v>93.975903614457835</v>
      </c>
      <c r="S40" s="12">
        <f t="shared" si="40"/>
        <v>96.470588235294116</v>
      </c>
      <c r="T40" s="12">
        <f>T34/T9*100</f>
        <v>86.206896551724128</v>
      </c>
      <c r="U40" s="12">
        <f t="shared" ref="U40:V40" si="41">U34/U9*100</f>
        <v>81.578947368421055</v>
      </c>
      <c r="V40" s="12">
        <f t="shared" si="41"/>
        <v>95</v>
      </c>
      <c r="W40" s="12">
        <f t="shared" ref="W40:W42" si="42">Q40-AH40</f>
        <v>2.3177412557943455</v>
      </c>
      <c r="X40" s="12">
        <f t="shared" si="33"/>
        <v>3.89325898635866</v>
      </c>
      <c r="Y40" s="12">
        <f>S40-AJ40</f>
        <v>0.28011204481792618</v>
      </c>
      <c r="Z40" s="12">
        <f>Z34/Z9*100</f>
        <v>-175</v>
      </c>
      <c r="AA40" s="12">
        <f t="shared" ref="AA40:AB40" si="43">AA34/AA9*100</f>
        <v>200</v>
      </c>
      <c r="AB40" s="12">
        <f t="shared" si="43"/>
        <v>33.333333333333329</v>
      </c>
      <c r="AC40" s="12">
        <f t="shared" ref="AC40:AC42" si="44">Q40-AK40</f>
        <v>6.284606866002207</v>
      </c>
      <c r="AD40" s="12">
        <f t="shared" si="35"/>
        <v>6.7964164349706522</v>
      </c>
      <c r="AE40" s="12">
        <f t="shared" si="35"/>
        <v>6.0450563204004908</v>
      </c>
      <c r="AH40" s="12">
        <f t="shared" ref="AH40:AJ40" si="45">AH34/AH9*100</f>
        <v>92.920353982300881</v>
      </c>
      <c r="AI40" s="12">
        <f t="shared" si="45"/>
        <v>90.082644628099175</v>
      </c>
      <c r="AJ40" s="12">
        <f t="shared" si="45"/>
        <v>96.19047619047619</v>
      </c>
      <c r="AK40" s="12">
        <f>AK34/AK9*100</f>
        <v>88.95348837209302</v>
      </c>
      <c r="AL40" s="12">
        <f>AL34/AL9*100</f>
        <v>87.179487179487182</v>
      </c>
      <c r="AM40" s="12">
        <f>AM34/AM9*100</f>
        <v>90.425531914893625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83.333333333333343</v>
      </c>
      <c r="R41" s="12">
        <f t="shared" si="46"/>
        <v>77.108433734939766</v>
      </c>
      <c r="S41" s="12">
        <f t="shared" si="46"/>
        <v>89.411764705882362</v>
      </c>
      <c r="T41" s="12">
        <f>T35/T9*100</f>
        <v>86.206896551724128</v>
      </c>
      <c r="U41" s="12">
        <f t="shared" ref="U41:V41" si="47">U35/U9*100</f>
        <v>86.842105263157904</v>
      </c>
      <c r="V41" s="12">
        <f t="shared" si="47"/>
        <v>85</v>
      </c>
      <c r="W41" s="12">
        <f t="shared" si="42"/>
        <v>-0.73746312684365023</v>
      </c>
      <c r="X41" s="12">
        <f t="shared" si="33"/>
        <v>-3.0568555212585835</v>
      </c>
      <c r="Y41" s="12">
        <f>S41-AJ41</f>
        <v>0.84033613445379274</v>
      </c>
      <c r="Z41" s="12">
        <f>Z35/Z9*100</f>
        <v>-275</v>
      </c>
      <c r="AA41" s="12">
        <f t="shared" ref="AA41:AB41" si="48">AA35/AA9*100</f>
        <v>240</v>
      </c>
      <c r="AB41" s="12">
        <f t="shared" si="48"/>
        <v>11.111111111111111</v>
      </c>
      <c r="AC41" s="12">
        <f t="shared" si="44"/>
        <v>8.3333333333333428</v>
      </c>
      <c r="AD41" s="12">
        <f>R41-AL41</f>
        <v>10.441767068273109</v>
      </c>
      <c r="AE41" s="12">
        <f t="shared" si="35"/>
        <v>7.4968710888610843</v>
      </c>
      <c r="AH41" s="12">
        <f>AH35/AH9*100</f>
        <v>84.070796460176993</v>
      </c>
      <c r="AI41" s="12">
        <f>AI35/AI9*100</f>
        <v>80.165289256198349</v>
      </c>
      <c r="AJ41" s="12">
        <f>AJ35/AJ9*100</f>
        <v>88.571428571428569</v>
      </c>
      <c r="AK41" s="12">
        <f t="shared" ref="AK41:AM41" si="49">AK35/AK9*100</f>
        <v>75</v>
      </c>
      <c r="AL41" s="12">
        <f t="shared" si="49"/>
        <v>66.666666666666657</v>
      </c>
      <c r="AM41" s="12">
        <f t="shared" si="49"/>
        <v>81.914893617021278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54.166666666666664</v>
      </c>
      <c r="R42" s="12">
        <f t="shared" si="50"/>
        <v>42.168674698795186</v>
      </c>
      <c r="S42" s="12">
        <f t="shared" si="50"/>
        <v>65.882352941176464</v>
      </c>
      <c r="T42" s="12">
        <f t="shared" si="50"/>
        <v>63.793103448275865</v>
      </c>
      <c r="U42" s="12">
        <f t="shared" si="50"/>
        <v>55.26315789473685</v>
      </c>
      <c r="V42" s="12">
        <f t="shared" si="50"/>
        <v>80</v>
      </c>
      <c r="W42" s="12">
        <f t="shared" si="42"/>
        <v>-2.4705014749262588</v>
      </c>
      <c r="X42" s="12">
        <f t="shared" si="33"/>
        <v>-4.1123170367420059</v>
      </c>
      <c r="Y42" s="12">
        <f>S42-AJ42</f>
        <v>-2.6890756302521055</v>
      </c>
      <c r="Z42" s="12">
        <f t="shared" si="50"/>
        <v>25</v>
      </c>
      <c r="AA42" s="12">
        <f t="shared" si="50"/>
        <v>140</v>
      </c>
      <c r="AB42" s="12">
        <f t="shared" si="50"/>
        <v>88.888888888888886</v>
      </c>
      <c r="AC42" s="12">
        <f t="shared" si="44"/>
        <v>0.67829457364341295</v>
      </c>
      <c r="AD42" s="12">
        <f>R42-AL42</f>
        <v>6.2712388013592886</v>
      </c>
      <c r="AE42" s="12">
        <f t="shared" si="35"/>
        <v>-2.2027534418022583</v>
      </c>
      <c r="AH42" s="12">
        <f t="shared" ref="AH42:AJ42" si="51">AH36/AH9*100</f>
        <v>56.637168141592923</v>
      </c>
      <c r="AI42" s="12">
        <f t="shared" si="51"/>
        <v>46.280991735537192</v>
      </c>
      <c r="AJ42" s="12">
        <f t="shared" si="51"/>
        <v>68.571428571428569</v>
      </c>
      <c r="AK42" s="12">
        <f>AK36/AK9*100</f>
        <v>53.488372093023251</v>
      </c>
      <c r="AL42" s="12">
        <f>AL36/AL9*100</f>
        <v>35.897435897435898</v>
      </c>
      <c r="AM42" s="12">
        <f>AM36/AM9*100</f>
        <v>68.085106382978722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21</v>
      </c>
      <c r="C9" s="17">
        <f>SUM(C10:C30)</f>
        <v>10</v>
      </c>
      <c r="D9" s="17">
        <f>SUM(D10:D30)</f>
        <v>11</v>
      </c>
      <c r="E9" s="17">
        <f>F9+G9</f>
        <v>0</v>
      </c>
      <c r="F9" s="17">
        <f>SUM(F10:F30)</f>
        <v>4</v>
      </c>
      <c r="G9" s="17">
        <f>SUM(G10:G30)</f>
        <v>-4</v>
      </c>
      <c r="H9" s="15">
        <f>IF(B9=E9,0,(1-(B9/(B9-E9)))*-100)</f>
        <v>0</v>
      </c>
      <c r="I9" s="15">
        <f>IF(C9=F9,0,(1-(C9/(C9-F9)))*-100)</f>
        <v>66.666666666666671</v>
      </c>
      <c r="J9" s="15">
        <f>IF(D9=G9,0,(1-(D9/(D9-G9)))*-100)</f>
        <v>-26.666666666666671</v>
      </c>
      <c r="K9" s="17">
        <f>L9+M9</f>
        <v>-2</v>
      </c>
      <c r="L9" s="17">
        <f>SUM(L10:L30)</f>
        <v>-4</v>
      </c>
      <c r="M9" s="17">
        <f>SUM(M10:M30)</f>
        <v>2</v>
      </c>
      <c r="N9" s="15">
        <f>IF(B9=K9,0,(1-(B9/(B9-K9)))*-100)</f>
        <v>-8.6956521739130483</v>
      </c>
      <c r="O9" s="15">
        <f t="shared" ref="O9:P10" si="0">IF(C9=L9,0,(1-(C9/(C9-L9)))*-100)</f>
        <v>-28.571428571428569</v>
      </c>
      <c r="P9" s="15">
        <f>IF(D9=M9,0,(1-(D9/(D9-M9)))*-100)</f>
        <v>22.222222222222232</v>
      </c>
      <c r="Q9" s="17">
        <f>R9+S9</f>
        <v>72</v>
      </c>
      <c r="R9" s="17">
        <f>SUM(R10:R30)</f>
        <v>41</v>
      </c>
      <c r="S9" s="17">
        <f>SUM(S10:S30)</f>
        <v>31</v>
      </c>
      <c r="T9" s="17">
        <f>U9+V9</f>
        <v>8</v>
      </c>
      <c r="U9" s="17">
        <f>SUM(U10:U30)</f>
        <v>6</v>
      </c>
      <c r="V9" s="17">
        <f>SUM(V10:V30)</f>
        <v>2</v>
      </c>
      <c r="W9" s="15">
        <f>IF(Q9=T9,IF(Q9&gt;0,"皆増",0),(1-(Q9/(Q9-T9)))*-100)</f>
        <v>12.5</v>
      </c>
      <c r="X9" s="15">
        <f t="shared" ref="X9:Y30" si="1">IF(R9=U9,IF(R9&gt;0,"皆増",0),(1-(R9/(R9-U9)))*-100)</f>
        <v>17.142857142857149</v>
      </c>
      <c r="Y9" s="15">
        <f t="shared" si="1"/>
        <v>6.8965517241379226</v>
      </c>
      <c r="Z9" s="17">
        <f>AA9+AB9</f>
        <v>16</v>
      </c>
      <c r="AA9" s="17">
        <f>SUM(AA10:AA30)</f>
        <v>19</v>
      </c>
      <c r="AB9" s="17">
        <f>SUM(AB10:AB30)</f>
        <v>-3</v>
      </c>
      <c r="AC9" s="15">
        <f>IF(Q9=Z9,IF(Q9&gt;0,"皆増",0),(1-(Q9/(Q9-Z9)))*-100)</f>
        <v>28.57142857142858</v>
      </c>
      <c r="AD9" s="15">
        <f t="shared" ref="AD9:AE30" si="2">IF(R9=AA9,IF(R9&gt;0,"皆増",0),(1-(R9/(R9-AA9)))*-100)</f>
        <v>86.36363636363636</v>
      </c>
      <c r="AE9" s="15">
        <f t="shared" si="2"/>
        <v>-8.8235294117647083</v>
      </c>
      <c r="AH9" s="4">
        <f t="shared" ref="AH9:AJ30" si="3">Q9-T9</f>
        <v>64</v>
      </c>
      <c r="AI9" s="4">
        <f t="shared" si="3"/>
        <v>35</v>
      </c>
      <c r="AJ9" s="4">
        <f t="shared" si="3"/>
        <v>29</v>
      </c>
      <c r="AK9" s="4">
        <f t="shared" ref="AK9:AM30" si="4">Q9-Z9</f>
        <v>56</v>
      </c>
      <c r="AL9" s="4">
        <f t="shared" si="4"/>
        <v>22</v>
      </c>
      <c r="AM9" s="4">
        <f t="shared" si="4"/>
        <v>34</v>
      </c>
    </row>
    <row r="10" spans="1:39" s="1" customFormat="1" ht="18" customHeight="1" x14ac:dyDescent="0.2">
      <c r="A10" s="4" t="s">
        <v>1</v>
      </c>
      <c r="B10" s="17">
        <f t="shared" ref="B10" si="5">C10+D10</f>
        <v>21</v>
      </c>
      <c r="C10" s="17">
        <v>10</v>
      </c>
      <c r="D10" s="17">
        <v>11</v>
      </c>
      <c r="E10" s="17">
        <f t="shared" ref="E10" si="6">F10+G10</f>
        <v>0</v>
      </c>
      <c r="F10" s="17">
        <v>4</v>
      </c>
      <c r="G10" s="17">
        <v>-4</v>
      </c>
      <c r="H10" s="15">
        <f>IF(B10=E10,0,(1-(B10/(B10-E10)))*-100)</f>
        <v>0</v>
      </c>
      <c r="I10" s="15">
        <f t="shared" ref="I10" si="7">IF(C10=F10,0,(1-(C10/(C10-F10)))*-100)</f>
        <v>66.666666666666671</v>
      </c>
      <c r="J10" s="15">
        <f>IF(D10=G10,0,(1-(D10/(D10-G10)))*-100)</f>
        <v>-26.666666666666671</v>
      </c>
      <c r="K10" s="17">
        <f t="shared" ref="K10" si="8">L10+M10</f>
        <v>-2</v>
      </c>
      <c r="L10" s="17">
        <v>-4</v>
      </c>
      <c r="M10" s="17">
        <v>2</v>
      </c>
      <c r="N10" s="15">
        <f>IF(B10=K10,0,(1-(B10/(B10-K10)))*-100)</f>
        <v>-8.6956521739130483</v>
      </c>
      <c r="O10" s="15">
        <f t="shared" si="0"/>
        <v>-28.571428571428569</v>
      </c>
      <c r="P10" s="15">
        <f t="shared" si="0"/>
        <v>22.222222222222232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2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>
        <f t="shared" si="11"/>
        <v>100</v>
      </c>
      <c r="X21" s="15">
        <f t="shared" si="1"/>
        <v>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2</v>
      </c>
      <c r="AL21" s="4">
        <f t="shared" si="4"/>
        <v>2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-50</v>
      </c>
      <c r="X22" s="15">
        <f t="shared" si="1"/>
        <v>-50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2</v>
      </c>
      <c r="AI22" s="4">
        <f t="shared" si="3"/>
        <v>2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4</v>
      </c>
      <c r="R23" s="17">
        <v>3</v>
      </c>
      <c r="S23" s="17">
        <v>1</v>
      </c>
      <c r="T23" s="17">
        <f t="shared" si="10"/>
        <v>1</v>
      </c>
      <c r="U23" s="17">
        <v>0</v>
      </c>
      <c r="V23" s="17">
        <v>1</v>
      </c>
      <c r="W23" s="15">
        <f t="shared" si="11"/>
        <v>33.333333333333329</v>
      </c>
      <c r="X23" s="15">
        <f t="shared" si="1"/>
        <v>0</v>
      </c>
      <c r="Y23" s="15" t="str">
        <f t="shared" si="1"/>
        <v>皆増</v>
      </c>
      <c r="Z23" s="17">
        <f t="shared" si="12"/>
        <v>1</v>
      </c>
      <c r="AA23" s="17">
        <v>0</v>
      </c>
      <c r="AB23" s="17">
        <v>1</v>
      </c>
      <c r="AC23" s="15">
        <f t="shared" si="13"/>
        <v>33.333333333333329</v>
      </c>
      <c r="AD23" s="15">
        <f t="shared" si="2"/>
        <v>0</v>
      </c>
      <c r="AE23" s="15" t="str">
        <f t="shared" si="2"/>
        <v>皆増</v>
      </c>
      <c r="AH23" s="4">
        <f t="shared" si="3"/>
        <v>3</v>
      </c>
      <c r="AI23" s="4">
        <f t="shared" si="3"/>
        <v>3</v>
      </c>
      <c r="AJ23" s="4">
        <f t="shared" si="3"/>
        <v>0</v>
      </c>
      <c r="AK23" s="4">
        <f t="shared" si="4"/>
        <v>3</v>
      </c>
      <c r="AL23" s="4">
        <f t="shared" si="4"/>
        <v>3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4</v>
      </c>
      <c r="R24" s="17">
        <v>4</v>
      </c>
      <c r="S24" s="17">
        <v>0</v>
      </c>
      <c r="T24" s="17">
        <f t="shared" si="10"/>
        <v>3</v>
      </c>
      <c r="U24" s="17">
        <v>3</v>
      </c>
      <c r="V24" s="17">
        <v>0</v>
      </c>
      <c r="W24" s="15">
        <f t="shared" si="11"/>
        <v>300</v>
      </c>
      <c r="X24" s="15">
        <f t="shared" si="1"/>
        <v>300</v>
      </c>
      <c r="Y24" s="15">
        <f t="shared" si="1"/>
        <v>0</v>
      </c>
      <c r="Z24" s="17">
        <f t="shared" si="12"/>
        <v>-2</v>
      </c>
      <c r="AA24" s="17">
        <v>1</v>
      </c>
      <c r="AB24" s="17">
        <v>-3</v>
      </c>
      <c r="AC24" s="15">
        <f t="shared" si="13"/>
        <v>-33.333333333333336</v>
      </c>
      <c r="AD24" s="15">
        <f t="shared" si="2"/>
        <v>33.333333333333329</v>
      </c>
      <c r="AE24" s="15">
        <f t="shared" si="2"/>
        <v>-100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6</v>
      </c>
      <c r="AL24" s="4">
        <f t="shared" si="4"/>
        <v>3</v>
      </c>
      <c r="AM24" s="4">
        <f t="shared" si="4"/>
        <v>3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4</v>
      </c>
      <c r="R25" s="17">
        <v>2</v>
      </c>
      <c r="S25" s="17">
        <v>2</v>
      </c>
      <c r="T25" s="17">
        <f t="shared" si="10"/>
        <v>-1</v>
      </c>
      <c r="U25" s="17">
        <v>-2</v>
      </c>
      <c r="V25" s="17">
        <v>1</v>
      </c>
      <c r="W25" s="15">
        <f t="shared" si="11"/>
        <v>-19.999999999999996</v>
      </c>
      <c r="X25" s="15">
        <f t="shared" si="1"/>
        <v>-50</v>
      </c>
      <c r="Y25" s="15">
        <f t="shared" si="1"/>
        <v>100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-19.999999999999996</v>
      </c>
      <c r="AD25" s="15">
        <f t="shared" si="2"/>
        <v>-33.333333333333336</v>
      </c>
      <c r="AE25" s="15">
        <f t="shared" si="2"/>
        <v>0</v>
      </c>
      <c r="AH25" s="4">
        <f t="shared" si="3"/>
        <v>5</v>
      </c>
      <c r="AI25" s="4">
        <f t="shared" si="3"/>
        <v>4</v>
      </c>
      <c r="AJ25" s="4">
        <f t="shared" si="3"/>
        <v>1</v>
      </c>
      <c r="AK25" s="4">
        <f t="shared" si="4"/>
        <v>5</v>
      </c>
      <c r="AL25" s="4">
        <f t="shared" si="4"/>
        <v>3</v>
      </c>
      <c r="AM25" s="4">
        <f t="shared" si="4"/>
        <v>2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9</v>
      </c>
      <c r="R26" s="17">
        <v>6</v>
      </c>
      <c r="S26" s="17">
        <v>3</v>
      </c>
      <c r="T26" s="17">
        <f t="shared" si="10"/>
        <v>2</v>
      </c>
      <c r="U26" s="17">
        <v>0</v>
      </c>
      <c r="V26" s="17">
        <v>2</v>
      </c>
      <c r="W26" s="15">
        <f t="shared" si="11"/>
        <v>28.57142857142858</v>
      </c>
      <c r="X26" s="15">
        <f t="shared" si="1"/>
        <v>0</v>
      </c>
      <c r="Y26" s="15">
        <f t="shared" si="1"/>
        <v>200</v>
      </c>
      <c r="Z26" s="17">
        <f t="shared" si="12"/>
        <v>2</v>
      </c>
      <c r="AA26" s="17">
        <v>2</v>
      </c>
      <c r="AB26" s="17">
        <v>0</v>
      </c>
      <c r="AC26" s="15">
        <f t="shared" si="13"/>
        <v>28.57142857142858</v>
      </c>
      <c r="AD26" s="15">
        <f t="shared" si="2"/>
        <v>50</v>
      </c>
      <c r="AE26" s="15">
        <f t="shared" si="2"/>
        <v>0</v>
      </c>
      <c r="AH26" s="4">
        <f t="shared" si="3"/>
        <v>7</v>
      </c>
      <c r="AI26" s="4">
        <f t="shared" si="3"/>
        <v>6</v>
      </c>
      <c r="AJ26" s="4">
        <f t="shared" si="3"/>
        <v>1</v>
      </c>
      <c r="AK26" s="4">
        <f t="shared" si="4"/>
        <v>7</v>
      </c>
      <c r="AL26" s="4">
        <f t="shared" si="4"/>
        <v>4</v>
      </c>
      <c r="AM26" s="4">
        <f t="shared" si="4"/>
        <v>3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15</v>
      </c>
      <c r="R27" s="17">
        <v>7</v>
      </c>
      <c r="S27" s="17">
        <v>8</v>
      </c>
      <c r="T27" s="17">
        <f t="shared" si="10"/>
        <v>-1</v>
      </c>
      <c r="U27" s="17">
        <v>-1</v>
      </c>
      <c r="V27" s="17">
        <v>0</v>
      </c>
      <c r="W27" s="15">
        <f t="shared" si="11"/>
        <v>-6.25</v>
      </c>
      <c r="X27" s="15">
        <f t="shared" si="1"/>
        <v>-12.5</v>
      </c>
      <c r="Y27" s="15">
        <f t="shared" si="1"/>
        <v>0</v>
      </c>
      <c r="Z27" s="17">
        <f t="shared" si="12"/>
        <v>3</v>
      </c>
      <c r="AA27" s="17">
        <v>1</v>
      </c>
      <c r="AB27" s="17">
        <v>2</v>
      </c>
      <c r="AC27" s="15">
        <f t="shared" si="13"/>
        <v>25</v>
      </c>
      <c r="AD27" s="15">
        <f t="shared" si="2"/>
        <v>16.666666666666675</v>
      </c>
      <c r="AE27" s="15">
        <f t="shared" si="2"/>
        <v>33.333333333333329</v>
      </c>
      <c r="AH27" s="4">
        <f t="shared" si="3"/>
        <v>16</v>
      </c>
      <c r="AI27" s="4">
        <f t="shared" si="3"/>
        <v>8</v>
      </c>
      <c r="AJ27" s="4">
        <f t="shared" si="3"/>
        <v>8</v>
      </c>
      <c r="AK27" s="4">
        <f t="shared" si="4"/>
        <v>12</v>
      </c>
      <c r="AL27" s="4">
        <f t="shared" si="4"/>
        <v>6</v>
      </c>
      <c r="AM27" s="4">
        <f t="shared" si="4"/>
        <v>6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21</v>
      </c>
      <c r="R28" s="17">
        <v>8</v>
      </c>
      <c r="S28" s="17">
        <v>13</v>
      </c>
      <c r="T28" s="17">
        <f t="shared" si="10"/>
        <v>5</v>
      </c>
      <c r="U28" s="17">
        <v>-1</v>
      </c>
      <c r="V28" s="17">
        <v>6</v>
      </c>
      <c r="W28" s="15">
        <f t="shared" si="11"/>
        <v>31.25</v>
      </c>
      <c r="X28" s="15">
        <f t="shared" si="1"/>
        <v>-11.111111111111116</v>
      </c>
      <c r="Y28" s="15">
        <f t="shared" si="1"/>
        <v>85.714285714285722</v>
      </c>
      <c r="Z28" s="17">
        <f t="shared" si="12"/>
        <v>8</v>
      </c>
      <c r="AA28" s="17">
        <v>7</v>
      </c>
      <c r="AB28" s="17">
        <v>1</v>
      </c>
      <c r="AC28" s="15">
        <f t="shared" si="13"/>
        <v>61.53846153846154</v>
      </c>
      <c r="AD28" s="15">
        <f t="shared" si="2"/>
        <v>700</v>
      </c>
      <c r="AE28" s="15">
        <f t="shared" si="2"/>
        <v>8.333333333333325</v>
      </c>
      <c r="AH28" s="4">
        <f t="shared" si="3"/>
        <v>16</v>
      </c>
      <c r="AI28" s="4">
        <f t="shared" si="3"/>
        <v>9</v>
      </c>
      <c r="AJ28" s="4">
        <f t="shared" si="3"/>
        <v>7</v>
      </c>
      <c r="AK28" s="4">
        <f t="shared" si="4"/>
        <v>13</v>
      </c>
      <c r="AL28" s="4">
        <f t="shared" si="4"/>
        <v>1</v>
      </c>
      <c r="AM28" s="4">
        <f t="shared" si="4"/>
        <v>12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8</v>
      </c>
      <c r="R29" s="17">
        <v>4</v>
      </c>
      <c r="S29" s="17">
        <v>4</v>
      </c>
      <c r="T29" s="17">
        <f t="shared" si="10"/>
        <v>-2</v>
      </c>
      <c r="U29" s="17">
        <v>3</v>
      </c>
      <c r="V29" s="17">
        <v>-5</v>
      </c>
      <c r="W29" s="15">
        <f t="shared" si="11"/>
        <v>-19.999999999999996</v>
      </c>
      <c r="X29" s="15">
        <f t="shared" si="1"/>
        <v>300</v>
      </c>
      <c r="Y29" s="15">
        <f t="shared" si="1"/>
        <v>-55.555555555555557</v>
      </c>
      <c r="Z29" s="17">
        <f t="shared" si="12"/>
        <v>2</v>
      </c>
      <c r="AA29" s="17">
        <v>4</v>
      </c>
      <c r="AB29" s="17">
        <v>-2</v>
      </c>
      <c r="AC29" s="15">
        <f t="shared" si="13"/>
        <v>33.333333333333329</v>
      </c>
      <c r="AD29" s="15" t="str">
        <f t="shared" si="2"/>
        <v>皆増</v>
      </c>
      <c r="AE29" s="15">
        <f t="shared" si="2"/>
        <v>-33.333333333333336</v>
      </c>
      <c r="AH29" s="4">
        <f t="shared" si="3"/>
        <v>10</v>
      </c>
      <c r="AI29" s="4">
        <f t="shared" si="3"/>
        <v>1</v>
      </c>
      <c r="AJ29" s="4">
        <f t="shared" si="3"/>
        <v>9</v>
      </c>
      <c r="AK29" s="4">
        <f t="shared" si="4"/>
        <v>6</v>
      </c>
      <c r="AL29" s="4">
        <f t="shared" si="4"/>
        <v>0</v>
      </c>
      <c r="AM29" s="4">
        <f t="shared" si="4"/>
        <v>6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3</v>
      </c>
      <c r="R30" s="17">
        <v>3</v>
      </c>
      <c r="S30" s="17">
        <v>0</v>
      </c>
      <c r="T30" s="17">
        <f t="shared" si="10"/>
        <v>0</v>
      </c>
      <c r="U30" s="17">
        <v>3</v>
      </c>
      <c r="V30" s="17">
        <v>-3</v>
      </c>
      <c r="W30" s="15">
        <f t="shared" si="11"/>
        <v>0</v>
      </c>
      <c r="X30" s="15" t="str">
        <f t="shared" si="1"/>
        <v>皆増</v>
      </c>
      <c r="Y30" s="15">
        <f t="shared" si="1"/>
        <v>-100</v>
      </c>
      <c r="Z30" s="17">
        <f t="shared" si="12"/>
        <v>1</v>
      </c>
      <c r="AA30" s="17">
        <v>3</v>
      </c>
      <c r="AB30" s="17">
        <v>-2</v>
      </c>
      <c r="AC30" s="15">
        <f t="shared" si="13"/>
        <v>50</v>
      </c>
      <c r="AD30" s="15" t="str">
        <f t="shared" si="2"/>
        <v>皆増</v>
      </c>
      <c r="AE30" s="15">
        <f t="shared" si="2"/>
        <v>-100</v>
      </c>
      <c r="AH30" s="4">
        <f t="shared" si="3"/>
        <v>3</v>
      </c>
      <c r="AI30" s="4">
        <f t="shared" si="3"/>
        <v>0</v>
      </c>
      <c r="AJ30" s="4">
        <f t="shared" si="3"/>
        <v>3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4</v>
      </c>
      <c r="R33" s="17">
        <f t="shared" si="19"/>
        <v>4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>
        <f t="shared" si="15"/>
        <v>33.333333333333329</v>
      </c>
      <c r="X33" s="15">
        <f t="shared" si="15"/>
        <v>33.333333333333329</v>
      </c>
      <c r="Y33" s="15">
        <f t="shared" si="15"/>
        <v>0</v>
      </c>
      <c r="Z33" s="17">
        <f t="shared" ref="Z33:AB33" si="20">SUM(Z13:Z22)</f>
        <v>2</v>
      </c>
      <c r="AA33" s="17">
        <f t="shared" si="20"/>
        <v>2</v>
      </c>
      <c r="AB33" s="17">
        <f t="shared" si="20"/>
        <v>0</v>
      </c>
      <c r="AC33" s="15">
        <f t="shared" si="17"/>
        <v>100</v>
      </c>
      <c r="AD33" s="15">
        <f t="shared" si="17"/>
        <v>100</v>
      </c>
      <c r="AE33" s="15">
        <f t="shared" si="17"/>
        <v>0</v>
      </c>
      <c r="AH33" s="4">
        <f t="shared" ref="AH33:AJ33" si="21">SUM(AH13:AH22)</f>
        <v>3</v>
      </c>
      <c r="AI33" s="4">
        <f t="shared" si="21"/>
        <v>3</v>
      </c>
      <c r="AJ33" s="4">
        <f t="shared" si="21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68</v>
      </c>
      <c r="R34" s="17">
        <f t="shared" si="22"/>
        <v>37</v>
      </c>
      <c r="S34" s="17">
        <f t="shared" si="22"/>
        <v>31</v>
      </c>
      <c r="T34" s="17">
        <f t="shared" si="22"/>
        <v>7</v>
      </c>
      <c r="U34" s="17">
        <f t="shared" si="22"/>
        <v>5</v>
      </c>
      <c r="V34" s="17">
        <f t="shared" si="22"/>
        <v>2</v>
      </c>
      <c r="W34" s="15">
        <f t="shared" si="15"/>
        <v>11.475409836065564</v>
      </c>
      <c r="X34" s="15">
        <f t="shared" si="15"/>
        <v>15.625</v>
      </c>
      <c r="Y34" s="15">
        <f t="shared" si="15"/>
        <v>6.8965517241379226</v>
      </c>
      <c r="Z34" s="17">
        <f t="shared" ref="Z34:AB34" si="23">SUM(Z23:Z30)</f>
        <v>14</v>
      </c>
      <c r="AA34" s="17">
        <f t="shared" si="23"/>
        <v>17</v>
      </c>
      <c r="AB34" s="17">
        <f t="shared" si="23"/>
        <v>-3</v>
      </c>
      <c r="AC34" s="15">
        <f t="shared" si="17"/>
        <v>25.925925925925931</v>
      </c>
      <c r="AD34" s="15">
        <f t="shared" si="17"/>
        <v>85.000000000000014</v>
      </c>
      <c r="AE34" s="15">
        <f t="shared" si="17"/>
        <v>-8.8235294117647083</v>
      </c>
      <c r="AH34" s="4">
        <f t="shared" ref="AH34:AJ34" si="24">SUM(AH23:AH30)</f>
        <v>61</v>
      </c>
      <c r="AI34" s="4">
        <f t="shared" si="24"/>
        <v>32</v>
      </c>
      <c r="AJ34" s="4">
        <f t="shared" si="24"/>
        <v>29</v>
      </c>
      <c r="AK34" s="4">
        <f>SUM(AK23:AK30)</f>
        <v>54</v>
      </c>
      <c r="AL34" s="4">
        <f>SUM(AL23:AL30)</f>
        <v>20</v>
      </c>
      <c r="AM34" s="4">
        <f>SUM(AM23:AM30)</f>
        <v>34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60</v>
      </c>
      <c r="R35" s="17">
        <f t="shared" si="25"/>
        <v>30</v>
      </c>
      <c r="S35" s="17">
        <f t="shared" si="25"/>
        <v>30</v>
      </c>
      <c r="T35" s="17">
        <f t="shared" si="25"/>
        <v>3</v>
      </c>
      <c r="U35" s="17">
        <f t="shared" si="25"/>
        <v>2</v>
      </c>
      <c r="V35" s="17">
        <f t="shared" si="25"/>
        <v>1</v>
      </c>
      <c r="W35" s="15">
        <f t="shared" si="15"/>
        <v>5.2631578947368363</v>
      </c>
      <c r="X35" s="15">
        <f t="shared" si="15"/>
        <v>7.1428571428571397</v>
      </c>
      <c r="Y35" s="15">
        <f t="shared" si="15"/>
        <v>3.4482758620689724</v>
      </c>
      <c r="Z35" s="17">
        <f t="shared" ref="Z35:AB35" si="26">SUM(Z25:Z30)</f>
        <v>15</v>
      </c>
      <c r="AA35" s="17">
        <f t="shared" si="26"/>
        <v>16</v>
      </c>
      <c r="AB35" s="17">
        <f t="shared" si="26"/>
        <v>-1</v>
      </c>
      <c r="AC35" s="15">
        <f t="shared" si="17"/>
        <v>33.333333333333329</v>
      </c>
      <c r="AD35" s="15">
        <f t="shared" si="17"/>
        <v>114.28571428571428</v>
      </c>
      <c r="AE35" s="15">
        <f t="shared" si="17"/>
        <v>-3.2258064516129004</v>
      </c>
      <c r="AH35" s="4">
        <f t="shared" ref="AH35:AJ35" si="27">SUM(AH25:AH30)</f>
        <v>57</v>
      </c>
      <c r="AI35" s="4">
        <f t="shared" si="27"/>
        <v>28</v>
      </c>
      <c r="AJ35" s="4">
        <f t="shared" si="27"/>
        <v>29</v>
      </c>
      <c r="AK35" s="4">
        <f>SUM(AK25:AK30)</f>
        <v>45</v>
      </c>
      <c r="AL35" s="4">
        <f>SUM(AL25:AL30)</f>
        <v>14</v>
      </c>
      <c r="AM35" s="4">
        <f>SUM(AM25:AM30)</f>
        <v>31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47</v>
      </c>
      <c r="R36" s="17">
        <f t="shared" si="28"/>
        <v>22</v>
      </c>
      <c r="S36" s="17">
        <f t="shared" si="28"/>
        <v>25</v>
      </c>
      <c r="T36" s="17">
        <f t="shared" si="28"/>
        <v>2</v>
      </c>
      <c r="U36" s="17">
        <f t="shared" si="28"/>
        <v>4</v>
      </c>
      <c r="V36" s="17">
        <f t="shared" si="28"/>
        <v>-2</v>
      </c>
      <c r="W36" s="15">
        <f t="shared" si="15"/>
        <v>4.4444444444444509</v>
      </c>
      <c r="X36" s="15">
        <f t="shared" si="15"/>
        <v>22.222222222222232</v>
      </c>
      <c r="Y36" s="15">
        <f t="shared" si="15"/>
        <v>-7.4074074074074066</v>
      </c>
      <c r="Z36" s="17">
        <f t="shared" ref="Z36:AB36" si="29">SUM(Z27:Z30)</f>
        <v>14</v>
      </c>
      <c r="AA36" s="17">
        <f t="shared" si="29"/>
        <v>15</v>
      </c>
      <c r="AB36" s="17">
        <f t="shared" si="29"/>
        <v>-1</v>
      </c>
      <c r="AC36" s="15">
        <f t="shared" si="17"/>
        <v>42.424242424242429</v>
      </c>
      <c r="AD36" s="15">
        <f t="shared" si="17"/>
        <v>214.28571428571428</v>
      </c>
      <c r="AE36" s="15">
        <f t="shared" si="17"/>
        <v>-3.8461538461538436</v>
      </c>
      <c r="AH36" s="4">
        <f t="shared" ref="AH36:AJ36" si="30">SUM(AH27:AH30)</f>
        <v>45</v>
      </c>
      <c r="AI36" s="4">
        <f t="shared" si="30"/>
        <v>18</v>
      </c>
      <c r="AJ36" s="4">
        <f t="shared" si="30"/>
        <v>27</v>
      </c>
      <c r="AK36" s="4">
        <f>SUM(AK27:AK30)</f>
        <v>33</v>
      </c>
      <c r="AL36" s="4">
        <f>SUM(AL27:AL30)</f>
        <v>7</v>
      </c>
      <c r="AM36" s="4">
        <f>SUM(AM27:AM30)</f>
        <v>26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5.5555555555555554</v>
      </c>
      <c r="R39" s="12">
        <f>R33/R9*100</f>
        <v>9.7560975609756095</v>
      </c>
      <c r="S39" s="13">
        <f t="shared" si="37"/>
        <v>0</v>
      </c>
      <c r="T39" s="12">
        <f>T33/T9*100</f>
        <v>12.5</v>
      </c>
      <c r="U39" s="12">
        <f t="shared" ref="U39:V39" si="38">U33/U9*100</f>
        <v>16.666666666666664</v>
      </c>
      <c r="V39" s="12">
        <f t="shared" si="38"/>
        <v>0</v>
      </c>
      <c r="W39" s="12">
        <f>Q39-AH39</f>
        <v>0.86805555555555536</v>
      </c>
      <c r="X39" s="12">
        <f t="shared" si="33"/>
        <v>1.1846689895470384</v>
      </c>
      <c r="Y39" s="12">
        <f>S39-AJ39</f>
        <v>0</v>
      </c>
      <c r="Z39" s="12">
        <f t="shared" si="37"/>
        <v>12.5</v>
      </c>
      <c r="AA39" s="12">
        <f t="shared" si="37"/>
        <v>10.526315789473683</v>
      </c>
      <c r="AB39" s="12">
        <f t="shared" si="37"/>
        <v>0</v>
      </c>
      <c r="AC39" s="12">
        <f>Q39-AK39</f>
        <v>1.9841269841269842</v>
      </c>
      <c r="AD39" s="12">
        <f t="shared" si="35"/>
        <v>0.66518847006651782</v>
      </c>
      <c r="AE39" s="12">
        <f t="shared" si="35"/>
        <v>0</v>
      </c>
      <c r="AH39" s="12">
        <f t="shared" ref="AH39:AJ39" si="39">AH33/AH9*100</f>
        <v>4.6875</v>
      </c>
      <c r="AI39" s="12">
        <f t="shared" si="39"/>
        <v>8.5714285714285712</v>
      </c>
      <c r="AJ39" s="12">
        <f t="shared" si="39"/>
        <v>0</v>
      </c>
      <c r="AK39" s="12">
        <f>AK33/AK9*100</f>
        <v>3.5714285714285712</v>
      </c>
      <c r="AL39" s="12">
        <f>AL33/AL9*100</f>
        <v>9.0909090909090917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94.444444444444443</v>
      </c>
      <c r="R40" s="12">
        <f t="shared" si="40"/>
        <v>90.243902439024396</v>
      </c>
      <c r="S40" s="12">
        <f t="shared" si="40"/>
        <v>100</v>
      </c>
      <c r="T40" s="12">
        <f>T34/T9*100</f>
        <v>87.5</v>
      </c>
      <c r="U40" s="12">
        <f t="shared" ref="U40:V40" si="41">U34/U9*100</f>
        <v>83.333333333333343</v>
      </c>
      <c r="V40" s="12">
        <f t="shared" si="41"/>
        <v>100</v>
      </c>
      <c r="W40" s="12">
        <f t="shared" ref="W40:W42" si="42">Q40-AH40</f>
        <v>-0.86805555555555713</v>
      </c>
      <c r="X40" s="12">
        <f t="shared" si="33"/>
        <v>-1.1846689895470348</v>
      </c>
      <c r="Y40" s="12">
        <f>S40-AJ40</f>
        <v>0</v>
      </c>
      <c r="Z40" s="12">
        <f>Z34/Z9*100</f>
        <v>87.5</v>
      </c>
      <c r="AA40" s="12">
        <f t="shared" ref="AA40:AB40" si="43">AA34/AA9*100</f>
        <v>89.473684210526315</v>
      </c>
      <c r="AB40" s="12">
        <f t="shared" si="43"/>
        <v>100</v>
      </c>
      <c r="AC40" s="12">
        <f t="shared" ref="AC40:AC42" si="44">Q40-AK40</f>
        <v>-1.9841269841269877</v>
      </c>
      <c r="AD40" s="12">
        <f t="shared" si="35"/>
        <v>-0.66518847006651072</v>
      </c>
      <c r="AE40" s="12">
        <f t="shared" si="35"/>
        <v>0</v>
      </c>
      <c r="AH40" s="12">
        <f t="shared" ref="AH40:AJ40" si="45">AH34/AH9*100</f>
        <v>95.3125</v>
      </c>
      <c r="AI40" s="12">
        <f t="shared" si="45"/>
        <v>91.428571428571431</v>
      </c>
      <c r="AJ40" s="12">
        <f t="shared" si="45"/>
        <v>100</v>
      </c>
      <c r="AK40" s="12">
        <f>AK34/AK9*100</f>
        <v>96.428571428571431</v>
      </c>
      <c r="AL40" s="12">
        <f>AL34/AL9*100</f>
        <v>90.909090909090907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83.333333333333343</v>
      </c>
      <c r="R41" s="12">
        <f t="shared" si="46"/>
        <v>73.170731707317074</v>
      </c>
      <c r="S41" s="12">
        <f t="shared" si="46"/>
        <v>96.774193548387103</v>
      </c>
      <c r="T41" s="12">
        <f>T35/T9*100</f>
        <v>37.5</v>
      </c>
      <c r="U41" s="12">
        <f t="shared" ref="U41:V41" si="47">U35/U9*100</f>
        <v>33.333333333333329</v>
      </c>
      <c r="V41" s="12">
        <f t="shared" si="47"/>
        <v>50</v>
      </c>
      <c r="W41" s="12">
        <f t="shared" si="42"/>
        <v>-5.7291666666666572</v>
      </c>
      <c r="X41" s="12">
        <f t="shared" si="33"/>
        <v>-6.8292682926829258</v>
      </c>
      <c r="Y41" s="12">
        <f>S41-AJ41</f>
        <v>-3.2258064516128968</v>
      </c>
      <c r="Z41" s="12">
        <f>Z35/Z9*100</f>
        <v>93.75</v>
      </c>
      <c r="AA41" s="12">
        <f t="shared" ref="AA41:AB41" si="48">AA35/AA9*100</f>
        <v>84.210526315789465</v>
      </c>
      <c r="AB41" s="12">
        <f t="shared" si="48"/>
        <v>33.333333333333329</v>
      </c>
      <c r="AC41" s="12">
        <f t="shared" si="44"/>
        <v>2.9761904761904816</v>
      </c>
      <c r="AD41" s="12">
        <f>R41-AL41</f>
        <v>9.5343680709534411</v>
      </c>
      <c r="AE41" s="12">
        <f t="shared" si="35"/>
        <v>5.5977229601518133</v>
      </c>
      <c r="AH41" s="12">
        <f>AH35/AH9*100</f>
        <v>89.0625</v>
      </c>
      <c r="AI41" s="12">
        <f>AI35/AI9*100</f>
        <v>80</v>
      </c>
      <c r="AJ41" s="12">
        <f>AJ35/AJ9*100</f>
        <v>100</v>
      </c>
      <c r="AK41" s="12">
        <f t="shared" ref="AK41:AM41" si="49">AK35/AK9*100</f>
        <v>80.357142857142861</v>
      </c>
      <c r="AL41" s="12">
        <f t="shared" si="49"/>
        <v>63.636363636363633</v>
      </c>
      <c r="AM41" s="12">
        <f t="shared" si="49"/>
        <v>91.17647058823529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65.277777777777786</v>
      </c>
      <c r="R42" s="12">
        <f t="shared" si="50"/>
        <v>53.658536585365859</v>
      </c>
      <c r="S42" s="12">
        <f t="shared" si="50"/>
        <v>80.645161290322577</v>
      </c>
      <c r="T42" s="12">
        <f t="shared" si="50"/>
        <v>25</v>
      </c>
      <c r="U42" s="12">
        <f t="shared" si="50"/>
        <v>66.666666666666657</v>
      </c>
      <c r="V42" s="12">
        <f t="shared" si="50"/>
        <v>-100</v>
      </c>
      <c r="W42" s="12">
        <f t="shared" si="42"/>
        <v>-5.0347222222222143</v>
      </c>
      <c r="X42" s="12">
        <f t="shared" si="33"/>
        <v>2.2299651567944352</v>
      </c>
      <c r="Y42" s="12">
        <f>S42-AJ42</f>
        <v>-12.458286985539488</v>
      </c>
      <c r="Z42" s="12">
        <f t="shared" si="50"/>
        <v>87.5</v>
      </c>
      <c r="AA42" s="12">
        <f t="shared" si="50"/>
        <v>78.94736842105263</v>
      </c>
      <c r="AB42" s="12">
        <f t="shared" si="50"/>
        <v>33.333333333333329</v>
      </c>
      <c r="AC42" s="12">
        <f t="shared" si="44"/>
        <v>6.3492063492063551</v>
      </c>
      <c r="AD42" s="12">
        <f>R42-AL42</f>
        <v>21.840354767184042</v>
      </c>
      <c r="AE42" s="12">
        <f t="shared" si="35"/>
        <v>4.1745730550284605</v>
      </c>
      <c r="AH42" s="12">
        <f t="shared" ref="AH42:AJ42" si="51">AH36/AH9*100</f>
        <v>70.3125</v>
      </c>
      <c r="AI42" s="12">
        <f t="shared" si="51"/>
        <v>51.428571428571423</v>
      </c>
      <c r="AJ42" s="12">
        <f t="shared" si="51"/>
        <v>93.103448275862064</v>
      </c>
      <c r="AK42" s="12">
        <f>AK36/AK9*100</f>
        <v>58.928571428571431</v>
      </c>
      <c r="AL42" s="12">
        <f>AL36/AL9*100</f>
        <v>31.818181818181817</v>
      </c>
      <c r="AM42" s="12">
        <f>AM36/AM9*100</f>
        <v>76.470588235294116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16</v>
      </c>
      <c r="C9" s="17">
        <f>SUM(C10:C30)</f>
        <v>9</v>
      </c>
      <c r="D9" s="17">
        <f>SUM(D10:D30)</f>
        <v>7</v>
      </c>
      <c r="E9" s="17">
        <f>F9+G9</f>
        <v>5</v>
      </c>
      <c r="F9" s="17">
        <f>SUM(F10:F30)</f>
        <v>6</v>
      </c>
      <c r="G9" s="17">
        <f>SUM(G10:G30)</f>
        <v>-1</v>
      </c>
      <c r="H9" s="15">
        <f>IF(B9=E9,0,(1-(B9/(B9-E9)))*-100)</f>
        <v>45.45454545454546</v>
      </c>
      <c r="I9" s="15">
        <f>IF(C9=F9,0,(1-(C9/(C9-F9)))*-100)</f>
        <v>200</v>
      </c>
      <c r="J9" s="15">
        <f>IF(D9=G9,0,(1-(D9/(D9-G9)))*-100)</f>
        <v>-12.5</v>
      </c>
      <c r="K9" s="17">
        <f>L9+M9</f>
        <v>1</v>
      </c>
      <c r="L9" s="17">
        <f>SUM(L10:L30)</f>
        <v>-3</v>
      </c>
      <c r="M9" s="17">
        <f>SUM(M10:M30)</f>
        <v>4</v>
      </c>
      <c r="N9" s="15">
        <f>IF(B9=K9,0,(1-(B9/(B9-K9)))*-100)</f>
        <v>6.6666666666666652</v>
      </c>
      <c r="O9" s="15">
        <f t="shared" ref="O9:P10" si="0">IF(C9=L9,0,(1-(C9/(C9-L9)))*-100)</f>
        <v>-25</v>
      </c>
      <c r="P9" s="15">
        <f>IF(D9=M9,0,(1-(D9/(D9-M9)))*-100)</f>
        <v>133.33333333333334</v>
      </c>
      <c r="Q9" s="17">
        <f>R9+S9</f>
        <v>46</v>
      </c>
      <c r="R9" s="17">
        <f>SUM(R10:R30)</f>
        <v>24</v>
      </c>
      <c r="S9" s="17">
        <f>SUM(S10:S30)</f>
        <v>22</v>
      </c>
      <c r="T9" s="17">
        <f>U9+V9</f>
        <v>5</v>
      </c>
      <c r="U9" s="17">
        <f>SUM(U10:U30)</f>
        <v>7</v>
      </c>
      <c r="V9" s="17">
        <f>SUM(V10:V30)</f>
        <v>-2</v>
      </c>
      <c r="W9" s="15">
        <f>IF(Q9=T9,IF(Q9&gt;0,"皆増",0),(1-(Q9/(Q9-T9)))*-100)</f>
        <v>12.195121951219523</v>
      </c>
      <c r="X9" s="15">
        <f t="shared" ref="X9:Y30" si="1">IF(R9=U9,IF(R9&gt;0,"皆増",0),(1-(R9/(R9-U9)))*-100)</f>
        <v>41.176470588235304</v>
      </c>
      <c r="Y9" s="15">
        <f t="shared" si="1"/>
        <v>-8.3333333333333375</v>
      </c>
      <c r="Z9" s="17">
        <f>AA9+AB9</f>
        <v>1</v>
      </c>
      <c r="AA9" s="17">
        <f>SUM(AA10:AA30)</f>
        <v>0</v>
      </c>
      <c r="AB9" s="17">
        <f>SUM(AB10:AB30)</f>
        <v>1</v>
      </c>
      <c r="AC9" s="15">
        <f>IF(Q9=Z9,IF(Q9&gt;0,"皆増",0),(1-(Q9/(Q9-Z9)))*-100)</f>
        <v>2.2222222222222143</v>
      </c>
      <c r="AD9" s="15">
        <f t="shared" ref="AD9:AE30" si="2">IF(R9=AA9,IF(R9&gt;0,"皆増",0),(1-(R9/(R9-AA9)))*-100)</f>
        <v>0</v>
      </c>
      <c r="AE9" s="15">
        <f t="shared" si="2"/>
        <v>4.7619047619047672</v>
      </c>
      <c r="AH9" s="4">
        <f t="shared" ref="AH9:AJ30" si="3">Q9-T9</f>
        <v>41</v>
      </c>
      <c r="AI9" s="4">
        <f t="shared" si="3"/>
        <v>17</v>
      </c>
      <c r="AJ9" s="4">
        <f t="shared" si="3"/>
        <v>24</v>
      </c>
      <c r="AK9" s="4">
        <f t="shared" ref="AK9:AM30" si="4">Q9-Z9</f>
        <v>45</v>
      </c>
      <c r="AL9" s="4">
        <f t="shared" si="4"/>
        <v>24</v>
      </c>
      <c r="AM9" s="4">
        <f t="shared" si="4"/>
        <v>21</v>
      </c>
    </row>
    <row r="10" spans="1:39" s="1" customFormat="1" ht="18" customHeight="1" x14ac:dyDescent="0.2">
      <c r="A10" s="4" t="s">
        <v>1</v>
      </c>
      <c r="B10" s="17">
        <f t="shared" ref="B10" si="5">C10+D10</f>
        <v>16</v>
      </c>
      <c r="C10" s="17">
        <v>9</v>
      </c>
      <c r="D10" s="17">
        <v>7</v>
      </c>
      <c r="E10" s="17">
        <f t="shared" ref="E10" si="6">F10+G10</f>
        <v>5</v>
      </c>
      <c r="F10" s="17">
        <v>6</v>
      </c>
      <c r="G10" s="17">
        <v>-1</v>
      </c>
      <c r="H10" s="15">
        <f>IF(B10=E10,0,(1-(B10/(B10-E10)))*-100)</f>
        <v>45.45454545454546</v>
      </c>
      <c r="I10" s="15">
        <f t="shared" ref="I10" si="7">IF(C10=F10,0,(1-(C10/(C10-F10)))*-100)</f>
        <v>200</v>
      </c>
      <c r="J10" s="15">
        <f>IF(D10=G10,0,(1-(D10/(D10-G10)))*-100)</f>
        <v>-12.5</v>
      </c>
      <c r="K10" s="17">
        <f t="shared" ref="K10" si="8">L10+M10</f>
        <v>1</v>
      </c>
      <c r="L10" s="17">
        <v>-3</v>
      </c>
      <c r="M10" s="17">
        <v>4</v>
      </c>
      <c r="N10" s="15">
        <f>IF(B10=K10,0,(1-(B10/(B10-K10)))*-100)</f>
        <v>6.6666666666666652</v>
      </c>
      <c r="O10" s="15">
        <f t="shared" si="0"/>
        <v>-25</v>
      </c>
      <c r="P10" s="15">
        <f t="shared" si="0"/>
        <v>133.33333333333334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1</v>
      </c>
      <c r="S17" s="17">
        <v>0</v>
      </c>
      <c r="T17" s="17">
        <f t="shared" si="10"/>
        <v>1</v>
      </c>
      <c r="U17" s="17">
        <v>1</v>
      </c>
      <c r="V17" s="17">
        <v>0</v>
      </c>
      <c r="W17" s="15" t="str">
        <f t="shared" si="11"/>
        <v>皆増</v>
      </c>
      <c r="X17" s="15" t="str">
        <f t="shared" si="1"/>
        <v>皆増</v>
      </c>
      <c r="Y17" s="15">
        <f t="shared" si="1"/>
        <v>0</v>
      </c>
      <c r="Z17" s="17">
        <f t="shared" si="12"/>
        <v>1</v>
      </c>
      <c r="AA17" s="17">
        <v>1</v>
      </c>
      <c r="AB17" s="17">
        <v>0</v>
      </c>
      <c r="AC17" s="15" t="str">
        <f t="shared" si="13"/>
        <v>皆増</v>
      </c>
      <c r="AD17" s="15" t="str">
        <f t="shared" si="2"/>
        <v>皆増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-1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0</v>
      </c>
      <c r="V21" s="17">
        <v>-1</v>
      </c>
      <c r="W21" s="15">
        <f t="shared" si="11"/>
        <v>-100</v>
      </c>
      <c r="X21" s="15">
        <f t="shared" si="1"/>
        <v>0</v>
      </c>
      <c r="Y21" s="15">
        <f t="shared" si="1"/>
        <v>-100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-100</v>
      </c>
      <c r="AD22" s="15">
        <f t="shared" si="2"/>
        <v>0</v>
      </c>
      <c r="AE22" s="15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-4</v>
      </c>
      <c r="U23" s="17">
        <v>-2</v>
      </c>
      <c r="V23" s="17">
        <v>-2</v>
      </c>
      <c r="W23" s="15">
        <f t="shared" si="11"/>
        <v>-100</v>
      </c>
      <c r="X23" s="15">
        <f t="shared" si="1"/>
        <v>-100</v>
      </c>
      <c r="Y23" s="15">
        <f t="shared" si="1"/>
        <v>-100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4</v>
      </c>
      <c r="AI23" s="4">
        <f t="shared" si="3"/>
        <v>2</v>
      </c>
      <c r="AJ23" s="4">
        <f t="shared" si="3"/>
        <v>2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7</v>
      </c>
      <c r="R24" s="17">
        <v>6</v>
      </c>
      <c r="S24" s="17">
        <v>1</v>
      </c>
      <c r="T24" s="17">
        <f t="shared" si="10"/>
        <v>4</v>
      </c>
      <c r="U24" s="17">
        <v>4</v>
      </c>
      <c r="V24" s="17">
        <v>0</v>
      </c>
      <c r="W24" s="15">
        <f t="shared" si="11"/>
        <v>133.33333333333334</v>
      </c>
      <c r="X24" s="15">
        <f t="shared" si="1"/>
        <v>200</v>
      </c>
      <c r="Y24" s="15">
        <f t="shared" si="1"/>
        <v>0</v>
      </c>
      <c r="Z24" s="17">
        <f t="shared" si="12"/>
        <v>2</v>
      </c>
      <c r="AA24" s="17">
        <v>3</v>
      </c>
      <c r="AB24" s="17">
        <v>-1</v>
      </c>
      <c r="AC24" s="15">
        <f t="shared" si="13"/>
        <v>39.999999999999993</v>
      </c>
      <c r="AD24" s="15">
        <f t="shared" si="2"/>
        <v>100</v>
      </c>
      <c r="AE24" s="15">
        <f t="shared" si="2"/>
        <v>-50</v>
      </c>
      <c r="AH24" s="4">
        <f t="shared" si="3"/>
        <v>3</v>
      </c>
      <c r="AI24" s="4">
        <f t="shared" si="3"/>
        <v>2</v>
      </c>
      <c r="AJ24" s="4">
        <f t="shared" si="3"/>
        <v>1</v>
      </c>
      <c r="AK24" s="4">
        <f t="shared" si="4"/>
        <v>5</v>
      </c>
      <c r="AL24" s="4">
        <f t="shared" si="4"/>
        <v>3</v>
      </c>
      <c r="AM24" s="4">
        <f t="shared" si="4"/>
        <v>2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4</v>
      </c>
      <c r="R25" s="17">
        <v>3</v>
      </c>
      <c r="S25" s="17">
        <v>1</v>
      </c>
      <c r="T25" s="17">
        <f t="shared" si="10"/>
        <v>3</v>
      </c>
      <c r="U25" s="17">
        <v>2</v>
      </c>
      <c r="V25" s="17">
        <v>1</v>
      </c>
      <c r="W25" s="15">
        <f t="shared" si="11"/>
        <v>300</v>
      </c>
      <c r="X25" s="15">
        <f t="shared" si="1"/>
        <v>200</v>
      </c>
      <c r="Y25" s="15" t="str">
        <f t="shared" si="1"/>
        <v>皆増</v>
      </c>
      <c r="Z25" s="17">
        <f t="shared" si="12"/>
        <v>-2</v>
      </c>
      <c r="AA25" s="17">
        <v>-2</v>
      </c>
      <c r="AB25" s="17">
        <v>0</v>
      </c>
      <c r="AC25" s="15">
        <f t="shared" si="13"/>
        <v>-33.333333333333336</v>
      </c>
      <c r="AD25" s="15">
        <f t="shared" si="2"/>
        <v>-40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6</v>
      </c>
      <c r="AL25" s="4">
        <f t="shared" si="4"/>
        <v>5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9</v>
      </c>
      <c r="R26" s="17">
        <v>7</v>
      </c>
      <c r="S26" s="17">
        <v>2</v>
      </c>
      <c r="T26" s="17">
        <f t="shared" si="10"/>
        <v>2</v>
      </c>
      <c r="U26" s="17">
        <v>5</v>
      </c>
      <c r="V26" s="17">
        <v>-3</v>
      </c>
      <c r="W26" s="15">
        <f t="shared" si="11"/>
        <v>28.57142857142858</v>
      </c>
      <c r="X26" s="15">
        <f t="shared" si="1"/>
        <v>250</v>
      </c>
      <c r="Y26" s="15">
        <f t="shared" si="1"/>
        <v>-60</v>
      </c>
      <c r="Z26" s="17">
        <f t="shared" si="12"/>
        <v>3</v>
      </c>
      <c r="AA26" s="17">
        <v>3</v>
      </c>
      <c r="AB26" s="17">
        <v>0</v>
      </c>
      <c r="AC26" s="15">
        <f t="shared" si="13"/>
        <v>50</v>
      </c>
      <c r="AD26" s="15">
        <f t="shared" si="2"/>
        <v>75</v>
      </c>
      <c r="AE26" s="15">
        <f t="shared" si="2"/>
        <v>0</v>
      </c>
      <c r="AH26" s="4">
        <f t="shared" si="3"/>
        <v>7</v>
      </c>
      <c r="AI26" s="4">
        <f t="shared" si="3"/>
        <v>2</v>
      </c>
      <c r="AJ26" s="4">
        <f t="shared" si="3"/>
        <v>5</v>
      </c>
      <c r="AK26" s="4">
        <f t="shared" si="4"/>
        <v>6</v>
      </c>
      <c r="AL26" s="4">
        <f t="shared" si="4"/>
        <v>4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6</v>
      </c>
      <c r="R27" s="17">
        <v>3</v>
      </c>
      <c r="S27" s="17">
        <v>3</v>
      </c>
      <c r="T27" s="17">
        <f t="shared" si="10"/>
        <v>-3</v>
      </c>
      <c r="U27" s="17">
        <v>-1</v>
      </c>
      <c r="V27" s="17">
        <v>-2</v>
      </c>
      <c r="W27" s="15">
        <f t="shared" si="11"/>
        <v>-33.333333333333336</v>
      </c>
      <c r="X27" s="15">
        <f t="shared" si="1"/>
        <v>-25</v>
      </c>
      <c r="Y27" s="15">
        <f t="shared" si="1"/>
        <v>-40</v>
      </c>
      <c r="Z27" s="17">
        <f t="shared" si="12"/>
        <v>-5</v>
      </c>
      <c r="AA27" s="17">
        <v>-3</v>
      </c>
      <c r="AB27" s="17">
        <v>-2</v>
      </c>
      <c r="AC27" s="15">
        <f t="shared" si="13"/>
        <v>-45.45454545454546</v>
      </c>
      <c r="AD27" s="15">
        <f t="shared" si="2"/>
        <v>-50</v>
      </c>
      <c r="AE27" s="15">
        <f t="shared" si="2"/>
        <v>-40</v>
      </c>
      <c r="AH27" s="4">
        <f t="shared" si="3"/>
        <v>9</v>
      </c>
      <c r="AI27" s="4">
        <f t="shared" si="3"/>
        <v>4</v>
      </c>
      <c r="AJ27" s="4">
        <f t="shared" si="3"/>
        <v>5</v>
      </c>
      <c r="AK27" s="4">
        <f t="shared" si="4"/>
        <v>11</v>
      </c>
      <c r="AL27" s="4">
        <f t="shared" si="4"/>
        <v>6</v>
      </c>
      <c r="AM27" s="4">
        <f t="shared" si="4"/>
        <v>5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10</v>
      </c>
      <c r="R28" s="17">
        <v>2</v>
      </c>
      <c r="S28" s="17">
        <v>8</v>
      </c>
      <c r="T28" s="17">
        <f t="shared" si="10"/>
        <v>2</v>
      </c>
      <c r="U28" s="17">
        <v>-2</v>
      </c>
      <c r="V28" s="17">
        <v>4</v>
      </c>
      <c r="W28" s="15">
        <f t="shared" si="11"/>
        <v>25</v>
      </c>
      <c r="X28" s="15">
        <f t="shared" si="1"/>
        <v>-50</v>
      </c>
      <c r="Y28" s="15">
        <f t="shared" si="1"/>
        <v>100</v>
      </c>
      <c r="Z28" s="17">
        <f t="shared" si="12"/>
        <v>-3</v>
      </c>
      <c r="AA28" s="17">
        <v>-2</v>
      </c>
      <c r="AB28" s="17">
        <v>-1</v>
      </c>
      <c r="AC28" s="15">
        <f t="shared" si="13"/>
        <v>-23.076923076923073</v>
      </c>
      <c r="AD28" s="15">
        <f t="shared" si="2"/>
        <v>-50</v>
      </c>
      <c r="AE28" s="15">
        <f t="shared" si="2"/>
        <v>-11.111111111111116</v>
      </c>
      <c r="AH28" s="4">
        <f t="shared" si="3"/>
        <v>8</v>
      </c>
      <c r="AI28" s="4">
        <f t="shared" si="3"/>
        <v>4</v>
      </c>
      <c r="AJ28" s="4">
        <f t="shared" si="3"/>
        <v>4</v>
      </c>
      <c r="AK28" s="4">
        <f t="shared" si="4"/>
        <v>13</v>
      </c>
      <c r="AL28" s="4">
        <f t="shared" si="4"/>
        <v>4</v>
      </c>
      <c r="AM28" s="4">
        <f t="shared" si="4"/>
        <v>9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8</v>
      </c>
      <c r="R29" s="17">
        <v>2</v>
      </c>
      <c r="S29" s="17">
        <v>6</v>
      </c>
      <c r="T29" s="17">
        <f t="shared" si="10"/>
        <v>2</v>
      </c>
      <c r="U29" s="17">
        <v>0</v>
      </c>
      <c r="V29" s="17">
        <v>2</v>
      </c>
      <c r="W29" s="15">
        <f t="shared" si="11"/>
        <v>33.333333333333329</v>
      </c>
      <c r="X29" s="15">
        <f t="shared" si="1"/>
        <v>0</v>
      </c>
      <c r="Y29" s="15">
        <f t="shared" si="1"/>
        <v>50</v>
      </c>
      <c r="Z29" s="17">
        <f t="shared" si="12"/>
        <v>7</v>
      </c>
      <c r="AA29" s="17">
        <v>2</v>
      </c>
      <c r="AB29" s="17">
        <v>5</v>
      </c>
      <c r="AC29" s="15">
        <f t="shared" si="13"/>
        <v>700</v>
      </c>
      <c r="AD29" s="15" t="str">
        <f t="shared" si="2"/>
        <v>皆増</v>
      </c>
      <c r="AE29" s="15">
        <f t="shared" si="2"/>
        <v>500</v>
      </c>
      <c r="AH29" s="4">
        <f t="shared" si="3"/>
        <v>6</v>
      </c>
      <c r="AI29" s="4">
        <f t="shared" si="3"/>
        <v>2</v>
      </c>
      <c r="AJ29" s="4">
        <f t="shared" si="3"/>
        <v>4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-1</v>
      </c>
      <c r="U30" s="17">
        <v>0</v>
      </c>
      <c r="V30" s="17">
        <v>-1</v>
      </c>
      <c r="W30" s="15">
        <f t="shared" si="11"/>
        <v>-50</v>
      </c>
      <c r="X30" s="15">
        <f t="shared" si="1"/>
        <v>0</v>
      </c>
      <c r="Y30" s="15">
        <f t="shared" si="1"/>
        <v>-50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0</v>
      </c>
      <c r="U33" s="17">
        <f t="shared" si="19"/>
        <v>1</v>
      </c>
      <c r="V33" s="17">
        <f t="shared" si="19"/>
        <v>-1</v>
      </c>
      <c r="W33" s="15">
        <f t="shared" si="15"/>
        <v>0</v>
      </c>
      <c r="X33" s="15" t="str">
        <f t="shared" si="15"/>
        <v>皆増</v>
      </c>
      <c r="Y33" s="15">
        <f t="shared" si="15"/>
        <v>-100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-50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45</v>
      </c>
      <c r="R34" s="17">
        <f t="shared" si="22"/>
        <v>23</v>
      </c>
      <c r="S34" s="17">
        <f t="shared" si="22"/>
        <v>22</v>
      </c>
      <c r="T34" s="17">
        <f t="shared" si="22"/>
        <v>5</v>
      </c>
      <c r="U34" s="17">
        <f t="shared" si="22"/>
        <v>6</v>
      </c>
      <c r="V34" s="17">
        <f t="shared" si="22"/>
        <v>-1</v>
      </c>
      <c r="W34" s="15">
        <f t="shared" si="15"/>
        <v>12.5</v>
      </c>
      <c r="X34" s="15">
        <f t="shared" si="15"/>
        <v>35.294117647058833</v>
      </c>
      <c r="Y34" s="15">
        <f t="shared" si="15"/>
        <v>-4.3478260869565188</v>
      </c>
      <c r="Z34" s="17">
        <f t="shared" ref="Z34:AB34" si="23">SUM(Z23:Z30)</f>
        <v>2</v>
      </c>
      <c r="AA34" s="17">
        <f t="shared" si="23"/>
        <v>0</v>
      </c>
      <c r="AB34" s="17">
        <f t="shared" si="23"/>
        <v>2</v>
      </c>
      <c r="AC34" s="15">
        <f t="shared" si="17"/>
        <v>4.6511627906976827</v>
      </c>
      <c r="AD34" s="15">
        <f t="shared" si="17"/>
        <v>0</v>
      </c>
      <c r="AE34" s="15">
        <f t="shared" si="17"/>
        <v>10.000000000000009</v>
      </c>
      <c r="AH34" s="4">
        <f t="shared" ref="AH34:AJ34" si="24">SUM(AH23:AH30)</f>
        <v>40</v>
      </c>
      <c r="AI34" s="4">
        <f t="shared" si="24"/>
        <v>17</v>
      </c>
      <c r="AJ34" s="4">
        <f t="shared" si="24"/>
        <v>23</v>
      </c>
      <c r="AK34" s="4">
        <f>SUM(AK23:AK30)</f>
        <v>43</v>
      </c>
      <c r="AL34" s="4">
        <f>SUM(AL23:AL30)</f>
        <v>23</v>
      </c>
      <c r="AM34" s="4">
        <f>SUM(AM23:AM30)</f>
        <v>20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38</v>
      </c>
      <c r="R35" s="17">
        <f t="shared" si="25"/>
        <v>17</v>
      </c>
      <c r="S35" s="17">
        <f t="shared" si="25"/>
        <v>21</v>
      </c>
      <c r="T35" s="17">
        <f t="shared" si="25"/>
        <v>5</v>
      </c>
      <c r="U35" s="17">
        <f t="shared" si="25"/>
        <v>4</v>
      </c>
      <c r="V35" s="17">
        <f t="shared" si="25"/>
        <v>1</v>
      </c>
      <c r="W35" s="15">
        <f t="shared" si="15"/>
        <v>15.151515151515159</v>
      </c>
      <c r="X35" s="15">
        <f t="shared" si="15"/>
        <v>30.76923076923077</v>
      </c>
      <c r="Y35" s="15">
        <f t="shared" si="15"/>
        <v>5.0000000000000044</v>
      </c>
      <c r="Z35" s="17">
        <f t="shared" ref="Z35:AB35" si="26">SUM(Z25:Z30)</f>
        <v>1</v>
      </c>
      <c r="AA35" s="17">
        <f t="shared" si="26"/>
        <v>-2</v>
      </c>
      <c r="AB35" s="17">
        <f t="shared" si="26"/>
        <v>3</v>
      </c>
      <c r="AC35" s="15">
        <f t="shared" si="17"/>
        <v>2.7027027027026973</v>
      </c>
      <c r="AD35" s="15">
        <f t="shared" si="17"/>
        <v>-10.526315789473683</v>
      </c>
      <c r="AE35" s="15">
        <f t="shared" si="17"/>
        <v>16.666666666666675</v>
      </c>
      <c r="AH35" s="4">
        <f t="shared" ref="AH35:AJ35" si="27">SUM(AH25:AH30)</f>
        <v>33</v>
      </c>
      <c r="AI35" s="4">
        <f t="shared" si="27"/>
        <v>13</v>
      </c>
      <c r="AJ35" s="4">
        <f t="shared" si="27"/>
        <v>20</v>
      </c>
      <c r="AK35" s="4">
        <f>SUM(AK25:AK30)</f>
        <v>37</v>
      </c>
      <c r="AL35" s="4">
        <f>SUM(AL25:AL30)</f>
        <v>19</v>
      </c>
      <c r="AM35" s="4">
        <f>SUM(AM25:AM30)</f>
        <v>18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25</v>
      </c>
      <c r="R36" s="17">
        <f t="shared" si="28"/>
        <v>7</v>
      </c>
      <c r="S36" s="17">
        <f t="shared" si="28"/>
        <v>18</v>
      </c>
      <c r="T36" s="17">
        <f t="shared" si="28"/>
        <v>0</v>
      </c>
      <c r="U36" s="17">
        <f t="shared" si="28"/>
        <v>-3</v>
      </c>
      <c r="V36" s="17">
        <f t="shared" si="28"/>
        <v>3</v>
      </c>
      <c r="W36" s="15">
        <f t="shared" si="15"/>
        <v>0</v>
      </c>
      <c r="X36" s="15">
        <f t="shared" si="15"/>
        <v>-30.000000000000004</v>
      </c>
      <c r="Y36" s="15">
        <f t="shared" si="15"/>
        <v>19.999999999999996</v>
      </c>
      <c r="Z36" s="17">
        <f t="shared" ref="Z36:AB36" si="29">SUM(Z27:Z30)</f>
        <v>0</v>
      </c>
      <c r="AA36" s="17">
        <f t="shared" si="29"/>
        <v>-3</v>
      </c>
      <c r="AB36" s="17">
        <f t="shared" si="29"/>
        <v>3</v>
      </c>
      <c r="AC36" s="15">
        <f t="shared" si="17"/>
        <v>0</v>
      </c>
      <c r="AD36" s="15">
        <f t="shared" si="17"/>
        <v>-30.000000000000004</v>
      </c>
      <c r="AE36" s="15">
        <f t="shared" si="17"/>
        <v>19.999999999999996</v>
      </c>
      <c r="AH36" s="4">
        <f t="shared" ref="AH36:AJ36" si="30">SUM(AH27:AH30)</f>
        <v>25</v>
      </c>
      <c r="AI36" s="4">
        <f t="shared" si="30"/>
        <v>10</v>
      </c>
      <c r="AJ36" s="4">
        <f t="shared" si="30"/>
        <v>15</v>
      </c>
      <c r="AK36" s="4">
        <f>SUM(AK27:AK30)</f>
        <v>25</v>
      </c>
      <c r="AL36" s="4">
        <f>SUM(AL27:AL30)</f>
        <v>10</v>
      </c>
      <c r="AM36" s="4">
        <f>SUM(AM27:AM30)</f>
        <v>15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2.1739130434782608</v>
      </c>
      <c r="R39" s="12">
        <f>R33/R9*100</f>
        <v>4.1666666666666661</v>
      </c>
      <c r="S39" s="13">
        <f t="shared" si="37"/>
        <v>0</v>
      </c>
      <c r="T39" s="12">
        <f>T33/T9*100</f>
        <v>0</v>
      </c>
      <c r="U39" s="12">
        <f t="shared" ref="U39:V39" si="38">U33/U9*100</f>
        <v>14.285714285714285</v>
      </c>
      <c r="V39" s="12">
        <f t="shared" si="38"/>
        <v>50</v>
      </c>
      <c r="W39" s="12">
        <f>Q39-AH39</f>
        <v>-0.26511134676564163</v>
      </c>
      <c r="X39" s="12">
        <f t="shared" si="33"/>
        <v>4.1666666666666661</v>
      </c>
      <c r="Y39" s="12">
        <f>S39-AJ39</f>
        <v>-4.1666666666666661</v>
      </c>
      <c r="Z39" s="12">
        <f t="shared" si="37"/>
        <v>-100</v>
      </c>
      <c r="AA39" s="12" t="e">
        <f t="shared" si="37"/>
        <v>#DIV/0!</v>
      </c>
      <c r="AB39" s="12">
        <f t="shared" si="37"/>
        <v>-100</v>
      </c>
      <c r="AC39" s="12">
        <f>Q39-AK39</f>
        <v>-2.2705314009661839</v>
      </c>
      <c r="AD39" s="12">
        <f t="shared" si="35"/>
        <v>0</v>
      </c>
      <c r="AE39" s="12">
        <f t="shared" si="35"/>
        <v>-4.7619047619047619</v>
      </c>
      <c r="AH39" s="12">
        <f t="shared" ref="AH39:AJ39" si="39">AH33/AH9*100</f>
        <v>2.4390243902439024</v>
      </c>
      <c r="AI39" s="12">
        <f t="shared" si="39"/>
        <v>0</v>
      </c>
      <c r="AJ39" s="12">
        <f t="shared" si="39"/>
        <v>4.1666666666666661</v>
      </c>
      <c r="AK39" s="12">
        <f>AK33/AK9*100</f>
        <v>4.4444444444444446</v>
      </c>
      <c r="AL39" s="12">
        <f>AL33/AL9*100</f>
        <v>4.1666666666666661</v>
      </c>
      <c r="AM39" s="12">
        <f>AM33/AM9*100</f>
        <v>4.7619047619047619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97.826086956521735</v>
      </c>
      <c r="R40" s="12">
        <f t="shared" si="40"/>
        <v>95.833333333333343</v>
      </c>
      <c r="S40" s="12">
        <f t="shared" si="40"/>
        <v>100</v>
      </c>
      <c r="T40" s="12">
        <f>T34/T9*100</f>
        <v>100</v>
      </c>
      <c r="U40" s="12">
        <f t="shared" ref="U40:V40" si="41">U34/U9*100</f>
        <v>85.714285714285708</v>
      </c>
      <c r="V40" s="12">
        <f t="shared" si="41"/>
        <v>50</v>
      </c>
      <c r="W40" s="12">
        <f t="shared" ref="W40:W42" si="42">Q40-AH40</f>
        <v>0.26511134676563586</v>
      </c>
      <c r="X40" s="12">
        <f t="shared" si="33"/>
        <v>-4.1666666666666572</v>
      </c>
      <c r="Y40" s="12">
        <f>S40-AJ40</f>
        <v>4.1666666666666572</v>
      </c>
      <c r="Z40" s="12">
        <f>Z34/Z9*100</f>
        <v>200</v>
      </c>
      <c r="AA40" s="12" t="e">
        <f t="shared" ref="AA40:AB40" si="43">AA34/AA9*100</f>
        <v>#DIV/0!</v>
      </c>
      <c r="AB40" s="12">
        <f t="shared" si="43"/>
        <v>200</v>
      </c>
      <c r="AC40" s="12">
        <f t="shared" ref="AC40:AC42" si="44">Q40-AK40</f>
        <v>2.2705314009661777</v>
      </c>
      <c r="AD40" s="12">
        <f t="shared" si="35"/>
        <v>0</v>
      </c>
      <c r="AE40" s="12">
        <f t="shared" si="35"/>
        <v>4.7619047619047734</v>
      </c>
      <c r="AH40" s="12">
        <f t="shared" ref="AH40:AJ40" si="45">AH34/AH9*100</f>
        <v>97.560975609756099</v>
      </c>
      <c r="AI40" s="12">
        <f t="shared" si="45"/>
        <v>100</v>
      </c>
      <c r="AJ40" s="12">
        <f t="shared" si="45"/>
        <v>95.833333333333343</v>
      </c>
      <c r="AK40" s="12">
        <f>AK34/AK9*100</f>
        <v>95.555555555555557</v>
      </c>
      <c r="AL40" s="12">
        <f>AL34/AL9*100</f>
        <v>95.833333333333343</v>
      </c>
      <c r="AM40" s="12">
        <f>AM34/AM9*100</f>
        <v>95.238095238095227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82.608695652173907</v>
      </c>
      <c r="R41" s="12">
        <f t="shared" si="46"/>
        <v>70.833333333333343</v>
      </c>
      <c r="S41" s="12">
        <f t="shared" si="46"/>
        <v>95.454545454545453</v>
      </c>
      <c r="T41" s="12">
        <f>T35/T9*100</f>
        <v>100</v>
      </c>
      <c r="U41" s="12">
        <f t="shared" ref="U41:V41" si="47">U35/U9*100</f>
        <v>57.142857142857139</v>
      </c>
      <c r="V41" s="12">
        <f t="shared" si="47"/>
        <v>-50</v>
      </c>
      <c r="W41" s="12">
        <f t="shared" si="42"/>
        <v>2.1208907741251153</v>
      </c>
      <c r="X41" s="12">
        <f t="shared" si="33"/>
        <v>-5.6372549019607732</v>
      </c>
      <c r="Y41" s="12">
        <f>S41-AJ41</f>
        <v>12.12121212121211</v>
      </c>
      <c r="Z41" s="12">
        <f>Z35/Z9*100</f>
        <v>100</v>
      </c>
      <c r="AA41" s="12" t="e">
        <f t="shared" ref="AA41:AB41" si="48">AA35/AA9*100</f>
        <v>#DIV/0!</v>
      </c>
      <c r="AB41" s="12">
        <f t="shared" si="48"/>
        <v>300</v>
      </c>
      <c r="AC41" s="12">
        <f t="shared" si="44"/>
        <v>0.38647342995169254</v>
      </c>
      <c r="AD41" s="12">
        <f>R41-AL41</f>
        <v>-8.3333333333333144</v>
      </c>
      <c r="AE41" s="12">
        <f t="shared" si="35"/>
        <v>9.7402597402597451</v>
      </c>
      <c r="AH41" s="12">
        <f>AH35/AH9*100</f>
        <v>80.487804878048792</v>
      </c>
      <c r="AI41" s="12">
        <f>AI35/AI9*100</f>
        <v>76.470588235294116</v>
      </c>
      <c r="AJ41" s="12">
        <f>AJ35/AJ9*100</f>
        <v>83.333333333333343</v>
      </c>
      <c r="AK41" s="12">
        <f t="shared" ref="AK41:AM41" si="49">AK35/AK9*100</f>
        <v>82.222222222222214</v>
      </c>
      <c r="AL41" s="12">
        <f t="shared" si="49"/>
        <v>79.166666666666657</v>
      </c>
      <c r="AM41" s="12">
        <f t="shared" si="49"/>
        <v>85.714285714285708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54.347826086956516</v>
      </c>
      <c r="R42" s="12">
        <f t="shared" si="50"/>
        <v>29.166666666666668</v>
      </c>
      <c r="S42" s="12">
        <f t="shared" si="50"/>
        <v>81.818181818181827</v>
      </c>
      <c r="T42" s="12">
        <f t="shared" si="50"/>
        <v>0</v>
      </c>
      <c r="U42" s="12">
        <f t="shared" si="50"/>
        <v>-42.857142857142854</v>
      </c>
      <c r="V42" s="12">
        <f t="shared" si="50"/>
        <v>-150</v>
      </c>
      <c r="W42" s="12">
        <f t="shared" si="42"/>
        <v>-6.6277836691410457</v>
      </c>
      <c r="X42" s="12">
        <f t="shared" si="33"/>
        <v>-29.656862745098042</v>
      </c>
      <c r="Y42" s="12">
        <f>S42-AJ42</f>
        <v>19.318181818181827</v>
      </c>
      <c r="Z42" s="12">
        <f t="shared" si="50"/>
        <v>0</v>
      </c>
      <c r="AA42" s="12" t="e">
        <f t="shared" si="50"/>
        <v>#DIV/0!</v>
      </c>
      <c r="AB42" s="12">
        <f t="shared" si="50"/>
        <v>300</v>
      </c>
      <c r="AC42" s="12">
        <f t="shared" si="44"/>
        <v>-1.207729468599041</v>
      </c>
      <c r="AD42" s="12">
        <f>R42-AL42</f>
        <v>-12.500000000000004</v>
      </c>
      <c r="AE42" s="12">
        <f t="shared" si="35"/>
        <v>10.389610389610397</v>
      </c>
      <c r="AH42" s="12">
        <f t="shared" ref="AH42:AJ42" si="51">AH36/AH9*100</f>
        <v>60.975609756097562</v>
      </c>
      <c r="AI42" s="12">
        <f t="shared" si="51"/>
        <v>58.82352941176471</v>
      </c>
      <c r="AJ42" s="12">
        <f t="shared" si="51"/>
        <v>62.5</v>
      </c>
      <c r="AK42" s="12">
        <f>AK36/AK9*100</f>
        <v>55.555555555555557</v>
      </c>
      <c r="AL42" s="12">
        <f>AL36/AL9*100</f>
        <v>41.666666666666671</v>
      </c>
      <c r="AM42" s="12">
        <f>AM36/AM9*100</f>
        <v>71.428571428571431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44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1</v>
      </c>
      <c r="D9" s="17">
        <f>SUM(D10:D30)</f>
        <v>2</v>
      </c>
      <c r="E9" s="17">
        <f>F9+G9</f>
        <v>-4</v>
      </c>
      <c r="F9" s="17">
        <f>SUM(F10:F30)</f>
        <v>-3</v>
      </c>
      <c r="G9" s="17">
        <f>SUM(G10:G30)</f>
        <v>-1</v>
      </c>
      <c r="H9" s="15">
        <f>IF(B9=E9,0,(1-(B9/(B9-E9)))*-100)</f>
        <v>-57.142857142857139</v>
      </c>
      <c r="I9" s="15">
        <f>IF(C9=F9,0,(1-(C9/(C9-F9)))*-100)</f>
        <v>-75</v>
      </c>
      <c r="J9" s="15">
        <f>IF(D9=G9,0,(1-(D9/(D9-G9)))*-100)</f>
        <v>-33.333333333333336</v>
      </c>
      <c r="K9" s="17">
        <f>L9+M9</f>
        <v>-4</v>
      </c>
      <c r="L9" s="17">
        <f>SUM(L10:L30)</f>
        <v>-4</v>
      </c>
      <c r="M9" s="17">
        <f>SUM(M10:M30)</f>
        <v>0</v>
      </c>
      <c r="N9" s="15">
        <f>IF(B9=K9,0,(1-(B9/(B9-K9)))*-100)</f>
        <v>-57.142857142857139</v>
      </c>
      <c r="O9" s="15">
        <f t="shared" ref="O9:P10" si="0">IF(C9=L9,0,(1-(C9/(C9-L9)))*-100)</f>
        <v>-80</v>
      </c>
      <c r="P9" s="15">
        <f>IF(D9=M9,0,(1-(D9/(D9-M9)))*-100)</f>
        <v>0</v>
      </c>
      <c r="Q9" s="17">
        <f>R9+S9</f>
        <v>14</v>
      </c>
      <c r="R9" s="17">
        <f>SUM(R10:R30)</f>
        <v>6</v>
      </c>
      <c r="S9" s="17">
        <f>SUM(S10:S30)</f>
        <v>8</v>
      </c>
      <c r="T9" s="17">
        <f>U9+V9</f>
        <v>-5</v>
      </c>
      <c r="U9" s="17">
        <f>SUM(U10:U30)</f>
        <v>2</v>
      </c>
      <c r="V9" s="17">
        <f>SUM(V10:V30)</f>
        <v>-7</v>
      </c>
      <c r="W9" s="15">
        <f>IF(Q9=T9,IF(Q9&gt;0,"皆増",0),(1-(Q9/(Q9-T9)))*-100)</f>
        <v>-26.315789473684216</v>
      </c>
      <c r="X9" s="15">
        <f t="shared" ref="X9:Y30" si="1">IF(R9=U9,IF(R9&gt;0,"皆増",0),(1-(R9/(R9-U9)))*-100)</f>
        <v>50</v>
      </c>
      <c r="Y9" s="15">
        <f t="shared" si="1"/>
        <v>-46.666666666666664</v>
      </c>
      <c r="Z9" s="17">
        <f>AA9+AB9</f>
        <v>-5</v>
      </c>
      <c r="AA9" s="17">
        <f>SUM(AA10:AA30)</f>
        <v>-5</v>
      </c>
      <c r="AB9" s="17">
        <f>SUM(AB10:AB30)</f>
        <v>0</v>
      </c>
      <c r="AC9" s="15">
        <f>IF(Q9=Z9,IF(Q9&gt;0,"皆増",0),(1-(Q9/(Q9-Z9)))*-100)</f>
        <v>-26.315789473684216</v>
      </c>
      <c r="AD9" s="15">
        <f t="shared" ref="AD9:AE30" si="2">IF(R9=AA9,IF(R9&gt;0,"皆増",0),(1-(R9/(R9-AA9)))*-100)</f>
        <v>-45.45454545454546</v>
      </c>
      <c r="AE9" s="15">
        <f t="shared" si="2"/>
        <v>0</v>
      </c>
      <c r="AH9" s="4">
        <f t="shared" ref="AH9:AJ30" si="3">Q9-T9</f>
        <v>19</v>
      </c>
      <c r="AI9" s="4">
        <f t="shared" si="3"/>
        <v>4</v>
      </c>
      <c r="AJ9" s="4">
        <f t="shared" si="3"/>
        <v>15</v>
      </c>
      <c r="AK9" s="4">
        <f t="shared" ref="AK9:AM30" si="4">Q9-Z9</f>
        <v>19</v>
      </c>
      <c r="AL9" s="4">
        <f t="shared" si="4"/>
        <v>11</v>
      </c>
      <c r="AM9" s="4">
        <f t="shared" si="4"/>
        <v>8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1</v>
      </c>
      <c r="D10" s="17">
        <v>2</v>
      </c>
      <c r="E10" s="17">
        <f t="shared" ref="E10" si="6">F10+G10</f>
        <v>-4</v>
      </c>
      <c r="F10" s="17">
        <v>-3</v>
      </c>
      <c r="G10" s="17">
        <v>-1</v>
      </c>
      <c r="H10" s="15">
        <f>IF(B10=E10,0,(1-(B10/(B10-E10)))*-100)</f>
        <v>-57.142857142857139</v>
      </c>
      <c r="I10" s="15">
        <f t="shared" ref="I10" si="7">IF(C10=F10,0,(1-(C10/(C10-F10)))*-100)</f>
        <v>-75</v>
      </c>
      <c r="J10" s="15">
        <f>IF(D10=G10,0,(1-(D10/(D10-G10)))*-100)</f>
        <v>-33.333333333333336</v>
      </c>
      <c r="K10" s="17">
        <f t="shared" ref="K10" si="8">L10+M10</f>
        <v>-4</v>
      </c>
      <c r="L10" s="17">
        <v>-4</v>
      </c>
      <c r="M10" s="17">
        <v>0</v>
      </c>
      <c r="N10" s="15">
        <f>IF(B10=K10,0,(1-(B10/(B10-K10)))*-100)</f>
        <v>-57.142857142857139</v>
      </c>
      <c r="O10" s="15">
        <f t="shared" si="0"/>
        <v>-80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0</v>
      </c>
      <c r="S20" s="17">
        <v>1</v>
      </c>
      <c r="T20" s="17">
        <f t="shared" si="10"/>
        <v>1</v>
      </c>
      <c r="U20" s="17">
        <v>0</v>
      </c>
      <c r="V20" s="17">
        <v>1</v>
      </c>
      <c r="W20" s="15" t="str">
        <f t="shared" si="11"/>
        <v>皆増</v>
      </c>
      <c r="X20" s="15">
        <f t="shared" si="1"/>
        <v>0</v>
      </c>
      <c r="Y20" s="15" t="str">
        <f t="shared" si="1"/>
        <v>皆増</v>
      </c>
      <c r="Z20" s="17">
        <f t="shared" si="12"/>
        <v>1</v>
      </c>
      <c r="AA20" s="17">
        <v>0</v>
      </c>
      <c r="AB20" s="17">
        <v>1</v>
      </c>
      <c r="AC20" s="15" t="str">
        <f t="shared" si="13"/>
        <v>皆増</v>
      </c>
      <c r="AD20" s="15">
        <f t="shared" si="2"/>
        <v>0</v>
      </c>
      <c r="AE20" s="15" t="str">
        <f t="shared" si="2"/>
        <v>皆増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0</v>
      </c>
      <c r="U23" s="17">
        <v>-1</v>
      </c>
      <c r="V23" s="17">
        <v>1</v>
      </c>
      <c r="W23" s="15">
        <f t="shared" si="11"/>
        <v>0</v>
      </c>
      <c r="X23" s="15">
        <f t="shared" si="1"/>
        <v>-100</v>
      </c>
      <c r="Y23" s="15" t="str">
        <f t="shared" si="1"/>
        <v>皆増</v>
      </c>
      <c r="Z23" s="17">
        <f t="shared" si="12"/>
        <v>0</v>
      </c>
      <c r="AA23" s="17">
        <v>-1</v>
      </c>
      <c r="AB23" s="17">
        <v>1</v>
      </c>
      <c r="AC23" s="15">
        <f t="shared" si="13"/>
        <v>0</v>
      </c>
      <c r="AD23" s="15">
        <f t="shared" si="2"/>
        <v>-100</v>
      </c>
      <c r="AE23" s="15" t="str">
        <f t="shared" si="2"/>
        <v>皆増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-1</v>
      </c>
      <c r="AB24" s="17">
        <v>1</v>
      </c>
      <c r="AC24" s="15">
        <f t="shared" si="13"/>
        <v>0</v>
      </c>
      <c r="AD24" s="15">
        <f t="shared" si="2"/>
        <v>-100</v>
      </c>
      <c r="AE24" s="15" t="str">
        <f t="shared" si="2"/>
        <v>皆増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0</v>
      </c>
      <c r="U25" s="17">
        <v>1</v>
      </c>
      <c r="V25" s="17">
        <v>-1</v>
      </c>
      <c r="W25" s="15">
        <f t="shared" si="11"/>
        <v>0</v>
      </c>
      <c r="X25" s="15" t="str">
        <f t="shared" si="1"/>
        <v>皆増</v>
      </c>
      <c r="Y25" s="15">
        <f t="shared" si="1"/>
        <v>-100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-50</v>
      </c>
      <c r="AD25" s="15">
        <f t="shared" si="2"/>
        <v>-50</v>
      </c>
      <c r="AE25" s="15">
        <f t="shared" si="2"/>
        <v>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1</v>
      </c>
      <c r="U26" s="17">
        <v>1</v>
      </c>
      <c r="V26" s="17">
        <v>0</v>
      </c>
      <c r="W26" s="15">
        <f t="shared" si="11"/>
        <v>100</v>
      </c>
      <c r="X26" s="15" t="str">
        <f t="shared" si="1"/>
        <v>皆増</v>
      </c>
      <c r="Y26" s="15">
        <f t="shared" si="1"/>
        <v>0</v>
      </c>
      <c r="Z26" s="17">
        <f t="shared" si="12"/>
        <v>2</v>
      </c>
      <c r="AA26" s="17">
        <v>1</v>
      </c>
      <c r="AB26" s="17">
        <v>1</v>
      </c>
      <c r="AC26" s="15" t="str">
        <f t="shared" si="13"/>
        <v>皆増</v>
      </c>
      <c r="AD26" s="15" t="str">
        <f t="shared" si="2"/>
        <v>皆増</v>
      </c>
      <c r="AE26" s="15" t="str">
        <f t="shared" si="2"/>
        <v>皆増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-4</v>
      </c>
      <c r="AA27" s="17">
        <v>-3</v>
      </c>
      <c r="AB27" s="17">
        <v>-1</v>
      </c>
      <c r="AC27" s="15">
        <f t="shared" si="13"/>
        <v>-80</v>
      </c>
      <c r="AD27" s="15">
        <f t="shared" si="2"/>
        <v>-75</v>
      </c>
      <c r="AE27" s="15">
        <f t="shared" si="2"/>
        <v>-100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5</v>
      </c>
      <c r="AL27" s="4">
        <f t="shared" si="4"/>
        <v>4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2</v>
      </c>
      <c r="S28" s="17">
        <v>2</v>
      </c>
      <c r="T28" s="17">
        <f t="shared" si="10"/>
        <v>-4</v>
      </c>
      <c r="U28" s="17">
        <v>1</v>
      </c>
      <c r="V28" s="17">
        <v>-5</v>
      </c>
      <c r="W28" s="15">
        <f t="shared" si="11"/>
        <v>-50</v>
      </c>
      <c r="X28" s="15">
        <f t="shared" si="1"/>
        <v>100</v>
      </c>
      <c r="Y28" s="15">
        <f t="shared" si="1"/>
        <v>-71.428571428571431</v>
      </c>
      <c r="Z28" s="17">
        <f t="shared" si="12"/>
        <v>0</v>
      </c>
      <c r="AA28" s="17">
        <v>1</v>
      </c>
      <c r="AB28" s="17">
        <v>-1</v>
      </c>
      <c r="AC28" s="15">
        <f t="shared" si="13"/>
        <v>0</v>
      </c>
      <c r="AD28" s="15">
        <f t="shared" si="2"/>
        <v>100</v>
      </c>
      <c r="AE28" s="15">
        <f t="shared" si="2"/>
        <v>-33.333333333333336</v>
      </c>
      <c r="AH28" s="4">
        <f t="shared" si="3"/>
        <v>8</v>
      </c>
      <c r="AI28" s="4">
        <f t="shared" si="3"/>
        <v>1</v>
      </c>
      <c r="AJ28" s="4">
        <f t="shared" si="3"/>
        <v>7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-4</v>
      </c>
      <c r="U29" s="17">
        <v>-1</v>
      </c>
      <c r="V29" s="17">
        <v>-3</v>
      </c>
      <c r="W29" s="15">
        <f t="shared" si="11"/>
        <v>-80</v>
      </c>
      <c r="X29" s="15">
        <f t="shared" si="1"/>
        <v>-100</v>
      </c>
      <c r="Y29" s="15">
        <f t="shared" si="1"/>
        <v>-75</v>
      </c>
      <c r="Z29" s="17">
        <f t="shared" si="12"/>
        <v>-4</v>
      </c>
      <c r="AA29" s="17">
        <v>-1</v>
      </c>
      <c r="AB29" s="17">
        <v>-3</v>
      </c>
      <c r="AC29" s="15">
        <f t="shared" si="13"/>
        <v>-80</v>
      </c>
      <c r="AD29" s="15">
        <f t="shared" si="2"/>
        <v>-100</v>
      </c>
      <c r="AE29" s="15">
        <f t="shared" si="2"/>
        <v>-75</v>
      </c>
      <c r="AH29" s="4">
        <f t="shared" si="3"/>
        <v>5</v>
      </c>
      <c r="AI29" s="4">
        <f t="shared" si="3"/>
        <v>1</v>
      </c>
      <c r="AJ29" s="4">
        <f t="shared" si="3"/>
        <v>4</v>
      </c>
      <c r="AK29" s="4">
        <f t="shared" si="4"/>
        <v>5</v>
      </c>
      <c r="AL29" s="4">
        <f t="shared" si="4"/>
        <v>1</v>
      </c>
      <c r="AM29" s="4">
        <f t="shared" si="4"/>
        <v>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1</v>
      </c>
      <c r="S30" s="17">
        <v>1</v>
      </c>
      <c r="T30" s="17">
        <f t="shared" si="10"/>
        <v>1</v>
      </c>
      <c r="U30" s="17">
        <v>1</v>
      </c>
      <c r="V30" s="17">
        <v>0</v>
      </c>
      <c r="W30" s="15">
        <f t="shared" si="11"/>
        <v>100</v>
      </c>
      <c r="X30" s="15" t="str">
        <f t="shared" si="1"/>
        <v>皆増</v>
      </c>
      <c r="Y30" s="15">
        <f t="shared" si="1"/>
        <v>0</v>
      </c>
      <c r="Z30" s="17">
        <f t="shared" si="12"/>
        <v>2</v>
      </c>
      <c r="AA30" s="17">
        <v>1</v>
      </c>
      <c r="AB30" s="17">
        <v>1</v>
      </c>
      <c r="AC30" s="15" t="str">
        <f t="shared" si="13"/>
        <v>皆増</v>
      </c>
      <c r="AD30" s="15" t="str">
        <f t="shared" si="2"/>
        <v>皆増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 t="str">
        <f t="shared" si="15"/>
        <v>皆増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0</v>
      </c>
      <c r="AA33" s="17">
        <f t="shared" si="20"/>
        <v>-1</v>
      </c>
      <c r="AB33" s="17">
        <f t="shared" si="20"/>
        <v>1</v>
      </c>
      <c r="AC33" s="15">
        <f t="shared" si="17"/>
        <v>0</v>
      </c>
      <c r="AD33" s="15">
        <f t="shared" si="17"/>
        <v>-100</v>
      </c>
      <c r="AE33" s="15" t="str">
        <f t="shared" si="17"/>
        <v>皆増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</v>
      </c>
      <c r="R34" s="17">
        <f t="shared" si="22"/>
        <v>6</v>
      </c>
      <c r="S34" s="17">
        <f t="shared" si="22"/>
        <v>7</v>
      </c>
      <c r="T34" s="17">
        <f t="shared" si="22"/>
        <v>-6</v>
      </c>
      <c r="U34" s="17">
        <f t="shared" si="22"/>
        <v>2</v>
      </c>
      <c r="V34" s="17">
        <f t="shared" si="22"/>
        <v>-8</v>
      </c>
      <c r="W34" s="15">
        <f t="shared" si="15"/>
        <v>-31.578947368421051</v>
      </c>
      <c r="X34" s="15">
        <f t="shared" si="15"/>
        <v>50</v>
      </c>
      <c r="Y34" s="15">
        <f t="shared" si="15"/>
        <v>-53.333333333333336</v>
      </c>
      <c r="Z34" s="17">
        <f t="shared" ref="Z34:AB34" si="23">SUM(Z23:Z30)</f>
        <v>-5</v>
      </c>
      <c r="AA34" s="17">
        <f t="shared" si="23"/>
        <v>-4</v>
      </c>
      <c r="AB34" s="17">
        <f t="shared" si="23"/>
        <v>-1</v>
      </c>
      <c r="AC34" s="15">
        <f t="shared" si="17"/>
        <v>-27.777777777777779</v>
      </c>
      <c r="AD34" s="15">
        <f t="shared" si="17"/>
        <v>-40</v>
      </c>
      <c r="AE34" s="15">
        <f t="shared" si="17"/>
        <v>-12.5</v>
      </c>
      <c r="AH34" s="4">
        <f t="shared" ref="AH34:AJ34" si="24">SUM(AH23:AH30)</f>
        <v>19</v>
      </c>
      <c r="AI34" s="4">
        <f t="shared" si="24"/>
        <v>4</v>
      </c>
      <c r="AJ34" s="4">
        <f t="shared" si="24"/>
        <v>15</v>
      </c>
      <c r="AK34" s="4">
        <f>SUM(AK23:AK30)</f>
        <v>18</v>
      </c>
      <c r="AL34" s="4">
        <f>SUM(AL23:AL30)</f>
        <v>10</v>
      </c>
      <c r="AM34" s="4">
        <f>SUM(AM23:AM30)</f>
        <v>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11</v>
      </c>
      <c r="R35" s="17">
        <f t="shared" si="25"/>
        <v>6</v>
      </c>
      <c r="S35" s="17">
        <f t="shared" si="25"/>
        <v>5</v>
      </c>
      <c r="T35" s="17">
        <f t="shared" si="25"/>
        <v>-6</v>
      </c>
      <c r="U35" s="17">
        <f t="shared" si="25"/>
        <v>3</v>
      </c>
      <c r="V35" s="17">
        <f t="shared" si="25"/>
        <v>-9</v>
      </c>
      <c r="W35" s="15">
        <f t="shared" si="15"/>
        <v>-35.294117647058819</v>
      </c>
      <c r="X35" s="15">
        <f t="shared" si="15"/>
        <v>100</v>
      </c>
      <c r="Y35" s="15">
        <f t="shared" si="15"/>
        <v>-64.285714285714278</v>
      </c>
      <c r="Z35" s="17">
        <f t="shared" ref="Z35:AB35" si="26">SUM(Z25:Z30)</f>
        <v>-5</v>
      </c>
      <c r="AA35" s="17">
        <f t="shared" si="26"/>
        <v>-2</v>
      </c>
      <c r="AB35" s="17">
        <f t="shared" si="26"/>
        <v>-3</v>
      </c>
      <c r="AC35" s="15">
        <f t="shared" si="17"/>
        <v>-31.25</v>
      </c>
      <c r="AD35" s="15">
        <f t="shared" si="17"/>
        <v>-25</v>
      </c>
      <c r="AE35" s="15">
        <f t="shared" si="17"/>
        <v>-37.5</v>
      </c>
      <c r="AH35" s="4">
        <f t="shared" ref="AH35:AJ35" si="27">SUM(AH25:AH30)</f>
        <v>17</v>
      </c>
      <c r="AI35" s="4">
        <f t="shared" si="27"/>
        <v>3</v>
      </c>
      <c r="AJ35" s="4">
        <f t="shared" si="27"/>
        <v>14</v>
      </c>
      <c r="AK35" s="4">
        <f>SUM(AK25:AK30)</f>
        <v>16</v>
      </c>
      <c r="AL35" s="4">
        <f>SUM(AL25:AL30)</f>
        <v>8</v>
      </c>
      <c r="AM35" s="4">
        <f>SUM(AM25:AM30)</f>
        <v>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4</v>
      </c>
      <c r="S36" s="17">
        <f t="shared" si="28"/>
        <v>4</v>
      </c>
      <c r="T36" s="17">
        <f t="shared" si="28"/>
        <v>-7</v>
      </c>
      <c r="U36" s="17">
        <f t="shared" si="28"/>
        <v>1</v>
      </c>
      <c r="V36" s="17">
        <f t="shared" si="28"/>
        <v>-8</v>
      </c>
      <c r="W36" s="15">
        <f t="shared" si="15"/>
        <v>-46.666666666666664</v>
      </c>
      <c r="X36" s="15">
        <f t="shared" si="15"/>
        <v>33.333333333333329</v>
      </c>
      <c r="Y36" s="15">
        <f t="shared" si="15"/>
        <v>-66.666666666666671</v>
      </c>
      <c r="Z36" s="17">
        <f t="shared" ref="Z36:AB36" si="29">SUM(Z27:Z30)</f>
        <v>-6</v>
      </c>
      <c r="AA36" s="17">
        <f t="shared" si="29"/>
        <v>-2</v>
      </c>
      <c r="AB36" s="17">
        <f t="shared" si="29"/>
        <v>-4</v>
      </c>
      <c r="AC36" s="15">
        <f t="shared" si="17"/>
        <v>-42.857142857142861</v>
      </c>
      <c r="AD36" s="15">
        <f t="shared" si="17"/>
        <v>-33.333333333333336</v>
      </c>
      <c r="AE36" s="15">
        <f t="shared" si="17"/>
        <v>-50</v>
      </c>
      <c r="AH36" s="4">
        <f t="shared" ref="AH36:AJ36" si="30">SUM(AH27:AH30)</f>
        <v>15</v>
      </c>
      <c r="AI36" s="4">
        <f t="shared" si="30"/>
        <v>3</v>
      </c>
      <c r="AJ36" s="4">
        <f t="shared" si="30"/>
        <v>12</v>
      </c>
      <c r="AK36" s="4">
        <f>SUM(AK27:AK30)</f>
        <v>14</v>
      </c>
      <c r="AL36" s="4">
        <f>SUM(AL27:AL30)</f>
        <v>6</v>
      </c>
      <c r="AM36" s="4">
        <f>SUM(AM27:AM30)</f>
        <v>8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7.1428571428571423</v>
      </c>
      <c r="R39" s="12">
        <f>R33/R9*100</f>
        <v>0</v>
      </c>
      <c r="S39" s="13">
        <f t="shared" si="37"/>
        <v>12.5</v>
      </c>
      <c r="T39" s="12">
        <f>T33/T9*100</f>
        <v>-20</v>
      </c>
      <c r="U39" s="12">
        <f t="shared" ref="U39:V39" si="38">U33/U9*100</f>
        <v>0</v>
      </c>
      <c r="V39" s="12">
        <f t="shared" si="38"/>
        <v>-14.285714285714285</v>
      </c>
      <c r="W39" s="12">
        <f>Q39-AH39</f>
        <v>7.1428571428571423</v>
      </c>
      <c r="X39" s="12">
        <f t="shared" si="33"/>
        <v>0</v>
      </c>
      <c r="Y39" s="12">
        <f>S39-AJ39</f>
        <v>12.5</v>
      </c>
      <c r="Z39" s="12">
        <f t="shared" si="37"/>
        <v>0</v>
      </c>
      <c r="AA39" s="12">
        <f t="shared" si="37"/>
        <v>20</v>
      </c>
      <c r="AB39" s="12" t="e">
        <f t="shared" si="37"/>
        <v>#DIV/0!</v>
      </c>
      <c r="AC39" s="12">
        <f>Q39-AK39</f>
        <v>1.8796992481203008</v>
      </c>
      <c r="AD39" s="12">
        <f t="shared" si="35"/>
        <v>-9.0909090909090917</v>
      </c>
      <c r="AE39" s="12">
        <f t="shared" si="35"/>
        <v>12.5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5.2631578947368416</v>
      </c>
      <c r="AL39" s="12">
        <f>AL33/AL9*100</f>
        <v>9.0909090909090917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92.857142857142861</v>
      </c>
      <c r="R40" s="12">
        <f t="shared" si="40"/>
        <v>100</v>
      </c>
      <c r="S40" s="12">
        <f t="shared" si="40"/>
        <v>87.5</v>
      </c>
      <c r="T40" s="12">
        <f>T34/T9*100</f>
        <v>120</v>
      </c>
      <c r="U40" s="12">
        <f t="shared" ref="U40:V40" si="41">U34/U9*100</f>
        <v>100</v>
      </c>
      <c r="V40" s="12">
        <f t="shared" si="41"/>
        <v>114.28571428571428</v>
      </c>
      <c r="W40" s="12">
        <f t="shared" ref="W40:W42" si="42">Q40-AH40</f>
        <v>-7.1428571428571388</v>
      </c>
      <c r="X40" s="12">
        <f t="shared" si="33"/>
        <v>0</v>
      </c>
      <c r="Y40" s="12">
        <f>S40-AJ40</f>
        <v>-12.5</v>
      </c>
      <c r="Z40" s="12">
        <f>Z34/Z9*100</f>
        <v>100</v>
      </c>
      <c r="AA40" s="12">
        <f t="shared" ref="AA40:AB40" si="43">AA34/AA9*100</f>
        <v>80</v>
      </c>
      <c r="AB40" s="12" t="e">
        <f t="shared" si="43"/>
        <v>#DIV/0!</v>
      </c>
      <c r="AC40" s="12">
        <f t="shared" ref="AC40:AC42" si="44">Q40-AK40</f>
        <v>-1.8796992481202892</v>
      </c>
      <c r="AD40" s="12">
        <f t="shared" si="35"/>
        <v>9.0909090909090935</v>
      </c>
      <c r="AE40" s="12">
        <f t="shared" si="35"/>
        <v>-12.5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94.73684210526315</v>
      </c>
      <c r="AL40" s="12">
        <f>AL34/AL9*100</f>
        <v>90.909090909090907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78.571428571428569</v>
      </c>
      <c r="R41" s="12">
        <f t="shared" si="46"/>
        <v>100</v>
      </c>
      <c r="S41" s="12">
        <f t="shared" si="46"/>
        <v>62.5</v>
      </c>
      <c r="T41" s="12">
        <f>T35/T9*100</f>
        <v>120</v>
      </c>
      <c r="U41" s="12">
        <f t="shared" ref="U41:V41" si="47">U35/U9*100</f>
        <v>150</v>
      </c>
      <c r="V41" s="12">
        <f t="shared" si="47"/>
        <v>128.57142857142858</v>
      </c>
      <c r="W41" s="12">
        <f t="shared" si="42"/>
        <v>-10.902255639097746</v>
      </c>
      <c r="X41" s="12">
        <f t="shared" si="33"/>
        <v>25</v>
      </c>
      <c r="Y41" s="12">
        <f>S41-AJ41</f>
        <v>-30.833333333333329</v>
      </c>
      <c r="Z41" s="12">
        <f>Z35/Z9*100</f>
        <v>100</v>
      </c>
      <c r="AA41" s="12">
        <f t="shared" ref="AA41:AB41" si="48">AA35/AA9*100</f>
        <v>40</v>
      </c>
      <c r="AB41" s="12" t="e">
        <f t="shared" si="48"/>
        <v>#DIV/0!</v>
      </c>
      <c r="AC41" s="12">
        <f t="shared" si="44"/>
        <v>-5.6390977443608961</v>
      </c>
      <c r="AD41" s="12">
        <f>R41-AL41</f>
        <v>27.272727272727266</v>
      </c>
      <c r="AE41" s="12">
        <f t="shared" si="35"/>
        <v>-37.5</v>
      </c>
      <c r="AH41" s="12">
        <f>AH35/AH9*100</f>
        <v>89.473684210526315</v>
      </c>
      <c r="AI41" s="12">
        <f>AI35/AI9*100</f>
        <v>75</v>
      </c>
      <c r="AJ41" s="12">
        <f>AJ35/AJ9*100</f>
        <v>93.333333333333329</v>
      </c>
      <c r="AK41" s="12">
        <f t="shared" ref="AK41:AM41" si="49">AK35/AK9*100</f>
        <v>84.210526315789465</v>
      </c>
      <c r="AL41" s="12">
        <f t="shared" si="49"/>
        <v>72.727272727272734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57.142857142857139</v>
      </c>
      <c r="R42" s="12">
        <f t="shared" si="50"/>
        <v>66.666666666666657</v>
      </c>
      <c r="S42" s="12">
        <f t="shared" si="50"/>
        <v>50</v>
      </c>
      <c r="T42" s="12">
        <f t="shared" si="50"/>
        <v>140</v>
      </c>
      <c r="U42" s="12">
        <f t="shared" si="50"/>
        <v>50</v>
      </c>
      <c r="V42" s="12">
        <f t="shared" si="50"/>
        <v>114.28571428571428</v>
      </c>
      <c r="W42" s="12">
        <f t="shared" si="42"/>
        <v>-21.804511278195491</v>
      </c>
      <c r="X42" s="12">
        <f t="shared" si="33"/>
        <v>-8.3333333333333428</v>
      </c>
      <c r="Y42" s="12">
        <f>S42-AJ42</f>
        <v>-30</v>
      </c>
      <c r="Z42" s="12">
        <f t="shared" si="50"/>
        <v>120</v>
      </c>
      <c r="AA42" s="12">
        <f t="shared" si="50"/>
        <v>40</v>
      </c>
      <c r="AB42" s="12" t="e">
        <f t="shared" si="50"/>
        <v>#DIV/0!</v>
      </c>
      <c r="AC42" s="12">
        <f t="shared" si="44"/>
        <v>-16.541353383458642</v>
      </c>
      <c r="AD42" s="12">
        <f>R42-AL42</f>
        <v>12.121212121212118</v>
      </c>
      <c r="AE42" s="12">
        <f t="shared" si="35"/>
        <v>-50</v>
      </c>
      <c r="AH42" s="12">
        <f t="shared" ref="AH42:AJ42" si="51">AH36/AH9*100</f>
        <v>78.94736842105263</v>
      </c>
      <c r="AI42" s="12">
        <f t="shared" si="51"/>
        <v>75</v>
      </c>
      <c r="AJ42" s="12">
        <f t="shared" si="51"/>
        <v>80</v>
      </c>
      <c r="AK42" s="12">
        <f>AK36/AK9*100</f>
        <v>73.68421052631578</v>
      </c>
      <c r="AL42" s="12">
        <f>AL36/AL9*100</f>
        <v>54.54545454545454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45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2</v>
      </c>
      <c r="D9" s="17">
        <f>SUM(D10:D30)</f>
        <v>1</v>
      </c>
      <c r="E9" s="17">
        <f>F9+G9</f>
        <v>2</v>
      </c>
      <c r="F9" s="17">
        <f>SUM(F10:F30)</f>
        <v>1</v>
      </c>
      <c r="G9" s="17">
        <f>SUM(G10:G30)</f>
        <v>1</v>
      </c>
      <c r="H9" s="15">
        <f>IF(B9=E9,0,(1-(B9/(B9-E9)))*-100)</f>
        <v>200</v>
      </c>
      <c r="I9" s="15">
        <f>IF(C9=F9,0,(1-(C9/(C9-F9)))*-100)</f>
        <v>100</v>
      </c>
      <c r="J9" s="15">
        <f>IF(D9=G9,0,(1-(D9/(D9-G9)))*-100)</f>
        <v>0</v>
      </c>
      <c r="K9" s="17">
        <f>L9+M9</f>
        <v>2</v>
      </c>
      <c r="L9" s="17">
        <f>SUM(L10:L30)</f>
        <v>1</v>
      </c>
      <c r="M9" s="17">
        <f>SUM(M10:M30)</f>
        <v>1</v>
      </c>
      <c r="N9" s="15">
        <f>IF(B9=K9,0,(1-(B9/(B9-K9)))*-100)</f>
        <v>200</v>
      </c>
      <c r="O9" s="15">
        <f t="shared" ref="O9:P10" si="0">IF(C9=L9,0,(1-(C9/(C9-L9)))*-100)</f>
        <v>100</v>
      </c>
      <c r="P9" s="15">
        <f>IF(D9=M9,0,(1-(D9/(D9-M9)))*-100)</f>
        <v>0</v>
      </c>
      <c r="Q9" s="17">
        <f>R9+S9</f>
        <v>7</v>
      </c>
      <c r="R9" s="17">
        <f>SUM(R10:R30)</f>
        <v>2</v>
      </c>
      <c r="S9" s="17">
        <f>SUM(S10:S30)</f>
        <v>5</v>
      </c>
      <c r="T9" s="17">
        <f>U9+V9</f>
        <v>-1</v>
      </c>
      <c r="U9" s="17">
        <f>SUM(U10:U30)</f>
        <v>-1</v>
      </c>
      <c r="V9" s="17">
        <f>SUM(V10:V30)</f>
        <v>0</v>
      </c>
      <c r="W9" s="15">
        <f>IF(Q9=T9,IF(Q9&gt;0,"皆増",0),(1-(Q9/(Q9-T9)))*-100)</f>
        <v>-12.5</v>
      </c>
      <c r="X9" s="15">
        <f t="shared" ref="X9:Y30" si="1">IF(R9=U9,IF(R9&gt;0,"皆増",0),(1-(R9/(R9-U9)))*-100)</f>
        <v>-33.333333333333336</v>
      </c>
      <c r="Y9" s="15">
        <f t="shared" si="1"/>
        <v>0</v>
      </c>
      <c r="Z9" s="17">
        <f>AA9+AB9</f>
        <v>5</v>
      </c>
      <c r="AA9" s="17">
        <f>SUM(AA10:AA30)</f>
        <v>2</v>
      </c>
      <c r="AB9" s="17">
        <f>SUM(AB10:AB30)</f>
        <v>3</v>
      </c>
      <c r="AC9" s="15">
        <f>IF(Q9=Z9,IF(Q9&gt;0,"皆増",0),(1-(Q9/(Q9-Z9)))*-100)</f>
        <v>250</v>
      </c>
      <c r="AD9" s="15" t="str">
        <f t="shared" ref="AD9:AE30" si="2">IF(R9=AA9,IF(R9&gt;0,"皆増",0),(1-(R9/(R9-AA9)))*-100)</f>
        <v>皆増</v>
      </c>
      <c r="AE9" s="15">
        <f t="shared" si="2"/>
        <v>150</v>
      </c>
      <c r="AH9" s="4">
        <f t="shared" ref="AH9:AJ30" si="3">Q9-T9</f>
        <v>8</v>
      </c>
      <c r="AI9" s="4">
        <f t="shared" si="3"/>
        <v>3</v>
      </c>
      <c r="AJ9" s="4">
        <f t="shared" si="3"/>
        <v>5</v>
      </c>
      <c r="AK9" s="4">
        <f t="shared" ref="AK9:AM30" si="4">Q9-Z9</f>
        <v>2</v>
      </c>
      <c r="AL9" s="4">
        <f t="shared" si="4"/>
        <v>0</v>
      </c>
      <c r="AM9" s="4">
        <f t="shared" si="4"/>
        <v>2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2</v>
      </c>
      <c r="D10" s="17">
        <v>1</v>
      </c>
      <c r="E10" s="17">
        <f t="shared" ref="E10" si="6">F10+G10</f>
        <v>2</v>
      </c>
      <c r="F10" s="17">
        <v>1</v>
      </c>
      <c r="G10" s="17">
        <v>1</v>
      </c>
      <c r="H10" s="15">
        <f>IF(B10=E10,0,(1-(B10/(B10-E10)))*-100)</f>
        <v>200</v>
      </c>
      <c r="I10" s="15">
        <f t="shared" ref="I10" si="7">IF(C10=F10,0,(1-(C10/(C10-F10)))*-100)</f>
        <v>100</v>
      </c>
      <c r="J10" s="15">
        <f>IF(D10=G10,0,(1-(D10/(D10-G10)))*-100)</f>
        <v>0</v>
      </c>
      <c r="K10" s="17">
        <f t="shared" ref="K10" si="8">L10+M10</f>
        <v>2</v>
      </c>
      <c r="L10" s="17">
        <v>1</v>
      </c>
      <c r="M10" s="17">
        <v>1</v>
      </c>
      <c r="N10" s="15">
        <f>IF(B10=K10,0,(1-(B10/(B10-K10)))*-100)</f>
        <v>200</v>
      </c>
      <c r="O10" s="15">
        <f t="shared" si="0"/>
        <v>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0</v>
      </c>
      <c r="V19" s="17">
        <v>-1</v>
      </c>
      <c r="W19" s="15">
        <f t="shared" si="11"/>
        <v>-100</v>
      </c>
      <c r="X19" s="15">
        <f t="shared" si="1"/>
        <v>0</v>
      </c>
      <c r="Y19" s="15">
        <f t="shared" si="1"/>
        <v>-100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0</v>
      </c>
      <c r="AJ19" s="4">
        <f t="shared" si="3"/>
        <v>1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-2</v>
      </c>
      <c r="U26" s="17">
        <v>-1</v>
      </c>
      <c r="V26" s="17">
        <v>-1</v>
      </c>
      <c r="W26" s="15">
        <f t="shared" si="11"/>
        <v>-100</v>
      </c>
      <c r="X26" s="15">
        <f t="shared" si="1"/>
        <v>-100</v>
      </c>
      <c r="Y26" s="15">
        <f t="shared" si="1"/>
        <v>-100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0</v>
      </c>
      <c r="S27" s="17">
        <v>3</v>
      </c>
      <c r="T27" s="17">
        <f t="shared" si="10"/>
        <v>1</v>
      </c>
      <c r="U27" s="17">
        <v>-1</v>
      </c>
      <c r="V27" s="17">
        <v>2</v>
      </c>
      <c r="W27" s="15">
        <f t="shared" si="11"/>
        <v>50</v>
      </c>
      <c r="X27" s="15">
        <f t="shared" si="1"/>
        <v>-100</v>
      </c>
      <c r="Y27" s="15">
        <f t="shared" si="1"/>
        <v>200</v>
      </c>
      <c r="Z27" s="17">
        <f t="shared" si="12"/>
        <v>3</v>
      </c>
      <c r="AA27" s="17">
        <v>0</v>
      </c>
      <c r="AB27" s="17">
        <v>3</v>
      </c>
      <c r="AC27" s="15" t="str">
        <f t="shared" si="13"/>
        <v>皆増</v>
      </c>
      <c r="AD27" s="15">
        <f t="shared" si="2"/>
        <v>0</v>
      </c>
      <c r="AE27" s="15" t="str">
        <f t="shared" si="2"/>
        <v>皆増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0</v>
      </c>
      <c r="S28" s="17">
        <v>2</v>
      </c>
      <c r="T28" s="17">
        <f t="shared" si="10"/>
        <v>-1</v>
      </c>
      <c r="U28" s="17">
        <v>-1</v>
      </c>
      <c r="V28" s="17">
        <v>0</v>
      </c>
      <c r="W28" s="15">
        <f t="shared" si="11"/>
        <v>-33.333333333333336</v>
      </c>
      <c r="X28" s="15">
        <f t="shared" si="1"/>
        <v>-100</v>
      </c>
      <c r="Y28" s="15">
        <f t="shared" si="1"/>
        <v>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-100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7</v>
      </c>
      <c r="R34" s="17">
        <f t="shared" si="22"/>
        <v>2</v>
      </c>
      <c r="S34" s="17">
        <f t="shared" si="22"/>
        <v>5</v>
      </c>
      <c r="T34" s="17">
        <f t="shared" si="22"/>
        <v>0</v>
      </c>
      <c r="U34" s="17">
        <f t="shared" si="22"/>
        <v>-1</v>
      </c>
      <c r="V34" s="17">
        <f t="shared" si="22"/>
        <v>1</v>
      </c>
      <c r="W34" s="15">
        <f t="shared" si="15"/>
        <v>0</v>
      </c>
      <c r="X34" s="15">
        <f t="shared" si="15"/>
        <v>-33.333333333333336</v>
      </c>
      <c r="Y34" s="15">
        <f t="shared" si="15"/>
        <v>25</v>
      </c>
      <c r="Z34" s="17">
        <f t="shared" ref="Z34:AB34" si="23">SUM(Z23:Z30)</f>
        <v>5</v>
      </c>
      <c r="AA34" s="17">
        <f t="shared" si="23"/>
        <v>2</v>
      </c>
      <c r="AB34" s="17">
        <f t="shared" si="23"/>
        <v>3</v>
      </c>
      <c r="AC34" s="15">
        <f t="shared" si="17"/>
        <v>250</v>
      </c>
      <c r="AD34" s="15" t="str">
        <f t="shared" si="17"/>
        <v>皆増</v>
      </c>
      <c r="AE34" s="15">
        <f t="shared" si="17"/>
        <v>150</v>
      </c>
      <c r="AH34" s="4">
        <f t="shared" ref="AH34:AJ34" si="24">SUM(AH23:AH30)</f>
        <v>7</v>
      </c>
      <c r="AI34" s="4">
        <f t="shared" si="24"/>
        <v>3</v>
      </c>
      <c r="AJ34" s="4">
        <f t="shared" si="24"/>
        <v>4</v>
      </c>
      <c r="AK34" s="4">
        <f>SUM(AK23:AK30)</f>
        <v>2</v>
      </c>
      <c r="AL34" s="4">
        <f>SUM(AL23:AL30)</f>
        <v>0</v>
      </c>
      <c r="AM34" s="4">
        <f>SUM(AM23:AM30)</f>
        <v>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</v>
      </c>
      <c r="R35" s="17">
        <f t="shared" si="25"/>
        <v>1</v>
      </c>
      <c r="S35" s="17">
        <f t="shared" si="25"/>
        <v>5</v>
      </c>
      <c r="T35" s="17">
        <f t="shared" si="25"/>
        <v>-1</v>
      </c>
      <c r="U35" s="17">
        <f t="shared" si="25"/>
        <v>-2</v>
      </c>
      <c r="V35" s="17">
        <f t="shared" si="25"/>
        <v>1</v>
      </c>
      <c r="W35" s="15">
        <f t="shared" si="15"/>
        <v>-14.28571428571429</v>
      </c>
      <c r="X35" s="15">
        <f t="shared" si="15"/>
        <v>-66.666666666666671</v>
      </c>
      <c r="Y35" s="15">
        <f t="shared" si="15"/>
        <v>25</v>
      </c>
      <c r="Z35" s="17">
        <f t="shared" ref="Z35:AB35" si="26">SUM(Z25:Z30)</f>
        <v>4</v>
      </c>
      <c r="AA35" s="17">
        <f t="shared" si="26"/>
        <v>1</v>
      </c>
      <c r="AB35" s="17">
        <f t="shared" si="26"/>
        <v>3</v>
      </c>
      <c r="AC35" s="15">
        <f t="shared" si="17"/>
        <v>200</v>
      </c>
      <c r="AD35" s="15" t="str">
        <f t="shared" si="17"/>
        <v>皆増</v>
      </c>
      <c r="AE35" s="15">
        <f t="shared" si="17"/>
        <v>150</v>
      </c>
      <c r="AH35" s="4">
        <f t="shared" ref="AH35:AJ35" si="27">SUM(AH25:AH30)</f>
        <v>7</v>
      </c>
      <c r="AI35" s="4">
        <f t="shared" si="27"/>
        <v>3</v>
      </c>
      <c r="AJ35" s="4">
        <f t="shared" si="27"/>
        <v>4</v>
      </c>
      <c r="AK35" s="4">
        <f>SUM(AK25:AK30)</f>
        <v>2</v>
      </c>
      <c r="AL35" s="4">
        <f>SUM(AL25:AL30)</f>
        <v>0</v>
      </c>
      <c r="AM35" s="4">
        <f>SUM(AM25:AM30)</f>
        <v>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0</v>
      </c>
      <c r="S36" s="17">
        <f t="shared" si="28"/>
        <v>5</v>
      </c>
      <c r="T36" s="17">
        <f t="shared" si="28"/>
        <v>0</v>
      </c>
      <c r="U36" s="17">
        <f t="shared" si="28"/>
        <v>-2</v>
      </c>
      <c r="V36" s="17">
        <f t="shared" si="28"/>
        <v>2</v>
      </c>
      <c r="W36" s="15">
        <f t="shared" si="15"/>
        <v>0</v>
      </c>
      <c r="X36" s="15">
        <f t="shared" si="15"/>
        <v>-100</v>
      </c>
      <c r="Y36" s="15">
        <f t="shared" si="15"/>
        <v>66.666666666666671</v>
      </c>
      <c r="Z36" s="17">
        <f t="shared" ref="Z36:AB36" si="29">SUM(Z27:Z30)</f>
        <v>3</v>
      </c>
      <c r="AA36" s="17">
        <f t="shared" si="29"/>
        <v>0</v>
      </c>
      <c r="AB36" s="17">
        <f t="shared" si="29"/>
        <v>3</v>
      </c>
      <c r="AC36" s="15">
        <f t="shared" si="17"/>
        <v>150</v>
      </c>
      <c r="AD36" s="15">
        <f t="shared" si="17"/>
        <v>0</v>
      </c>
      <c r="AE36" s="15">
        <f t="shared" si="17"/>
        <v>150</v>
      </c>
      <c r="AH36" s="4">
        <f t="shared" ref="AH36:AJ36" si="30">SUM(AH27:AH30)</f>
        <v>5</v>
      </c>
      <c r="AI36" s="4">
        <f t="shared" si="30"/>
        <v>2</v>
      </c>
      <c r="AJ36" s="4">
        <f t="shared" si="30"/>
        <v>3</v>
      </c>
      <c r="AK36" s="4">
        <f>SUM(AK27:AK30)</f>
        <v>2</v>
      </c>
      <c r="AL36" s="4">
        <f>SUM(AL27:AL30)</f>
        <v>0</v>
      </c>
      <c r="AM36" s="4">
        <f>SUM(AM27:AM30)</f>
        <v>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 t="e">
        <f t="shared" ref="AD38:AE42" si="35">R38-AL38</f>
        <v>#DIV/0!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 t="e">
        <f>AL32/AL9*100</f>
        <v>#DIV/0!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100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-12.5</v>
      </c>
      <c r="X39" s="12">
        <f t="shared" si="33"/>
        <v>0</v>
      </c>
      <c r="Y39" s="12">
        <f>S39-AJ39</f>
        <v>-20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 t="e">
        <f t="shared" si="35"/>
        <v>#DIV/0!</v>
      </c>
      <c r="AE39" s="12">
        <f t="shared" si="35"/>
        <v>0</v>
      </c>
      <c r="AH39" s="12">
        <f t="shared" ref="AH39:AJ39" si="39">AH33/AH9*100</f>
        <v>12.5</v>
      </c>
      <c r="AI39" s="12">
        <f t="shared" si="39"/>
        <v>0</v>
      </c>
      <c r="AJ39" s="12">
        <f t="shared" si="39"/>
        <v>20</v>
      </c>
      <c r="AK39" s="12">
        <f>AK33/AK9*100</f>
        <v>0</v>
      </c>
      <c r="AL39" s="12" t="e">
        <f>AL33/AL9*100</f>
        <v>#DIV/0!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0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12.5</v>
      </c>
      <c r="X40" s="12">
        <f t="shared" si="33"/>
        <v>0</v>
      </c>
      <c r="Y40" s="12">
        <f>S40-AJ40</f>
        <v>20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 t="e">
        <f t="shared" si="35"/>
        <v>#DIV/0!</v>
      </c>
      <c r="AE40" s="12">
        <f t="shared" si="35"/>
        <v>0</v>
      </c>
      <c r="AH40" s="12">
        <f t="shared" ref="AH40:AJ40" si="45">AH34/AH9*100</f>
        <v>87.5</v>
      </c>
      <c r="AI40" s="12">
        <f t="shared" si="45"/>
        <v>100</v>
      </c>
      <c r="AJ40" s="12">
        <f t="shared" si="45"/>
        <v>80</v>
      </c>
      <c r="AK40" s="12">
        <f>AK34/AK9*100</f>
        <v>100</v>
      </c>
      <c r="AL40" s="12" t="e">
        <f>AL34/AL9*100</f>
        <v>#DIV/0!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85.714285714285708</v>
      </c>
      <c r="R41" s="12">
        <f t="shared" si="46"/>
        <v>50</v>
      </c>
      <c r="S41" s="12">
        <f t="shared" si="46"/>
        <v>100</v>
      </c>
      <c r="T41" s="12">
        <f>T35/T9*100</f>
        <v>100</v>
      </c>
      <c r="U41" s="12">
        <f t="shared" ref="U41:V41" si="47">U35/U9*100</f>
        <v>200</v>
      </c>
      <c r="V41" s="12" t="e">
        <f t="shared" si="47"/>
        <v>#DIV/0!</v>
      </c>
      <c r="W41" s="12">
        <f t="shared" si="42"/>
        <v>-1.7857142857142918</v>
      </c>
      <c r="X41" s="12">
        <f t="shared" si="33"/>
        <v>-50</v>
      </c>
      <c r="Y41" s="12">
        <f>S41-AJ41</f>
        <v>20</v>
      </c>
      <c r="Z41" s="12">
        <f>Z35/Z9*100</f>
        <v>80</v>
      </c>
      <c r="AA41" s="12">
        <f t="shared" ref="AA41:AB41" si="48">AA35/AA9*100</f>
        <v>50</v>
      </c>
      <c r="AB41" s="12">
        <f t="shared" si="48"/>
        <v>100</v>
      </c>
      <c r="AC41" s="12">
        <f t="shared" si="44"/>
        <v>-14.285714285714292</v>
      </c>
      <c r="AD41" s="12" t="e">
        <f>R41-AL41</f>
        <v>#DIV/0!</v>
      </c>
      <c r="AE41" s="12">
        <f t="shared" si="35"/>
        <v>0</v>
      </c>
      <c r="AH41" s="12">
        <f>AH35/AH9*100</f>
        <v>87.5</v>
      </c>
      <c r="AI41" s="12">
        <f>AI35/AI9*100</f>
        <v>100</v>
      </c>
      <c r="AJ41" s="12">
        <f>AJ35/AJ9*100</f>
        <v>80</v>
      </c>
      <c r="AK41" s="12">
        <f t="shared" ref="AK41:AM41" si="49">AK35/AK9*100</f>
        <v>100</v>
      </c>
      <c r="AL41" s="12" t="e">
        <f t="shared" si="49"/>
        <v>#DIV/0!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71.428571428571431</v>
      </c>
      <c r="R42" s="12">
        <f t="shared" si="50"/>
        <v>0</v>
      </c>
      <c r="S42" s="12">
        <f t="shared" si="50"/>
        <v>100</v>
      </c>
      <c r="T42" s="12">
        <f t="shared" si="50"/>
        <v>0</v>
      </c>
      <c r="U42" s="12">
        <f t="shared" si="50"/>
        <v>200</v>
      </c>
      <c r="V42" s="12" t="e">
        <f t="shared" si="50"/>
        <v>#DIV/0!</v>
      </c>
      <c r="W42" s="12">
        <f t="shared" si="42"/>
        <v>8.9285714285714306</v>
      </c>
      <c r="X42" s="12">
        <f t="shared" si="33"/>
        <v>-66.666666666666657</v>
      </c>
      <c r="Y42" s="12">
        <f>S42-AJ42</f>
        <v>40</v>
      </c>
      <c r="Z42" s="12">
        <f t="shared" si="50"/>
        <v>60</v>
      </c>
      <c r="AA42" s="12">
        <f t="shared" si="50"/>
        <v>0</v>
      </c>
      <c r="AB42" s="12">
        <f t="shared" si="50"/>
        <v>100</v>
      </c>
      <c r="AC42" s="12">
        <f t="shared" si="44"/>
        <v>-28.571428571428569</v>
      </c>
      <c r="AD42" s="12" t="e">
        <f>R42-AL42</f>
        <v>#DIV/0!</v>
      </c>
      <c r="AE42" s="12">
        <f t="shared" si="35"/>
        <v>0</v>
      </c>
      <c r="AH42" s="12">
        <f t="shared" ref="AH42:AJ42" si="51">AH36/AH9*100</f>
        <v>62.5</v>
      </c>
      <c r="AI42" s="12">
        <f t="shared" si="51"/>
        <v>66.666666666666657</v>
      </c>
      <c r="AJ42" s="12">
        <f t="shared" si="51"/>
        <v>60</v>
      </c>
      <c r="AK42" s="12">
        <f>AK36/AK9*100</f>
        <v>100</v>
      </c>
      <c r="AL42" s="12" t="e">
        <f>AL36/AL9*100</f>
        <v>#DIV/0!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46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0</v>
      </c>
      <c r="D9" s="17">
        <f>SUM(D10:D30)</f>
        <v>2</v>
      </c>
      <c r="E9" s="17">
        <f>F9+G9</f>
        <v>-2</v>
      </c>
      <c r="F9" s="17">
        <f>SUM(F10:F30)</f>
        <v>-1</v>
      </c>
      <c r="G9" s="17">
        <f>SUM(G10:G30)</f>
        <v>-1</v>
      </c>
      <c r="H9" s="15">
        <f>IF(B9=E9,0,(1-(B9/(B9-E9)))*-100)</f>
        <v>-50</v>
      </c>
      <c r="I9" s="15">
        <f>IF(C9=F9,0,(1-(C9/(C9-F9)))*-100)</f>
        <v>-100</v>
      </c>
      <c r="J9" s="15">
        <f>IF(D9=G9,0,(1-(D9/(D9-G9)))*-100)</f>
        <v>-33.333333333333336</v>
      </c>
      <c r="K9" s="17">
        <f>L9+M9</f>
        <v>2</v>
      </c>
      <c r="L9" s="17">
        <f>SUM(L10:L30)</f>
        <v>0</v>
      </c>
      <c r="M9" s="17">
        <f>SUM(M10:M30)</f>
        <v>2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19</v>
      </c>
      <c r="R9" s="17">
        <f>SUM(R10:R30)</f>
        <v>9</v>
      </c>
      <c r="S9" s="17">
        <f>SUM(S10:S30)</f>
        <v>10</v>
      </c>
      <c r="T9" s="17">
        <f>U9+V9</f>
        <v>5</v>
      </c>
      <c r="U9" s="17">
        <f>SUM(U10:U30)</f>
        <v>2</v>
      </c>
      <c r="V9" s="17">
        <f>SUM(V10:V30)</f>
        <v>3</v>
      </c>
      <c r="W9" s="15">
        <f>IF(Q9=T9,IF(Q9&gt;0,"皆増",0),(1-(Q9/(Q9-T9)))*-100)</f>
        <v>35.714285714285722</v>
      </c>
      <c r="X9" s="15">
        <f t="shared" ref="X9:Y30" si="1">IF(R9=U9,IF(R9&gt;0,"皆増",0),(1-(R9/(R9-U9)))*-100)</f>
        <v>28.57142857142858</v>
      </c>
      <c r="Y9" s="15">
        <f t="shared" si="1"/>
        <v>42.857142857142861</v>
      </c>
      <c r="Z9" s="17">
        <f>AA9+AB9</f>
        <v>9</v>
      </c>
      <c r="AA9" s="17">
        <f>SUM(AA10:AA30)</f>
        <v>7</v>
      </c>
      <c r="AB9" s="17">
        <f>SUM(AB10:AB30)</f>
        <v>2</v>
      </c>
      <c r="AC9" s="15">
        <f>IF(Q9=Z9,IF(Q9&gt;0,"皆増",0),(1-(Q9/(Q9-Z9)))*-100)</f>
        <v>89.999999999999986</v>
      </c>
      <c r="AD9" s="15">
        <f t="shared" ref="AD9:AE30" si="2">IF(R9=AA9,IF(R9&gt;0,"皆増",0),(1-(R9/(R9-AA9)))*-100)</f>
        <v>350</v>
      </c>
      <c r="AE9" s="15">
        <f t="shared" si="2"/>
        <v>25</v>
      </c>
      <c r="AH9" s="4">
        <f t="shared" ref="AH9:AJ30" si="3">Q9-T9</f>
        <v>14</v>
      </c>
      <c r="AI9" s="4">
        <f t="shared" si="3"/>
        <v>7</v>
      </c>
      <c r="AJ9" s="4">
        <f t="shared" si="3"/>
        <v>7</v>
      </c>
      <c r="AK9" s="4">
        <f t="shared" ref="AK9:AM30" si="4">Q9-Z9</f>
        <v>10</v>
      </c>
      <c r="AL9" s="4">
        <f t="shared" si="4"/>
        <v>2</v>
      </c>
      <c r="AM9" s="4">
        <f t="shared" si="4"/>
        <v>8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0</v>
      </c>
      <c r="D10" s="17">
        <v>2</v>
      </c>
      <c r="E10" s="17">
        <f t="shared" ref="E10" si="6">F10+G10</f>
        <v>-2</v>
      </c>
      <c r="F10" s="17">
        <v>-1</v>
      </c>
      <c r="G10" s="17">
        <v>-1</v>
      </c>
      <c r="H10" s="15">
        <f>IF(B10=E10,0,(1-(B10/(B10-E10)))*-100)</f>
        <v>-50</v>
      </c>
      <c r="I10" s="15">
        <f t="shared" ref="I10" si="7">IF(C10=F10,0,(1-(C10/(C10-F10)))*-100)</f>
        <v>-100</v>
      </c>
      <c r="J10" s="15">
        <f>IF(D10=G10,0,(1-(D10/(D10-G10)))*-100)</f>
        <v>-33.333333333333336</v>
      </c>
      <c r="K10" s="17">
        <f t="shared" ref="K10" si="8">L10+M10</f>
        <v>2</v>
      </c>
      <c r="L10" s="17">
        <v>0</v>
      </c>
      <c r="M10" s="17">
        <v>2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1</v>
      </c>
      <c r="S17" s="17">
        <v>0</v>
      </c>
      <c r="T17" s="17">
        <f t="shared" si="10"/>
        <v>1</v>
      </c>
      <c r="U17" s="17">
        <v>1</v>
      </c>
      <c r="V17" s="17">
        <v>0</v>
      </c>
      <c r="W17" s="15" t="str">
        <f t="shared" si="11"/>
        <v>皆増</v>
      </c>
      <c r="X17" s="15" t="str">
        <f t="shared" si="1"/>
        <v>皆増</v>
      </c>
      <c r="Y17" s="15">
        <f t="shared" si="1"/>
        <v>0</v>
      </c>
      <c r="Z17" s="17">
        <f t="shared" si="12"/>
        <v>1</v>
      </c>
      <c r="AA17" s="17">
        <v>1</v>
      </c>
      <c r="AB17" s="17">
        <v>0</v>
      </c>
      <c r="AC17" s="15" t="str">
        <f t="shared" si="13"/>
        <v>皆増</v>
      </c>
      <c r="AD17" s="15" t="str">
        <f t="shared" si="2"/>
        <v>皆増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-100</v>
      </c>
      <c r="AD22" s="15">
        <f t="shared" si="2"/>
        <v>0</v>
      </c>
      <c r="AE22" s="15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>
        <f t="shared" si="11"/>
        <v>100</v>
      </c>
      <c r="X23" s="15">
        <f t="shared" si="1"/>
        <v>100</v>
      </c>
      <c r="Y23" s="15">
        <f t="shared" si="1"/>
        <v>0</v>
      </c>
      <c r="Z23" s="17">
        <f t="shared" si="12"/>
        <v>2</v>
      </c>
      <c r="AA23" s="17">
        <v>2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-2</v>
      </c>
      <c r="U26" s="17">
        <v>-1</v>
      </c>
      <c r="V26" s="17">
        <v>-1</v>
      </c>
      <c r="W26" s="15">
        <f t="shared" si="11"/>
        <v>-66.666666666666671</v>
      </c>
      <c r="X26" s="15">
        <f t="shared" si="1"/>
        <v>-100</v>
      </c>
      <c r="Y26" s="15">
        <f t="shared" si="1"/>
        <v>-50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-50</v>
      </c>
      <c r="AD26" s="15">
        <f t="shared" si="2"/>
        <v>0</v>
      </c>
      <c r="AE26" s="15">
        <f t="shared" si="2"/>
        <v>-50</v>
      </c>
      <c r="AH26" s="4">
        <f t="shared" si="3"/>
        <v>3</v>
      </c>
      <c r="AI26" s="4">
        <f t="shared" si="3"/>
        <v>1</v>
      </c>
      <c r="AJ26" s="4">
        <f t="shared" si="3"/>
        <v>2</v>
      </c>
      <c r="AK26" s="4">
        <f t="shared" si="4"/>
        <v>2</v>
      </c>
      <c r="AL26" s="4">
        <f t="shared" si="4"/>
        <v>0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8</v>
      </c>
      <c r="R27" s="17">
        <v>5</v>
      </c>
      <c r="S27" s="17">
        <v>3</v>
      </c>
      <c r="T27" s="17">
        <f t="shared" si="10"/>
        <v>4</v>
      </c>
      <c r="U27" s="17">
        <v>2</v>
      </c>
      <c r="V27" s="17">
        <v>2</v>
      </c>
      <c r="W27" s="15">
        <f t="shared" si="11"/>
        <v>100</v>
      </c>
      <c r="X27" s="15">
        <f t="shared" si="1"/>
        <v>66.666666666666671</v>
      </c>
      <c r="Y27" s="15">
        <f t="shared" si="1"/>
        <v>200</v>
      </c>
      <c r="Z27" s="17">
        <f t="shared" si="12"/>
        <v>7</v>
      </c>
      <c r="AA27" s="17">
        <v>5</v>
      </c>
      <c r="AB27" s="17">
        <v>2</v>
      </c>
      <c r="AC27" s="15">
        <f t="shared" si="13"/>
        <v>700</v>
      </c>
      <c r="AD27" s="15" t="str">
        <f t="shared" si="2"/>
        <v>皆増</v>
      </c>
      <c r="AE27" s="15">
        <f t="shared" si="2"/>
        <v>200</v>
      </c>
      <c r="AH27" s="4">
        <f t="shared" si="3"/>
        <v>4</v>
      </c>
      <c r="AI27" s="4">
        <f t="shared" si="3"/>
        <v>3</v>
      </c>
      <c r="AJ27" s="4">
        <f t="shared" si="3"/>
        <v>1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0</v>
      </c>
      <c r="S28" s="17">
        <v>3</v>
      </c>
      <c r="T28" s="17">
        <f t="shared" si="10"/>
        <v>1</v>
      </c>
      <c r="U28" s="17">
        <v>-1</v>
      </c>
      <c r="V28" s="17">
        <v>2</v>
      </c>
      <c r="W28" s="15">
        <f t="shared" si="11"/>
        <v>50</v>
      </c>
      <c r="X28" s="15">
        <f t="shared" si="1"/>
        <v>-100</v>
      </c>
      <c r="Y28" s="15">
        <f t="shared" si="1"/>
        <v>200</v>
      </c>
      <c r="Z28" s="17">
        <f t="shared" si="12"/>
        <v>1</v>
      </c>
      <c r="AA28" s="17">
        <v>0</v>
      </c>
      <c r="AB28" s="17">
        <v>1</v>
      </c>
      <c r="AC28" s="15">
        <f t="shared" si="13"/>
        <v>50</v>
      </c>
      <c r="AD28" s="15">
        <f t="shared" si="2"/>
        <v>0</v>
      </c>
      <c r="AE28" s="15">
        <f t="shared" si="2"/>
        <v>50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-3</v>
      </c>
      <c r="U29" s="17">
        <v>0</v>
      </c>
      <c r="V29" s="17">
        <v>-3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-3</v>
      </c>
      <c r="AA29" s="17">
        <v>-1</v>
      </c>
      <c r="AB29" s="17">
        <v>-2</v>
      </c>
      <c r="AC29" s="15">
        <f t="shared" si="13"/>
        <v>-100</v>
      </c>
      <c r="AD29" s="15">
        <f t="shared" si="2"/>
        <v>-100</v>
      </c>
      <c r="AE29" s="15">
        <f t="shared" si="2"/>
        <v>-100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3</v>
      </c>
      <c r="R30" s="17">
        <v>0</v>
      </c>
      <c r="S30" s="17">
        <v>3</v>
      </c>
      <c r="T30" s="17">
        <f t="shared" si="10"/>
        <v>3</v>
      </c>
      <c r="U30" s="17">
        <v>0</v>
      </c>
      <c r="V30" s="17">
        <v>3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3</v>
      </c>
      <c r="AA30" s="17">
        <v>0</v>
      </c>
      <c r="AB30" s="17">
        <v>3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-50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18</v>
      </c>
      <c r="R34" s="17">
        <f t="shared" si="22"/>
        <v>8</v>
      </c>
      <c r="S34" s="17">
        <f t="shared" si="22"/>
        <v>10</v>
      </c>
      <c r="T34" s="17">
        <f t="shared" si="22"/>
        <v>4</v>
      </c>
      <c r="U34" s="17">
        <f t="shared" si="22"/>
        <v>1</v>
      </c>
      <c r="V34" s="17">
        <f t="shared" si="22"/>
        <v>3</v>
      </c>
      <c r="W34" s="15">
        <f t="shared" si="15"/>
        <v>28.57142857142858</v>
      </c>
      <c r="X34" s="15">
        <f t="shared" si="15"/>
        <v>14.285714285714279</v>
      </c>
      <c r="Y34" s="15">
        <f t="shared" si="15"/>
        <v>42.857142857142861</v>
      </c>
      <c r="Z34" s="17">
        <f t="shared" ref="Z34:AB34" si="23">SUM(Z23:Z30)</f>
        <v>10</v>
      </c>
      <c r="AA34" s="17">
        <f t="shared" si="23"/>
        <v>7</v>
      </c>
      <c r="AB34" s="17">
        <f t="shared" si="23"/>
        <v>3</v>
      </c>
      <c r="AC34" s="15">
        <f t="shared" si="17"/>
        <v>125</v>
      </c>
      <c r="AD34" s="15">
        <f t="shared" si="17"/>
        <v>700</v>
      </c>
      <c r="AE34" s="15">
        <f t="shared" si="17"/>
        <v>42.857142857142861</v>
      </c>
      <c r="AH34" s="4">
        <f t="shared" ref="AH34:AJ34" si="24">SUM(AH23:AH30)</f>
        <v>14</v>
      </c>
      <c r="AI34" s="4">
        <f t="shared" si="24"/>
        <v>7</v>
      </c>
      <c r="AJ34" s="4">
        <f t="shared" si="24"/>
        <v>7</v>
      </c>
      <c r="AK34" s="4">
        <f>SUM(AK23:AK30)</f>
        <v>8</v>
      </c>
      <c r="AL34" s="4">
        <f>SUM(AL23:AL30)</f>
        <v>1</v>
      </c>
      <c r="AM34" s="4">
        <f>SUM(AM23:AM30)</f>
        <v>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15</v>
      </c>
      <c r="R35" s="17">
        <f t="shared" si="25"/>
        <v>5</v>
      </c>
      <c r="S35" s="17">
        <f t="shared" si="25"/>
        <v>10</v>
      </c>
      <c r="T35" s="17">
        <f t="shared" si="25"/>
        <v>2</v>
      </c>
      <c r="U35" s="17">
        <f t="shared" si="25"/>
        <v>-1</v>
      </c>
      <c r="V35" s="17">
        <f t="shared" si="25"/>
        <v>3</v>
      </c>
      <c r="W35" s="15">
        <f t="shared" si="15"/>
        <v>15.384615384615374</v>
      </c>
      <c r="X35" s="15">
        <f t="shared" si="15"/>
        <v>-16.666666666666664</v>
      </c>
      <c r="Y35" s="15">
        <f t="shared" si="15"/>
        <v>42.857142857142861</v>
      </c>
      <c r="Z35" s="17">
        <f t="shared" ref="Z35:AB35" si="26">SUM(Z25:Z30)</f>
        <v>7</v>
      </c>
      <c r="AA35" s="17">
        <f t="shared" si="26"/>
        <v>4</v>
      </c>
      <c r="AB35" s="17">
        <f t="shared" si="26"/>
        <v>3</v>
      </c>
      <c r="AC35" s="15">
        <f t="shared" si="17"/>
        <v>87.5</v>
      </c>
      <c r="AD35" s="15">
        <f t="shared" si="17"/>
        <v>400</v>
      </c>
      <c r="AE35" s="15">
        <f t="shared" si="17"/>
        <v>42.857142857142861</v>
      </c>
      <c r="AH35" s="4">
        <f t="shared" ref="AH35:AJ35" si="27">SUM(AH25:AH30)</f>
        <v>13</v>
      </c>
      <c r="AI35" s="4">
        <f t="shared" si="27"/>
        <v>6</v>
      </c>
      <c r="AJ35" s="4">
        <f t="shared" si="27"/>
        <v>7</v>
      </c>
      <c r="AK35" s="4">
        <f>SUM(AK25:AK30)</f>
        <v>8</v>
      </c>
      <c r="AL35" s="4">
        <f>SUM(AL25:AL30)</f>
        <v>1</v>
      </c>
      <c r="AM35" s="4">
        <f>SUM(AM25:AM30)</f>
        <v>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14</v>
      </c>
      <c r="R36" s="17">
        <f t="shared" si="28"/>
        <v>5</v>
      </c>
      <c r="S36" s="17">
        <f t="shared" si="28"/>
        <v>9</v>
      </c>
      <c r="T36" s="17">
        <f t="shared" si="28"/>
        <v>5</v>
      </c>
      <c r="U36" s="17">
        <f t="shared" si="28"/>
        <v>1</v>
      </c>
      <c r="V36" s="17">
        <f t="shared" si="28"/>
        <v>4</v>
      </c>
      <c r="W36" s="15">
        <f t="shared" si="15"/>
        <v>55.555555555555557</v>
      </c>
      <c r="X36" s="15">
        <f t="shared" si="15"/>
        <v>25</v>
      </c>
      <c r="Y36" s="15">
        <f t="shared" si="15"/>
        <v>80</v>
      </c>
      <c r="Z36" s="17">
        <f t="shared" ref="Z36:AB36" si="29">SUM(Z27:Z30)</f>
        <v>8</v>
      </c>
      <c r="AA36" s="17">
        <f t="shared" si="29"/>
        <v>4</v>
      </c>
      <c r="AB36" s="17">
        <f t="shared" si="29"/>
        <v>4</v>
      </c>
      <c r="AC36" s="15">
        <f t="shared" si="17"/>
        <v>133.33333333333334</v>
      </c>
      <c r="AD36" s="15">
        <f t="shared" si="17"/>
        <v>400</v>
      </c>
      <c r="AE36" s="15">
        <f t="shared" si="17"/>
        <v>80</v>
      </c>
      <c r="AH36" s="4">
        <f t="shared" ref="AH36:AJ36" si="30">SUM(AH27:AH30)</f>
        <v>9</v>
      </c>
      <c r="AI36" s="4">
        <f t="shared" si="30"/>
        <v>4</v>
      </c>
      <c r="AJ36" s="4">
        <f t="shared" si="30"/>
        <v>5</v>
      </c>
      <c r="AK36" s="4">
        <f>SUM(AK27:AK30)</f>
        <v>6</v>
      </c>
      <c r="AL36" s="4">
        <f>SUM(AL27:AL30)</f>
        <v>1</v>
      </c>
      <c r="AM36" s="4">
        <f>SUM(AM27:AM30)</f>
        <v>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5.2631578947368416</v>
      </c>
      <c r="R39" s="12">
        <f>R33/R9*100</f>
        <v>11.111111111111111</v>
      </c>
      <c r="S39" s="13">
        <f t="shared" si="37"/>
        <v>0</v>
      </c>
      <c r="T39" s="12">
        <f>T33/T9*100</f>
        <v>20</v>
      </c>
      <c r="U39" s="12">
        <f t="shared" ref="U39:V39" si="38">U33/U9*100</f>
        <v>50</v>
      </c>
      <c r="V39" s="12">
        <f t="shared" si="38"/>
        <v>0</v>
      </c>
      <c r="W39" s="12">
        <f>Q39-AH39</f>
        <v>5.2631578947368416</v>
      </c>
      <c r="X39" s="12">
        <f t="shared" si="33"/>
        <v>11.111111111111111</v>
      </c>
      <c r="Y39" s="12">
        <f>S39-AJ39</f>
        <v>0</v>
      </c>
      <c r="Z39" s="12">
        <f t="shared" si="37"/>
        <v>-11.111111111111111</v>
      </c>
      <c r="AA39" s="12">
        <f t="shared" si="37"/>
        <v>0</v>
      </c>
      <c r="AB39" s="12">
        <f t="shared" si="37"/>
        <v>-50</v>
      </c>
      <c r="AC39" s="12">
        <f>Q39-AK39</f>
        <v>-14.736842105263158</v>
      </c>
      <c r="AD39" s="12">
        <f t="shared" si="35"/>
        <v>-38.888888888888886</v>
      </c>
      <c r="AE39" s="12">
        <f t="shared" si="35"/>
        <v>-12.5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20</v>
      </c>
      <c r="AL39" s="12">
        <f>AL33/AL9*100</f>
        <v>50</v>
      </c>
      <c r="AM39" s="12">
        <f>AM33/AM9*100</f>
        <v>12.5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94.73684210526315</v>
      </c>
      <c r="R40" s="12">
        <f t="shared" si="40"/>
        <v>88.888888888888886</v>
      </c>
      <c r="S40" s="12">
        <f t="shared" si="40"/>
        <v>100</v>
      </c>
      <c r="T40" s="12">
        <f>T34/T9*100</f>
        <v>80</v>
      </c>
      <c r="U40" s="12">
        <f t="shared" ref="U40:V40" si="41">U34/U9*100</f>
        <v>50</v>
      </c>
      <c r="V40" s="12">
        <f t="shared" si="41"/>
        <v>100</v>
      </c>
      <c r="W40" s="12">
        <f t="shared" ref="W40:W42" si="42">Q40-AH40</f>
        <v>-5.2631578947368496</v>
      </c>
      <c r="X40" s="12">
        <f t="shared" si="33"/>
        <v>-11.111111111111114</v>
      </c>
      <c r="Y40" s="12">
        <f>S40-AJ40</f>
        <v>0</v>
      </c>
      <c r="Z40" s="12">
        <f>Z34/Z9*100</f>
        <v>111.11111111111111</v>
      </c>
      <c r="AA40" s="12">
        <f t="shared" ref="AA40:AB40" si="43">AA34/AA9*100</f>
        <v>100</v>
      </c>
      <c r="AB40" s="12">
        <f t="shared" si="43"/>
        <v>150</v>
      </c>
      <c r="AC40" s="12">
        <f t="shared" ref="AC40:AC42" si="44">Q40-AK40</f>
        <v>14.73684210526315</v>
      </c>
      <c r="AD40" s="12">
        <f t="shared" si="35"/>
        <v>38.888888888888886</v>
      </c>
      <c r="AE40" s="12">
        <f t="shared" si="35"/>
        <v>12.5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80</v>
      </c>
      <c r="AL40" s="12">
        <f>AL34/AL9*100</f>
        <v>50</v>
      </c>
      <c r="AM40" s="12">
        <f>AM34/AM9*100</f>
        <v>87.5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78.94736842105263</v>
      </c>
      <c r="R41" s="12">
        <f t="shared" si="46"/>
        <v>55.555555555555557</v>
      </c>
      <c r="S41" s="12">
        <f t="shared" si="46"/>
        <v>100</v>
      </c>
      <c r="T41" s="12">
        <f>T35/T9*100</f>
        <v>40</v>
      </c>
      <c r="U41" s="12">
        <f t="shared" ref="U41:V41" si="47">U35/U9*100</f>
        <v>-50</v>
      </c>
      <c r="V41" s="12">
        <f t="shared" si="47"/>
        <v>100</v>
      </c>
      <c r="W41" s="12">
        <f t="shared" si="42"/>
        <v>-13.909774436090231</v>
      </c>
      <c r="X41" s="12">
        <f t="shared" si="33"/>
        <v>-30.158730158730151</v>
      </c>
      <c r="Y41" s="12">
        <f>S41-AJ41</f>
        <v>0</v>
      </c>
      <c r="Z41" s="12">
        <f>Z35/Z9*100</f>
        <v>77.777777777777786</v>
      </c>
      <c r="AA41" s="12">
        <f t="shared" ref="AA41:AB41" si="48">AA35/AA9*100</f>
        <v>57.142857142857139</v>
      </c>
      <c r="AB41" s="12">
        <f t="shared" si="48"/>
        <v>150</v>
      </c>
      <c r="AC41" s="12">
        <f t="shared" si="44"/>
        <v>-1.0526315789473699</v>
      </c>
      <c r="AD41" s="12">
        <f>R41-AL41</f>
        <v>5.5555555555555571</v>
      </c>
      <c r="AE41" s="12">
        <f t="shared" si="35"/>
        <v>12.5</v>
      </c>
      <c r="AH41" s="12">
        <f>AH35/AH9*100</f>
        <v>92.857142857142861</v>
      </c>
      <c r="AI41" s="12">
        <f>AI35/AI9*100</f>
        <v>85.714285714285708</v>
      </c>
      <c r="AJ41" s="12">
        <f>AJ35/AJ9*100</f>
        <v>100</v>
      </c>
      <c r="AK41" s="12">
        <f t="shared" ref="AK41:AM41" si="49">AK35/AK9*100</f>
        <v>80</v>
      </c>
      <c r="AL41" s="12">
        <f t="shared" si="49"/>
        <v>50</v>
      </c>
      <c r="AM41" s="12">
        <f t="shared" si="49"/>
        <v>87.5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73.68421052631578</v>
      </c>
      <c r="R42" s="12">
        <f t="shared" si="50"/>
        <v>55.555555555555557</v>
      </c>
      <c r="S42" s="12">
        <f t="shared" si="50"/>
        <v>90</v>
      </c>
      <c r="T42" s="12">
        <f t="shared" si="50"/>
        <v>100</v>
      </c>
      <c r="U42" s="12">
        <f t="shared" si="50"/>
        <v>50</v>
      </c>
      <c r="V42" s="12">
        <f t="shared" si="50"/>
        <v>133.33333333333331</v>
      </c>
      <c r="W42" s="12">
        <f t="shared" si="42"/>
        <v>9.3984962406014887</v>
      </c>
      <c r="X42" s="12">
        <f t="shared" si="33"/>
        <v>-1.5873015873015817</v>
      </c>
      <c r="Y42" s="12">
        <f>S42-AJ42</f>
        <v>18.571428571428569</v>
      </c>
      <c r="Z42" s="12">
        <f t="shared" si="50"/>
        <v>88.888888888888886</v>
      </c>
      <c r="AA42" s="12">
        <f t="shared" si="50"/>
        <v>57.142857142857139</v>
      </c>
      <c r="AB42" s="12">
        <f t="shared" si="50"/>
        <v>200</v>
      </c>
      <c r="AC42" s="12">
        <f t="shared" si="44"/>
        <v>13.68421052631578</v>
      </c>
      <c r="AD42" s="12">
        <f>R42-AL42</f>
        <v>5.5555555555555571</v>
      </c>
      <c r="AE42" s="12">
        <f t="shared" si="35"/>
        <v>27.5</v>
      </c>
      <c r="AH42" s="12">
        <f t="shared" ref="AH42:AJ42" si="51">AH36/AH9*100</f>
        <v>64.285714285714292</v>
      </c>
      <c r="AI42" s="12">
        <f t="shared" si="51"/>
        <v>57.142857142857139</v>
      </c>
      <c r="AJ42" s="12">
        <f t="shared" si="51"/>
        <v>71.428571428571431</v>
      </c>
      <c r="AK42" s="12">
        <f>AK36/AK9*100</f>
        <v>60</v>
      </c>
      <c r="AL42" s="12">
        <f>AL36/AL9*100</f>
        <v>50</v>
      </c>
      <c r="AM42" s="12">
        <f>AM36/AM9*100</f>
        <v>62.5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47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-8</v>
      </c>
      <c r="F9" s="17">
        <f>SUM(F10:F30)</f>
        <v>-4</v>
      </c>
      <c r="G9" s="17">
        <f>SUM(G10:G30)</f>
        <v>-4</v>
      </c>
      <c r="H9" s="15">
        <f>IF(B9=E9,0,(1-(B9/(B9-E9)))*-100)</f>
        <v>-80</v>
      </c>
      <c r="I9" s="15">
        <f>IF(C9=F9,0,(1-(C9/(C9-F9)))*-100)</f>
        <v>-80</v>
      </c>
      <c r="J9" s="15">
        <f>IF(D9=G9,0,(1-(D9/(D9-G9)))*-100)</f>
        <v>-80</v>
      </c>
      <c r="K9" s="17">
        <f>L9+M9</f>
        <v>-1</v>
      </c>
      <c r="L9" s="17">
        <f>SUM(L10:L30)</f>
        <v>0</v>
      </c>
      <c r="M9" s="17">
        <f>SUM(M10:M30)</f>
        <v>-1</v>
      </c>
      <c r="N9" s="15">
        <f>IF(B9=K9,0,(1-(B9/(B9-K9)))*-100)</f>
        <v>-33.333333333333336</v>
      </c>
      <c r="O9" s="15">
        <f t="shared" ref="O9:P10" si="0">IF(C9=L9,0,(1-(C9/(C9-L9)))*-100)</f>
        <v>0</v>
      </c>
      <c r="P9" s="15">
        <f>IF(D9=M9,0,(1-(D9/(D9-M9)))*-100)</f>
        <v>-50</v>
      </c>
      <c r="Q9" s="17">
        <f>R9+S9</f>
        <v>33</v>
      </c>
      <c r="R9" s="17">
        <f>SUM(R10:R30)</f>
        <v>16</v>
      </c>
      <c r="S9" s="17">
        <f>SUM(S10:S30)</f>
        <v>17</v>
      </c>
      <c r="T9" s="17">
        <f>U9+V9</f>
        <v>1</v>
      </c>
      <c r="U9" s="17">
        <f>SUM(U10:U30)</f>
        <v>1</v>
      </c>
      <c r="V9" s="17">
        <f>SUM(V10:V30)</f>
        <v>0</v>
      </c>
      <c r="W9" s="15">
        <f>IF(Q9=T9,IF(Q9&gt;0,"皆増",0),(1-(Q9/(Q9-T9)))*-100)</f>
        <v>3.125</v>
      </c>
      <c r="X9" s="15">
        <f t="shared" ref="X9:Y30" si="1">IF(R9=U9,IF(R9&gt;0,"皆増",0),(1-(R9/(R9-U9)))*-100)</f>
        <v>6.6666666666666652</v>
      </c>
      <c r="Y9" s="15">
        <f t="shared" si="1"/>
        <v>0</v>
      </c>
      <c r="Z9" s="17">
        <f>AA9+AB9</f>
        <v>5</v>
      </c>
      <c r="AA9" s="17">
        <f>SUM(AA10:AA30)</f>
        <v>4</v>
      </c>
      <c r="AB9" s="17">
        <f>SUM(AB10:AB30)</f>
        <v>1</v>
      </c>
      <c r="AC9" s="15">
        <f>IF(Q9=Z9,IF(Q9&gt;0,"皆増",0),(1-(Q9/(Q9-Z9)))*-100)</f>
        <v>17.857142857142861</v>
      </c>
      <c r="AD9" s="15">
        <f t="shared" ref="AD9:AE30" si="2">IF(R9=AA9,IF(R9&gt;0,"皆増",0),(1-(R9/(R9-AA9)))*-100)</f>
        <v>33.333333333333329</v>
      </c>
      <c r="AE9" s="15">
        <f t="shared" si="2"/>
        <v>6.25</v>
      </c>
      <c r="AH9" s="4">
        <f t="shared" ref="AH9:AJ30" si="3">Q9-T9</f>
        <v>32</v>
      </c>
      <c r="AI9" s="4">
        <f t="shared" si="3"/>
        <v>15</v>
      </c>
      <c r="AJ9" s="4">
        <f t="shared" si="3"/>
        <v>17</v>
      </c>
      <c r="AK9" s="4">
        <f t="shared" ref="AK9:AM30" si="4">Q9-Z9</f>
        <v>28</v>
      </c>
      <c r="AL9" s="4">
        <f t="shared" si="4"/>
        <v>12</v>
      </c>
      <c r="AM9" s="4">
        <f t="shared" si="4"/>
        <v>16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-8</v>
      </c>
      <c r="F10" s="17">
        <v>-4</v>
      </c>
      <c r="G10" s="17">
        <v>-4</v>
      </c>
      <c r="H10" s="15">
        <f>IF(B10=E10,0,(1-(B10/(B10-E10)))*-100)</f>
        <v>-80</v>
      </c>
      <c r="I10" s="15">
        <f t="shared" ref="I10" si="7">IF(C10=F10,0,(1-(C10/(C10-F10)))*-100)</f>
        <v>-80</v>
      </c>
      <c r="J10" s="15">
        <f>IF(D10=G10,0,(1-(D10/(D10-G10)))*-100)</f>
        <v>-80</v>
      </c>
      <c r="K10" s="17">
        <f t="shared" ref="K10" si="8">L10+M10</f>
        <v>-1</v>
      </c>
      <c r="L10" s="17">
        <v>0</v>
      </c>
      <c r="M10" s="17">
        <v>-1</v>
      </c>
      <c r="N10" s="15">
        <f>IF(B10=K10,0,(1-(B10/(B10-K10)))*-100)</f>
        <v>-33.333333333333336</v>
      </c>
      <c r="O10" s="15">
        <f t="shared" si="0"/>
        <v>0</v>
      </c>
      <c r="P10" s="15">
        <f t="shared" si="0"/>
        <v>-50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83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0</v>
      </c>
      <c r="V19" s="17">
        <v>-1</v>
      </c>
      <c r="W19" s="15">
        <f t="shared" si="11"/>
        <v>-100</v>
      </c>
      <c r="X19" s="15">
        <f t="shared" si="1"/>
        <v>0</v>
      </c>
      <c r="Y19" s="15">
        <f t="shared" si="1"/>
        <v>-100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0</v>
      </c>
      <c r="AJ19" s="4">
        <f t="shared" si="3"/>
        <v>1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0</v>
      </c>
      <c r="V20" s="17">
        <v>-1</v>
      </c>
      <c r="W20" s="15">
        <f t="shared" si="11"/>
        <v>-100</v>
      </c>
      <c r="X20" s="15">
        <f t="shared" si="1"/>
        <v>0</v>
      </c>
      <c r="Y20" s="15">
        <f t="shared" si="1"/>
        <v>-100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3</v>
      </c>
      <c r="R23" s="17">
        <v>3</v>
      </c>
      <c r="S23" s="17">
        <v>0</v>
      </c>
      <c r="T23" s="17">
        <f t="shared" si="10"/>
        <v>3</v>
      </c>
      <c r="U23" s="17">
        <v>3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2</v>
      </c>
      <c r="AA23" s="17">
        <v>2</v>
      </c>
      <c r="AB23" s="17">
        <v>0</v>
      </c>
      <c r="AC23" s="15">
        <f t="shared" si="13"/>
        <v>200</v>
      </c>
      <c r="AD23" s="15">
        <f t="shared" si="2"/>
        <v>200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-3</v>
      </c>
      <c r="AA24" s="17">
        <v>-2</v>
      </c>
      <c r="AB24" s="17">
        <v>-1</v>
      </c>
      <c r="AC24" s="15">
        <f t="shared" si="13"/>
        <v>-75</v>
      </c>
      <c r="AD24" s="15">
        <f t="shared" si="2"/>
        <v>-66.666666666666671</v>
      </c>
      <c r="AE24" s="15">
        <f t="shared" si="2"/>
        <v>-100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4</v>
      </c>
      <c r="AL24" s="4">
        <f t="shared" si="4"/>
        <v>3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6</v>
      </c>
      <c r="R25" s="17">
        <v>6</v>
      </c>
      <c r="S25" s="17">
        <v>0</v>
      </c>
      <c r="T25" s="17">
        <f t="shared" si="10"/>
        <v>4</v>
      </c>
      <c r="U25" s="17">
        <v>5</v>
      </c>
      <c r="V25" s="17">
        <v>-1</v>
      </c>
      <c r="W25" s="15">
        <f t="shared" si="11"/>
        <v>200</v>
      </c>
      <c r="X25" s="15">
        <f t="shared" si="1"/>
        <v>500</v>
      </c>
      <c r="Y25" s="15">
        <f t="shared" si="1"/>
        <v>-100</v>
      </c>
      <c r="Z25" s="17">
        <f t="shared" si="12"/>
        <v>3</v>
      </c>
      <c r="AA25" s="17">
        <v>6</v>
      </c>
      <c r="AB25" s="17">
        <v>-3</v>
      </c>
      <c r="AC25" s="15">
        <f t="shared" si="13"/>
        <v>100</v>
      </c>
      <c r="AD25" s="15" t="str">
        <f t="shared" si="2"/>
        <v>皆増</v>
      </c>
      <c r="AE25" s="15">
        <f t="shared" si="2"/>
        <v>-100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3</v>
      </c>
      <c r="AL25" s="4">
        <f t="shared" si="4"/>
        <v>0</v>
      </c>
      <c r="AM25" s="4">
        <f t="shared" si="4"/>
        <v>3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2</v>
      </c>
      <c r="S26" s="17">
        <v>1</v>
      </c>
      <c r="T26" s="17">
        <f t="shared" si="10"/>
        <v>-2</v>
      </c>
      <c r="U26" s="17">
        <v>-2</v>
      </c>
      <c r="V26" s="17">
        <v>0</v>
      </c>
      <c r="W26" s="15">
        <f t="shared" si="11"/>
        <v>-40</v>
      </c>
      <c r="X26" s="15">
        <f t="shared" si="1"/>
        <v>-50</v>
      </c>
      <c r="Y26" s="15">
        <f t="shared" si="1"/>
        <v>0</v>
      </c>
      <c r="Z26" s="17">
        <f t="shared" si="12"/>
        <v>1</v>
      </c>
      <c r="AA26" s="17">
        <v>2</v>
      </c>
      <c r="AB26" s="17">
        <v>-1</v>
      </c>
      <c r="AC26" s="15">
        <f t="shared" si="13"/>
        <v>50</v>
      </c>
      <c r="AD26" s="15" t="str">
        <f t="shared" si="2"/>
        <v>皆増</v>
      </c>
      <c r="AE26" s="15">
        <f t="shared" si="2"/>
        <v>-50</v>
      </c>
      <c r="AH26" s="4">
        <f t="shared" si="3"/>
        <v>5</v>
      </c>
      <c r="AI26" s="4">
        <f t="shared" si="3"/>
        <v>4</v>
      </c>
      <c r="AJ26" s="4">
        <f t="shared" si="3"/>
        <v>1</v>
      </c>
      <c r="AK26" s="4">
        <f t="shared" si="4"/>
        <v>2</v>
      </c>
      <c r="AL26" s="4">
        <f t="shared" si="4"/>
        <v>0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1</v>
      </c>
      <c r="S27" s="17">
        <v>3</v>
      </c>
      <c r="T27" s="17">
        <f t="shared" si="10"/>
        <v>-7</v>
      </c>
      <c r="U27" s="17">
        <v>-2</v>
      </c>
      <c r="V27" s="17">
        <v>-5</v>
      </c>
      <c r="W27" s="15">
        <f t="shared" si="11"/>
        <v>-63.636363636363633</v>
      </c>
      <c r="X27" s="15">
        <f t="shared" si="1"/>
        <v>-66.666666666666671</v>
      </c>
      <c r="Y27" s="15">
        <f t="shared" si="1"/>
        <v>-62.5</v>
      </c>
      <c r="Z27" s="17">
        <f t="shared" si="12"/>
        <v>-2</v>
      </c>
      <c r="AA27" s="17">
        <v>-1</v>
      </c>
      <c r="AB27" s="17">
        <v>-1</v>
      </c>
      <c r="AC27" s="15">
        <f t="shared" si="13"/>
        <v>-33.333333333333336</v>
      </c>
      <c r="AD27" s="15">
        <f t="shared" si="2"/>
        <v>-50</v>
      </c>
      <c r="AE27" s="15">
        <f t="shared" si="2"/>
        <v>-25</v>
      </c>
      <c r="AH27" s="4">
        <f t="shared" si="3"/>
        <v>11</v>
      </c>
      <c r="AI27" s="4">
        <f t="shared" si="3"/>
        <v>3</v>
      </c>
      <c r="AJ27" s="4">
        <f t="shared" si="3"/>
        <v>8</v>
      </c>
      <c r="AK27" s="4">
        <f t="shared" si="4"/>
        <v>6</v>
      </c>
      <c r="AL27" s="4">
        <f t="shared" si="4"/>
        <v>2</v>
      </c>
      <c r="AM27" s="4">
        <f t="shared" si="4"/>
        <v>4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7</v>
      </c>
      <c r="R28" s="17">
        <v>1</v>
      </c>
      <c r="S28" s="17">
        <v>6</v>
      </c>
      <c r="T28" s="17">
        <f t="shared" si="10"/>
        <v>-3</v>
      </c>
      <c r="U28" s="17">
        <v>-4</v>
      </c>
      <c r="V28" s="17">
        <v>1</v>
      </c>
      <c r="W28" s="15">
        <f t="shared" si="11"/>
        <v>-30.000000000000004</v>
      </c>
      <c r="X28" s="15">
        <f t="shared" si="1"/>
        <v>-80</v>
      </c>
      <c r="Y28" s="15">
        <f t="shared" si="1"/>
        <v>19.999999999999996</v>
      </c>
      <c r="Z28" s="17">
        <f t="shared" si="12"/>
        <v>1</v>
      </c>
      <c r="AA28" s="17">
        <v>-2</v>
      </c>
      <c r="AB28" s="17">
        <v>3</v>
      </c>
      <c r="AC28" s="15">
        <f t="shared" si="13"/>
        <v>16.666666666666675</v>
      </c>
      <c r="AD28" s="15">
        <f t="shared" si="2"/>
        <v>-66.666666666666671</v>
      </c>
      <c r="AE28" s="15">
        <f t="shared" si="2"/>
        <v>100</v>
      </c>
      <c r="AH28" s="4">
        <f t="shared" si="3"/>
        <v>10</v>
      </c>
      <c r="AI28" s="4">
        <f t="shared" si="3"/>
        <v>5</v>
      </c>
      <c r="AJ28" s="4">
        <f t="shared" si="3"/>
        <v>5</v>
      </c>
      <c r="AK28" s="4">
        <f t="shared" si="4"/>
        <v>6</v>
      </c>
      <c r="AL28" s="4">
        <f t="shared" si="4"/>
        <v>3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7</v>
      </c>
      <c r="R29" s="17">
        <v>1</v>
      </c>
      <c r="S29" s="17">
        <v>6</v>
      </c>
      <c r="T29" s="17">
        <f t="shared" si="10"/>
        <v>7</v>
      </c>
      <c r="U29" s="17">
        <v>1</v>
      </c>
      <c r="V29" s="17">
        <v>6</v>
      </c>
      <c r="W29" s="15" t="str">
        <f t="shared" si="11"/>
        <v>皆増</v>
      </c>
      <c r="X29" s="15" t="str">
        <f t="shared" si="1"/>
        <v>皆増</v>
      </c>
      <c r="Y29" s="15" t="str">
        <f t="shared" si="1"/>
        <v>皆増</v>
      </c>
      <c r="Z29" s="17">
        <f t="shared" si="12"/>
        <v>3</v>
      </c>
      <c r="AA29" s="17">
        <v>-2</v>
      </c>
      <c r="AB29" s="17">
        <v>5</v>
      </c>
      <c r="AC29" s="15">
        <f t="shared" si="13"/>
        <v>75</v>
      </c>
      <c r="AD29" s="15">
        <f t="shared" si="2"/>
        <v>-66.666666666666671</v>
      </c>
      <c r="AE29" s="15">
        <f t="shared" si="2"/>
        <v>500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4</v>
      </c>
      <c r="AL29" s="4">
        <f t="shared" si="4"/>
        <v>3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-50</v>
      </c>
      <c r="AD30" s="15">
        <f t="shared" si="2"/>
        <v>0</v>
      </c>
      <c r="AE30" s="15">
        <f t="shared" si="2"/>
        <v>-50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-2</v>
      </c>
      <c r="U33" s="17">
        <f t="shared" si="19"/>
        <v>0</v>
      </c>
      <c r="V33" s="17">
        <f t="shared" si="19"/>
        <v>-2</v>
      </c>
      <c r="W33" s="15">
        <f t="shared" si="15"/>
        <v>-66.666666666666671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3</v>
      </c>
      <c r="AI33" s="4">
        <f t="shared" si="21"/>
        <v>1</v>
      </c>
      <c r="AJ33" s="4">
        <f t="shared" si="21"/>
        <v>2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32</v>
      </c>
      <c r="R34" s="17">
        <f t="shared" si="22"/>
        <v>15</v>
      </c>
      <c r="S34" s="17">
        <f t="shared" si="22"/>
        <v>17</v>
      </c>
      <c r="T34" s="17">
        <f t="shared" si="22"/>
        <v>3</v>
      </c>
      <c r="U34" s="17">
        <f t="shared" si="22"/>
        <v>1</v>
      </c>
      <c r="V34" s="17">
        <f t="shared" si="22"/>
        <v>2</v>
      </c>
      <c r="W34" s="15">
        <f t="shared" si="15"/>
        <v>10.344827586206895</v>
      </c>
      <c r="X34" s="15">
        <f t="shared" si="15"/>
        <v>7.1428571428571397</v>
      </c>
      <c r="Y34" s="15">
        <f t="shared" si="15"/>
        <v>13.33333333333333</v>
      </c>
      <c r="Z34" s="17">
        <f t="shared" ref="Z34:AB34" si="23">SUM(Z23:Z30)</f>
        <v>4</v>
      </c>
      <c r="AA34" s="17">
        <f t="shared" si="23"/>
        <v>3</v>
      </c>
      <c r="AB34" s="17">
        <f t="shared" si="23"/>
        <v>1</v>
      </c>
      <c r="AC34" s="15">
        <f t="shared" si="17"/>
        <v>14.285714285714279</v>
      </c>
      <c r="AD34" s="15">
        <f t="shared" si="17"/>
        <v>25</v>
      </c>
      <c r="AE34" s="15">
        <f t="shared" si="17"/>
        <v>6.25</v>
      </c>
      <c r="AH34" s="4">
        <f t="shared" ref="AH34:AJ34" si="24">SUM(AH23:AH30)</f>
        <v>29</v>
      </c>
      <c r="AI34" s="4">
        <f t="shared" si="24"/>
        <v>14</v>
      </c>
      <c r="AJ34" s="4">
        <f t="shared" si="24"/>
        <v>15</v>
      </c>
      <c r="AK34" s="4">
        <f>SUM(AK23:AK30)</f>
        <v>28</v>
      </c>
      <c r="AL34" s="4">
        <f>SUM(AL23:AL30)</f>
        <v>12</v>
      </c>
      <c r="AM34" s="4">
        <f>SUM(AM23:AM30)</f>
        <v>16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28</v>
      </c>
      <c r="R35" s="17">
        <f t="shared" si="25"/>
        <v>11</v>
      </c>
      <c r="S35" s="17">
        <f t="shared" si="25"/>
        <v>17</v>
      </c>
      <c r="T35" s="17">
        <f t="shared" si="25"/>
        <v>0</v>
      </c>
      <c r="U35" s="17">
        <f t="shared" si="25"/>
        <v>-2</v>
      </c>
      <c r="V35" s="17">
        <f t="shared" si="25"/>
        <v>2</v>
      </c>
      <c r="W35" s="15">
        <f t="shared" si="15"/>
        <v>0</v>
      </c>
      <c r="X35" s="15">
        <f t="shared" si="15"/>
        <v>-15.384615384615385</v>
      </c>
      <c r="Y35" s="15">
        <f t="shared" si="15"/>
        <v>13.33333333333333</v>
      </c>
      <c r="Z35" s="17">
        <f t="shared" ref="Z35:AB35" si="26">SUM(Z25:Z30)</f>
        <v>5</v>
      </c>
      <c r="AA35" s="17">
        <f t="shared" si="26"/>
        <v>3</v>
      </c>
      <c r="AB35" s="17">
        <f t="shared" si="26"/>
        <v>2</v>
      </c>
      <c r="AC35" s="15">
        <f t="shared" si="17"/>
        <v>21.739130434782616</v>
      </c>
      <c r="AD35" s="15">
        <f t="shared" si="17"/>
        <v>37.5</v>
      </c>
      <c r="AE35" s="15">
        <f t="shared" si="17"/>
        <v>13.33333333333333</v>
      </c>
      <c r="AH35" s="4">
        <f t="shared" ref="AH35:AJ35" si="27">SUM(AH25:AH30)</f>
        <v>28</v>
      </c>
      <c r="AI35" s="4">
        <f t="shared" si="27"/>
        <v>13</v>
      </c>
      <c r="AJ35" s="4">
        <f t="shared" si="27"/>
        <v>15</v>
      </c>
      <c r="AK35" s="4">
        <f>SUM(AK25:AK30)</f>
        <v>23</v>
      </c>
      <c r="AL35" s="4">
        <f>SUM(AL25:AL30)</f>
        <v>8</v>
      </c>
      <c r="AM35" s="4">
        <f>SUM(AM25:AM30)</f>
        <v>15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19</v>
      </c>
      <c r="R36" s="17">
        <f t="shared" si="28"/>
        <v>3</v>
      </c>
      <c r="S36" s="17">
        <f t="shared" si="28"/>
        <v>16</v>
      </c>
      <c r="T36" s="17">
        <f t="shared" si="28"/>
        <v>-2</v>
      </c>
      <c r="U36" s="17">
        <f t="shared" si="28"/>
        <v>-5</v>
      </c>
      <c r="V36" s="17">
        <f t="shared" si="28"/>
        <v>3</v>
      </c>
      <c r="W36" s="15">
        <f t="shared" si="15"/>
        <v>-9.5238095238095237</v>
      </c>
      <c r="X36" s="15">
        <f t="shared" si="15"/>
        <v>-62.5</v>
      </c>
      <c r="Y36" s="15">
        <f t="shared" si="15"/>
        <v>23.076923076923084</v>
      </c>
      <c r="Z36" s="17">
        <f t="shared" ref="Z36:AB36" si="29">SUM(Z27:Z30)</f>
        <v>1</v>
      </c>
      <c r="AA36" s="17">
        <f t="shared" si="29"/>
        <v>-5</v>
      </c>
      <c r="AB36" s="17">
        <f t="shared" si="29"/>
        <v>6</v>
      </c>
      <c r="AC36" s="15">
        <f t="shared" si="17"/>
        <v>5.555555555555558</v>
      </c>
      <c r="AD36" s="15">
        <f t="shared" si="17"/>
        <v>-62.5</v>
      </c>
      <c r="AE36" s="15">
        <f t="shared" si="17"/>
        <v>60.000000000000007</v>
      </c>
      <c r="AH36" s="4">
        <f t="shared" ref="AH36:AJ36" si="30">SUM(AH27:AH30)</f>
        <v>21</v>
      </c>
      <c r="AI36" s="4">
        <f t="shared" si="30"/>
        <v>8</v>
      </c>
      <c r="AJ36" s="4">
        <f t="shared" si="30"/>
        <v>13</v>
      </c>
      <c r="AK36" s="4">
        <f>SUM(AK27:AK30)</f>
        <v>18</v>
      </c>
      <c r="AL36" s="4">
        <f>SUM(AL27:AL30)</f>
        <v>8</v>
      </c>
      <c r="AM36" s="4">
        <f>SUM(AM27:AM30)</f>
        <v>10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3.0303030303030303</v>
      </c>
      <c r="R39" s="12">
        <f>R33/R9*100</f>
        <v>6.25</v>
      </c>
      <c r="S39" s="13">
        <f t="shared" si="37"/>
        <v>0</v>
      </c>
      <c r="T39" s="12">
        <f>T33/T9*100</f>
        <v>-200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-6.3446969696969697</v>
      </c>
      <c r="X39" s="12">
        <f t="shared" si="33"/>
        <v>-0.41666666666666696</v>
      </c>
      <c r="Y39" s="12">
        <f>S39-AJ39</f>
        <v>-11.76470588235294</v>
      </c>
      <c r="Z39" s="12">
        <f t="shared" si="37"/>
        <v>20</v>
      </c>
      <c r="AA39" s="12">
        <f t="shared" si="37"/>
        <v>25</v>
      </c>
      <c r="AB39" s="12">
        <f t="shared" si="37"/>
        <v>0</v>
      </c>
      <c r="AC39" s="12">
        <f>Q39-AK39</f>
        <v>3.0303030303030303</v>
      </c>
      <c r="AD39" s="12">
        <f t="shared" si="35"/>
        <v>6.25</v>
      </c>
      <c r="AE39" s="12">
        <f t="shared" si="35"/>
        <v>0</v>
      </c>
      <c r="AH39" s="12">
        <f t="shared" ref="AH39:AJ39" si="39">AH33/AH9*100</f>
        <v>9.375</v>
      </c>
      <c r="AI39" s="12">
        <f t="shared" si="39"/>
        <v>6.666666666666667</v>
      </c>
      <c r="AJ39" s="12">
        <f t="shared" si="39"/>
        <v>11.76470588235294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96.969696969696969</v>
      </c>
      <c r="R40" s="12">
        <f t="shared" si="40"/>
        <v>93.75</v>
      </c>
      <c r="S40" s="12">
        <f t="shared" si="40"/>
        <v>100</v>
      </c>
      <c r="T40" s="12">
        <f>T34/T9*100</f>
        <v>300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6.3446969696969688</v>
      </c>
      <c r="X40" s="12">
        <f t="shared" si="33"/>
        <v>0.4166666666666714</v>
      </c>
      <c r="Y40" s="12">
        <f>S40-AJ40</f>
        <v>11.764705882352942</v>
      </c>
      <c r="Z40" s="12">
        <f>Z34/Z9*100</f>
        <v>80</v>
      </c>
      <c r="AA40" s="12">
        <f t="shared" ref="AA40:AB40" si="43">AA34/AA9*100</f>
        <v>75</v>
      </c>
      <c r="AB40" s="12">
        <f t="shared" si="43"/>
        <v>100</v>
      </c>
      <c r="AC40" s="12">
        <f t="shared" ref="AC40:AC42" si="44">Q40-AK40</f>
        <v>-3.0303030303030312</v>
      </c>
      <c r="AD40" s="12">
        <f t="shared" si="35"/>
        <v>-6.25</v>
      </c>
      <c r="AE40" s="12">
        <f t="shared" si="35"/>
        <v>0</v>
      </c>
      <c r="AH40" s="12">
        <f t="shared" ref="AH40:AJ40" si="45">AH34/AH9*100</f>
        <v>90.625</v>
      </c>
      <c r="AI40" s="12">
        <f t="shared" si="45"/>
        <v>93.333333333333329</v>
      </c>
      <c r="AJ40" s="12">
        <f t="shared" si="45"/>
        <v>88.235294117647058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84.848484848484844</v>
      </c>
      <c r="R41" s="12">
        <f t="shared" si="46"/>
        <v>68.75</v>
      </c>
      <c r="S41" s="12">
        <f t="shared" si="46"/>
        <v>100</v>
      </c>
      <c r="T41" s="12">
        <f>T35/T9*100</f>
        <v>0</v>
      </c>
      <c r="U41" s="12">
        <f t="shared" ref="U41:V41" si="47">U35/U9*100</f>
        <v>-200</v>
      </c>
      <c r="V41" s="12" t="e">
        <f t="shared" si="47"/>
        <v>#DIV/0!</v>
      </c>
      <c r="W41" s="12">
        <f t="shared" si="42"/>
        <v>-2.6515151515151558</v>
      </c>
      <c r="X41" s="12">
        <f t="shared" si="33"/>
        <v>-17.916666666666671</v>
      </c>
      <c r="Y41" s="12">
        <f>S41-AJ41</f>
        <v>11.764705882352942</v>
      </c>
      <c r="Z41" s="12">
        <f>Z35/Z9*100</f>
        <v>100</v>
      </c>
      <c r="AA41" s="12">
        <f t="shared" ref="AA41:AB41" si="48">AA35/AA9*100</f>
        <v>75</v>
      </c>
      <c r="AB41" s="12">
        <f t="shared" si="48"/>
        <v>200</v>
      </c>
      <c r="AC41" s="12">
        <f t="shared" si="44"/>
        <v>2.7056277056277054</v>
      </c>
      <c r="AD41" s="12">
        <f>R41-AL41</f>
        <v>2.0833333333333428</v>
      </c>
      <c r="AE41" s="12">
        <f t="shared" si="35"/>
        <v>6.25</v>
      </c>
      <c r="AH41" s="12">
        <f>AH35/AH9*100</f>
        <v>87.5</v>
      </c>
      <c r="AI41" s="12">
        <f>AI35/AI9*100</f>
        <v>86.666666666666671</v>
      </c>
      <c r="AJ41" s="12">
        <f>AJ35/AJ9*100</f>
        <v>88.235294117647058</v>
      </c>
      <c r="AK41" s="12">
        <f t="shared" ref="AK41:AM41" si="49">AK35/AK9*100</f>
        <v>82.142857142857139</v>
      </c>
      <c r="AL41" s="12">
        <f t="shared" si="49"/>
        <v>66.666666666666657</v>
      </c>
      <c r="AM41" s="12">
        <f t="shared" si="49"/>
        <v>93.75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57.575757575757578</v>
      </c>
      <c r="R42" s="12">
        <f t="shared" si="50"/>
        <v>18.75</v>
      </c>
      <c r="S42" s="12">
        <f t="shared" si="50"/>
        <v>94.117647058823522</v>
      </c>
      <c r="T42" s="12">
        <f t="shared" si="50"/>
        <v>-200</v>
      </c>
      <c r="U42" s="12">
        <f t="shared" si="50"/>
        <v>-500</v>
      </c>
      <c r="V42" s="12" t="e">
        <f t="shared" si="50"/>
        <v>#DIV/0!</v>
      </c>
      <c r="W42" s="12">
        <f t="shared" si="42"/>
        <v>-8.0492424242424221</v>
      </c>
      <c r="X42" s="12">
        <f t="shared" si="33"/>
        <v>-34.583333333333336</v>
      </c>
      <c r="Y42" s="12">
        <f>S42-AJ42</f>
        <v>17.647058823529406</v>
      </c>
      <c r="Z42" s="12">
        <f t="shared" si="50"/>
        <v>20</v>
      </c>
      <c r="AA42" s="12">
        <f t="shared" si="50"/>
        <v>-125</v>
      </c>
      <c r="AB42" s="12">
        <f t="shared" si="50"/>
        <v>600</v>
      </c>
      <c r="AC42" s="12">
        <f t="shared" si="44"/>
        <v>-6.7099567099567139</v>
      </c>
      <c r="AD42" s="12">
        <f>R42-AL42</f>
        <v>-47.916666666666657</v>
      </c>
      <c r="AE42" s="12">
        <f t="shared" si="35"/>
        <v>31.617647058823522</v>
      </c>
      <c r="AH42" s="12">
        <f t="shared" ref="AH42:AJ42" si="51">AH36/AH9*100</f>
        <v>65.625</v>
      </c>
      <c r="AI42" s="12">
        <f t="shared" si="51"/>
        <v>53.333333333333336</v>
      </c>
      <c r="AJ42" s="12">
        <f t="shared" si="51"/>
        <v>76.470588235294116</v>
      </c>
      <c r="AK42" s="12">
        <f>AK36/AK9*100</f>
        <v>64.285714285714292</v>
      </c>
      <c r="AL42" s="12">
        <f>AL36/AL9*100</f>
        <v>66.666666666666657</v>
      </c>
      <c r="AM42" s="12">
        <f>AM36/AM9*100</f>
        <v>62.5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2017-11-02T09:42:44Z</cp:lastPrinted>
  <dcterms:created xsi:type="dcterms:W3CDTF">2017-09-15T07:09:36Z</dcterms:created>
  <dcterms:modified xsi:type="dcterms:W3CDTF">2023-03-15T05:01:17Z</dcterms:modified>
</cp:coreProperties>
</file>