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５年度\R5.12公表分\③公表資料\01_統計表\"/>
    </mc:Choice>
  </mc:AlternateContent>
  <bookViews>
    <workbookView xWindow="0" yWindow="0" windowWidth="20490" windowHeight="7500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62913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O9" i="5" s="1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N10" i="6" s="1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C9" i="8"/>
  <c r="O9" i="8" s="1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P9" i="9" s="1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V9" i="10"/>
  <c r="U9" i="10"/>
  <c r="S9" i="10"/>
  <c r="R9" i="10"/>
  <c r="M9" i="10"/>
  <c r="L9" i="10"/>
  <c r="G9" i="10"/>
  <c r="F9" i="10"/>
  <c r="D9" i="10"/>
  <c r="C9" i="10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N10" i="11" s="1"/>
  <c r="V9" i="11"/>
  <c r="U9" i="11"/>
  <c r="S9" i="11"/>
  <c r="R9" i="11"/>
  <c r="M9" i="11"/>
  <c r="L9" i="11"/>
  <c r="G9" i="11"/>
  <c r="F9" i="11"/>
  <c r="D9" i="11"/>
  <c r="C9" i="11"/>
  <c r="O9" i="11" s="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N10" i="12" s="1"/>
  <c r="V9" i="12"/>
  <c r="U9" i="12"/>
  <c r="S9" i="12"/>
  <c r="R9" i="12"/>
  <c r="M9" i="12"/>
  <c r="L9" i="12"/>
  <c r="G9" i="12"/>
  <c r="F9" i="12"/>
  <c r="D9" i="12"/>
  <c r="C9" i="12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P9" i="14" s="1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P9" i="17" s="1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P9" i="22" s="1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N10" i="4" s="1"/>
  <c r="V9" i="4"/>
  <c r="U9" i="4"/>
  <c r="S9" i="4"/>
  <c r="R9" i="4"/>
  <c r="M9" i="4"/>
  <c r="L9" i="4"/>
  <c r="G9" i="4"/>
  <c r="F9" i="4"/>
  <c r="D9" i="4"/>
  <c r="C9" i="4"/>
  <c r="P9" i="19" l="1"/>
  <c r="P9" i="20"/>
  <c r="O9" i="15"/>
  <c r="P9" i="10"/>
  <c r="O9" i="12"/>
  <c r="P9" i="8"/>
  <c r="O9" i="18"/>
  <c r="O9" i="10"/>
  <c r="N10" i="10"/>
  <c r="P9" i="7"/>
  <c r="N10" i="5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H9" i="4" l="1"/>
  <c r="T41" i="14"/>
  <c r="T40" i="10"/>
  <c r="AM39" i="6"/>
  <c r="AK32" i="20"/>
  <c r="W32" i="22"/>
  <c r="AC32" i="22"/>
  <c r="AC33" i="22"/>
  <c r="W33" i="22"/>
  <c r="AL41" i="7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T39" i="16"/>
  <c r="AK36" i="8"/>
  <c r="T38" i="12"/>
  <c r="AI38" i="22"/>
  <c r="X38" i="22" s="1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Y40" i="4" s="1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AD39" i="17" s="1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E39" i="6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AH40" i="21" s="1"/>
  <c r="T42" i="18"/>
  <c r="AJ40" i="19"/>
  <c r="Y40" i="19" s="1"/>
  <c r="AL42" i="21"/>
  <c r="AD42" i="21" s="1"/>
  <c r="AK34" i="4"/>
  <c r="AK40" i="4" s="1"/>
  <c r="AL42" i="4"/>
  <c r="AD42" i="4" s="1"/>
  <c r="AM41" i="22"/>
  <c r="AE41" i="22" s="1"/>
  <c r="AL38" i="22"/>
  <c r="AD38" i="22" s="1"/>
  <c r="Z40" i="20"/>
  <c r="AH36" i="21"/>
  <c r="AE38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AE38" i="20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D41" i="7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K38" i="18" s="1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K41" i="4" l="1"/>
  <c r="AH40" i="7"/>
  <c r="AK42" i="8"/>
  <c r="AK39" i="4"/>
  <c r="AK40" i="7"/>
  <c r="AC40" i="7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C42" i="8"/>
  <c r="AH38" i="19"/>
  <c r="W38" i="19" s="1"/>
  <c r="AK41" i="5"/>
  <c r="AC41" i="5" s="1"/>
  <c r="AH42" i="8"/>
  <c r="W42" i="8" s="1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K41" i="12"/>
  <c r="AC41" i="12" s="1"/>
  <c r="AK40" i="10"/>
  <c r="AC40" i="10" s="1"/>
  <c r="W40" i="7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Z28" i="1"/>
  <c r="Q28" i="1"/>
  <c r="Z27" i="1"/>
  <c r="Q27" i="1"/>
  <c r="AC27" i="1" s="1"/>
  <c r="Z26" i="1"/>
  <c r="Q26" i="1"/>
  <c r="Z25" i="1"/>
  <c r="Q25" i="1"/>
  <c r="AC25" i="1" s="1"/>
  <c r="Z24" i="1"/>
  <c r="Q24" i="1"/>
  <c r="Z23" i="1"/>
  <c r="Q23" i="1"/>
  <c r="AC23" i="1" s="1"/>
  <c r="Z22" i="1"/>
  <c r="Q22" i="1"/>
  <c r="Z21" i="1"/>
  <c r="Q21" i="1"/>
  <c r="AC21" i="1" s="1"/>
  <c r="Z20" i="1"/>
  <c r="Q20" i="1"/>
  <c r="Z19" i="1"/>
  <c r="Q19" i="1"/>
  <c r="AC19" i="1" s="1"/>
  <c r="Z18" i="1"/>
  <c r="Q18" i="1"/>
  <c r="Z17" i="1"/>
  <c r="Q17" i="1"/>
  <c r="AC17" i="1" s="1"/>
  <c r="Z16" i="1"/>
  <c r="Q16" i="1"/>
  <c r="Z15" i="1"/>
  <c r="Q15" i="1"/>
  <c r="AC15" i="1" s="1"/>
  <c r="Z14" i="1"/>
  <c r="Q14" i="1"/>
  <c r="Z13" i="1"/>
  <c r="Q13" i="1"/>
  <c r="AC13" i="1" s="1"/>
  <c r="Z12" i="1"/>
  <c r="Q12" i="1"/>
  <c r="Z11" i="1"/>
  <c r="Q11" i="1"/>
  <c r="AC11" i="1" s="1"/>
  <c r="Z10" i="1"/>
  <c r="Q10" i="1"/>
  <c r="K10" i="1"/>
  <c r="E10" i="1"/>
  <c r="B10" i="1"/>
  <c r="AB9" i="1"/>
  <c r="AA9" i="1"/>
  <c r="S9" i="1"/>
  <c r="R9" i="1"/>
  <c r="M9" i="1"/>
  <c r="L9" i="1"/>
  <c r="AC29" i="1" l="1"/>
  <c r="AD32" i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<sst xmlns="http://schemas.openxmlformats.org/spreadsheetml/2006/main" count="7700" uniqueCount="97">
  <si>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</si>
  <si>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</si>
  <si>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</si>
  <si>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</si>
  <si>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</si>
  <si>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</si>
  <si>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</si>
  <si>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</si>
  <si>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</si>
  <si>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</si>
  <si>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</si>
  <si>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</si>
  <si>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</si>
  <si>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</si>
  <si>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</si>
  <si>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</si>
  <si>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</si>
  <si>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</si>
  <si>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</si>
  <si>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</si>
  <si>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</si>
  <si>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</si>
  <si>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</si>
  <si>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</si>
  <si>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</si>
  <si>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</si>
  <si>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</si>
  <si>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</si>
  <si>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</si>
  <si>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</si>
  <si>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</si>
  <si>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</si>
  <si>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</si>
  <si>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</si>
  <si>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</si>
  <si>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</si>
  <si>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</si>
  <si>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</si>
  <si>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</si>
  <si>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</si>
  <si>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</si>
  <si>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</si>
  <si>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</si>
  <si>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</si>
  <si>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</si>
  <si>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</si>
  <si>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</si>
  <si>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</si>
  <si>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</si>
  <si>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</si>
  <si>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</si>
  <si>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</si>
  <si>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</si>
  <si>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</si>
  <si>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</si>
  <si>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</si>
  <si>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</si>
  <si>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</si>
  <si>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</si>
  <si>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</si>
  <si>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</si>
  <si>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</si>
  <si>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</si>
  <si>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</si>
  <si>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</si>
  <si>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</si>
  <si>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</si>
  <si>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</si>
  <si>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</si>
  <si>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</si>
  <si>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</si>
  <si>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</si>
  <si>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</si>
  <si>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</si>
  <si>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</si>
  <si>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</si>
  <si>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</si>
  <si>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</si>
  <si>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</si>
  <si>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</si>
  <si>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</si>
  <si>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</si>
  <si>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</si>
  <si>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</si>
  <si>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</si>
  <si>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</si>
  <si>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</si>
  <si>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</si>
  <si>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</si>
  <si>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</si>
  <si>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</si>
  <si>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</si>
  <si>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</si>
  <si>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</si>
  <si>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</si>
  <si>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</si>
  <si>
    <t>第１１表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</si>
</sst>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32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61</v>
      </c>
      <c r="AI8" s="4" t="s">
        <v>62</v>
      </c>
      <c r="AJ8" s="4" t="s">
        <v>63</v>
      </c>
      <c r="AK8" s="4" t="s">
        <v>61</v>
      </c>
      <c r="AL8" s="4" t="s">
        <v>62</v>
      </c>
      <c r="AM8" s="4" t="s">
        <v>63</v>
      </c>
    </row>
    <row r="9" spans="1:39" s="1" customFormat="1" ht="18" customHeight="1" x14ac:dyDescent="0.2">
      <c r="A9" s="4" t="s">
        <v>0</v>
      </c>
      <c r="B9" s="17">
        <f>C9+D9</f>
        <v>252</v>
      </c>
      <c r="C9" s="17">
        <f>SUM(C10:C30)</f>
        <v>128</v>
      </c>
      <c r="D9" s="17">
        <f>SUM(D10:D30)</f>
        <v>124</v>
      </c>
      <c r="E9" s="17">
        <f>F9+G9</f>
        <v>-33</v>
      </c>
      <c r="F9" s="17">
        <f>SUM(F10:F30)</f>
        <v>-28</v>
      </c>
      <c r="G9" s="17">
        <f>SUM(G10:G30)</f>
        <v>-5</v>
      </c>
      <c r="H9" s="15">
        <f>IF(B9=E9,0,(1-(B9/(B9-E9)))*-100)</f>
        <v>-11.578947368421055</v>
      </c>
      <c r="I9" s="15">
        <f>IF(C9=F9,0,(1-(C9/(C9-F9)))*-100)</f>
        <v>-17.948717948717952</v>
      </c>
      <c r="J9" s="15">
        <f>IF(D9=G9,0,(1-(D9/(D9-G9)))*-100)</f>
        <v>-3.8759689922480578</v>
      </c>
      <c r="K9" s="17">
        <f>L9+M9</f>
        <v>-61</v>
      </c>
      <c r="L9" s="17">
        <f>SUM(L10:L30)</f>
        <v>-27</v>
      </c>
      <c r="M9" s="17">
        <f>SUM(M10:M30)</f>
        <v>-34</v>
      </c>
      <c r="N9" s="15">
        <f>IF(B9=K9,0,(1-(B9/(B9-K9)))*-100)</f>
        <v>-19.488817891373799</v>
      </c>
      <c r="O9" s="15">
        <f t="shared" ref="O9" si="0">IF(C9=L9,0,(1-(C9/(C9-L9)))*-100)</f>
        <v>-17.419354838709676</v>
      </c>
      <c r="P9" s="15">
        <f>IF(D9=M9,0,(1-(D9/(D9-M9)))*-100)</f>
        <v>-21.518987341772156</v>
      </c>
      <c r="Q9" s="17">
        <f>R9+S9</f>
        <v>704</v>
      </c>
      <c r="R9" s="17">
        <f>SUM(R10:R30)</f>
        <v>344</v>
      </c>
      <c r="S9" s="17">
        <f>SUM(S10:S30)</f>
        <v>360</v>
      </c>
      <c r="T9" s="17">
        <f>U9+V9</f>
        <v>34</v>
      </c>
      <c r="U9" s="17">
        <f>SUM(U10:U30)</f>
        <v>54</v>
      </c>
      <c r="V9" s="17">
        <f>SUM(V10:V30)</f>
        <v>-20</v>
      </c>
      <c r="W9" s="15">
        <f>IF(Q9=T9,IF(Q9&gt;0,"皆増",0),(1-(Q9/(Q9-T9)))*-100)</f>
        <v>5.0746268656716387</v>
      </c>
      <c r="X9" s="15">
        <f t="shared" ref="X9:Y30" si="1">IF(R9=U9,IF(R9&gt;0,"皆増",0),(1-(R9/(R9-U9)))*-100)</f>
        <v>18.620689655172406</v>
      </c>
      <c r="Y9" s="15">
        <f t="shared" si="1"/>
        <v>-5.2631578947368478</v>
      </c>
      <c r="Z9" s="17">
        <f>AA9+AB9</f>
        <v>16</v>
      </c>
      <c r="AA9" s="17">
        <f>SUM(AA10:AA30)</f>
        <v>12</v>
      </c>
      <c r="AB9" s="17">
        <f>SUM(AB10:AB30)</f>
        <v>4</v>
      </c>
      <c r="AC9" s="15">
        <f>IF(Q9=Z9,IF(Q9&gt;0,"皆増",0),(1-(Q9/(Q9-Z9)))*-100)</f>
        <v>2.3255813953488413</v>
      </c>
      <c r="AD9" s="15">
        <f t="shared" ref="AD9:AE30" si="2">IF(R9=AA9,IF(R9&gt;0,"皆増",0),(1-(R9/(R9-AA9)))*-100)</f>
        <v>3.6144578313253017</v>
      </c>
      <c r="AE9" s="15">
        <f t="shared" si="2"/>
        <v>1.1235955056179803</v>
      </c>
      <c r="AH9" s="4">
        <f t="shared" ref="AH9:AH30" si="3">Q9-T9</f>
        <v>670</v>
      </c>
      <c r="AI9" s="4">
        <f t="shared" ref="AI9:AI30" si="4">R9-U9</f>
        <v>290</v>
      </c>
      <c r="AJ9" s="4">
        <f t="shared" ref="AJ9:AJ30" si="5">S9-V9</f>
        <v>380</v>
      </c>
      <c r="AK9" s="4">
        <f t="shared" ref="AK9:AK30" si="6">Q9-Z9</f>
        <v>688</v>
      </c>
      <c r="AL9" s="4">
        <f t="shared" ref="AL9:AL30" si="7">R9-AA9</f>
        <v>332</v>
      </c>
      <c r="AM9" s="4">
        <f t="shared" ref="AM9:AM30" si="8">S9-AB9</f>
        <v>356</v>
      </c>
    </row>
    <row r="10" spans="1:39" s="1" customFormat="1" ht="18" customHeight="1" x14ac:dyDescent="0.2">
      <c r="A10" s="4" t="s">
        <v>1</v>
      </c>
      <c r="B10" s="17">
        <f t="shared" ref="B10" si="9">C10+D10</f>
        <v>252</v>
      </c>
      <c r="C10" s="17">
        <v>128</v>
      </c>
      <c r="D10" s="17">
        <v>124</v>
      </c>
      <c r="E10" s="17">
        <f t="shared" ref="E10" si="10">F10+G10</f>
        <v>-33</v>
      </c>
      <c r="F10" s="17">
        <v>-28</v>
      </c>
      <c r="G10" s="17">
        <v>-5</v>
      </c>
      <c r="H10" s="15">
        <f>IF(B10=E10,0,(1-(B10/(B10-E10)))*-100)</f>
        <v>-11.578947368421055</v>
      </c>
      <c r="I10" s="15">
        <f t="shared" ref="I10" si="11">IF(C10=F10,0,(1-(C10/(C10-F10)))*-100)</f>
        <v>-17.948717948717952</v>
      </c>
      <c r="J10" s="15">
        <f>IF(D10=G10,0,(1-(D10/(D10-G10)))*-100)</f>
        <v>-3.8759689922480578</v>
      </c>
      <c r="K10" s="17">
        <f t="shared" ref="K10" si="12">L10+M10</f>
        <v>-61</v>
      </c>
      <c r="L10" s="17">
        <v>-27</v>
      </c>
      <c r="M10" s="17">
        <v>-34</v>
      </c>
      <c r="N10" s="15">
        <f>IF(B10=K10,0,(1-(B10/(B10-K10)))*-100)</f>
        <v>-19.488817891373799</v>
      </c>
      <c r="O10" s="15">
        <f t="shared" ref="O10" si="13">IF(C10=L10,0,(1-(C10/(C10-L10)))*-100)</f>
        <v>-17.419354838709676</v>
      </c>
      <c r="P10" s="15">
        <f t="shared" ref="P10" si="14">IF(D10=M10,0,(1-(D10/(D10-M10)))*-100)</f>
        <v>-21.518987341772156</v>
      </c>
      <c r="Q10" s="17">
        <f t="shared" ref="Q10:Q30" si="15">R10+S10</f>
        <v>0</v>
      </c>
      <c r="R10" s="17">
        <v>0</v>
      </c>
      <c r="S10" s="17">
        <v>0</v>
      </c>
      <c r="T10" s="17">
        <f t="shared" ref="T10:T30" si="16">U10+V10</f>
        <v>-1</v>
      </c>
      <c r="U10" s="17">
        <v>0</v>
      </c>
      <c r="V10" s="17">
        <v>-1</v>
      </c>
      <c r="W10" s="15">
        <f t="shared" ref="W10:W30" si="17">IF(Q10=T10,IF(Q10&gt;0,"皆増",0),(1-(Q10/(Q10-T10)))*-100)</f>
        <v>-100</v>
      </c>
      <c r="X10" s="15">
        <f t="shared" si="1"/>
        <v>0</v>
      </c>
      <c r="Y10" s="15">
        <f t="shared" si="1"/>
        <v>-100</v>
      </c>
      <c r="Z10" s="17">
        <f t="shared" ref="Z10:Z30" si="18">AA10+AB10</f>
        <v>0</v>
      </c>
      <c r="AA10" s="17">
        <v>0</v>
      </c>
      <c r="AB10" s="17">
        <v>0</v>
      </c>
      <c r="AC10" s="15">
        <f t="shared" ref="AC10:AC30" si="19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1</v>
      </c>
      <c r="AI10" s="4">
        <f t="shared" si="4"/>
        <v>0</v>
      </c>
      <c r="AJ10" s="4">
        <f t="shared" si="5"/>
        <v>1</v>
      </c>
      <c r="AK10" s="4">
        <f t="shared" si="6"/>
        <v>0</v>
      </c>
      <c r="AL10" s="4">
        <f t="shared" si="7"/>
        <v>0</v>
      </c>
      <c r="AM10" s="4">
        <f t="shared" si="8"/>
        <v>0</v>
      </c>
    </row>
    <row r="11" spans="1:39" s="1" customFormat="1" ht="18" customHeight="1" x14ac:dyDescent="0.2">
      <c r="A11" s="4" t="s">
        <v>2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15"/>
        <v>0</v>
      </c>
      <c r="R11" s="17">
        <v>0</v>
      </c>
      <c r="S11" s="17">
        <v>0</v>
      </c>
      <c r="T11" s="17">
        <f t="shared" si="16"/>
        <v>0</v>
      </c>
      <c r="U11" s="17">
        <v>0</v>
      </c>
      <c r="V11" s="17">
        <v>0</v>
      </c>
      <c r="W11" s="15">
        <f t="shared" si="17"/>
        <v>0</v>
      </c>
      <c r="X11" s="15">
        <f t="shared" si="1"/>
        <v>0</v>
      </c>
      <c r="Y11" s="15">
        <f t="shared" si="1"/>
        <v>0</v>
      </c>
      <c r="Z11" s="17">
        <f t="shared" si="18"/>
        <v>0</v>
      </c>
      <c r="AA11" s="17">
        <v>0</v>
      </c>
      <c r="AB11" s="17">
        <v>0</v>
      </c>
      <c r="AC11" s="15">
        <f t="shared" si="19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2">
      <c r="A12" s="4" t="s">
        <v>3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15"/>
        <v>0</v>
      </c>
      <c r="R12" s="17">
        <v>0</v>
      </c>
      <c r="S12" s="17">
        <v>0</v>
      </c>
      <c r="T12" s="17">
        <f t="shared" si="16"/>
        <v>0</v>
      </c>
      <c r="U12" s="17">
        <v>0</v>
      </c>
      <c r="V12" s="17">
        <v>0</v>
      </c>
      <c r="W12" s="15">
        <f t="shared" si="17"/>
        <v>0</v>
      </c>
      <c r="X12" s="15">
        <f t="shared" si="1"/>
        <v>0</v>
      </c>
      <c r="Y12" s="15">
        <f t="shared" si="1"/>
        <v>0</v>
      </c>
      <c r="Z12" s="17">
        <f t="shared" si="18"/>
        <v>0</v>
      </c>
      <c r="AA12" s="17">
        <v>0</v>
      </c>
      <c r="AB12" s="17">
        <v>0</v>
      </c>
      <c r="AC12" s="15">
        <f t="shared" si="19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15"/>
        <v>0</v>
      </c>
      <c r="R13" s="17">
        <v>0</v>
      </c>
      <c r="S13" s="17">
        <v>0</v>
      </c>
      <c r="T13" s="17">
        <f t="shared" si="16"/>
        <v>0</v>
      </c>
      <c r="U13" s="17">
        <v>0</v>
      </c>
      <c r="V13" s="17">
        <v>0</v>
      </c>
      <c r="W13" s="15">
        <f t="shared" si="17"/>
        <v>0</v>
      </c>
      <c r="X13" s="15">
        <f t="shared" si="1"/>
        <v>0</v>
      </c>
      <c r="Y13" s="15">
        <f t="shared" si="1"/>
        <v>0</v>
      </c>
      <c r="Z13" s="17">
        <f t="shared" si="18"/>
        <v>0</v>
      </c>
      <c r="AA13" s="17">
        <v>0</v>
      </c>
      <c r="AB13" s="17">
        <v>0</v>
      </c>
      <c r="AC13" s="15">
        <f t="shared" si="19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4"/>
        <v>0</v>
      </c>
      <c r="AJ13" s="4">
        <f t="shared" si="5"/>
        <v>0</v>
      </c>
      <c r="AK13" s="4">
        <f t="shared" si="6"/>
        <v>0</v>
      </c>
      <c r="AL13" s="4">
        <f t="shared" si="7"/>
        <v>0</v>
      </c>
      <c r="AM13" s="4">
        <f t="shared" si="8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15"/>
        <v>0</v>
      </c>
      <c r="R14" s="17">
        <v>0</v>
      </c>
      <c r="S14" s="17">
        <v>0</v>
      </c>
      <c r="T14" s="17">
        <f t="shared" si="16"/>
        <v>0</v>
      </c>
      <c r="U14" s="17">
        <v>0</v>
      </c>
      <c r="V14" s="17">
        <v>0</v>
      </c>
      <c r="W14" s="15">
        <f t="shared" si="17"/>
        <v>0</v>
      </c>
      <c r="X14" s="15">
        <f t="shared" si="1"/>
        <v>0</v>
      </c>
      <c r="Y14" s="15">
        <f t="shared" si="1"/>
        <v>0</v>
      </c>
      <c r="Z14" s="17">
        <f t="shared" si="18"/>
        <v>0</v>
      </c>
      <c r="AA14" s="17">
        <v>0</v>
      </c>
      <c r="AB14" s="17">
        <v>0</v>
      </c>
      <c r="AC14" s="15">
        <f t="shared" si="19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4"/>
        <v>0</v>
      </c>
      <c r="AJ14" s="4">
        <f t="shared" si="5"/>
        <v>0</v>
      </c>
      <c r="AK14" s="4">
        <f t="shared" si="6"/>
        <v>0</v>
      </c>
      <c r="AL14" s="4">
        <f t="shared" si="7"/>
        <v>0</v>
      </c>
      <c r="AM14" s="4">
        <f t="shared" si="8"/>
        <v>0</v>
      </c>
    </row>
    <row r="15" spans="1:39" s="1" customFormat="1" ht="18" customHeight="1" x14ac:dyDescent="0.2">
      <c r="A15" s="4" t="s">
        <v>6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15"/>
        <v>0</v>
      </c>
      <c r="R15" s="17">
        <v>0</v>
      </c>
      <c r="S15" s="17">
        <v>0</v>
      </c>
      <c r="T15" s="17">
        <f t="shared" si="16"/>
        <v>0</v>
      </c>
      <c r="U15" s="17">
        <v>0</v>
      </c>
      <c r="V15" s="17">
        <v>0</v>
      </c>
      <c r="W15" s="15">
        <f t="shared" si="17"/>
        <v>0</v>
      </c>
      <c r="X15" s="15">
        <f t="shared" si="1"/>
        <v>0</v>
      </c>
      <c r="Y15" s="15">
        <f t="shared" si="1"/>
        <v>0</v>
      </c>
      <c r="Z15" s="17">
        <f t="shared" si="18"/>
        <v>-2</v>
      </c>
      <c r="AA15" s="17">
        <v>-1</v>
      </c>
      <c r="AB15" s="17">
        <v>-1</v>
      </c>
      <c r="AC15" s="15">
        <f t="shared" si="19"/>
        <v>-100</v>
      </c>
      <c r="AD15" s="15">
        <f t="shared" si="2"/>
        <v>-100</v>
      </c>
      <c r="AE15" s="15">
        <f t="shared" si="2"/>
        <v>-100</v>
      </c>
      <c r="AH15" s="4">
        <f t="shared" si="3"/>
        <v>0</v>
      </c>
      <c r="AI15" s="4">
        <f t="shared" si="4"/>
        <v>0</v>
      </c>
      <c r="AJ15" s="4">
        <f t="shared" si="5"/>
        <v>0</v>
      </c>
      <c r="AK15" s="4">
        <f t="shared" si="6"/>
        <v>2</v>
      </c>
      <c r="AL15" s="4">
        <f t="shared" si="7"/>
        <v>1</v>
      </c>
      <c r="AM15" s="4">
        <f t="shared" si="8"/>
        <v>1</v>
      </c>
    </row>
    <row r="16" spans="1:39" s="1" customFormat="1" ht="18" customHeight="1" x14ac:dyDescent="0.2">
      <c r="A16" s="4" t="s">
        <v>7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15"/>
        <v>1</v>
      </c>
      <c r="R16" s="17">
        <v>1</v>
      </c>
      <c r="S16" s="17">
        <v>0</v>
      </c>
      <c r="T16" s="17">
        <f t="shared" si="16"/>
        <v>-2</v>
      </c>
      <c r="U16" s="17">
        <v>-2</v>
      </c>
      <c r="V16" s="17">
        <v>0</v>
      </c>
      <c r="W16" s="15">
        <f t="shared" si="17"/>
        <v>-66.666666666666671</v>
      </c>
      <c r="X16" s="15">
        <f t="shared" si="1"/>
        <v>-66.666666666666671</v>
      </c>
      <c r="Y16" s="15">
        <f t="shared" si="1"/>
        <v>0</v>
      </c>
      <c r="Z16" s="17">
        <f t="shared" si="18"/>
        <v>1</v>
      </c>
      <c r="AA16" s="17">
        <v>1</v>
      </c>
      <c r="AB16" s="17">
        <v>0</v>
      </c>
      <c r="AC16" s="15" t="str">
        <f t="shared" si="19"/>
        <v>皆増</v>
      </c>
      <c r="AD16" s="15" t="str">
        <f t="shared" si="2"/>
        <v>皆増</v>
      </c>
      <c r="AE16" s="15">
        <f t="shared" si="2"/>
        <v>0</v>
      </c>
      <c r="AH16" s="4">
        <f t="shared" si="3"/>
        <v>3</v>
      </c>
      <c r="AI16" s="4">
        <f t="shared" si="4"/>
        <v>3</v>
      </c>
      <c r="AJ16" s="4">
        <f t="shared" si="5"/>
        <v>0</v>
      </c>
      <c r="AK16" s="4">
        <f t="shared" si="6"/>
        <v>0</v>
      </c>
      <c r="AL16" s="4">
        <f t="shared" si="7"/>
        <v>0</v>
      </c>
      <c r="AM16" s="4">
        <f t="shared" si="8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15"/>
        <v>1</v>
      </c>
      <c r="R17" s="17">
        <v>0</v>
      </c>
      <c r="S17" s="17">
        <v>1</v>
      </c>
      <c r="T17" s="17">
        <f t="shared" si="16"/>
        <v>0</v>
      </c>
      <c r="U17" s="17">
        <v>0</v>
      </c>
      <c r="V17" s="17">
        <v>0</v>
      </c>
      <c r="W17" s="15">
        <f t="shared" si="17"/>
        <v>0</v>
      </c>
      <c r="X17" s="15">
        <f t="shared" si="1"/>
        <v>0</v>
      </c>
      <c r="Y17" s="15">
        <f t="shared" si="1"/>
        <v>0</v>
      </c>
      <c r="Z17" s="17">
        <f t="shared" si="18"/>
        <v>-2</v>
      </c>
      <c r="AA17" s="17">
        <v>-3</v>
      </c>
      <c r="AB17" s="17">
        <v>1</v>
      </c>
      <c r="AC17" s="15">
        <f t="shared" si="19"/>
        <v>-66.666666666666671</v>
      </c>
      <c r="AD17" s="15">
        <f t="shared" si="2"/>
        <v>-100</v>
      </c>
      <c r="AE17" s="15" t="str">
        <f t="shared" si="2"/>
        <v>皆増</v>
      </c>
      <c r="AH17" s="4">
        <f t="shared" si="3"/>
        <v>1</v>
      </c>
      <c r="AI17" s="4">
        <f t="shared" si="4"/>
        <v>0</v>
      </c>
      <c r="AJ17" s="4">
        <f t="shared" si="5"/>
        <v>1</v>
      </c>
      <c r="AK17" s="4">
        <f t="shared" si="6"/>
        <v>3</v>
      </c>
      <c r="AL17" s="4">
        <f t="shared" si="7"/>
        <v>3</v>
      </c>
      <c r="AM17" s="4">
        <f t="shared" si="8"/>
        <v>0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15"/>
        <v>3</v>
      </c>
      <c r="R18" s="17">
        <v>1</v>
      </c>
      <c r="S18" s="17">
        <v>2</v>
      </c>
      <c r="T18" s="17">
        <f t="shared" si="16"/>
        <v>1</v>
      </c>
      <c r="U18" s="17">
        <v>-1</v>
      </c>
      <c r="V18" s="17">
        <v>2</v>
      </c>
      <c r="W18" s="15">
        <f t="shared" si="17"/>
        <v>50</v>
      </c>
      <c r="X18" s="15">
        <f t="shared" si="1"/>
        <v>-50</v>
      </c>
      <c r="Y18" s="15" t="str">
        <f t="shared" si="1"/>
        <v>皆増</v>
      </c>
      <c r="Z18" s="17">
        <f t="shared" si="18"/>
        <v>2</v>
      </c>
      <c r="AA18" s="17">
        <v>0</v>
      </c>
      <c r="AB18" s="17">
        <v>2</v>
      </c>
      <c r="AC18" s="15">
        <f t="shared" si="19"/>
        <v>200</v>
      </c>
      <c r="AD18" s="15">
        <f t="shared" si="2"/>
        <v>0</v>
      </c>
      <c r="AE18" s="15" t="str">
        <f t="shared" si="2"/>
        <v>皆増</v>
      </c>
      <c r="AH18" s="4">
        <f t="shared" si="3"/>
        <v>2</v>
      </c>
      <c r="AI18" s="4">
        <f t="shared" si="4"/>
        <v>2</v>
      </c>
      <c r="AJ18" s="4">
        <f t="shared" si="5"/>
        <v>0</v>
      </c>
      <c r="AK18" s="4">
        <f t="shared" si="6"/>
        <v>1</v>
      </c>
      <c r="AL18" s="4">
        <f t="shared" si="7"/>
        <v>1</v>
      </c>
      <c r="AM18" s="4">
        <f t="shared" si="8"/>
        <v>0</v>
      </c>
    </row>
    <row r="19" spans="1:39" s="1" customFormat="1" ht="18" customHeight="1" x14ac:dyDescent="0.2">
      <c r="A19" s="4" t="s">
        <v>10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15"/>
        <v>4</v>
      </c>
      <c r="R19" s="17">
        <v>3</v>
      </c>
      <c r="S19" s="17">
        <v>1</v>
      </c>
      <c r="T19" s="17">
        <f t="shared" si="16"/>
        <v>-3</v>
      </c>
      <c r="U19" s="17">
        <v>0</v>
      </c>
      <c r="V19" s="17">
        <v>-3</v>
      </c>
      <c r="W19" s="15">
        <f t="shared" si="17"/>
        <v>-42.857142857142861</v>
      </c>
      <c r="X19" s="15">
        <f t="shared" si="1"/>
        <v>0</v>
      </c>
      <c r="Y19" s="15">
        <f t="shared" si="1"/>
        <v>-75</v>
      </c>
      <c r="Z19" s="17">
        <f t="shared" si="18"/>
        <v>4</v>
      </c>
      <c r="AA19" s="17">
        <v>3</v>
      </c>
      <c r="AB19" s="17">
        <v>1</v>
      </c>
      <c r="AC19" s="15" t="str">
        <f t="shared" si="19"/>
        <v>皆増</v>
      </c>
      <c r="AD19" s="15" t="str">
        <f t="shared" si="2"/>
        <v>皆増</v>
      </c>
      <c r="AE19" s="15" t="str">
        <f t="shared" si="2"/>
        <v>皆増</v>
      </c>
      <c r="AH19" s="4">
        <f t="shared" si="3"/>
        <v>7</v>
      </c>
      <c r="AI19" s="4">
        <f t="shared" si="4"/>
        <v>3</v>
      </c>
      <c r="AJ19" s="4">
        <f t="shared" si="5"/>
        <v>4</v>
      </c>
      <c r="AK19" s="4">
        <f t="shared" si="6"/>
        <v>0</v>
      </c>
      <c r="AL19" s="4">
        <f t="shared" si="7"/>
        <v>0</v>
      </c>
      <c r="AM19" s="4">
        <f t="shared" si="8"/>
        <v>0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15"/>
        <v>9</v>
      </c>
      <c r="R20" s="17">
        <v>8</v>
      </c>
      <c r="S20" s="17">
        <v>1</v>
      </c>
      <c r="T20" s="17">
        <f t="shared" si="16"/>
        <v>6</v>
      </c>
      <c r="U20" s="17">
        <v>7</v>
      </c>
      <c r="V20" s="17">
        <v>-1</v>
      </c>
      <c r="W20" s="15">
        <f t="shared" si="17"/>
        <v>200</v>
      </c>
      <c r="X20" s="15">
        <f t="shared" si="1"/>
        <v>700</v>
      </c>
      <c r="Y20" s="15">
        <f t="shared" si="1"/>
        <v>-50</v>
      </c>
      <c r="Z20" s="17">
        <f t="shared" si="18"/>
        <v>3</v>
      </c>
      <c r="AA20" s="17">
        <v>4</v>
      </c>
      <c r="AB20" s="17">
        <v>-1</v>
      </c>
      <c r="AC20" s="15">
        <f t="shared" si="19"/>
        <v>50</v>
      </c>
      <c r="AD20" s="15">
        <f t="shared" si="2"/>
        <v>100</v>
      </c>
      <c r="AE20" s="15">
        <f t="shared" si="2"/>
        <v>-50</v>
      </c>
      <c r="AH20" s="4">
        <f t="shared" si="3"/>
        <v>3</v>
      </c>
      <c r="AI20" s="4">
        <f t="shared" si="4"/>
        <v>1</v>
      </c>
      <c r="AJ20" s="4">
        <f t="shared" si="5"/>
        <v>2</v>
      </c>
      <c r="AK20" s="4">
        <f t="shared" si="6"/>
        <v>6</v>
      </c>
      <c r="AL20" s="4">
        <f t="shared" si="7"/>
        <v>4</v>
      </c>
      <c r="AM20" s="4">
        <f t="shared" si="8"/>
        <v>2</v>
      </c>
    </row>
    <row r="21" spans="1:39" s="1" customFormat="1" ht="18" customHeight="1" x14ac:dyDescent="0.2">
      <c r="A21" s="4" t="s">
        <v>12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15"/>
        <v>7</v>
      </c>
      <c r="R21" s="17">
        <v>5</v>
      </c>
      <c r="S21" s="17">
        <v>2</v>
      </c>
      <c r="T21" s="17">
        <f t="shared" si="16"/>
        <v>-9</v>
      </c>
      <c r="U21" s="17">
        <v>-4</v>
      </c>
      <c r="V21" s="17">
        <v>-5</v>
      </c>
      <c r="W21" s="15">
        <f t="shared" si="17"/>
        <v>-56.25</v>
      </c>
      <c r="X21" s="15">
        <f t="shared" si="1"/>
        <v>-44.444444444444443</v>
      </c>
      <c r="Y21" s="15">
        <f t="shared" si="1"/>
        <v>-71.428571428571431</v>
      </c>
      <c r="Z21" s="17">
        <f t="shared" si="18"/>
        <v>0</v>
      </c>
      <c r="AA21" s="17">
        <v>2</v>
      </c>
      <c r="AB21" s="17">
        <v>-2</v>
      </c>
      <c r="AC21" s="15">
        <f t="shared" si="19"/>
        <v>0</v>
      </c>
      <c r="AD21" s="15">
        <f t="shared" si="2"/>
        <v>66.666666666666671</v>
      </c>
      <c r="AE21" s="15">
        <f t="shared" si="2"/>
        <v>-50</v>
      </c>
      <c r="AH21" s="4">
        <f t="shared" si="3"/>
        <v>16</v>
      </c>
      <c r="AI21" s="4">
        <f t="shared" si="4"/>
        <v>9</v>
      </c>
      <c r="AJ21" s="4">
        <f t="shared" si="5"/>
        <v>7</v>
      </c>
      <c r="AK21" s="4">
        <f t="shared" si="6"/>
        <v>7</v>
      </c>
      <c r="AL21" s="4">
        <f t="shared" si="7"/>
        <v>3</v>
      </c>
      <c r="AM21" s="4">
        <f t="shared" si="8"/>
        <v>4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15"/>
        <v>11</v>
      </c>
      <c r="R22" s="17">
        <v>6</v>
      </c>
      <c r="S22" s="17">
        <v>5</v>
      </c>
      <c r="T22" s="17">
        <f t="shared" si="16"/>
        <v>-6</v>
      </c>
      <c r="U22" s="17">
        <v>-4</v>
      </c>
      <c r="V22" s="17">
        <v>-2</v>
      </c>
      <c r="W22" s="15">
        <f t="shared" si="17"/>
        <v>-35.294117647058819</v>
      </c>
      <c r="X22" s="15">
        <f t="shared" si="1"/>
        <v>-40</v>
      </c>
      <c r="Y22" s="15">
        <f t="shared" si="1"/>
        <v>-28.571428571428569</v>
      </c>
      <c r="Z22" s="17">
        <f t="shared" si="18"/>
        <v>-7</v>
      </c>
      <c r="AA22" s="17">
        <v>-5</v>
      </c>
      <c r="AB22" s="17">
        <v>-2</v>
      </c>
      <c r="AC22" s="15">
        <f t="shared" si="19"/>
        <v>-38.888888888888886</v>
      </c>
      <c r="AD22" s="15">
        <f t="shared" si="2"/>
        <v>-45.45454545454546</v>
      </c>
      <c r="AE22" s="15">
        <f t="shared" si="2"/>
        <v>-28.571428571428569</v>
      </c>
      <c r="AH22" s="4">
        <f t="shared" si="3"/>
        <v>17</v>
      </c>
      <c r="AI22" s="4">
        <f t="shared" si="4"/>
        <v>10</v>
      </c>
      <c r="AJ22" s="4">
        <f t="shared" si="5"/>
        <v>7</v>
      </c>
      <c r="AK22" s="4">
        <f t="shared" si="6"/>
        <v>18</v>
      </c>
      <c r="AL22" s="4">
        <f t="shared" si="7"/>
        <v>11</v>
      </c>
      <c r="AM22" s="4">
        <f t="shared" si="8"/>
        <v>7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15"/>
        <v>32</v>
      </c>
      <c r="R23" s="17">
        <v>21</v>
      </c>
      <c r="S23" s="17">
        <v>11</v>
      </c>
      <c r="T23" s="17">
        <f t="shared" si="16"/>
        <v>9</v>
      </c>
      <c r="U23" s="17">
        <v>8</v>
      </c>
      <c r="V23" s="17">
        <v>1</v>
      </c>
      <c r="W23" s="15">
        <f t="shared" si="17"/>
        <v>39.130434782608688</v>
      </c>
      <c r="X23" s="15">
        <f t="shared" si="1"/>
        <v>61.53846153846154</v>
      </c>
      <c r="Y23" s="15">
        <f t="shared" si="1"/>
        <v>10.000000000000009</v>
      </c>
      <c r="Z23" s="17">
        <f t="shared" si="18"/>
        <v>6</v>
      </c>
      <c r="AA23" s="17">
        <v>4</v>
      </c>
      <c r="AB23" s="17">
        <v>2</v>
      </c>
      <c r="AC23" s="15">
        <f t="shared" si="19"/>
        <v>23.076923076923084</v>
      </c>
      <c r="AD23" s="15">
        <f t="shared" si="2"/>
        <v>23.529411764705888</v>
      </c>
      <c r="AE23" s="15">
        <f t="shared" si="2"/>
        <v>22.222222222222232</v>
      </c>
      <c r="AH23" s="4">
        <f t="shared" si="3"/>
        <v>23</v>
      </c>
      <c r="AI23" s="4">
        <f t="shared" si="4"/>
        <v>13</v>
      </c>
      <c r="AJ23" s="4">
        <f t="shared" si="5"/>
        <v>10</v>
      </c>
      <c r="AK23" s="4">
        <f t="shared" si="6"/>
        <v>26</v>
      </c>
      <c r="AL23" s="4">
        <f t="shared" si="7"/>
        <v>17</v>
      </c>
      <c r="AM23" s="4">
        <f t="shared" si="8"/>
        <v>9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15"/>
        <v>57</v>
      </c>
      <c r="R24" s="17">
        <v>44</v>
      </c>
      <c r="S24" s="17">
        <v>13</v>
      </c>
      <c r="T24" s="17">
        <f t="shared" si="16"/>
        <v>7</v>
      </c>
      <c r="U24" s="17">
        <v>11</v>
      </c>
      <c r="V24" s="17">
        <v>-4</v>
      </c>
      <c r="W24" s="15">
        <f t="shared" si="17"/>
        <v>13.999999999999989</v>
      </c>
      <c r="X24" s="15">
        <f t="shared" si="1"/>
        <v>33.333333333333329</v>
      </c>
      <c r="Y24" s="15">
        <f t="shared" si="1"/>
        <v>-23.529411764705888</v>
      </c>
      <c r="Z24" s="17">
        <f t="shared" si="18"/>
        <v>-1</v>
      </c>
      <c r="AA24" s="17">
        <v>4</v>
      </c>
      <c r="AB24" s="17">
        <v>-5</v>
      </c>
      <c r="AC24" s="15">
        <f t="shared" si="19"/>
        <v>-1.7241379310344862</v>
      </c>
      <c r="AD24" s="15">
        <f t="shared" si="2"/>
        <v>10.000000000000009</v>
      </c>
      <c r="AE24" s="15">
        <f t="shared" si="2"/>
        <v>-27.777777777777779</v>
      </c>
      <c r="AH24" s="4">
        <f t="shared" si="3"/>
        <v>50</v>
      </c>
      <c r="AI24" s="4">
        <f t="shared" si="4"/>
        <v>33</v>
      </c>
      <c r="AJ24" s="4">
        <f t="shared" si="5"/>
        <v>17</v>
      </c>
      <c r="AK24" s="4">
        <f t="shared" si="6"/>
        <v>58</v>
      </c>
      <c r="AL24" s="4">
        <f t="shared" si="7"/>
        <v>40</v>
      </c>
      <c r="AM24" s="4">
        <f t="shared" si="8"/>
        <v>18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15"/>
        <v>80</v>
      </c>
      <c r="R25" s="17">
        <v>48</v>
      </c>
      <c r="S25" s="17">
        <v>32</v>
      </c>
      <c r="T25" s="17">
        <f t="shared" si="16"/>
        <v>18</v>
      </c>
      <c r="U25" s="17">
        <v>2</v>
      </c>
      <c r="V25" s="17">
        <v>16</v>
      </c>
      <c r="W25" s="15">
        <f t="shared" si="17"/>
        <v>29.032258064516125</v>
      </c>
      <c r="X25" s="15">
        <f t="shared" si="1"/>
        <v>4.3478260869565188</v>
      </c>
      <c r="Y25" s="15">
        <f t="shared" si="1"/>
        <v>100</v>
      </c>
      <c r="Z25" s="17">
        <f t="shared" si="18"/>
        <v>1</v>
      </c>
      <c r="AA25" s="17">
        <v>-5</v>
      </c>
      <c r="AB25" s="17">
        <v>6</v>
      </c>
      <c r="AC25" s="15">
        <f t="shared" si="19"/>
        <v>1.2658227848101333</v>
      </c>
      <c r="AD25" s="15">
        <f t="shared" si="2"/>
        <v>-9.4339622641509422</v>
      </c>
      <c r="AE25" s="15">
        <f t="shared" si="2"/>
        <v>23.076923076923084</v>
      </c>
      <c r="AH25" s="4">
        <f t="shared" si="3"/>
        <v>62</v>
      </c>
      <c r="AI25" s="4">
        <f t="shared" si="4"/>
        <v>46</v>
      </c>
      <c r="AJ25" s="4">
        <f t="shared" si="5"/>
        <v>16</v>
      </c>
      <c r="AK25" s="4">
        <f t="shared" si="6"/>
        <v>79</v>
      </c>
      <c r="AL25" s="4">
        <f t="shared" si="7"/>
        <v>53</v>
      </c>
      <c r="AM25" s="4">
        <f t="shared" si="8"/>
        <v>26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15"/>
        <v>102</v>
      </c>
      <c r="R26" s="17">
        <v>65</v>
      </c>
      <c r="S26" s="17">
        <v>37</v>
      </c>
      <c r="T26" s="17">
        <f t="shared" si="16"/>
        <v>13</v>
      </c>
      <c r="U26" s="17">
        <v>12</v>
      </c>
      <c r="V26" s="17">
        <v>1</v>
      </c>
      <c r="W26" s="15">
        <f t="shared" si="17"/>
        <v>14.606741573033698</v>
      </c>
      <c r="X26" s="15">
        <f t="shared" si="1"/>
        <v>22.641509433962259</v>
      </c>
      <c r="Y26" s="15">
        <f t="shared" si="1"/>
        <v>2.7777777777777679</v>
      </c>
      <c r="Z26" s="17">
        <f t="shared" si="18"/>
        <v>3</v>
      </c>
      <c r="AA26" s="17">
        <v>7</v>
      </c>
      <c r="AB26" s="17">
        <v>-4</v>
      </c>
      <c r="AC26" s="15">
        <f t="shared" si="19"/>
        <v>3.0303030303030276</v>
      </c>
      <c r="AD26" s="15">
        <f t="shared" si="2"/>
        <v>12.06896551724137</v>
      </c>
      <c r="AE26" s="15">
        <f t="shared" si="2"/>
        <v>-9.7560975609756078</v>
      </c>
      <c r="AH26" s="4">
        <f t="shared" si="3"/>
        <v>89</v>
      </c>
      <c r="AI26" s="4">
        <f t="shared" si="4"/>
        <v>53</v>
      </c>
      <c r="AJ26" s="4">
        <f t="shared" si="5"/>
        <v>36</v>
      </c>
      <c r="AK26" s="4">
        <f t="shared" si="6"/>
        <v>99</v>
      </c>
      <c r="AL26" s="4">
        <f t="shared" si="7"/>
        <v>58</v>
      </c>
      <c r="AM26" s="4">
        <f t="shared" si="8"/>
        <v>41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15"/>
        <v>130</v>
      </c>
      <c r="R27" s="17">
        <v>67</v>
      </c>
      <c r="S27" s="17">
        <v>63</v>
      </c>
      <c r="T27" s="17">
        <f t="shared" si="16"/>
        <v>20</v>
      </c>
      <c r="U27" s="17">
        <v>27</v>
      </c>
      <c r="V27" s="17">
        <v>-7</v>
      </c>
      <c r="W27" s="15">
        <f t="shared" si="17"/>
        <v>18.181818181818187</v>
      </c>
      <c r="X27" s="15">
        <f t="shared" si="1"/>
        <v>67.5</v>
      </c>
      <c r="Y27" s="15">
        <f t="shared" si="1"/>
        <v>-9.9999999999999982</v>
      </c>
      <c r="Z27" s="17">
        <f t="shared" si="18"/>
        <v>-3</v>
      </c>
      <c r="AA27" s="17">
        <v>2</v>
      </c>
      <c r="AB27" s="17">
        <v>-5</v>
      </c>
      <c r="AC27" s="15">
        <f t="shared" si="19"/>
        <v>-2.2556390977443663</v>
      </c>
      <c r="AD27" s="15">
        <f t="shared" si="2"/>
        <v>3.076923076923066</v>
      </c>
      <c r="AE27" s="15">
        <f t="shared" si="2"/>
        <v>-7.3529411764705843</v>
      </c>
      <c r="AH27" s="4">
        <f t="shared" si="3"/>
        <v>110</v>
      </c>
      <c r="AI27" s="4">
        <f t="shared" si="4"/>
        <v>40</v>
      </c>
      <c r="AJ27" s="4">
        <f t="shared" si="5"/>
        <v>70</v>
      </c>
      <c r="AK27" s="4">
        <f t="shared" si="6"/>
        <v>133</v>
      </c>
      <c r="AL27" s="4">
        <f t="shared" si="7"/>
        <v>65</v>
      </c>
      <c r="AM27" s="4">
        <f t="shared" si="8"/>
        <v>68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15"/>
        <v>147</v>
      </c>
      <c r="R28" s="17">
        <v>62</v>
      </c>
      <c r="S28" s="17">
        <v>85</v>
      </c>
      <c r="T28" s="17">
        <f t="shared" si="16"/>
        <v>-20</v>
      </c>
      <c r="U28" s="17">
        <v>4</v>
      </c>
      <c r="V28" s="17">
        <v>-24</v>
      </c>
      <c r="W28" s="15">
        <f t="shared" si="17"/>
        <v>-11.976047904191612</v>
      </c>
      <c r="X28" s="15">
        <f t="shared" si="1"/>
        <v>6.8965517241379226</v>
      </c>
      <c r="Y28" s="15">
        <f t="shared" si="1"/>
        <v>-22.018348623853214</v>
      </c>
      <c r="Z28" s="17">
        <f t="shared" si="18"/>
        <v>15</v>
      </c>
      <c r="AA28" s="17">
        <v>18</v>
      </c>
      <c r="AB28" s="17">
        <v>-3</v>
      </c>
      <c r="AC28" s="15">
        <f t="shared" si="19"/>
        <v>11.363636363636353</v>
      </c>
      <c r="AD28" s="15">
        <f t="shared" si="2"/>
        <v>40.909090909090921</v>
      </c>
      <c r="AE28" s="15">
        <f t="shared" si="2"/>
        <v>-3.4090909090909061</v>
      </c>
      <c r="AH28" s="4">
        <f t="shared" si="3"/>
        <v>167</v>
      </c>
      <c r="AI28" s="4">
        <f t="shared" si="4"/>
        <v>58</v>
      </c>
      <c r="AJ28" s="4">
        <f t="shared" si="5"/>
        <v>109</v>
      </c>
      <c r="AK28" s="4">
        <f t="shared" si="6"/>
        <v>132</v>
      </c>
      <c r="AL28" s="4">
        <f t="shared" si="7"/>
        <v>44</v>
      </c>
      <c r="AM28" s="4">
        <f t="shared" si="8"/>
        <v>88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15"/>
        <v>94</v>
      </c>
      <c r="R29" s="17">
        <v>10</v>
      </c>
      <c r="S29" s="17">
        <v>84</v>
      </c>
      <c r="T29" s="17">
        <f t="shared" si="16"/>
        <v>11</v>
      </c>
      <c r="U29" s="17">
        <v>-5</v>
      </c>
      <c r="V29" s="17">
        <v>16</v>
      </c>
      <c r="W29" s="15">
        <f t="shared" si="17"/>
        <v>13.25301204819278</v>
      </c>
      <c r="X29" s="15">
        <f t="shared" si="1"/>
        <v>-33.333333333333336</v>
      </c>
      <c r="Y29" s="15">
        <f t="shared" si="1"/>
        <v>23.529411764705888</v>
      </c>
      <c r="Z29" s="17">
        <f t="shared" si="18"/>
        <v>-9</v>
      </c>
      <c r="AA29" s="17">
        <v>-19</v>
      </c>
      <c r="AB29" s="17">
        <v>10</v>
      </c>
      <c r="AC29" s="15">
        <f t="shared" si="19"/>
        <v>-8.737864077669899</v>
      </c>
      <c r="AD29" s="15">
        <f t="shared" si="2"/>
        <v>-65.517241379310349</v>
      </c>
      <c r="AE29" s="15">
        <f t="shared" si="2"/>
        <v>13.513513513513509</v>
      </c>
      <c r="AH29" s="4">
        <f t="shared" si="3"/>
        <v>83</v>
      </c>
      <c r="AI29" s="4">
        <f t="shared" si="4"/>
        <v>15</v>
      </c>
      <c r="AJ29" s="4">
        <f t="shared" si="5"/>
        <v>68</v>
      </c>
      <c r="AK29" s="4">
        <f t="shared" si="6"/>
        <v>103</v>
      </c>
      <c r="AL29" s="4">
        <f t="shared" si="7"/>
        <v>29</v>
      </c>
      <c r="AM29" s="4">
        <f t="shared" si="8"/>
        <v>74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15"/>
        <v>26</v>
      </c>
      <c r="R30" s="17">
        <v>3</v>
      </c>
      <c r="S30" s="17">
        <v>23</v>
      </c>
      <c r="T30" s="17">
        <f t="shared" si="16"/>
        <v>-10</v>
      </c>
      <c r="U30" s="17">
        <v>-1</v>
      </c>
      <c r="V30" s="17">
        <v>-9</v>
      </c>
      <c r="W30" s="15">
        <f t="shared" si="17"/>
        <v>-27.777777777777779</v>
      </c>
      <c r="X30" s="15">
        <f t="shared" si="1"/>
        <v>-25</v>
      </c>
      <c r="Y30" s="15">
        <f t="shared" si="1"/>
        <v>-28.125</v>
      </c>
      <c r="Z30" s="17">
        <f t="shared" si="18"/>
        <v>5</v>
      </c>
      <c r="AA30" s="17">
        <v>0</v>
      </c>
      <c r="AB30" s="17">
        <v>5</v>
      </c>
      <c r="AC30" s="15">
        <f t="shared" si="19"/>
        <v>23.809523809523814</v>
      </c>
      <c r="AD30" s="15">
        <f t="shared" si="2"/>
        <v>0</v>
      </c>
      <c r="AE30" s="15">
        <f t="shared" si="2"/>
        <v>27.777777777777768</v>
      </c>
      <c r="AH30" s="4">
        <f t="shared" si="3"/>
        <v>36</v>
      </c>
      <c r="AI30" s="4">
        <f t="shared" si="4"/>
        <v>4</v>
      </c>
      <c r="AJ30" s="4">
        <f t="shared" si="5"/>
        <v>32</v>
      </c>
      <c r="AK30" s="4">
        <f t="shared" si="6"/>
        <v>21</v>
      </c>
      <c r="AL30" s="4">
        <f t="shared" si="7"/>
        <v>3</v>
      </c>
      <c r="AM30" s="4">
        <f t="shared" si="8"/>
        <v>18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AB32" si="20">SUM(R10:R12)</f>
        <v>0</v>
      </c>
      <c r="S32" s="17">
        <f t="shared" si="20"/>
        <v>0</v>
      </c>
      <c r="T32" s="17">
        <f t="shared" si="20"/>
        <v>-1</v>
      </c>
      <c r="U32" s="17">
        <f t="shared" si="20"/>
        <v>0</v>
      </c>
      <c r="V32" s="17">
        <f t="shared" si="20"/>
        <v>-1</v>
      </c>
      <c r="W32" s="15">
        <f t="shared" ref="W32:Y36" si="21">IF(Q32=T32,IF(Q32&gt;0,"皆増",0),(1-(Q32/(Q32-T32)))*-100)</f>
        <v>-100</v>
      </c>
      <c r="X32" s="15">
        <f t="shared" si="21"/>
        <v>0</v>
      </c>
      <c r="Y32" s="15">
        <f t="shared" si="21"/>
        <v>-100</v>
      </c>
      <c r="Z32" s="17">
        <f t="shared" si="20"/>
        <v>0</v>
      </c>
      <c r="AA32" s="17">
        <f t="shared" si="20"/>
        <v>0</v>
      </c>
      <c r="AB32" s="17">
        <f t="shared" si="20"/>
        <v>0</v>
      </c>
      <c r="AC32" s="15">
        <f t="shared" ref="AC32:AE36" si="22">IF(Q32=Z32,IF(Q32&gt;0,"皆増",0),(1-(Q32/(Q32-Z32)))*-100)</f>
        <v>0</v>
      </c>
      <c r="AD32" s="15">
        <f t="shared" si="22"/>
        <v>0</v>
      </c>
      <c r="AE32" s="15">
        <f t="shared" si="22"/>
        <v>0</v>
      </c>
      <c r="AH32" s="4">
        <f t="shared" ref="AH32:AM32" si="23">SUM(AH10:AH12)</f>
        <v>1</v>
      </c>
      <c r="AI32" s="4">
        <f t="shared" si="23"/>
        <v>0</v>
      </c>
      <c r="AJ32" s="4">
        <f t="shared" si="23"/>
        <v>1</v>
      </c>
      <c r="AK32" s="4">
        <f t="shared" si="23"/>
        <v>0</v>
      </c>
      <c r="AL32" s="4">
        <f t="shared" si="23"/>
        <v>0</v>
      </c>
      <c r="AM32" s="4">
        <f t="shared" si="23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36</v>
      </c>
      <c r="R33" s="17">
        <f t="shared" si="24"/>
        <v>24</v>
      </c>
      <c r="S33" s="17">
        <f>SUM(S13:S22)</f>
        <v>12</v>
      </c>
      <c r="T33" s="17">
        <f t="shared" si="24"/>
        <v>-13</v>
      </c>
      <c r="U33" s="17">
        <f t="shared" si="24"/>
        <v>-4</v>
      </c>
      <c r="V33" s="17">
        <f t="shared" si="24"/>
        <v>-9</v>
      </c>
      <c r="W33" s="15">
        <f t="shared" si="21"/>
        <v>-26.530612244897956</v>
      </c>
      <c r="X33" s="15">
        <f t="shared" si="21"/>
        <v>-14.28571428571429</v>
      </c>
      <c r="Y33" s="15">
        <f t="shared" si="21"/>
        <v>-42.857142857142861</v>
      </c>
      <c r="Z33" s="17">
        <f t="shared" si="24"/>
        <v>-1</v>
      </c>
      <c r="AA33" s="17">
        <f t="shared" si="24"/>
        <v>1</v>
      </c>
      <c r="AB33" s="17">
        <f t="shared" si="24"/>
        <v>-2</v>
      </c>
      <c r="AC33" s="15">
        <f t="shared" si="22"/>
        <v>-2.7027027027026973</v>
      </c>
      <c r="AD33" s="15">
        <f t="shared" si="22"/>
        <v>4.3478260869565188</v>
      </c>
      <c r="AE33" s="15">
        <f t="shared" si="22"/>
        <v>-14.28571428571429</v>
      </c>
      <c r="AH33" s="4">
        <f t="shared" ref="AH33:AI33" si="25">SUM(AH13:AH22)</f>
        <v>49</v>
      </c>
      <c r="AI33" s="4">
        <f t="shared" si="25"/>
        <v>28</v>
      </c>
      <c r="AJ33" s="4">
        <f t="shared" ref="AJ33" si="26">SUM(AJ13:AJ22)</f>
        <v>21</v>
      </c>
      <c r="AK33" s="4">
        <f>SUM(AK13:AK22)</f>
        <v>37</v>
      </c>
      <c r="AL33" s="4">
        <f>SUM(AL13:AL22)</f>
        <v>23</v>
      </c>
      <c r="AM33" s="4">
        <f>SUM(AM13:AM22)</f>
        <v>14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668</v>
      </c>
      <c r="R34" s="17">
        <f t="shared" si="27"/>
        <v>320</v>
      </c>
      <c r="S34" s="17">
        <f t="shared" si="27"/>
        <v>348</v>
      </c>
      <c r="T34" s="17">
        <f t="shared" si="27"/>
        <v>48</v>
      </c>
      <c r="U34" s="17">
        <f t="shared" si="27"/>
        <v>58</v>
      </c>
      <c r="V34" s="17">
        <f t="shared" si="27"/>
        <v>-10</v>
      </c>
      <c r="W34" s="15">
        <f t="shared" si="21"/>
        <v>7.7419354838709653</v>
      </c>
      <c r="X34" s="15">
        <f t="shared" si="21"/>
        <v>22.137404580152676</v>
      </c>
      <c r="Y34" s="15">
        <f t="shared" si="21"/>
        <v>-2.7932960893854775</v>
      </c>
      <c r="Z34" s="17">
        <f t="shared" si="27"/>
        <v>17</v>
      </c>
      <c r="AA34" s="17">
        <f t="shared" si="27"/>
        <v>11</v>
      </c>
      <c r="AB34" s="17">
        <f t="shared" si="27"/>
        <v>6</v>
      </c>
      <c r="AC34" s="15">
        <f t="shared" si="22"/>
        <v>2.611367127496167</v>
      </c>
      <c r="AD34" s="15">
        <f t="shared" si="22"/>
        <v>3.5598705501618033</v>
      </c>
      <c r="AE34" s="15">
        <f t="shared" si="22"/>
        <v>1.7543859649122862</v>
      </c>
      <c r="AH34" s="4">
        <f t="shared" ref="AH34:AI34" si="28">SUM(AH23:AH30)</f>
        <v>620</v>
      </c>
      <c r="AI34" s="4">
        <f t="shared" si="28"/>
        <v>262</v>
      </c>
      <c r="AJ34" s="4">
        <f t="shared" ref="AJ34" si="29">SUM(AJ23:AJ30)</f>
        <v>358</v>
      </c>
      <c r="AK34" s="4">
        <f>SUM(AK23:AK30)</f>
        <v>651</v>
      </c>
      <c r="AL34" s="4">
        <f>SUM(AL23:AL30)</f>
        <v>309</v>
      </c>
      <c r="AM34" s="4">
        <f>SUM(AM23:AM30)</f>
        <v>342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579</v>
      </c>
      <c r="R35" s="17">
        <f t="shared" si="30"/>
        <v>255</v>
      </c>
      <c r="S35" s="17">
        <f t="shared" si="30"/>
        <v>324</v>
      </c>
      <c r="T35" s="17">
        <f t="shared" si="30"/>
        <v>32</v>
      </c>
      <c r="U35" s="17">
        <f t="shared" si="30"/>
        <v>39</v>
      </c>
      <c r="V35" s="17">
        <f t="shared" si="30"/>
        <v>-7</v>
      </c>
      <c r="W35" s="15">
        <f t="shared" si="21"/>
        <v>5.8500914076782484</v>
      </c>
      <c r="X35" s="15">
        <f t="shared" si="21"/>
        <v>18.055555555555557</v>
      </c>
      <c r="Y35" s="15">
        <f t="shared" si="21"/>
        <v>-2.1148036253776481</v>
      </c>
      <c r="Z35" s="17">
        <f t="shared" si="30"/>
        <v>12</v>
      </c>
      <c r="AA35" s="17">
        <f t="shared" si="30"/>
        <v>3</v>
      </c>
      <c r="AB35" s="17">
        <f t="shared" si="30"/>
        <v>9</v>
      </c>
      <c r="AC35" s="15">
        <f t="shared" si="22"/>
        <v>2.1164021164021163</v>
      </c>
      <c r="AD35" s="15">
        <f t="shared" si="22"/>
        <v>1.1904761904761862</v>
      </c>
      <c r="AE35" s="15">
        <f t="shared" si="22"/>
        <v>2.857142857142847</v>
      </c>
      <c r="AH35" s="4">
        <f t="shared" ref="AH35:AI35" si="31">SUM(AH25:AH30)</f>
        <v>547</v>
      </c>
      <c r="AI35" s="4">
        <f t="shared" si="31"/>
        <v>216</v>
      </c>
      <c r="AJ35" s="4">
        <f t="shared" ref="AJ35" si="32">SUM(AJ25:AJ30)</f>
        <v>331</v>
      </c>
      <c r="AK35" s="4">
        <f>SUM(AK25:AK30)</f>
        <v>567</v>
      </c>
      <c r="AL35" s="4">
        <f>SUM(AL25:AL30)</f>
        <v>252</v>
      </c>
      <c r="AM35" s="4">
        <f>SUM(AM25:AM30)</f>
        <v>315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397</v>
      </c>
      <c r="R36" s="17">
        <f t="shared" si="33"/>
        <v>142</v>
      </c>
      <c r="S36" s="17">
        <f t="shared" si="33"/>
        <v>255</v>
      </c>
      <c r="T36" s="17">
        <f t="shared" si="33"/>
        <v>1</v>
      </c>
      <c r="U36" s="17">
        <f t="shared" si="33"/>
        <v>25</v>
      </c>
      <c r="V36" s="17">
        <f t="shared" si="33"/>
        <v>-24</v>
      </c>
      <c r="W36" s="15">
        <f t="shared" si="21"/>
        <v>0.2525252525252597</v>
      </c>
      <c r="X36" s="15">
        <f t="shared" si="21"/>
        <v>21.367521367521359</v>
      </c>
      <c r="Y36" s="15">
        <f t="shared" si="21"/>
        <v>-8.6021505376344116</v>
      </c>
      <c r="Z36" s="17">
        <f t="shared" si="33"/>
        <v>8</v>
      </c>
      <c r="AA36" s="17">
        <f t="shared" si="33"/>
        <v>1</v>
      </c>
      <c r="AB36" s="17">
        <f t="shared" si="33"/>
        <v>7</v>
      </c>
      <c r="AC36" s="15">
        <f t="shared" si="22"/>
        <v>2.0565552699228773</v>
      </c>
      <c r="AD36" s="15">
        <f t="shared" si="22"/>
        <v>0.70921985815601829</v>
      </c>
      <c r="AE36" s="15">
        <f t="shared" si="22"/>
        <v>2.8225806451612989</v>
      </c>
      <c r="AH36" s="4">
        <f t="shared" ref="AH36:AI36" si="34">SUM(AH27:AH30)</f>
        <v>396</v>
      </c>
      <c r="AI36" s="4">
        <f t="shared" si="34"/>
        <v>117</v>
      </c>
      <c r="AJ36" s="4">
        <f t="shared" ref="AJ36" si="35">SUM(AJ27:AJ30)</f>
        <v>279</v>
      </c>
      <c r="AK36" s="4">
        <f>SUM(AK27:AK30)</f>
        <v>389</v>
      </c>
      <c r="AL36" s="4">
        <f>SUM(AL27:AL30)</f>
        <v>141</v>
      </c>
      <c r="AM36" s="4">
        <f>SUM(AM27:AM30)</f>
        <v>248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</v>
      </c>
      <c r="R38" s="12">
        <f t="shared" si="36"/>
        <v>0</v>
      </c>
      <c r="S38" s="12">
        <f t="shared" si="36"/>
        <v>0</v>
      </c>
      <c r="T38" s="12">
        <f>T32/T9*100</f>
        <v>-2.9411764705882351</v>
      </c>
      <c r="U38" s="12">
        <f t="shared" ref="U38:V38" si="37">U32/U9*100</f>
        <v>0</v>
      </c>
      <c r="V38" s="12">
        <f t="shared" si="37"/>
        <v>5</v>
      </c>
      <c r="W38" s="12">
        <f>Q38-AH38</f>
        <v>-0.1492537313432836</v>
      </c>
      <c r="X38" s="12">
        <f t="shared" ref="X38:Y42" si="38">R38-AI38</f>
        <v>0</v>
      </c>
      <c r="Y38" s="12">
        <f t="shared" si="38"/>
        <v>-0.26315789473684209</v>
      </c>
      <c r="Z38" s="12">
        <f>Z32/Z9*100</f>
        <v>0</v>
      </c>
      <c r="AA38" s="12">
        <f t="shared" ref="AA38:AB38" si="39">AA32/AA9*100</f>
        <v>0</v>
      </c>
      <c r="AB38" s="12">
        <f t="shared" si="39"/>
        <v>0</v>
      </c>
      <c r="AC38" s="12">
        <f>Q38-AK38</f>
        <v>0</v>
      </c>
      <c r="AD38" s="12">
        <f t="shared" ref="AD38:AE42" si="40">R38-AL38</f>
        <v>0</v>
      </c>
      <c r="AE38" s="12">
        <f t="shared" si="40"/>
        <v>0</v>
      </c>
      <c r="AH38" s="12">
        <f t="shared" ref="AH38:AI38" si="41">AH32/AH9*100</f>
        <v>0.1492537313432836</v>
      </c>
      <c r="AI38" s="12">
        <f t="shared" si="41"/>
        <v>0</v>
      </c>
      <c r="AJ38" s="12">
        <f t="shared" ref="AJ38" si="42">AJ32/AJ9*100</f>
        <v>0.26315789473684209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5.1136363636363642</v>
      </c>
      <c r="R39" s="12">
        <f>R33/R9*100</f>
        <v>6.9767441860465116</v>
      </c>
      <c r="S39" s="13">
        <f t="shared" si="43"/>
        <v>3.3333333333333335</v>
      </c>
      <c r="T39" s="12">
        <f>T33/T9*100</f>
        <v>-38.235294117647058</v>
      </c>
      <c r="U39" s="12">
        <f t="shared" ref="U39:V39" si="44">U33/U9*100</f>
        <v>-7.4074074074074066</v>
      </c>
      <c r="V39" s="12">
        <f t="shared" si="44"/>
        <v>45</v>
      </c>
      <c r="W39" s="12">
        <f>Q39-AH39</f>
        <v>-2.1997964721845316</v>
      </c>
      <c r="X39" s="12">
        <f t="shared" si="38"/>
        <v>-2.6784282277465916</v>
      </c>
      <c r="Y39" s="12">
        <f>S39-AJ39</f>
        <v>-2.1929824561403506</v>
      </c>
      <c r="Z39" s="12">
        <f t="shared" si="43"/>
        <v>-6.25</v>
      </c>
      <c r="AA39" s="12">
        <f t="shared" ref="AA39:AB39" si="45">AA33/AA9*100</f>
        <v>8.3333333333333321</v>
      </c>
      <c r="AB39" s="12">
        <f t="shared" si="45"/>
        <v>-50</v>
      </c>
      <c r="AC39" s="12">
        <f>Q39-AK39</f>
        <v>-0.26427061310782207</v>
      </c>
      <c r="AD39" s="12">
        <f t="shared" si="40"/>
        <v>4.9033342673017621E-2</v>
      </c>
      <c r="AE39" s="12">
        <f t="shared" si="40"/>
        <v>-0.5992509363295877</v>
      </c>
      <c r="AH39" s="12">
        <f t="shared" ref="AH39:AI39" si="46">AH33/AH9*100</f>
        <v>7.3134328358208958</v>
      </c>
      <c r="AI39" s="12">
        <f t="shared" si="46"/>
        <v>9.6551724137931032</v>
      </c>
      <c r="AJ39" s="12">
        <f t="shared" ref="AJ39" si="47">AJ33/AJ9*100</f>
        <v>5.5263157894736841</v>
      </c>
      <c r="AK39" s="12">
        <f>AK33/AK9*100</f>
        <v>5.3779069767441863</v>
      </c>
      <c r="AL39" s="12">
        <f>AL33/AL9*100</f>
        <v>6.927710843373494</v>
      </c>
      <c r="AM39" s="12">
        <f>AM33/AM9*100</f>
        <v>3.9325842696629212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94.88636363636364</v>
      </c>
      <c r="R40" s="12">
        <f t="shared" si="48"/>
        <v>93.023255813953483</v>
      </c>
      <c r="S40" s="12">
        <f t="shared" si="48"/>
        <v>96.666666666666671</v>
      </c>
      <c r="T40" s="12">
        <f>T34/T9*100</f>
        <v>141.1764705882353</v>
      </c>
      <c r="U40" s="12">
        <f t="shared" ref="U40:V40" si="49">U34/U9*100</f>
        <v>107.40740740740742</v>
      </c>
      <c r="V40" s="12">
        <f t="shared" si="49"/>
        <v>50</v>
      </c>
      <c r="W40" s="12">
        <f t="shared" ref="W40:W42" si="50">Q40-AH40</f>
        <v>2.349050203527824</v>
      </c>
      <c r="X40" s="12">
        <f t="shared" si="38"/>
        <v>2.6784282277465792</v>
      </c>
      <c r="Y40" s="12">
        <f>S40-AJ40</f>
        <v>2.4561403508771917</v>
      </c>
      <c r="Z40" s="12">
        <f>Z34/Z9*100</f>
        <v>106.25</v>
      </c>
      <c r="AA40" s="12">
        <f t="shared" ref="AA40:AB40" si="51">AA34/AA9*100</f>
        <v>91.666666666666657</v>
      </c>
      <c r="AB40" s="12">
        <f t="shared" si="51"/>
        <v>150</v>
      </c>
      <c r="AC40" s="12">
        <f t="shared" ref="AC40:AC42" si="52">Q40-AK40</f>
        <v>0.26427061310782562</v>
      </c>
      <c r="AD40" s="12">
        <f t="shared" si="40"/>
        <v>-4.9033342673027391E-2</v>
      </c>
      <c r="AE40" s="12">
        <f t="shared" si="40"/>
        <v>0.59925093632959658</v>
      </c>
      <c r="AH40" s="12">
        <f t="shared" ref="AH40:AI40" si="53">AH34/AH9*100</f>
        <v>92.537313432835816</v>
      </c>
      <c r="AI40" s="12">
        <f t="shared" si="53"/>
        <v>90.344827586206904</v>
      </c>
      <c r="AJ40" s="12">
        <f t="shared" ref="AJ40" si="54">AJ34/AJ9*100</f>
        <v>94.21052631578948</v>
      </c>
      <c r="AK40" s="12">
        <f>AK34/AK9*100</f>
        <v>94.622093023255815</v>
      </c>
      <c r="AL40" s="12">
        <f>AL34/AL9*100</f>
        <v>93.07228915662651</v>
      </c>
      <c r="AM40" s="12">
        <f>AM34/AM9*100</f>
        <v>96.067415730337075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82.244318181818173</v>
      </c>
      <c r="R41" s="12">
        <f t="shared" si="55"/>
        <v>74.127906976744185</v>
      </c>
      <c r="S41" s="12">
        <f t="shared" si="55"/>
        <v>90</v>
      </c>
      <c r="T41" s="12">
        <f>T35/T9*100</f>
        <v>94.117647058823522</v>
      </c>
      <c r="U41" s="12">
        <f t="shared" ref="U41:V41" si="56">U35/U9*100</f>
        <v>72.222222222222214</v>
      </c>
      <c r="V41" s="12">
        <f t="shared" si="56"/>
        <v>35</v>
      </c>
      <c r="W41" s="12">
        <f t="shared" si="50"/>
        <v>0.60252713704204552</v>
      </c>
      <c r="X41" s="12">
        <f t="shared" si="38"/>
        <v>-0.35485164394548008</v>
      </c>
      <c r="Y41" s="12">
        <f>S41-AJ41</f>
        <v>2.8947368421052602</v>
      </c>
      <c r="Z41" s="12">
        <f>Z35/Z9*100</f>
        <v>75</v>
      </c>
      <c r="AA41" s="12">
        <f t="shared" ref="AA41:AB41" si="57">AA35/AA9*100</f>
        <v>25</v>
      </c>
      <c r="AB41" s="12">
        <f t="shared" si="57"/>
        <v>225</v>
      </c>
      <c r="AC41" s="12">
        <f t="shared" si="52"/>
        <v>-0.16847251585625145</v>
      </c>
      <c r="AD41" s="12">
        <f>R41-AL41</f>
        <v>-1.7757074810871387</v>
      </c>
      <c r="AE41" s="12">
        <f t="shared" si="40"/>
        <v>1.5168539325842687</v>
      </c>
      <c r="AH41" s="12">
        <f>AH35/AH9*100</f>
        <v>81.641791044776127</v>
      </c>
      <c r="AI41" s="12">
        <f>AI35/AI9*100</f>
        <v>74.482758620689665</v>
      </c>
      <c r="AJ41" s="12">
        <f>AJ35/AJ9*100</f>
        <v>87.10526315789474</v>
      </c>
      <c r="AK41" s="12">
        <f t="shared" ref="AK41:AL41" si="58">AK35/AK9*100</f>
        <v>82.412790697674424</v>
      </c>
      <c r="AL41" s="12">
        <f t="shared" si="58"/>
        <v>75.903614457831324</v>
      </c>
      <c r="AM41" s="12">
        <f t="shared" ref="AM41" si="59">AM35/AM9*100</f>
        <v>88.483146067415731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56.39204545454546</v>
      </c>
      <c r="R42" s="12">
        <f t="shared" si="60"/>
        <v>41.279069767441861</v>
      </c>
      <c r="S42" s="12">
        <f t="shared" si="60"/>
        <v>70.833333333333343</v>
      </c>
      <c r="T42" s="12">
        <f t="shared" ref="T42:V42" si="61">T36/T9*100</f>
        <v>2.9411764705882351</v>
      </c>
      <c r="U42" s="12">
        <f t="shared" si="61"/>
        <v>46.296296296296298</v>
      </c>
      <c r="V42" s="12">
        <f t="shared" si="61"/>
        <v>120</v>
      </c>
      <c r="W42" s="12">
        <f t="shared" si="50"/>
        <v>-2.7124321573948365</v>
      </c>
      <c r="X42" s="12">
        <f t="shared" si="38"/>
        <v>0.93424218123496416</v>
      </c>
      <c r="Y42" s="12">
        <f>S42-AJ42</f>
        <v>-2.5877192982456023</v>
      </c>
      <c r="Z42" s="12">
        <f t="shared" si="60"/>
        <v>50</v>
      </c>
      <c r="AA42" s="12">
        <f t="shared" ref="AA42:AB42" si="62">AA36/AA9*100</f>
        <v>8.3333333333333321</v>
      </c>
      <c r="AB42" s="12">
        <f t="shared" si="62"/>
        <v>175</v>
      </c>
      <c r="AC42" s="12">
        <f t="shared" si="52"/>
        <v>-0.14865221987314214</v>
      </c>
      <c r="AD42" s="12">
        <f>R42-AL42</f>
        <v>-1.1908097506304287</v>
      </c>
      <c r="AE42" s="12">
        <f t="shared" si="40"/>
        <v>1.1704119850187311</v>
      </c>
      <c r="AH42" s="12">
        <f t="shared" ref="AH42:AI42" si="63">AH36/AH9*100</f>
        <v>59.104477611940297</v>
      </c>
      <c r="AI42" s="12">
        <f t="shared" si="63"/>
        <v>40.344827586206897</v>
      </c>
      <c r="AJ42" s="12">
        <f t="shared" ref="AJ42" si="64">AJ36/AJ9*100</f>
        <v>73.421052631578945</v>
      </c>
      <c r="AK42" s="12">
        <f>AK36/AK9*100</f>
        <v>56.540697674418603</v>
      </c>
      <c r="AL42" s="12">
        <f>AL36/AL9*100</f>
        <v>42.46987951807229</v>
      </c>
      <c r="AM42" s="12">
        <f>AM36/AM9*100</f>
        <v>69.662921348314612</v>
      </c>
    </row>
    <row r="43" spans="1:39" x14ac:dyDescent="0.2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48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1</v>
      </c>
      <c r="F9" s="17">
        <f>SUM(F10:F30)</f>
        <v>0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-3</v>
      </c>
      <c r="L9" s="17">
        <f>SUM(L10:L30)</f>
        <v>-3</v>
      </c>
      <c r="M9" s="17">
        <f>SUM(M10:M30)</f>
        <v>0</v>
      </c>
      <c r="N9" s="15">
        <f>IF(B9=K9,0,(1-(B9/(B9-K9)))*-100)</f>
        <v>-75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7</v>
      </c>
      <c r="R9" s="17">
        <f>SUM(R10:R30)</f>
        <v>2</v>
      </c>
      <c r="S9" s="17">
        <f>SUM(S10:S30)</f>
        <v>5</v>
      </c>
      <c r="T9" s="17">
        <f>U9+V9</f>
        <v>-7</v>
      </c>
      <c r="U9" s="17">
        <f>SUM(U10:U30)</f>
        <v>-4</v>
      </c>
      <c r="V9" s="17">
        <f>SUM(V10:V30)</f>
        <v>-3</v>
      </c>
      <c r="W9" s="15">
        <f>IF(Q9=T9,IF(Q9&gt;0,"皆増",0),(1-(Q9/(Q9-T9)))*-100)</f>
        <v>-50</v>
      </c>
      <c r="X9" s="15">
        <f t="shared" ref="X9:Y30" si="1">IF(R9=U9,IF(R9&gt;0,"皆増",0),(1-(R9/(R9-U9)))*-100)</f>
        <v>-66.666666666666671</v>
      </c>
      <c r="Y9" s="15">
        <f t="shared" si="1"/>
        <v>-37.5</v>
      </c>
      <c r="Z9" s="17">
        <f>AA9+AB9</f>
        <v>-2</v>
      </c>
      <c r="AA9" s="17">
        <f>SUM(AA10:AA30)</f>
        <v>-4</v>
      </c>
      <c r="AB9" s="17">
        <f>SUM(AB10:AB30)</f>
        <v>2</v>
      </c>
      <c r="AC9" s="15">
        <f>IF(Q9=Z9,IF(Q9&gt;0,"皆増",0),(1-(Q9/(Q9-Z9)))*-100)</f>
        <v>-22.222222222222221</v>
      </c>
      <c r="AD9" s="15">
        <f t="shared" ref="AD9:AE30" si="2">IF(R9=AA9,IF(R9&gt;0,"皆増",0),(1-(R9/(R9-AA9)))*-100)</f>
        <v>-66.666666666666671</v>
      </c>
      <c r="AE9" s="15">
        <f t="shared" si="2"/>
        <v>66.666666666666671</v>
      </c>
      <c r="AH9" s="4">
        <f t="shared" ref="AH9:AJ30" si="3">Q9-T9</f>
        <v>14</v>
      </c>
      <c r="AI9" s="4">
        <f t="shared" si="3"/>
        <v>6</v>
      </c>
      <c r="AJ9" s="4">
        <f t="shared" si="3"/>
        <v>8</v>
      </c>
      <c r="AK9" s="4">
        <f t="shared" ref="AK9:AM30" si="4">Q9-Z9</f>
        <v>9</v>
      </c>
      <c r="AL9" s="4">
        <f t="shared" si="4"/>
        <v>6</v>
      </c>
      <c r="AM9" s="4">
        <f t="shared" si="4"/>
        <v>3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1</v>
      </c>
      <c r="F10" s="17">
        <v>0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-3</v>
      </c>
      <c r="L10" s="17">
        <v>-3</v>
      </c>
      <c r="M10" s="17">
        <v>0</v>
      </c>
      <c r="N10" s="15">
        <f>IF(B10=K10,0,(1-(B10/(B10-K10)))*-100)</f>
        <v>-75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-2</v>
      </c>
      <c r="U22" s="17">
        <v>0</v>
      </c>
      <c r="V22" s="17">
        <v>-2</v>
      </c>
      <c r="W22" s="15">
        <f t="shared" si="11"/>
        <v>-100</v>
      </c>
      <c r="X22" s="15">
        <f t="shared" si="1"/>
        <v>0</v>
      </c>
      <c r="Y22" s="15">
        <f t="shared" si="1"/>
        <v>-100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2</v>
      </c>
      <c r="AI22" s="4">
        <f t="shared" si="3"/>
        <v>0</v>
      </c>
      <c r="AJ22" s="4">
        <f t="shared" si="3"/>
        <v>2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0</v>
      </c>
      <c r="AA24" s="17">
        <v>1</v>
      </c>
      <c r="AB24" s="17">
        <v>-1</v>
      </c>
      <c r="AC24" s="15">
        <f t="shared" si="13"/>
        <v>0</v>
      </c>
      <c r="AD24" s="15" t="str">
        <f t="shared" si="2"/>
        <v>皆増</v>
      </c>
      <c r="AE24" s="15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2</v>
      </c>
      <c r="U25" s="17">
        <v>1</v>
      </c>
      <c r="V25" s="17">
        <v>1</v>
      </c>
      <c r="W25" s="15" t="str">
        <f t="shared" si="11"/>
        <v>皆増</v>
      </c>
      <c r="X25" s="15" t="str">
        <f t="shared" si="1"/>
        <v>皆増</v>
      </c>
      <c r="Y25" s="15" t="str">
        <f t="shared" si="1"/>
        <v>皆増</v>
      </c>
      <c r="Z25" s="17">
        <f t="shared" si="12"/>
        <v>2</v>
      </c>
      <c r="AA25" s="17">
        <v>1</v>
      </c>
      <c r="AB25" s="17">
        <v>1</v>
      </c>
      <c r="AC25" s="15" t="str">
        <f t="shared" si="13"/>
        <v>皆増</v>
      </c>
      <c r="AD25" s="15" t="str">
        <f t="shared" si="2"/>
        <v>皆増</v>
      </c>
      <c r="AE25" s="15" t="str">
        <f t="shared" si="2"/>
        <v>皆増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-2</v>
      </c>
      <c r="AA26" s="17">
        <v>-1</v>
      </c>
      <c r="AB26" s="17">
        <v>-1</v>
      </c>
      <c r="AC26" s="15">
        <f t="shared" si="13"/>
        <v>-100</v>
      </c>
      <c r="AD26" s="15">
        <f t="shared" si="2"/>
        <v>-100</v>
      </c>
      <c r="AE26" s="15">
        <f t="shared" si="2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-5</v>
      </c>
      <c r="U27" s="17">
        <v>-4</v>
      </c>
      <c r="V27" s="17">
        <v>-1</v>
      </c>
      <c r="W27" s="15">
        <f t="shared" si="11"/>
        <v>-83.333333333333343</v>
      </c>
      <c r="X27" s="15">
        <f t="shared" si="1"/>
        <v>-100</v>
      </c>
      <c r="Y27" s="15">
        <f t="shared" si="1"/>
        <v>-50</v>
      </c>
      <c r="Z27" s="17">
        <f t="shared" si="12"/>
        <v>-1</v>
      </c>
      <c r="AA27" s="17">
        <v>-2</v>
      </c>
      <c r="AB27" s="17">
        <v>1</v>
      </c>
      <c r="AC27" s="15">
        <f t="shared" si="13"/>
        <v>-50</v>
      </c>
      <c r="AD27" s="15">
        <f t="shared" si="2"/>
        <v>-100</v>
      </c>
      <c r="AE27" s="15" t="str">
        <f t="shared" si="2"/>
        <v>皆増</v>
      </c>
      <c r="AH27" s="4">
        <f t="shared" si="3"/>
        <v>6</v>
      </c>
      <c r="AI27" s="4">
        <f t="shared" si="3"/>
        <v>4</v>
      </c>
      <c r="AJ27" s="4">
        <f t="shared" si="3"/>
        <v>2</v>
      </c>
      <c r="AK27" s="4">
        <f t="shared" si="4"/>
        <v>2</v>
      </c>
      <c r="AL27" s="4">
        <f t="shared" si="4"/>
        <v>2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-2</v>
      </c>
      <c r="U28" s="17">
        <v>-1</v>
      </c>
      <c r="V28" s="17">
        <v>-1</v>
      </c>
      <c r="W28" s="15">
        <f t="shared" si="11"/>
        <v>-66.666666666666671</v>
      </c>
      <c r="X28" s="15">
        <f t="shared" si="1"/>
        <v>-100</v>
      </c>
      <c r="Y28" s="15">
        <f t="shared" si="1"/>
        <v>-50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0</v>
      </c>
      <c r="U29" s="17">
        <v>-1</v>
      </c>
      <c r="V29" s="17">
        <v>1</v>
      </c>
      <c r="W29" s="15">
        <f t="shared" si="11"/>
        <v>0</v>
      </c>
      <c r="X29" s="15">
        <f t="shared" si="1"/>
        <v>-100</v>
      </c>
      <c r="Y29" s="15">
        <f t="shared" si="1"/>
        <v>100</v>
      </c>
      <c r="Z29" s="17">
        <f t="shared" si="12"/>
        <v>0</v>
      </c>
      <c r="AA29" s="17">
        <v>-2</v>
      </c>
      <c r="AB29" s="17">
        <v>2</v>
      </c>
      <c r="AC29" s="15">
        <f t="shared" si="13"/>
        <v>0</v>
      </c>
      <c r="AD29" s="15">
        <f t="shared" si="2"/>
        <v>-100</v>
      </c>
      <c r="AE29" s="15" t="str">
        <f t="shared" si="2"/>
        <v>皆増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2</v>
      </c>
      <c r="AL29" s="4">
        <f t="shared" si="4"/>
        <v>2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-2</v>
      </c>
      <c r="U33" s="17">
        <f t="shared" si="19"/>
        <v>0</v>
      </c>
      <c r="V33" s="17">
        <f t="shared" si="19"/>
        <v>-2</v>
      </c>
      <c r="W33" s="15">
        <f t="shared" si="15"/>
        <v>-100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0</v>
      </c>
      <c r="AJ33" s="4">
        <f t="shared" si="21"/>
        <v>2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7</v>
      </c>
      <c r="R34" s="17">
        <f t="shared" si="22"/>
        <v>2</v>
      </c>
      <c r="S34" s="17">
        <f t="shared" si="22"/>
        <v>5</v>
      </c>
      <c r="T34" s="17">
        <f t="shared" si="22"/>
        <v>-5</v>
      </c>
      <c r="U34" s="17">
        <f t="shared" si="22"/>
        <v>-4</v>
      </c>
      <c r="V34" s="17">
        <f t="shared" si="22"/>
        <v>-1</v>
      </c>
      <c r="W34" s="15">
        <f t="shared" si="15"/>
        <v>-41.666666666666664</v>
      </c>
      <c r="X34" s="15">
        <f t="shared" si="15"/>
        <v>-66.666666666666671</v>
      </c>
      <c r="Y34" s="15">
        <f t="shared" si="15"/>
        <v>-16.666666666666664</v>
      </c>
      <c r="Z34" s="17">
        <f t="shared" ref="Z34:AB34" si="23">SUM(Z23:Z30)</f>
        <v>-1</v>
      </c>
      <c r="AA34" s="17">
        <f t="shared" si="23"/>
        <v>-3</v>
      </c>
      <c r="AB34" s="17">
        <f t="shared" si="23"/>
        <v>2</v>
      </c>
      <c r="AC34" s="15">
        <f t="shared" si="17"/>
        <v>-12.5</v>
      </c>
      <c r="AD34" s="15">
        <f t="shared" si="17"/>
        <v>-60</v>
      </c>
      <c r="AE34" s="15">
        <f t="shared" si="17"/>
        <v>66.666666666666671</v>
      </c>
      <c r="AH34" s="4">
        <f t="shared" ref="AH34:AJ34" si="24">SUM(AH23:AH30)</f>
        <v>12</v>
      </c>
      <c r="AI34" s="4">
        <f t="shared" si="24"/>
        <v>6</v>
      </c>
      <c r="AJ34" s="4">
        <f t="shared" si="24"/>
        <v>6</v>
      </c>
      <c r="AK34" s="4">
        <f>SUM(AK23:AK30)</f>
        <v>8</v>
      </c>
      <c r="AL34" s="4">
        <f>SUM(AL23:AL30)</f>
        <v>5</v>
      </c>
      <c r="AM34" s="4">
        <f>SUM(AM23:AM30)</f>
        <v>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</v>
      </c>
      <c r="R35" s="17">
        <f t="shared" si="25"/>
        <v>1</v>
      </c>
      <c r="S35" s="17">
        <f t="shared" si="25"/>
        <v>5</v>
      </c>
      <c r="T35" s="17">
        <f t="shared" si="25"/>
        <v>-6</v>
      </c>
      <c r="U35" s="17">
        <f t="shared" si="25"/>
        <v>-5</v>
      </c>
      <c r="V35" s="17">
        <f t="shared" si="25"/>
        <v>-1</v>
      </c>
      <c r="W35" s="15">
        <f t="shared" si="15"/>
        <v>-50</v>
      </c>
      <c r="X35" s="15">
        <f t="shared" si="15"/>
        <v>-83.333333333333343</v>
      </c>
      <c r="Y35" s="15">
        <f t="shared" si="15"/>
        <v>-16.666666666666664</v>
      </c>
      <c r="Z35" s="17">
        <f t="shared" ref="Z35:AB35" si="26">SUM(Z25:Z30)</f>
        <v>-1</v>
      </c>
      <c r="AA35" s="17">
        <f t="shared" si="26"/>
        <v>-4</v>
      </c>
      <c r="AB35" s="17">
        <f t="shared" si="26"/>
        <v>3</v>
      </c>
      <c r="AC35" s="15">
        <f t="shared" si="17"/>
        <v>-14.28571428571429</v>
      </c>
      <c r="AD35" s="15">
        <f t="shared" si="17"/>
        <v>-80</v>
      </c>
      <c r="AE35" s="15">
        <f t="shared" si="17"/>
        <v>150</v>
      </c>
      <c r="AH35" s="4">
        <f t="shared" ref="AH35:AJ35" si="27">SUM(AH25:AH30)</f>
        <v>12</v>
      </c>
      <c r="AI35" s="4">
        <f t="shared" si="27"/>
        <v>6</v>
      </c>
      <c r="AJ35" s="4">
        <f t="shared" si="27"/>
        <v>6</v>
      </c>
      <c r="AK35" s="4">
        <f>SUM(AK25:AK30)</f>
        <v>7</v>
      </c>
      <c r="AL35" s="4">
        <f>SUM(AL25:AL30)</f>
        <v>5</v>
      </c>
      <c r="AM35" s="4">
        <f>SUM(AM25:AM30)</f>
        <v>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0</v>
      </c>
      <c r="S36" s="17">
        <f t="shared" si="28"/>
        <v>4</v>
      </c>
      <c r="T36" s="17">
        <f t="shared" si="28"/>
        <v>-8</v>
      </c>
      <c r="U36" s="17">
        <f t="shared" si="28"/>
        <v>-6</v>
      </c>
      <c r="V36" s="17">
        <f t="shared" si="28"/>
        <v>-2</v>
      </c>
      <c r="W36" s="15">
        <f t="shared" si="15"/>
        <v>-66.666666666666671</v>
      </c>
      <c r="X36" s="15">
        <f t="shared" si="15"/>
        <v>-100</v>
      </c>
      <c r="Y36" s="15">
        <f t="shared" si="15"/>
        <v>-33.333333333333336</v>
      </c>
      <c r="Z36" s="17">
        <f t="shared" ref="Z36:AB36" si="29">SUM(Z27:Z30)</f>
        <v>-1</v>
      </c>
      <c r="AA36" s="17">
        <f t="shared" si="29"/>
        <v>-4</v>
      </c>
      <c r="AB36" s="17">
        <f t="shared" si="29"/>
        <v>3</v>
      </c>
      <c r="AC36" s="15">
        <f t="shared" si="17"/>
        <v>-19.999999999999996</v>
      </c>
      <c r="AD36" s="15">
        <f t="shared" si="17"/>
        <v>-100</v>
      </c>
      <c r="AE36" s="15">
        <f t="shared" si="17"/>
        <v>300</v>
      </c>
      <c r="AH36" s="4">
        <f t="shared" ref="AH36:AJ36" si="30">SUM(AH27:AH30)</f>
        <v>12</v>
      </c>
      <c r="AI36" s="4">
        <f t="shared" si="30"/>
        <v>6</v>
      </c>
      <c r="AJ36" s="4">
        <f t="shared" si="30"/>
        <v>6</v>
      </c>
      <c r="AK36" s="4">
        <f>SUM(AK27:AK30)</f>
        <v>5</v>
      </c>
      <c r="AL36" s="4">
        <f>SUM(AL27:AL30)</f>
        <v>4</v>
      </c>
      <c r="AM36" s="4">
        <f>SUM(AM27:AM30)</f>
        <v>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28.571428571428569</v>
      </c>
      <c r="U39" s="12">
        <f t="shared" ref="U39:V39" si="38">U33/U9*100</f>
        <v>0</v>
      </c>
      <c r="V39" s="12">
        <f t="shared" si="38"/>
        <v>66.666666666666657</v>
      </c>
      <c r="W39" s="12">
        <f>Q39-AH39</f>
        <v>-14.285714285714285</v>
      </c>
      <c r="X39" s="12">
        <f t="shared" si="33"/>
        <v>0</v>
      </c>
      <c r="Y39" s="12">
        <f>S39-AJ39</f>
        <v>-25</v>
      </c>
      <c r="Z39" s="12">
        <f t="shared" si="37"/>
        <v>50</v>
      </c>
      <c r="AA39" s="12">
        <f t="shared" si="37"/>
        <v>25</v>
      </c>
      <c r="AB39" s="12">
        <f t="shared" si="37"/>
        <v>0</v>
      </c>
      <c r="AC39" s="12">
        <f>Q39-AK39</f>
        <v>-11.111111111111111</v>
      </c>
      <c r="AD39" s="12">
        <f t="shared" si="35"/>
        <v>-16.666666666666664</v>
      </c>
      <c r="AE39" s="12">
        <f t="shared" si="35"/>
        <v>0</v>
      </c>
      <c r="AH39" s="12">
        <f t="shared" ref="AH39:AJ39" si="39">AH33/AH9*100</f>
        <v>14.285714285714285</v>
      </c>
      <c r="AI39" s="12">
        <f t="shared" si="39"/>
        <v>0</v>
      </c>
      <c r="AJ39" s="12">
        <f t="shared" si="39"/>
        <v>25</v>
      </c>
      <c r="AK39" s="12">
        <f>AK33/AK9*100</f>
        <v>11.111111111111111</v>
      </c>
      <c r="AL39" s="12">
        <f>AL33/AL9*100</f>
        <v>16.666666666666664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71.428571428571431</v>
      </c>
      <c r="U40" s="12">
        <f t="shared" ref="U40:V40" si="41">U34/U9*100</f>
        <v>100</v>
      </c>
      <c r="V40" s="12">
        <f t="shared" si="41"/>
        <v>33.333333333333329</v>
      </c>
      <c r="W40" s="12">
        <f t="shared" ref="W40:W42" si="42">Q40-AH40</f>
        <v>14.285714285714292</v>
      </c>
      <c r="X40" s="12">
        <f t="shared" si="33"/>
        <v>0</v>
      </c>
      <c r="Y40" s="12">
        <f>S40-AJ40</f>
        <v>25</v>
      </c>
      <c r="Z40" s="12">
        <f>Z34/Z9*100</f>
        <v>50</v>
      </c>
      <c r="AA40" s="12">
        <f t="shared" ref="AA40:AB40" si="43">AA34/AA9*100</f>
        <v>75</v>
      </c>
      <c r="AB40" s="12">
        <f t="shared" si="43"/>
        <v>100</v>
      </c>
      <c r="AC40" s="12">
        <f t="shared" ref="AC40:AC42" si="44">Q40-AK40</f>
        <v>11.111111111111114</v>
      </c>
      <c r="AD40" s="12">
        <f t="shared" si="35"/>
        <v>16.666666666666657</v>
      </c>
      <c r="AE40" s="12">
        <f t="shared" si="35"/>
        <v>0</v>
      </c>
      <c r="AH40" s="12">
        <f t="shared" ref="AH40:AJ40" si="45">AH34/AH9*100</f>
        <v>85.714285714285708</v>
      </c>
      <c r="AI40" s="12">
        <f t="shared" si="45"/>
        <v>100</v>
      </c>
      <c r="AJ40" s="12">
        <f t="shared" si="45"/>
        <v>75</v>
      </c>
      <c r="AK40" s="12">
        <f>AK34/AK9*100</f>
        <v>88.888888888888886</v>
      </c>
      <c r="AL40" s="12">
        <f>AL34/AL9*100</f>
        <v>83.333333333333343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85.714285714285708</v>
      </c>
      <c r="R41" s="12">
        <f t="shared" si="46"/>
        <v>50</v>
      </c>
      <c r="S41" s="12">
        <f t="shared" si="46"/>
        <v>100</v>
      </c>
      <c r="T41" s="12">
        <f>T35/T9*100</f>
        <v>85.714285714285708</v>
      </c>
      <c r="U41" s="12">
        <f t="shared" ref="U41:V41" si="47">U35/U9*100</f>
        <v>125</v>
      </c>
      <c r="V41" s="12">
        <f t="shared" si="47"/>
        <v>33.333333333333329</v>
      </c>
      <c r="W41" s="12">
        <f t="shared" si="42"/>
        <v>0</v>
      </c>
      <c r="X41" s="12">
        <f t="shared" si="33"/>
        <v>-50</v>
      </c>
      <c r="Y41" s="12">
        <f>S41-AJ41</f>
        <v>25</v>
      </c>
      <c r="Z41" s="12">
        <f>Z35/Z9*100</f>
        <v>50</v>
      </c>
      <c r="AA41" s="12">
        <f t="shared" ref="AA41:AB41" si="48">AA35/AA9*100</f>
        <v>100</v>
      </c>
      <c r="AB41" s="12">
        <f t="shared" si="48"/>
        <v>150</v>
      </c>
      <c r="AC41" s="12">
        <f t="shared" si="44"/>
        <v>7.9365079365079225</v>
      </c>
      <c r="AD41" s="12">
        <f>R41-AL41</f>
        <v>-33.333333333333343</v>
      </c>
      <c r="AE41" s="12">
        <f t="shared" si="35"/>
        <v>33.333333333333343</v>
      </c>
      <c r="AH41" s="12">
        <f>AH35/AH9*100</f>
        <v>85.714285714285708</v>
      </c>
      <c r="AI41" s="12">
        <f>AI35/AI9*100</f>
        <v>100</v>
      </c>
      <c r="AJ41" s="12">
        <f>AJ35/AJ9*100</f>
        <v>75</v>
      </c>
      <c r="AK41" s="12">
        <f t="shared" ref="AK41:AM41" si="49">AK35/AK9*100</f>
        <v>77.777777777777786</v>
      </c>
      <c r="AL41" s="12">
        <f t="shared" si="49"/>
        <v>83.333333333333343</v>
      </c>
      <c r="AM41" s="12">
        <f t="shared" si="49"/>
        <v>66.666666666666657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57.142857142857139</v>
      </c>
      <c r="R42" s="12">
        <f t="shared" si="50"/>
        <v>0</v>
      </c>
      <c r="S42" s="12">
        <f t="shared" si="50"/>
        <v>80</v>
      </c>
      <c r="T42" s="12">
        <f t="shared" si="50"/>
        <v>114.28571428571428</v>
      </c>
      <c r="U42" s="12">
        <f t="shared" si="50"/>
        <v>150</v>
      </c>
      <c r="V42" s="12">
        <f t="shared" si="50"/>
        <v>66.666666666666657</v>
      </c>
      <c r="W42" s="12">
        <f t="shared" si="42"/>
        <v>-28.571428571428569</v>
      </c>
      <c r="X42" s="12">
        <f t="shared" si="33"/>
        <v>-100</v>
      </c>
      <c r="Y42" s="12">
        <f>S42-AJ42</f>
        <v>5</v>
      </c>
      <c r="Z42" s="12">
        <f t="shared" si="50"/>
        <v>50</v>
      </c>
      <c r="AA42" s="12">
        <f t="shared" si="50"/>
        <v>100</v>
      </c>
      <c r="AB42" s="12">
        <f t="shared" si="50"/>
        <v>150</v>
      </c>
      <c r="AC42" s="12">
        <f t="shared" si="44"/>
        <v>1.5873015873015817</v>
      </c>
      <c r="AD42" s="12">
        <f>R42-AL42</f>
        <v>-66.666666666666657</v>
      </c>
      <c r="AE42" s="12">
        <f t="shared" si="35"/>
        <v>46.666666666666671</v>
      </c>
      <c r="AH42" s="12">
        <f t="shared" ref="AH42:AJ42" si="51">AH36/AH9*100</f>
        <v>85.714285714285708</v>
      </c>
      <c r="AI42" s="12">
        <f t="shared" si="51"/>
        <v>100</v>
      </c>
      <c r="AJ42" s="12">
        <f t="shared" si="51"/>
        <v>75</v>
      </c>
      <c r="AK42" s="12">
        <f>AK36/AK9*100</f>
        <v>55.555555555555557</v>
      </c>
      <c r="AL42" s="12">
        <f>AL36/AL9*100</f>
        <v>66.666666666666657</v>
      </c>
      <c r="AM42" s="12">
        <f>AM36/AM9*100</f>
        <v>33.333333333333329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49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7</v>
      </c>
      <c r="C9" s="17">
        <f>SUM(C10:C30)</f>
        <v>4</v>
      </c>
      <c r="D9" s="17">
        <f>SUM(D10:D30)</f>
        <v>3</v>
      </c>
      <c r="E9" s="17">
        <f>F9+G9</f>
        <v>0</v>
      </c>
      <c r="F9" s="17">
        <f>SUM(F10:F30)</f>
        <v>4</v>
      </c>
      <c r="G9" s="17">
        <f>SUM(G10:G30)</f>
        <v>-4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-57.142857142857139</v>
      </c>
      <c r="K9" s="17">
        <f>L9+M9</f>
        <v>-8</v>
      </c>
      <c r="L9" s="17">
        <f>SUM(L10:L30)</f>
        <v>-5</v>
      </c>
      <c r="M9" s="17">
        <f>SUM(M10:M30)</f>
        <v>-3</v>
      </c>
      <c r="N9" s="15">
        <f>IF(B9=K9,0,(1-(B9/(B9-K9)))*-100)</f>
        <v>-53.333333333333336</v>
      </c>
      <c r="O9" s="15">
        <f t="shared" ref="O9:P10" si="0">IF(C9=L9,0,(1-(C9/(C9-L9)))*-100)</f>
        <v>-55.555555555555557</v>
      </c>
      <c r="P9" s="15">
        <f>IF(D9=M9,0,(1-(D9/(D9-M9)))*-100)</f>
        <v>-50</v>
      </c>
      <c r="Q9" s="17">
        <f>R9+S9</f>
        <v>25</v>
      </c>
      <c r="R9" s="17">
        <f>SUM(R10:R30)</f>
        <v>15</v>
      </c>
      <c r="S9" s="17">
        <f>SUM(S10:S30)</f>
        <v>10</v>
      </c>
      <c r="T9" s="17">
        <f>U9+V9</f>
        <v>3</v>
      </c>
      <c r="U9" s="17">
        <f>SUM(U10:U30)</f>
        <v>4</v>
      </c>
      <c r="V9" s="17">
        <f>SUM(V10:V30)</f>
        <v>-1</v>
      </c>
      <c r="W9" s="15">
        <f>IF(Q9=T9,IF(Q9&gt;0,"皆増",0),(1-(Q9/(Q9-T9)))*-100)</f>
        <v>13.636363636363647</v>
      </c>
      <c r="X9" s="15">
        <f t="shared" ref="X9:Y30" si="1">IF(R9=U9,IF(R9&gt;0,"皆増",0),(1-(R9/(R9-U9)))*-100)</f>
        <v>36.363636363636353</v>
      </c>
      <c r="Y9" s="15">
        <f t="shared" si="1"/>
        <v>-9.0909090909090935</v>
      </c>
      <c r="Z9" s="17">
        <f>AA9+AB9</f>
        <v>-2</v>
      </c>
      <c r="AA9" s="17">
        <f>SUM(AA10:AA30)</f>
        <v>2</v>
      </c>
      <c r="AB9" s="17">
        <f>SUM(AB10:AB30)</f>
        <v>-4</v>
      </c>
      <c r="AC9" s="15">
        <f>IF(Q9=Z9,IF(Q9&gt;0,"皆増",0),(1-(Q9/(Q9-Z9)))*-100)</f>
        <v>-7.4074074074074066</v>
      </c>
      <c r="AD9" s="15">
        <f t="shared" ref="AD9:AE30" si="2">IF(R9=AA9,IF(R9&gt;0,"皆増",0),(1-(R9/(R9-AA9)))*-100)</f>
        <v>15.384615384615374</v>
      </c>
      <c r="AE9" s="15">
        <f t="shared" si="2"/>
        <v>-28.571428571428569</v>
      </c>
      <c r="AH9" s="4">
        <f t="shared" ref="AH9:AJ30" si="3">Q9-T9</f>
        <v>22</v>
      </c>
      <c r="AI9" s="4">
        <f t="shared" si="3"/>
        <v>11</v>
      </c>
      <c r="AJ9" s="4">
        <f t="shared" si="3"/>
        <v>11</v>
      </c>
      <c r="AK9" s="4">
        <f t="shared" ref="AK9:AM30" si="4">Q9-Z9</f>
        <v>27</v>
      </c>
      <c r="AL9" s="4">
        <f t="shared" si="4"/>
        <v>13</v>
      </c>
      <c r="AM9" s="4">
        <f t="shared" si="4"/>
        <v>14</v>
      </c>
    </row>
    <row r="10" spans="1:39" s="1" customFormat="1" ht="18" customHeight="1" x14ac:dyDescent="0.2">
      <c r="A10" s="4" t="s">
        <v>1</v>
      </c>
      <c r="B10" s="17">
        <f t="shared" ref="B10" si="5">C10+D10</f>
        <v>7</v>
      </c>
      <c r="C10" s="17">
        <v>4</v>
      </c>
      <c r="D10" s="17">
        <v>3</v>
      </c>
      <c r="E10" s="17">
        <f t="shared" ref="E10" si="6">F10+G10</f>
        <v>0</v>
      </c>
      <c r="F10" s="17">
        <v>4</v>
      </c>
      <c r="G10" s="17">
        <v>-4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-57.142857142857139</v>
      </c>
      <c r="K10" s="17">
        <f t="shared" ref="K10" si="8">L10+M10</f>
        <v>-8</v>
      </c>
      <c r="L10" s="17">
        <v>-5</v>
      </c>
      <c r="M10" s="17">
        <v>-3</v>
      </c>
      <c r="N10" s="15">
        <f>IF(B10=K10,0,(1-(B10/(B10-K10)))*-100)</f>
        <v>-53.333333333333336</v>
      </c>
      <c r="O10" s="15">
        <f t="shared" si="0"/>
        <v>-55.555555555555557</v>
      </c>
      <c r="P10" s="15">
        <f t="shared" si="0"/>
        <v>-50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84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-1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0</v>
      </c>
      <c r="U21" s="17">
        <v>1</v>
      </c>
      <c r="V21" s="17">
        <v>-1</v>
      </c>
      <c r="W21" s="15">
        <f t="shared" si="11"/>
        <v>0</v>
      </c>
      <c r="X21" s="15" t="str">
        <f t="shared" si="1"/>
        <v>皆増</v>
      </c>
      <c r="Y21" s="15">
        <f t="shared" si="1"/>
        <v>-100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5</v>
      </c>
      <c r="R24" s="17">
        <v>3</v>
      </c>
      <c r="S24" s="17">
        <v>2</v>
      </c>
      <c r="T24" s="17">
        <f t="shared" si="10"/>
        <v>2</v>
      </c>
      <c r="U24" s="17">
        <v>2</v>
      </c>
      <c r="V24" s="17">
        <v>0</v>
      </c>
      <c r="W24" s="15">
        <f t="shared" si="11"/>
        <v>66.666666666666671</v>
      </c>
      <c r="X24" s="15">
        <f t="shared" si="1"/>
        <v>200</v>
      </c>
      <c r="Y24" s="15">
        <f t="shared" si="1"/>
        <v>0</v>
      </c>
      <c r="Z24" s="17">
        <f t="shared" si="12"/>
        <v>3</v>
      </c>
      <c r="AA24" s="17">
        <v>2</v>
      </c>
      <c r="AB24" s="17">
        <v>1</v>
      </c>
      <c r="AC24" s="15">
        <f t="shared" si="13"/>
        <v>150</v>
      </c>
      <c r="AD24" s="15">
        <f t="shared" si="2"/>
        <v>200</v>
      </c>
      <c r="AE24" s="15">
        <f t="shared" si="2"/>
        <v>100</v>
      </c>
      <c r="AH24" s="4">
        <f t="shared" si="3"/>
        <v>3</v>
      </c>
      <c r="AI24" s="4">
        <f t="shared" si="3"/>
        <v>1</v>
      </c>
      <c r="AJ24" s="4">
        <f t="shared" si="3"/>
        <v>2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-33.333333333333336</v>
      </c>
      <c r="X25" s="15">
        <f t="shared" si="1"/>
        <v>-33.333333333333336</v>
      </c>
      <c r="Y25" s="15">
        <f t="shared" si="1"/>
        <v>0</v>
      </c>
      <c r="Z25" s="17">
        <f t="shared" si="12"/>
        <v>-4</v>
      </c>
      <c r="AA25" s="17">
        <v>-2</v>
      </c>
      <c r="AB25" s="17">
        <v>-2</v>
      </c>
      <c r="AC25" s="15">
        <f t="shared" si="13"/>
        <v>-66.666666666666671</v>
      </c>
      <c r="AD25" s="15">
        <f t="shared" si="2"/>
        <v>-50</v>
      </c>
      <c r="AE25" s="15">
        <f t="shared" si="2"/>
        <v>-100</v>
      </c>
      <c r="AH25" s="4">
        <f t="shared" si="3"/>
        <v>3</v>
      </c>
      <c r="AI25" s="4">
        <f t="shared" si="3"/>
        <v>3</v>
      </c>
      <c r="AJ25" s="4">
        <f t="shared" si="3"/>
        <v>0</v>
      </c>
      <c r="AK25" s="4">
        <f t="shared" si="4"/>
        <v>6</v>
      </c>
      <c r="AL25" s="4">
        <f t="shared" si="4"/>
        <v>4</v>
      </c>
      <c r="AM25" s="4">
        <f t="shared" si="4"/>
        <v>2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5</v>
      </c>
      <c r="R26" s="17">
        <v>3</v>
      </c>
      <c r="S26" s="17">
        <v>2</v>
      </c>
      <c r="T26" s="17">
        <f t="shared" si="10"/>
        <v>3</v>
      </c>
      <c r="U26" s="17">
        <v>2</v>
      </c>
      <c r="V26" s="17">
        <v>1</v>
      </c>
      <c r="W26" s="15">
        <f t="shared" si="11"/>
        <v>150</v>
      </c>
      <c r="X26" s="15">
        <f t="shared" si="1"/>
        <v>200</v>
      </c>
      <c r="Y26" s="15">
        <f t="shared" si="1"/>
        <v>100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5</v>
      </c>
      <c r="AL26" s="4">
        <f t="shared" si="4"/>
        <v>3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-1</v>
      </c>
      <c r="U27" s="17">
        <v>-1</v>
      </c>
      <c r="V27" s="17">
        <v>0</v>
      </c>
      <c r="W27" s="15">
        <f t="shared" si="11"/>
        <v>-50</v>
      </c>
      <c r="X27" s="15">
        <f t="shared" si="1"/>
        <v>-100</v>
      </c>
      <c r="Y27" s="15">
        <f t="shared" si="1"/>
        <v>0</v>
      </c>
      <c r="Z27" s="17">
        <f t="shared" si="12"/>
        <v>-3</v>
      </c>
      <c r="AA27" s="17">
        <v>-2</v>
      </c>
      <c r="AB27" s="17">
        <v>-1</v>
      </c>
      <c r="AC27" s="15">
        <f t="shared" si="13"/>
        <v>-75</v>
      </c>
      <c r="AD27" s="15">
        <f t="shared" si="2"/>
        <v>-100</v>
      </c>
      <c r="AE27" s="15">
        <f t="shared" si="2"/>
        <v>-50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4</v>
      </c>
      <c r="AL27" s="4">
        <f t="shared" si="4"/>
        <v>2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4</v>
      </c>
      <c r="S28" s="17">
        <v>1</v>
      </c>
      <c r="T28" s="17">
        <f t="shared" si="10"/>
        <v>1</v>
      </c>
      <c r="U28" s="17">
        <v>2</v>
      </c>
      <c r="V28" s="17">
        <v>-1</v>
      </c>
      <c r="W28" s="15">
        <f t="shared" si="11"/>
        <v>25</v>
      </c>
      <c r="X28" s="15">
        <f t="shared" si="1"/>
        <v>100</v>
      </c>
      <c r="Y28" s="15">
        <f t="shared" si="1"/>
        <v>-50</v>
      </c>
      <c r="Z28" s="17">
        <f t="shared" si="12"/>
        <v>-1</v>
      </c>
      <c r="AA28" s="17">
        <v>3</v>
      </c>
      <c r="AB28" s="17">
        <v>-4</v>
      </c>
      <c r="AC28" s="15">
        <f t="shared" si="13"/>
        <v>-16.666666666666664</v>
      </c>
      <c r="AD28" s="15">
        <f t="shared" si="2"/>
        <v>300</v>
      </c>
      <c r="AE28" s="15">
        <f t="shared" si="2"/>
        <v>-80</v>
      </c>
      <c r="AH28" s="4">
        <f t="shared" si="3"/>
        <v>4</v>
      </c>
      <c r="AI28" s="4">
        <f t="shared" si="3"/>
        <v>2</v>
      </c>
      <c r="AJ28" s="4">
        <f t="shared" si="3"/>
        <v>2</v>
      </c>
      <c r="AK28" s="4">
        <f t="shared" si="4"/>
        <v>6</v>
      </c>
      <c r="AL28" s="4">
        <f t="shared" si="4"/>
        <v>1</v>
      </c>
      <c r="AM28" s="4">
        <f t="shared" si="4"/>
        <v>5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1</v>
      </c>
      <c r="S29" s="17">
        <v>3</v>
      </c>
      <c r="T29" s="17">
        <f t="shared" si="10"/>
        <v>1</v>
      </c>
      <c r="U29" s="17">
        <v>-1</v>
      </c>
      <c r="V29" s="17">
        <v>2</v>
      </c>
      <c r="W29" s="15">
        <f t="shared" si="11"/>
        <v>33.333333333333329</v>
      </c>
      <c r="X29" s="15">
        <f t="shared" si="1"/>
        <v>-50</v>
      </c>
      <c r="Y29" s="15">
        <f t="shared" si="1"/>
        <v>200</v>
      </c>
      <c r="Z29" s="17">
        <f t="shared" si="12"/>
        <v>2</v>
      </c>
      <c r="AA29" s="17">
        <v>1</v>
      </c>
      <c r="AB29" s="17">
        <v>1</v>
      </c>
      <c r="AC29" s="15">
        <f t="shared" si="13"/>
        <v>100</v>
      </c>
      <c r="AD29" s="15" t="str">
        <f t="shared" si="2"/>
        <v>皆増</v>
      </c>
      <c r="AE29" s="15">
        <f t="shared" si="2"/>
        <v>50</v>
      </c>
      <c r="AH29" s="4">
        <f t="shared" si="3"/>
        <v>3</v>
      </c>
      <c r="AI29" s="4">
        <f t="shared" si="3"/>
        <v>2</v>
      </c>
      <c r="AJ29" s="4">
        <f t="shared" si="3"/>
        <v>1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-2</v>
      </c>
      <c r="U30" s="17">
        <v>0</v>
      </c>
      <c r="V30" s="17">
        <v>-2</v>
      </c>
      <c r="W30" s="15">
        <f t="shared" si="11"/>
        <v>-66.666666666666671</v>
      </c>
      <c r="X30" s="15">
        <f t="shared" si="1"/>
        <v>0</v>
      </c>
      <c r="Y30" s="15">
        <f t="shared" si="1"/>
        <v>-66.666666666666671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3</v>
      </c>
      <c r="AI30" s="4">
        <f t="shared" si="3"/>
        <v>0</v>
      </c>
      <c r="AJ30" s="4">
        <f t="shared" si="3"/>
        <v>3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-50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24</v>
      </c>
      <c r="R34" s="17">
        <f t="shared" si="22"/>
        <v>14</v>
      </c>
      <c r="S34" s="17">
        <f t="shared" si="22"/>
        <v>10</v>
      </c>
      <c r="T34" s="17">
        <f t="shared" si="22"/>
        <v>4</v>
      </c>
      <c r="U34" s="17">
        <f t="shared" si="22"/>
        <v>4</v>
      </c>
      <c r="V34" s="17">
        <f t="shared" si="22"/>
        <v>0</v>
      </c>
      <c r="W34" s="15">
        <f t="shared" si="15"/>
        <v>19.999999999999996</v>
      </c>
      <c r="X34" s="15">
        <f t="shared" si="15"/>
        <v>39.999999999999993</v>
      </c>
      <c r="Y34" s="15">
        <f t="shared" si="15"/>
        <v>0</v>
      </c>
      <c r="Z34" s="17">
        <f t="shared" ref="Z34:AB34" si="23">SUM(Z23:Z30)</f>
        <v>-2</v>
      </c>
      <c r="AA34" s="17">
        <f t="shared" si="23"/>
        <v>2</v>
      </c>
      <c r="AB34" s="17">
        <f t="shared" si="23"/>
        <v>-4</v>
      </c>
      <c r="AC34" s="15">
        <f t="shared" si="17"/>
        <v>-7.6923076923076872</v>
      </c>
      <c r="AD34" s="15">
        <f t="shared" si="17"/>
        <v>16.666666666666675</v>
      </c>
      <c r="AE34" s="15">
        <f t="shared" si="17"/>
        <v>-28.571428571428569</v>
      </c>
      <c r="AH34" s="4">
        <f t="shared" ref="AH34:AJ34" si="24">SUM(AH23:AH30)</f>
        <v>20</v>
      </c>
      <c r="AI34" s="4">
        <f t="shared" si="24"/>
        <v>10</v>
      </c>
      <c r="AJ34" s="4">
        <f t="shared" si="24"/>
        <v>10</v>
      </c>
      <c r="AK34" s="4">
        <f>SUM(AK23:AK30)</f>
        <v>26</v>
      </c>
      <c r="AL34" s="4">
        <f>SUM(AL23:AL30)</f>
        <v>12</v>
      </c>
      <c r="AM34" s="4">
        <f>SUM(AM23:AM30)</f>
        <v>14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18</v>
      </c>
      <c r="R35" s="17">
        <f t="shared" si="25"/>
        <v>10</v>
      </c>
      <c r="S35" s="17">
        <f t="shared" si="25"/>
        <v>8</v>
      </c>
      <c r="T35" s="17">
        <f t="shared" si="25"/>
        <v>1</v>
      </c>
      <c r="U35" s="17">
        <f t="shared" si="25"/>
        <v>1</v>
      </c>
      <c r="V35" s="17">
        <f t="shared" si="25"/>
        <v>0</v>
      </c>
      <c r="W35" s="15">
        <f t="shared" si="15"/>
        <v>5.8823529411764719</v>
      </c>
      <c r="X35" s="15">
        <f t="shared" si="15"/>
        <v>11.111111111111116</v>
      </c>
      <c r="Y35" s="15">
        <f t="shared" si="15"/>
        <v>0</v>
      </c>
      <c r="Z35" s="17">
        <f t="shared" ref="Z35:AB35" si="26">SUM(Z25:Z30)</f>
        <v>-5</v>
      </c>
      <c r="AA35" s="17">
        <f t="shared" si="26"/>
        <v>0</v>
      </c>
      <c r="AB35" s="17">
        <f t="shared" si="26"/>
        <v>-5</v>
      </c>
      <c r="AC35" s="15">
        <f t="shared" si="17"/>
        <v>-21.739130434782606</v>
      </c>
      <c r="AD35" s="15">
        <f t="shared" si="17"/>
        <v>0</v>
      </c>
      <c r="AE35" s="15">
        <f t="shared" si="17"/>
        <v>-38.46153846153846</v>
      </c>
      <c r="AH35" s="4">
        <f t="shared" ref="AH35:AJ35" si="27">SUM(AH25:AH30)</f>
        <v>17</v>
      </c>
      <c r="AI35" s="4">
        <f t="shared" si="27"/>
        <v>9</v>
      </c>
      <c r="AJ35" s="4">
        <f t="shared" si="27"/>
        <v>8</v>
      </c>
      <c r="AK35" s="4">
        <f>SUM(AK25:AK30)</f>
        <v>23</v>
      </c>
      <c r="AL35" s="4">
        <f>SUM(AL25:AL30)</f>
        <v>10</v>
      </c>
      <c r="AM35" s="4">
        <f>SUM(AM25:AM30)</f>
        <v>13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</v>
      </c>
      <c r="R36" s="17">
        <f t="shared" si="28"/>
        <v>5</v>
      </c>
      <c r="S36" s="17">
        <f t="shared" si="28"/>
        <v>6</v>
      </c>
      <c r="T36" s="17">
        <f t="shared" si="28"/>
        <v>-1</v>
      </c>
      <c r="U36" s="17">
        <f t="shared" si="28"/>
        <v>0</v>
      </c>
      <c r="V36" s="17">
        <f t="shared" si="28"/>
        <v>-1</v>
      </c>
      <c r="W36" s="15">
        <f t="shared" si="15"/>
        <v>-8.3333333333333375</v>
      </c>
      <c r="X36" s="15">
        <f t="shared" si="15"/>
        <v>0</v>
      </c>
      <c r="Y36" s="15">
        <f t="shared" si="15"/>
        <v>-14.28571428571429</v>
      </c>
      <c r="Z36" s="17">
        <f t="shared" ref="Z36:AB36" si="29">SUM(Z27:Z30)</f>
        <v>-1</v>
      </c>
      <c r="AA36" s="17">
        <f t="shared" si="29"/>
        <v>2</v>
      </c>
      <c r="AB36" s="17">
        <f t="shared" si="29"/>
        <v>-3</v>
      </c>
      <c r="AC36" s="15">
        <f t="shared" si="17"/>
        <v>-8.3333333333333375</v>
      </c>
      <c r="AD36" s="15">
        <f t="shared" si="17"/>
        <v>66.666666666666671</v>
      </c>
      <c r="AE36" s="15">
        <f t="shared" si="17"/>
        <v>-33.333333333333336</v>
      </c>
      <c r="AH36" s="4">
        <f t="shared" ref="AH36:AJ36" si="30">SUM(AH27:AH30)</f>
        <v>12</v>
      </c>
      <c r="AI36" s="4">
        <f t="shared" si="30"/>
        <v>5</v>
      </c>
      <c r="AJ36" s="4">
        <f t="shared" si="30"/>
        <v>7</v>
      </c>
      <c r="AK36" s="4">
        <f>SUM(AK27:AK30)</f>
        <v>12</v>
      </c>
      <c r="AL36" s="4">
        <f>SUM(AL27:AL30)</f>
        <v>3</v>
      </c>
      <c r="AM36" s="4">
        <f>SUM(AM27:AM30)</f>
        <v>9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</v>
      </c>
      <c r="R39" s="12">
        <f>R33/R9*100</f>
        <v>6.666666666666667</v>
      </c>
      <c r="S39" s="13">
        <f t="shared" si="37"/>
        <v>0</v>
      </c>
      <c r="T39" s="12">
        <f>T33/T9*100</f>
        <v>-33.333333333333329</v>
      </c>
      <c r="U39" s="12">
        <f t="shared" ref="U39:V39" si="38">U33/U9*100</f>
        <v>0</v>
      </c>
      <c r="V39" s="12">
        <f t="shared" si="38"/>
        <v>100</v>
      </c>
      <c r="W39" s="12">
        <f>Q39-AH39</f>
        <v>-5.0909090909090917</v>
      </c>
      <c r="X39" s="12">
        <f t="shared" si="33"/>
        <v>-2.4242424242424248</v>
      </c>
      <c r="Y39" s="12">
        <f>S39-AJ39</f>
        <v>-9.0909090909090917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0.29629629629629672</v>
      </c>
      <c r="AD39" s="12">
        <f t="shared" si="35"/>
        <v>-1.0256410256410255</v>
      </c>
      <c r="AE39" s="12">
        <f t="shared" si="35"/>
        <v>0</v>
      </c>
      <c r="AH39" s="12">
        <f t="shared" ref="AH39:AJ39" si="39">AH33/AH9*100</f>
        <v>9.0909090909090917</v>
      </c>
      <c r="AI39" s="12">
        <f t="shared" si="39"/>
        <v>9.0909090909090917</v>
      </c>
      <c r="AJ39" s="12">
        <f t="shared" si="39"/>
        <v>9.0909090909090917</v>
      </c>
      <c r="AK39" s="12">
        <f>AK33/AK9*100</f>
        <v>3.7037037037037033</v>
      </c>
      <c r="AL39" s="12">
        <f>AL33/AL9*100</f>
        <v>7.6923076923076925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96</v>
      </c>
      <c r="R40" s="12">
        <f t="shared" si="40"/>
        <v>93.333333333333329</v>
      </c>
      <c r="S40" s="12">
        <f t="shared" si="40"/>
        <v>100</v>
      </c>
      <c r="T40" s="12">
        <f>T34/T9*100</f>
        <v>133.33333333333331</v>
      </c>
      <c r="U40" s="12">
        <f t="shared" ref="U40:V40" si="41">U34/U9*100</f>
        <v>100</v>
      </c>
      <c r="V40" s="12">
        <f t="shared" si="41"/>
        <v>0</v>
      </c>
      <c r="W40" s="12">
        <f t="shared" ref="W40:W42" si="42">Q40-AH40</f>
        <v>5.0909090909090935</v>
      </c>
      <c r="X40" s="12">
        <f t="shared" si="33"/>
        <v>2.4242424242424221</v>
      </c>
      <c r="Y40" s="12">
        <f>S40-AJ40</f>
        <v>9.0909090909090935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-0.29629629629629051</v>
      </c>
      <c r="AD40" s="12">
        <f t="shared" si="35"/>
        <v>1.025641025641022</v>
      </c>
      <c r="AE40" s="12">
        <f t="shared" si="35"/>
        <v>0</v>
      </c>
      <c r="AH40" s="12">
        <f t="shared" ref="AH40:AJ40" si="45">AH34/AH9*100</f>
        <v>90.909090909090907</v>
      </c>
      <c r="AI40" s="12">
        <f t="shared" si="45"/>
        <v>90.909090909090907</v>
      </c>
      <c r="AJ40" s="12">
        <f t="shared" si="45"/>
        <v>90.909090909090907</v>
      </c>
      <c r="AK40" s="12">
        <f>AK34/AK9*100</f>
        <v>96.296296296296291</v>
      </c>
      <c r="AL40" s="12">
        <f>AL34/AL9*100</f>
        <v>92.307692307692307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72</v>
      </c>
      <c r="R41" s="12">
        <f t="shared" si="46"/>
        <v>66.666666666666657</v>
      </c>
      <c r="S41" s="12">
        <f t="shared" si="46"/>
        <v>80</v>
      </c>
      <c r="T41" s="12">
        <f>T35/T9*100</f>
        <v>33.333333333333329</v>
      </c>
      <c r="U41" s="12">
        <f t="shared" ref="U41:V41" si="47">U35/U9*100</f>
        <v>25</v>
      </c>
      <c r="V41" s="12">
        <f t="shared" si="47"/>
        <v>0</v>
      </c>
      <c r="W41" s="12">
        <f t="shared" si="42"/>
        <v>-5.2727272727272663</v>
      </c>
      <c r="X41" s="12">
        <f t="shared" si="33"/>
        <v>-15.15151515151517</v>
      </c>
      <c r="Y41" s="12">
        <f>S41-AJ41</f>
        <v>7.2727272727272663</v>
      </c>
      <c r="Z41" s="12">
        <f>Z35/Z9*100</f>
        <v>250</v>
      </c>
      <c r="AA41" s="12">
        <f t="shared" ref="AA41:AB41" si="48">AA35/AA9*100</f>
        <v>0</v>
      </c>
      <c r="AB41" s="12">
        <f t="shared" si="48"/>
        <v>125</v>
      </c>
      <c r="AC41" s="12">
        <f t="shared" si="44"/>
        <v>-13.18518518518519</v>
      </c>
      <c r="AD41" s="12">
        <f>R41-AL41</f>
        <v>-10.256410256410277</v>
      </c>
      <c r="AE41" s="12">
        <f t="shared" si="35"/>
        <v>-12.857142857142861</v>
      </c>
      <c r="AH41" s="12">
        <f>AH35/AH9*100</f>
        <v>77.272727272727266</v>
      </c>
      <c r="AI41" s="12">
        <f>AI35/AI9*100</f>
        <v>81.818181818181827</v>
      </c>
      <c r="AJ41" s="12">
        <f>AJ35/AJ9*100</f>
        <v>72.727272727272734</v>
      </c>
      <c r="AK41" s="12">
        <f t="shared" ref="AK41:AM41" si="49">AK35/AK9*100</f>
        <v>85.18518518518519</v>
      </c>
      <c r="AL41" s="12">
        <f t="shared" si="49"/>
        <v>76.923076923076934</v>
      </c>
      <c r="AM41" s="12">
        <f t="shared" si="49"/>
        <v>92.857142857142861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44</v>
      </c>
      <c r="R42" s="12">
        <f t="shared" si="50"/>
        <v>33.333333333333329</v>
      </c>
      <c r="S42" s="12">
        <f t="shared" si="50"/>
        <v>60</v>
      </c>
      <c r="T42" s="12">
        <f t="shared" si="50"/>
        <v>-33.333333333333329</v>
      </c>
      <c r="U42" s="12">
        <f t="shared" si="50"/>
        <v>0</v>
      </c>
      <c r="V42" s="12">
        <f t="shared" si="50"/>
        <v>100</v>
      </c>
      <c r="W42" s="12">
        <f t="shared" si="42"/>
        <v>-10.54545454545454</v>
      </c>
      <c r="X42" s="12">
        <f t="shared" si="33"/>
        <v>-12.121212121212125</v>
      </c>
      <c r="Y42" s="12">
        <f>S42-AJ42</f>
        <v>-3.6363636363636331</v>
      </c>
      <c r="Z42" s="12">
        <f t="shared" si="50"/>
        <v>50</v>
      </c>
      <c r="AA42" s="12">
        <f t="shared" si="50"/>
        <v>100</v>
      </c>
      <c r="AB42" s="12">
        <f t="shared" si="50"/>
        <v>75</v>
      </c>
      <c r="AC42" s="12">
        <f t="shared" si="44"/>
        <v>-0.44444444444444287</v>
      </c>
      <c r="AD42" s="12">
        <f>R42-AL42</f>
        <v>10.256410256410252</v>
      </c>
      <c r="AE42" s="12">
        <f t="shared" si="35"/>
        <v>-4.2857142857142918</v>
      </c>
      <c r="AH42" s="12">
        <f t="shared" ref="AH42:AJ42" si="51">AH36/AH9*100</f>
        <v>54.54545454545454</v>
      </c>
      <c r="AI42" s="12">
        <f t="shared" si="51"/>
        <v>45.454545454545453</v>
      </c>
      <c r="AJ42" s="12">
        <f t="shared" si="51"/>
        <v>63.636363636363633</v>
      </c>
      <c r="AK42" s="12">
        <f>AK36/AK9*100</f>
        <v>44.444444444444443</v>
      </c>
      <c r="AL42" s="12">
        <f>AL36/AL9*100</f>
        <v>23.076923076923077</v>
      </c>
      <c r="AM42" s="12">
        <f>AM36/AM9*100</f>
        <v>64.285714285714292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50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6</v>
      </c>
      <c r="C9" s="17">
        <f>SUM(C10:C30)</f>
        <v>3</v>
      </c>
      <c r="D9" s="17">
        <f>SUM(D10:D30)</f>
        <v>3</v>
      </c>
      <c r="E9" s="17">
        <f>F9+G9</f>
        <v>-3</v>
      </c>
      <c r="F9" s="17">
        <f>SUM(F10:F30)</f>
        <v>-2</v>
      </c>
      <c r="G9" s="17">
        <f>SUM(G10:G30)</f>
        <v>-1</v>
      </c>
      <c r="H9" s="15">
        <f>IF(B9=E9,0,(1-(B9/(B9-E9)))*-100)</f>
        <v>-33.333333333333336</v>
      </c>
      <c r="I9" s="15">
        <f>IF(C9=F9,0,(1-(C9/(C9-F9)))*-100)</f>
        <v>-40</v>
      </c>
      <c r="J9" s="15">
        <f>IF(D9=G9,0,(1-(D9/(D9-G9)))*-100)</f>
        <v>-25</v>
      </c>
      <c r="K9" s="17">
        <f>L9+M9</f>
        <v>-3</v>
      </c>
      <c r="L9" s="17">
        <f>SUM(L10:L30)</f>
        <v>-5</v>
      </c>
      <c r="M9" s="17">
        <f>SUM(M10:M30)</f>
        <v>2</v>
      </c>
      <c r="N9" s="15">
        <f>IF(B9=K9,0,(1-(B9/(B9-K9)))*-100)</f>
        <v>-33.333333333333336</v>
      </c>
      <c r="O9" s="15">
        <f t="shared" ref="O9:P10" si="0">IF(C9=L9,0,(1-(C9/(C9-L9)))*-100)</f>
        <v>-62.5</v>
      </c>
      <c r="P9" s="15">
        <f>IF(D9=M9,0,(1-(D9/(D9-M9)))*-100)</f>
        <v>200</v>
      </c>
      <c r="Q9" s="17">
        <f>R9+S9</f>
        <v>25</v>
      </c>
      <c r="R9" s="17">
        <f>SUM(R10:R30)</f>
        <v>10</v>
      </c>
      <c r="S9" s="17">
        <f>SUM(S10:S30)</f>
        <v>15</v>
      </c>
      <c r="T9" s="17">
        <f>U9+V9</f>
        <v>0</v>
      </c>
      <c r="U9" s="17">
        <f>SUM(U10:U30)</f>
        <v>-1</v>
      </c>
      <c r="V9" s="17">
        <f>SUM(V10:V30)</f>
        <v>1</v>
      </c>
      <c r="W9" s="15">
        <f>IF(Q9=T9,IF(Q9&gt;0,"皆増",0),(1-(Q9/(Q9-T9)))*-100)</f>
        <v>0</v>
      </c>
      <c r="X9" s="15">
        <f t="shared" ref="X9:Y30" si="1">IF(R9=U9,IF(R9&gt;0,"皆増",0),(1-(R9/(R9-U9)))*-100)</f>
        <v>-9.0909090909090935</v>
      </c>
      <c r="Y9" s="15">
        <f t="shared" si="1"/>
        <v>7.1428571428571397</v>
      </c>
      <c r="Z9" s="17">
        <f>AA9+AB9</f>
        <v>-6</v>
      </c>
      <c r="AA9" s="17">
        <f>SUM(AA10:AA30)</f>
        <v>-9</v>
      </c>
      <c r="AB9" s="17">
        <f>SUM(AB10:AB30)</f>
        <v>3</v>
      </c>
      <c r="AC9" s="15">
        <f>IF(Q9=Z9,IF(Q9&gt;0,"皆増",0),(1-(Q9/(Q9-Z9)))*-100)</f>
        <v>-19.354838709677423</v>
      </c>
      <c r="AD9" s="15">
        <f t="shared" ref="AD9:AE30" si="2">IF(R9=AA9,IF(R9&gt;0,"皆増",0),(1-(R9/(R9-AA9)))*-100)</f>
        <v>-47.368421052631582</v>
      </c>
      <c r="AE9" s="15">
        <f t="shared" si="2"/>
        <v>25</v>
      </c>
      <c r="AH9" s="4">
        <f t="shared" ref="AH9:AJ30" si="3">Q9-T9</f>
        <v>25</v>
      </c>
      <c r="AI9" s="4">
        <f t="shared" si="3"/>
        <v>11</v>
      </c>
      <c r="AJ9" s="4">
        <f t="shared" si="3"/>
        <v>14</v>
      </c>
      <c r="AK9" s="4">
        <f t="shared" ref="AK9:AM30" si="4">Q9-Z9</f>
        <v>31</v>
      </c>
      <c r="AL9" s="4">
        <f t="shared" si="4"/>
        <v>19</v>
      </c>
      <c r="AM9" s="4">
        <f t="shared" si="4"/>
        <v>12</v>
      </c>
    </row>
    <row r="10" spans="1:39" s="1" customFormat="1" ht="18" customHeight="1" x14ac:dyDescent="0.2">
      <c r="A10" s="4" t="s">
        <v>1</v>
      </c>
      <c r="B10" s="17">
        <f t="shared" ref="B10" si="5">C10+D10</f>
        <v>6</v>
      </c>
      <c r="C10" s="17">
        <v>3</v>
      </c>
      <c r="D10" s="17">
        <v>3</v>
      </c>
      <c r="E10" s="17">
        <f t="shared" ref="E10" si="6">F10+G10</f>
        <v>-3</v>
      </c>
      <c r="F10" s="17">
        <v>-2</v>
      </c>
      <c r="G10" s="17">
        <v>-1</v>
      </c>
      <c r="H10" s="15">
        <f>IF(B10=E10,0,(1-(B10/(B10-E10)))*-100)</f>
        <v>-33.333333333333336</v>
      </c>
      <c r="I10" s="15">
        <f t="shared" ref="I10" si="7">IF(C10=F10,0,(1-(C10/(C10-F10)))*-100)</f>
        <v>-40</v>
      </c>
      <c r="J10" s="15">
        <f>IF(D10=G10,0,(1-(D10/(D10-G10)))*-100)</f>
        <v>-25</v>
      </c>
      <c r="K10" s="17">
        <f t="shared" ref="K10" si="8">L10+M10</f>
        <v>-3</v>
      </c>
      <c r="L10" s="17">
        <v>-5</v>
      </c>
      <c r="M10" s="17">
        <v>2</v>
      </c>
      <c r="N10" s="15">
        <f>IF(B10=K10,0,(1-(B10/(B10-K10)))*-100)</f>
        <v>-33.333333333333336</v>
      </c>
      <c r="O10" s="15">
        <f t="shared" si="0"/>
        <v>-62.5</v>
      </c>
      <c r="P10" s="15">
        <f t="shared" si="0"/>
        <v>200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0</v>
      </c>
      <c r="V21" s="17">
        <v>-1</v>
      </c>
      <c r="W21" s="15">
        <f t="shared" si="11"/>
        <v>-100</v>
      </c>
      <c r="X21" s="15">
        <f t="shared" si="1"/>
        <v>0</v>
      </c>
      <c r="Y21" s="15">
        <f t="shared" si="1"/>
        <v>-100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0</v>
      </c>
      <c r="U22" s="17">
        <v>-1</v>
      </c>
      <c r="V22" s="17">
        <v>1</v>
      </c>
      <c r="W22" s="15">
        <f t="shared" si="11"/>
        <v>0</v>
      </c>
      <c r="X22" s="15">
        <f t="shared" si="1"/>
        <v>-100</v>
      </c>
      <c r="Y22" s="15" t="str">
        <f t="shared" si="1"/>
        <v>皆増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-50</v>
      </c>
      <c r="AD22" s="15">
        <f t="shared" si="2"/>
        <v>-100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2</v>
      </c>
      <c r="AL22" s="4">
        <f t="shared" si="4"/>
        <v>1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4</v>
      </c>
      <c r="R23" s="17">
        <v>3</v>
      </c>
      <c r="S23" s="17">
        <v>1</v>
      </c>
      <c r="T23" s="17">
        <f t="shared" si="10"/>
        <v>4</v>
      </c>
      <c r="U23" s="17">
        <v>3</v>
      </c>
      <c r="V23" s="17">
        <v>1</v>
      </c>
      <c r="W23" s="15" t="str">
        <f t="shared" si="11"/>
        <v>皆増</v>
      </c>
      <c r="X23" s="15" t="str">
        <f t="shared" si="1"/>
        <v>皆増</v>
      </c>
      <c r="Y23" s="15" t="str">
        <f t="shared" si="1"/>
        <v>皆増</v>
      </c>
      <c r="Z23" s="17">
        <f t="shared" si="12"/>
        <v>3</v>
      </c>
      <c r="AA23" s="17">
        <v>2</v>
      </c>
      <c r="AB23" s="17">
        <v>1</v>
      </c>
      <c r="AC23" s="15">
        <f t="shared" si="13"/>
        <v>300</v>
      </c>
      <c r="AD23" s="15">
        <f t="shared" si="2"/>
        <v>200</v>
      </c>
      <c r="AE23" s="15" t="str">
        <f t="shared" si="2"/>
        <v>皆増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-3</v>
      </c>
      <c r="U24" s="17">
        <v>-2</v>
      </c>
      <c r="V24" s="17">
        <v>-1</v>
      </c>
      <c r="W24" s="15">
        <f t="shared" si="11"/>
        <v>-75</v>
      </c>
      <c r="X24" s="15">
        <f t="shared" si="1"/>
        <v>-66.666666666666671</v>
      </c>
      <c r="Y24" s="15">
        <f t="shared" si="1"/>
        <v>-100</v>
      </c>
      <c r="Z24" s="17">
        <f t="shared" si="12"/>
        <v>-1</v>
      </c>
      <c r="AA24" s="17">
        <v>0</v>
      </c>
      <c r="AB24" s="17">
        <v>-1</v>
      </c>
      <c r="AC24" s="15">
        <f t="shared" si="13"/>
        <v>-50</v>
      </c>
      <c r="AD24" s="15">
        <f t="shared" si="2"/>
        <v>0</v>
      </c>
      <c r="AE24" s="15">
        <f t="shared" si="2"/>
        <v>-100</v>
      </c>
      <c r="AH24" s="4">
        <f t="shared" si="3"/>
        <v>4</v>
      </c>
      <c r="AI24" s="4">
        <f t="shared" si="3"/>
        <v>3</v>
      </c>
      <c r="AJ24" s="4">
        <f t="shared" si="3"/>
        <v>1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-2</v>
      </c>
      <c r="U25" s="17">
        <v>-2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-3</v>
      </c>
      <c r="AA25" s="17">
        <v>-3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3</v>
      </c>
      <c r="AL25" s="4">
        <f t="shared" si="4"/>
        <v>3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2</v>
      </c>
      <c r="S26" s="17">
        <v>1</v>
      </c>
      <c r="T26" s="17">
        <f t="shared" si="10"/>
        <v>0</v>
      </c>
      <c r="U26" s="17">
        <v>-1</v>
      </c>
      <c r="V26" s="17">
        <v>1</v>
      </c>
      <c r="W26" s="15">
        <f t="shared" si="11"/>
        <v>0</v>
      </c>
      <c r="X26" s="15">
        <f t="shared" si="1"/>
        <v>-33.333333333333336</v>
      </c>
      <c r="Y26" s="15" t="str">
        <f t="shared" si="1"/>
        <v>皆増</v>
      </c>
      <c r="Z26" s="17">
        <f t="shared" si="12"/>
        <v>-2</v>
      </c>
      <c r="AA26" s="17">
        <v>-1</v>
      </c>
      <c r="AB26" s="17">
        <v>-1</v>
      </c>
      <c r="AC26" s="15">
        <f t="shared" si="13"/>
        <v>-40</v>
      </c>
      <c r="AD26" s="15">
        <f t="shared" si="2"/>
        <v>-33.333333333333336</v>
      </c>
      <c r="AE26" s="15">
        <f t="shared" si="2"/>
        <v>-50</v>
      </c>
      <c r="AH26" s="4">
        <f t="shared" si="3"/>
        <v>3</v>
      </c>
      <c r="AI26" s="4">
        <f t="shared" si="3"/>
        <v>3</v>
      </c>
      <c r="AJ26" s="4">
        <f t="shared" si="3"/>
        <v>0</v>
      </c>
      <c r="AK26" s="4">
        <f t="shared" si="4"/>
        <v>5</v>
      </c>
      <c r="AL26" s="4">
        <f t="shared" si="4"/>
        <v>3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1</v>
      </c>
      <c r="S27" s="17">
        <v>4</v>
      </c>
      <c r="T27" s="17">
        <f t="shared" si="10"/>
        <v>-1</v>
      </c>
      <c r="U27" s="17">
        <v>-1</v>
      </c>
      <c r="V27" s="17">
        <v>0</v>
      </c>
      <c r="W27" s="15">
        <f t="shared" si="11"/>
        <v>-16.666666666666664</v>
      </c>
      <c r="X27" s="15">
        <f t="shared" si="1"/>
        <v>-50</v>
      </c>
      <c r="Y27" s="15">
        <f t="shared" si="1"/>
        <v>0</v>
      </c>
      <c r="Z27" s="17">
        <f t="shared" si="12"/>
        <v>-2</v>
      </c>
      <c r="AA27" s="17">
        <v>-3</v>
      </c>
      <c r="AB27" s="17">
        <v>1</v>
      </c>
      <c r="AC27" s="15">
        <f t="shared" si="13"/>
        <v>-28.571428571428569</v>
      </c>
      <c r="AD27" s="15">
        <f t="shared" si="2"/>
        <v>-75</v>
      </c>
      <c r="AE27" s="15">
        <f t="shared" si="2"/>
        <v>33.333333333333329</v>
      </c>
      <c r="AH27" s="4">
        <f t="shared" si="3"/>
        <v>6</v>
      </c>
      <c r="AI27" s="4">
        <f t="shared" si="3"/>
        <v>2</v>
      </c>
      <c r="AJ27" s="4">
        <f t="shared" si="3"/>
        <v>4</v>
      </c>
      <c r="AK27" s="4">
        <f t="shared" si="4"/>
        <v>7</v>
      </c>
      <c r="AL27" s="4">
        <f t="shared" si="4"/>
        <v>4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7</v>
      </c>
      <c r="R28" s="17">
        <v>2</v>
      </c>
      <c r="S28" s="17">
        <v>5</v>
      </c>
      <c r="T28" s="17">
        <f t="shared" si="10"/>
        <v>1</v>
      </c>
      <c r="U28" s="17">
        <v>2</v>
      </c>
      <c r="V28" s="17">
        <v>-1</v>
      </c>
      <c r="W28" s="15">
        <f t="shared" si="11"/>
        <v>16.666666666666675</v>
      </c>
      <c r="X28" s="15" t="str">
        <f t="shared" si="1"/>
        <v>皆増</v>
      </c>
      <c r="Y28" s="15">
        <f t="shared" si="1"/>
        <v>-16.666666666666664</v>
      </c>
      <c r="Z28" s="17">
        <f t="shared" si="12"/>
        <v>4</v>
      </c>
      <c r="AA28" s="17">
        <v>-1</v>
      </c>
      <c r="AB28" s="17">
        <v>5</v>
      </c>
      <c r="AC28" s="15">
        <f t="shared" si="13"/>
        <v>133.33333333333334</v>
      </c>
      <c r="AD28" s="15">
        <f t="shared" si="2"/>
        <v>-33.333333333333336</v>
      </c>
      <c r="AE28" s="15" t="str">
        <f t="shared" si="2"/>
        <v>皆増</v>
      </c>
      <c r="AH28" s="4">
        <f t="shared" si="3"/>
        <v>6</v>
      </c>
      <c r="AI28" s="4">
        <f t="shared" si="3"/>
        <v>0</v>
      </c>
      <c r="AJ28" s="4">
        <f t="shared" si="3"/>
        <v>6</v>
      </c>
      <c r="AK28" s="4">
        <f t="shared" si="4"/>
        <v>3</v>
      </c>
      <c r="AL28" s="4">
        <f t="shared" si="4"/>
        <v>3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1</v>
      </c>
      <c r="S29" s="17">
        <v>3</v>
      </c>
      <c r="T29" s="17">
        <f t="shared" si="10"/>
        <v>2</v>
      </c>
      <c r="U29" s="17">
        <v>1</v>
      </c>
      <c r="V29" s="17">
        <v>1</v>
      </c>
      <c r="W29" s="15">
        <f t="shared" si="11"/>
        <v>100</v>
      </c>
      <c r="X29" s="15" t="str">
        <f t="shared" si="1"/>
        <v>皆増</v>
      </c>
      <c r="Y29" s="15">
        <f t="shared" si="1"/>
        <v>50</v>
      </c>
      <c r="Z29" s="17">
        <f t="shared" si="12"/>
        <v>-3</v>
      </c>
      <c r="AA29" s="17">
        <v>-2</v>
      </c>
      <c r="AB29" s="17">
        <v>-1</v>
      </c>
      <c r="AC29" s="15">
        <f t="shared" si="13"/>
        <v>-42.857142857142861</v>
      </c>
      <c r="AD29" s="15">
        <f t="shared" si="2"/>
        <v>-66.666666666666671</v>
      </c>
      <c r="AE29" s="15">
        <f t="shared" si="2"/>
        <v>-25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7</v>
      </c>
      <c r="AL29" s="4">
        <f t="shared" si="4"/>
        <v>3</v>
      </c>
      <c r="AM29" s="4">
        <f t="shared" si="4"/>
        <v>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-50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-50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24</v>
      </c>
      <c r="R34" s="17">
        <f t="shared" si="22"/>
        <v>10</v>
      </c>
      <c r="S34" s="17">
        <f t="shared" si="22"/>
        <v>14</v>
      </c>
      <c r="T34" s="17">
        <f t="shared" si="22"/>
        <v>1</v>
      </c>
      <c r="U34" s="17">
        <f t="shared" si="22"/>
        <v>0</v>
      </c>
      <c r="V34" s="17">
        <f t="shared" si="22"/>
        <v>1</v>
      </c>
      <c r="W34" s="15">
        <f t="shared" si="15"/>
        <v>4.3478260869565188</v>
      </c>
      <c r="X34" s="15">
        <f t="shared" si="15"/>
        <v>0</v>
      </c>
      <c r="Y34" s="15">
        <f t="shared" si="15"/>
        <v>7.6923076923076872</v>
      </c>
      <c r="Z34" s="17">
        <f t="shared" ref="Z34:AB34" si="23">SUM(Z23:Z30)</f>
        <v>-5</v>
      </c>
      <c r="AA34" s="17">
        <f t="shared" si="23"/>
        <v>-8</v>
      </c>
      <c r="AB34" s="17">
        <f t="shared" si="23"/>
        <v>3</v>
      </c>
      <c r="AC34" s="15">
        <f t="shared" si="17"/>
        <v>-17.241379310344829</v>
      </c>
      <c r="AD34" s="15">
        <f t="shared" si="17"/>
        <v>-44.444444444444443</v>
      </c>
      <c r="AE34" s="15">
        <f t="shared" si="17"/>
        <v>27.27272727272727</v>
      </c>
      <c r="AH34" s="4">
        <f t="shared" ref="AH34:AJ34" si="24">SUM(AH23:AH30)</f>
        <v>23</v>
      </c>
      <c r="AI34" s="4">
        <f t="shared" si="24"/>
        <v>10</v>
      </c>
      <c r="AJ34" s="4">
        <f t="shared" si="24"/>
        <v>13</v>
      </c>
      <c r="AK34" s="4">
        <f>SUM(AK23:AK30)</f>
        <v>29</v>
      </c>
      <c r="AL34" s="4">
        <f>SUM(AL23:AL30)</f>
        <v>18</v>
      </c>
      <c r="AM34" s="4">
        <f>SUM(AM23:AM30)</f>
        <v>11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19</v>
      </c>
      <c r="R35" s="17">
        <f t="shared" si="25"/>
        <v>6</v>
      </c>
      <c r="S35" s="17">
        <f t="shared" si="25"/>
        <v>13</v>
      </c>
      <c r="T35" s="17">
        <f t="shared" si="25"/>
        <v>0</v>
      </c>
      <c r="U35" s="17">
        <f t="shared" si="25"/>
        <v>-1</v>
      </c>
      <c r="V35" s="17">
        <f t="shared" si="25"/>
        <v>1</v>
      </c>
      <c r="W35" s="15">
        <f t="shared" si="15"/>
        <v>0</v>
      </c>
      <c r="X35" s="15">
        <f t="shared" si="15"/>
        <v>-14.28571428571429</v>
      </c>
      <c r="Y35" s="15">
        <f t="shared" si="15"/>
        <v>8.333333333333325</v>
      </c>
      <c r="Z35" s="17">
        <f t="shared" ref="Z35:AB35" si="26">SUM(Z25:Z30)</f>
        <v>-7</v>
      </c>
      <c r="AA35" s="17">
        <f t="shared" si="26"/>
        <v>-10</v>
      </c>
      <c r="AB35" s="17">
        <f t="shared" si="26"/>
        <v>3</v>
      </c>
      <c r="AC35" s="15">
        <f t="shared" si="17"/>
        <v>-26.923076923076927</v>
      </c>
      <c r="AD35" s="15">
        <f t="shared" si="17"/>
        <v>-62.5</v>
      </c>
      <c r="AE35" s="15">
        <f t="shared" si="17"/>
        <v>30.000000000000004</v>
      </c>
      <c r="AH35" s="4">
        <f t="shared" ref="AH35:AJ35" si="27">SUM(AH25:AH30)</f>
        <v>19</v>
      </c>
      <c r="AI35" s="4">
        <f t="shared" si="27"/>
        <v>7</v>
      </c>
      <c r="AJ35" s="4">
        <f t="shared" si="27"/>
        <v>12</v>
      </c>
      <c r="AK35" s="4">
        <f>SUM(AK25:AK30)</f>
        <v>26</v>
      </c>
      <c r="AL35" s="4">
        <f>SUM(AL25:AL30)</f>
        <v>16</v>
      </c>
      <c r="AM35" s="4">
        <f>SUM(AM25:AM30)</f>
        <v>10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16</v>
      </c>
      <c r="R36" s="17">
        <f t="shared" si="28"/>
        <v>4</v>
      </c>
      <c r="S36" s="17">
        <f t="shared" si="28"/>
        <v>12</v>
      </c>
      <c r="T36" s="17">
        <f t="shared" si="28"/>
        <v>2</v>
      </c>
      <c r="U36" s="17">
        <f t="shared" si="28"/>
        <v>2</v>
      </c>
      <c r="V36" s="17">
        <f t="shared" si="28"/>
        <v>0</v>
      </c>
      <c r="W36" s="15">
        <f t="shared" si="15"/>
        <v>14.285714285714279</v>
      </c>
      <c r="X36" s="15">
        <f t="shared" si="15"/>
        <v>100</v>
      </c>
      <c r="Y36" s="15">
        <f t="shared" si="15"/>
        <v>0</v>
      </c>
      <c r="Z36" s="17">
        <f t="shared" ref="Z36:AB36" si="29">SUM(Z27:Z30)</f>
        <v>-2</v>
      </c>
      <c r="AA36" s="17">
        <f t="shared" si="29"/>
        <v>-6</v>
      </c>
      <c r="AB36" s="17">
        <f t="shared" si="29"/>
        <v>4</v>
      </c>
      <c r="AC36" s="15">
        <f t="shared" si="17"/>
        <v>-11.111111111111116</v>
      </c>
      <c r="AD36" s="15">
        <f t="shared" si="17"/>
        <v>-60</v>
      </c>
      <c r="AE36" s="15">
        <f t="shared" si="17"/>
        <v>50</v>
      </c>
      <c r="AH36" s="4">
        <f t="shared" ref="AH36:AJ36" si="30">SUM(AH27:AH30)</f>
        <v>14</v>
      </c>
      <c r="AI36" s="4">
        <f t="shared" si="30"/>
        <v>2</v>
      </c>
      <c r="AJ36" s="4">
        <f t="shared" si="30"/>
        <v>12</v>
      </c>
      <c r="AK36" s="4">
        <f>SUM(AK27:AK30)</f>
        <v>18</v>
      </c>
      <c r="AL36" s="4">
        <f>SUM(AL27:AL30)</f>
        <v>10</v>
      </c>
      <c r="AM36" s="4">
        <f>SUM(AM27:AM30)</f>
        <v>8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</v>
      </c>
      <c r="R39" s="12">
        <f>R33/R9*100</f>
        <v>0</v>
      </c>
      <c r="S39" s="13">
        <f t="shared" si="37"/>
        <v>6.666666666666667</v>
      </c>
      <c r="T39" s="12" t="e">
        <f>T33/T9*100</f>
        <v>#DIV/0!</v>
      </c>
      <c r="U39" s="12">
        <f t="shared" ref="U39:V39" si="38">U33/U9*100</f>
        <v>100</v>
      </c>
      <c r="V39" s="12">
        <f t="shared" si="38"/>
        <v>0</v>
      </c>
      <c r="W39" s="12">
        <f>Q39-AH39</f>
        <v>-4</v>
      </c>
      <c r="X39" s="12">
        <f t="shared" si="33"/>
        <v>-9.0909090909090917</v>
      </c>
      <c r="Y39" s="12">
        <f>S39-AJ39</f>
        <v>-0.47619047619047539</v>
      </c>
      <c r="Z39" s="12">
        <f t="shared" si="37"/>
        <v>16.666666666666664</v>
      </c>
      <c r="AA39" s="12">
        <f t="shared" si="37"/>
        <v>11.111111111111111</v>
      </c>
      <c r="AB39" s="12">
        <f t="shared" si="37"/>
        <v>0</v>
      </c>
      <c r="AC39" s="12">
        <f>Q39-AK39</f>
        <v>-2.4516129032258061</v>
      </c>
      <c r="AD39" s="12">
        <f t="shared" si="35"/>
        <v>-5.2631578947368416</v>
      </c>
      <c r="AE39" s="12">
        <f t="shared" si="35"/>
        <v>-1.6666666666666652</v>
      </c>
      <c r="AH39" s="12">
        <f t="shared" ref="AH39:AJ39" si="39">AH33/AH9*100</f>
        <v>8</v>
      </c>
      <c r="AI39" s="12">
        <f t="shared" si="39"/>
        <v>9.0909090909090917</v>
      </c>
      <c r="AJ39" s="12">
        <f t="shared" si="39"/>
        <v>7.1428571428571423</v>
      </c>
      <c r="AK39" s="12">
        <f>AK33/AK9*100</f>
        <v>6.4516129032258061</v>
      </c>
      <c r="AL39" s="12">
        <f>AL33/AL9*100</f>
        <v>5.2631578947368416</v>
      </c>
      <c r="AM39" s="12">
        <f>AM33/AM9*100</f>
        <v>8.3333333333333321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96</v>
      </c>
      <c r="R40" s="12">
        <f t="shared" si="40"/>
        <v>100</v>
      </c>
      <c r="S40" s="12">
        <f t="shared" si="40"/>
        <v>93.333333333333329</v>
      </c>
      <c r="T40" s="12" t="e">
        <f>T34/T9*100</f>
        <v>#DIV/0!</v>
      </c>
      <c r="U40" s="12">
        <f t="shared" ref="U40:V40" si="41">U34/U9*100</f>
        <v>0</v>
      </c>
      <c r="V40" s="12">
        <f t="shared" si="41"/>
        <v>100</v>
      </c>
      <c r="W40" s="12">
        <f t="shared" ref="W40:W42" si="42">Q40-AH40</f>
        <v>4</v>
      </c>
      <c r="X40" s="12">
        <f t="shared" si="33"/>
        <v>9.0909090909090935</v>
      </c>
      <c r="Y40" s="12">
        <f>S40-AJ40</f>
        <v>0.47619047619046739</v>
      </c>
      <c r="Z40" s="12">
        <f>Z34/Z9*100</f>
        <v>83.333333333333343</v>
      </c>
      <c r="AA40" s="12">
        <f t="shared" ref="AA40:AB40" si="43">AA34/AA9*100</f>
        <v>88.888888888888886</v>
      </c>
      <c r="AB40" s="12">
        <f t="shared" si="43"/>
        <v>100</v>
      </c>
      <c r="AC40" s="12">
        <f t="shared" ref="AC40:AC42" si="44">Q40-AK40</f>
        <v>2.4516129032258078</v>
      </c>
      <c r="AD40" s="12">
        <f t="shared" si="35"/>
        <v>5.2631578947368496</v>
      </c>
      <c r="AE40" s="12">
        <f t="shared" si="35"/>
        <v>1.6666666666666714</v>
      </c>
      <c r="AH40" s="12">
        <f t="shared" ref="AH40:AJ40" si="45">AH34/AH9*100</f>
        <v>92</v>
      </c>
      <c r="AI40" s="12">
        <f t="shared" si="45"/>
        <v>90.909090909090907</v>
      </c>
      <c r="AJ40" s="12">
        <f t="shared" si="45"/>
        <v>92.857142857142861</v>
      </c>
      <c r="AK40" s="12">
        <f>AK34/AK9*100</f>
        <v>93.548387096774192</v>
      </c>
      <c r="AL40" s="12">
        <f>AL34/AL9*100</f>
        <v>94.73684210526315</v>
      </c>
      <c r="AM40" s="12">
        <f>AM34/AM9*100</f>
        <v>91.666666666666657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76</v>
      </c>
      <c r="R41" s="12">
        <f t="shared" si="46"/>
        <v>60</v>
      </c>
      <c r="S41" s="12">
        <f t="shared" si="46"/>
        <v>86.666666666666671</v>
      </c>
      <c r="T41" s="12" t="e">
        <f>T35/T9*100</f>
        <v>#DIV/0!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0</v>
      </c>
      <c r="X41" s="12">
        <f t="shared" si="33"/>
        <v>-3.6363636363636331</v>
      </c>
      <c r="Y41" s="12">
        <f>S41-AJ41</f>
        <v>0.95238095238096321</v>
      </c>
      <c r="Z41" s="12">
        <f>Z35/Z9*100</f>
        <v>116.66666666666667</v>
      </c>
      <c r="AA41" s="12">
        <f t="shared" ref="AA41:AB41" si="48">AA35/AA9*100</f>
        <v>111.11111111111111</v>
      </c>
      <c r="AB41" s="12">
        <f t="shared" si="48"/>
        <v>100</v>
      </c>
      <c r="AC41" s="12">
        <f t="shared" si="44"/>
        <v>-7.8709677419354875</v>
      </c>
      <c r="AD41" s="12">
        <f>R41-AL41</f>
        <v>-24.210526315789465</v>
      </c>
      <c r="AE41" s="12">
        <f t="shared" si="35"/>
        <v>3.3333333333333286</v>
      </c>
      <c r="AH41" s="12">
        <f>AH35/AH9*100</f>
        <v>76</v>
      </c>
      <c r="AI41" s="12">
        <f>AI35/AI9*100</f>
        <v>63.636363636363633</v>
      </c>
      <c r="AJ41" s="12">
        <f>AJ35/AJ9*100</f>
        <v>85.714285714285708</v>
      </c>
      <c r="AK41" s="12">
        <f t="shared" ref="AK41:AM41" si="49">AK35/AK9*100</f>
        <v>83.870967741935488</v>
      </c>
      <c r="AL41" s="12">
        <f t="shared" si="49"/>
        <v>84.210526315789465</v>
      </c>
      <c r="AM41" s="12">
        <f t="shared" si="49"/>
        <v>83.333333333333343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64</v>
      </c>
      <c r="R42" s="12">
        <f t="shared" si="50"/>
        <v>40</v>
      </c>
      <c r="S42" s="12">
        <f t="shared" si="50"/>
        <v>80</v>
      </c>
      <c r="T42" s="12" t="e">
        <f t="shared" si="50"/>
        <v>#DIV/0!</v>
      </c>
      <c r="U42" s="12">
        <f t="shared" si="50"/>
        <v>-200</v>
      </c>
      <c r="V42" s="12">
        <f t="shared" si="50"/>
        <v>0</v>
      </c>
      <c r="W42" s="12">
        <f t="shared" si="42"/>
        <v>7.9999999999999929</v>
      </c>
      <c r="X42" s="12">
        <f t="shared" si="33"/>
        <v>21.818181818181817</v>
      </c>
      <c r="Y42" s="12">
        <f>S42-AJ42</f>
        <v>-5.7142857142857082</v>
      </c>
      <c r="Z42" s="12">
        <f t="shared" si="50"/>
        <v>33.333333333333329</v>
      </c>
      <c r="AA42" s="12">
        <f t="shared" si="50"/>
        <v>66.666666666666657</v>
      </c>
      <c r="AB42" s="12">
        <f t="shared" si="50"/>
        <v>133.33333333333331</v>
      </c>
      <c r="AC42" s="12">
        <f t="shared" si="44"/>
        <v>5.9354838709677367</v>
      </c>
      <c r="AD42" s="12">
        <f>R42-AL42</f>
        <v>-12.631578947368418</v>
      </c>
      <c r="AE42" s="12">
        <f t="shared" si="35"/>
        <v>13.333333333333343</v>
      </c>
      <c r="AH42" s="12">
        <f t="shared" ref="AH42:AJ42" si="51">AH36/AH9*100</f>
        <v>56.000000000000007</v>
      </c>
      <c r="AI42" s="12">
        <f t="shared" si="51"/>
        <v>18.181818181818183</v>
      </c>
      <c r="AJ42" s="12">
        <f t="shared" si="51"/>
        <v>85.714285714285708</v>
      </c>
      <c r="AK42" s="12">
        <f>AK36/AK9*100</f>
        <v>58.064516129032263</v>
      </c>
      <c r="AL42" s="12">
        <f>AL36/AL9*100</f>
        <v>52.631578947368418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51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7</v>
      </c>
      <c r="C9" s="17">
        <f>SUM(C10:C30)</f>
        <v>4</v>
      </c>
      <c r="D9" s="17">
        <f>SUM(D10:D30)</f>
        <v>3</v>
      </c>
      <c r="E9" s="17">
        <f>F9+G9</f>
        <v>2</v>
      </c>
      <c r="F9" s="17">
        <f>SUM(F10:F30)</f>
        <v>0</v>
      </c>
      <c r="G9" s="17">
        <f>SUM(G10:G30)</f>
        <v>2</v>
      </c>
      <c r="H9" s="15">
        <f>IF(B9=E9,0,(1-(B9/(B9-E9)))*-100)</f>
        <v>39.999999999999993</v>
      </c>
      <c r="I9" s="15">
        <f>IF(C9=F9,0,(1-(C9/(C9-F9)))*-100)</f>
        <v>0</v>
      </c>
      <c r="J9" s="15">
        <f>IF(D9=G9,0,(1-(D9/(D9-G9)))*-100)</f>
        <v>200</v>
      </c>
      <c r="K9" s="17">
        <f>L9+M9</f>
        <v>0</v>
      </c>
      <c r="L9" s="17">
        <f>SUM(L10:L30)</f>
        <v>1</v>
      </c>
      <c r="M9" s="17">
        <f>SUM(M10:M30)</f>
        <v>-1</v>
      </c>
      <c r="N9" s="15">
        <f>IF(B9=K9,0,(1-(B9/(B9-K9)))*-100)</f>
        <v>0</v>
      </c>
      <c r="O9" s="15">
        <f t="shared" ref="O9:P10" si="0">IF(C9=L9,0,(1-(C9/(C9-L9)))*-100)</f>
        <v>33.333333333333329</v>
      </c>
      <c r="P9" s="15">
        <f>IF(D9=M9,0,(1-(D9/(D9-M9)))*-100)</f>
        <v>-25</v>
      </c>
      <c r="Q9" s="17">
        <f>R9+S9</f>
        <v>16</v>
      </c>
      <c r="R9" s="17">
        <f>SUM(R10:R30)</f>
        <v>9</v>
      </c>
      <c r="S9" s="17">
        <f>SUM(S10:S30)</f>
        <v>7</v>
      </c>
      <c r="T9" s="17">
        <f>U9+V9</f>
        <v>2</v>
      </c>
      <c r="U9" s="17">
        <f>SUM(U10:U30)</f>
        <v>3</v>
      </c>
      <c r="V9" s="17">
        <f>SUM(V10:V30)</f>
        <v>-1</v>
      </c>
      <c r="W9" s="15">
        <f>IF(Q9=T9,IF(Q9&gt;0,"皆増",0),(1-(Q9/(Q9-T9)))*-100)</f>
        <v>14.285714285714279</v>
      </c>
      <c r="X9" s="15">
        <f t="shared" ref="X9:Y30" si="1">IF(R9=U9,IF(R9&gt;0,"皆増",0),(1-(R9/(R9-U9)))*-100)</f>
        <v>50</v>
      </c>
      <c r="Y9" s="15">
        <f t="shared" si="1"/>
        <v>-12.5</v>
      </c>
      <c r="Z9" s="17">
        <f>AA9+AB9</f>
        <v>4</v>
      </c>
      <c r="AA9" s="17">
        <f>SUM(AA10:AA30)</f>
        <v>4</v>
      </c>
      <c r="AB9" s="17">
        <f>SUM(AB10:AB30)</f>
        <v>0</v>
      </c>
      <c r="AC9" s="15">
        <f>IF(Q9=Z9,IF(Q9&gt;0,"皆増",0),(1-(Q9/(Q9-Z9)))*-100)</f>
        <v>33.333333333333329</v>
      </c>
      <c r="AD9" s="15">
        <f t="shared" ref="AD9:AE30" si="2">IF(R9=AA9,IF(R9&gt;0,"皆増",0),(1-(R9/(R9-AA9)))*-100)</f>
        <v>80</v>
      </c>
      <c r="AE9" s="15">
        <f t="shared" si="2"/>
        <v>0</v>
      </c>
      <c r="AH9" s="4">
        <f t="shared" ref="AH9:AJ30" si="3">Q9-T9</f>
        <v>14</v>
      </c>
      <c r="AI9" s="4">
        <f t="shared" si="3"/>
        <v>6</v>
      </c>
      <c r="AJ9" s="4">
        <f t="shared" si="3"/>
        <v>8</v>
      </c>
      <c r="AK9" s="4">
        <f t="shared" ref="AK9:AM30" si="4">Q9-Z9</f>
        <v>12</v>
      </c>
      <c r="AL9" s="4">
        <f t="shared" si="4"/>
        <v>5</v>
      </c>
      <c r="AM9" s="4">
        <f t="shared" si="4"/>
        <v>7</v>
      </c>
    </row>
    <row r="10" spans="1:39" s="1" customFormat="1" ht="18" customHeight="1" x14ac:dyDescent="0.2">
      <c r="A10" s="4" t="s">
        <v>1</v>
      </c>
      <c r="B10" s="17">
        <f t="shared" ref="B10" si="5">C10+D10</f>
        <v>7</v>
      </c>
      <c r="C10" s="17">
        <v>4</v>
      </c>
      <c r="D10" s="17">
        <v>3</v>
      </c>
      <c r="E10" s="17">
        <f t="shared" ref="E10" si="6">F10+G10</f>
        <v>2</v>
      </c>
      <c r="F10" s="17">
        <v>0</v>
      </c>
      <c r="G10" s="17">
        <v>2</v>
      </c>
      <c r="H10" s="15">
        <f>IF(B10=E10,0,(1-(B10/(B10-E10)))*-100)</f>
        <v>39.999999999999993</v>
      </c>
      <c r="I10" s="15">
        <f t="shared" ref="I10" si="7">IF(C10=F10,0,(1-(C10/(C10-F10)))*-100)</f>
        <v>0</v>
      </c>
      <c r="J10" s="15">
        <f>IF(D10=G10,0,(1-(D10/(D10-G10)))*-100)</f>
        <v>200</v>
      </c>
      <c r="K10" s="17">
        <f t="shared" ref="K10" si="8">L10+M10</f>
        <v>0</v>
      </c>
      <c r="L10" s="17">
        <v>1</v>
      </c>
      <c r="M10" s="17">
        <v>-1</v>
      </c>
      <c r="N10" s="15">
        <f>IF(B10=K10,0,(1-(B10/(B10-K10)))*-100)</f>
        <v>0</v>
      </c>
      <c r="O10" s="15">
        <f t="shared" si="0"/>
        <v>33.333333333333329</v>
      </c>
      <c r="P10" s="15">
        <f t="shared" si="0"/>
        <v>-25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85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86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87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88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0</v>
      </c>
      <c r="AB21" s="17">
        <v>-1</v>
      </c>
      <c r="AC21" s="15">
        <f t="shared" si="13"/>
        <v>-100</v>
      </c>
      <c r="AD21" s="15">
        <f t="shared" si="2"/>
        <v>0</v>
      </c>
      <c r="AE21" s="15">
        <f t="shared" si="2"/>
        <v>-100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0</v>
      </c>
      <c r="U23" s="17">
        <v>-1</v>
      </c>
      <c r="V23" s="17">
        <v>1</v>
      </c>
      <c r="W23" s="15">
        <f t="shared" si="11"/>
        <v>0</v>
      </c>
      <c r="X23" s="15">
        <f t="shared" si="1"/>
        <v>-100</v>
      </c>
      <c r="Y23" s="15" t="str">
        <f t="shared" si="1"/>
        <v>皆増</v>
      </c>
      <c r="Z23" s="17">
        <f t="shared" si="12"/>
        <v>0</v>
      </c>
      <c r="AA23" s="17">
        <v>-1</v>
      </c>
      <c r="AB23" s="17">
        <v>1</v>
      </c>
      <c r="AC23" s="15">
        <f t="shared" si="13"/>
        <v>0</v>
      </c>
      <c r="AD23" s="15">
        <f t="shared" si="2"/>
        <v>-100</v>
      </c>
      <c r="AE23" s="15" t="str">
        <f t="shared" si="2"/>
        <v>皆増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-1</v>
      </c>
      <c r="AA24" s="17">
        <v>1</v>
      </c>
      <c r="AB24" s="17">
        <v>-2</v>
      </c>
      <c r="AC24" s="15">
        <f t="shared" si="13"/>
        <v>-50</v>
      </c>
      <c r="AD24" s="15" t="str">
        <f t="shared" si="2"/>
        <v>皆増</v>
      </c>
      <c r="AE24" s="15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2</v>
      </c>
      <c r="AL24" s="4">
        <f t="shared" si="4"/>
        <v>0</v>
      </c>
      <c r="AM24" s="4">
        <f t="shared" si="4"/>
        <v>2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2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>
        <f t="shared" si="11"/>
        <v>100</v>
      </c>
      <c r="X26" s="15">
        <f t="shared" si="1"/>
        <v>100</v>
      </c>
      <c r="Y26" s="15">
        <f t="shared" si="1"/>
        <v>0</v>
      </c>
      <c r="Z26" s="17">
        <f t="shared" si="12"/>
        <v>2</v>
      </c>
      <c r="AA26" s="17">
        <v>2</v>
      </c>
      <c r="AB26" s="17">
        <v>0</v>
      </c>
      <c r="AC26" s="15" t="str">
        <f t="shared" si="13"/>
        <v>皆増</v>
      </c>
      <c r="AD26" s="15" t="str">
        <f t="shared" si="2"/>
        <v>皆増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6</v>
      </c>
      <c r="R27" s="17">
        <v>3</v>
      </c>
      <c r="S27" s="17">
        <v>3</v>
      </c>
      <c r="T27" s="17">
        <f t="shared" si="10"/>
        <v>3</v>
      </c>
      <c r="U27" s="17">
        <v>1</v>
      </c>
      <c r="V27" s="17">
        <v>2</v>
      </c>
      <c r="W27" s="15">
        <f t="shared" si="11"/>
        <v>100</v>
      </c>
      <c r="X27" s="15">
        <f t="shared" si="1"/>
        <v>50</v>
      </c>
      <c r="Y27" s="15">
        <f t="shared" si="1"/>
        <v>200</v>
      </c>
      <c r="Z27" s="17">
        <f t="shared" si="12"/>
        <v>5</v>
      </c>
      <c r="AA27" s="17">
        <v>3</v>
      </c>
      <c r="AB27" s="17">
        <v>2</v>
      </c>
      <c r="AC27" s="15">
        <f t="shared" si="13"/>
        <v>500</v>
      </c>
      <c r="AD27" s="15" t="str">
        <f t="shared" si="2"/>
        <v>皆増</v>
      </c>
      <c r="AE27" s="15">
        <f t="shared" si="2"/>
        <v>200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2</v>
      </c>
      <c r="S28" s="17">
        <v>1</v>
      </c>
      <c r="T28" s="17">
        <f t="shared" si="10"/>
        <v>-1</v>
      </c>
      <c r="U28" s="17">
        <v>1</v>
      </c>
      <c r="V28" s="17">
        <v>-2</v>
      </c>
      <c r="W28" s="15">
        <f t="shared" si="11"/>
        <v>-25</v>
      </c>
      <c r="X28" s="15">
        <f t="shared" si="1"/>
        <v>100</v>
      </c>
      <c r="Y28" s="15">
        <f t="shared" si="1"/>
        <v>-66.666666666666671</v>
      </c>
      <c r="Z28" s="17">
        <f t="shared" si="12"/>
        <v>0</v>
      </c>
      <c r="AA28" s="17">
        <v>2</v>
      </c>
      <c r="AB28" s="17">
        <v>-2</v>
      </c>
      <c r="AC28" s="15">
        <f t="shared" si="13"/>
        <v>0</v>
      </c>
      <c r="AD28" s="15" t="str">
        <f t="shared" si="2"/>
        <v>皆増</v>
      </c>
      <c r="AE28" s="15">
        <f t="shared" si="2"/>
        <v>-66.666666666666671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3</v>
      </c>
      <c r="AL28" s="4">
        <f t="shared" si="4"/>
        <v>0</v>
      </c>
      <c r="AM28" s="4">
        <f t="shared" si="4"/>
        <v>3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-2</v>
      </c>
      <c r="AA29" s="17">
        <v>-3</v>
      </c>
      <c r="AB29" s="17">
        <v>1</v>
      </c>
      <c r="AC29" s="15">
        <f t="shared" si="13"/>
        <v>-66.666666666666671</v>
      </c>
      <c r="AD29" s="15">
        <f t="shared" si="2"/>
        <v>-100</v>
      </c>
      <c r="AE29" s="15" t="str">
        <f t="shared" si="2"/>
        <v>皆増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3</v>
      </c>
      <c r="AL29" s="4">
        <f t="shared" si="4"/>
        <v>3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-2</v>
      </c>
      <c r="U30" s="17">
        <v>0</v>
      </c>
      <c r="V30" s="17">
        <v>-2</v>
      </c>
      <c r="W30" s="15">
        <f t="shared" si="11"/>
        <v>-66.666666666666671</v>
      </c>
      <c r="X30" s="15">
        <f t="shared" si="1"/>
        <v>0</v>
      </c>
      <c r="Y30" s="15">
        <f t="shared" si="1"/>
        <v>-66.666666666666671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3</v>
      </c>
      <c r="AI30" s="4">
        <f t="shared" si="3"/>
        <v>0</v>
      </c>
      <c r="AJ30" s="4">
        <f t="shared" si="3"/>
        <v>3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-100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16</v>
      </c>
      <c r="R34" s="17">
        <f t="shared" si="22"/>
        <v>9</v>
      </c>
      <c r="S34" s="17">
        <f t="shared" si="22"/>
        <v>7</v>
      </c>
      <c r="T34" s="17">
        <f t="shared" si="22"/>
        <v>2</v>
      </c>
      <c r="U34" s="17">
        <f t="shared" si="22"/>
        <v>3</v>
      </c>
      <c r="V34" s="17">
        <f t="shared" si="22"/>
        <v>-1</v>
      </c>
      <c r="W34" s="15">
        <f t="shared" si="15"/>
        <v>14.285714285714279</v>
      </c>
      <c r="X34" s="15">
        <f t="shared" si="15"/>
        <v>50</v>
      </c>
      <c r="Y34" s="15">
        <f t="shared" si="15"/>
        <v>-12.5</v>
      </c>
      <c r="Z34" s="17">
        <f t="shared" ref="Z34:AB34" si="23">SUM(Z23:Z30)</f>
        <v>5</v>
      </c>
      <c r="AA34" s="17">
        <f t="shared" si="23"/>
        <v>4</v>
      </c>
      <c r="AB34" s="17">
        <f t="shared" si="23"/>
        <v>1</v>
      </c>
      <c r="AC34" s="15">
        <f t="shared" si="17"/>
        <v>45.45454545454546</v>
      </c>
      <c r="AD34" s="15">
        <f t="shared" si="17"/>
        <v>80</v>
      </c>
      <c r="AE34" s="15">
        <f t="shared" si="17"/>
        <v>16.666666666666675</v>
      </c>
      <c r="AH34" s="4">
        <f t="shared" ref="AH34:AJ34" si="24">SUM(AH23:AH30)</f>
        <v>14</v>
      </c>
      <c r="AI34" s="4">
        <f t="shared" si="24"/>
        <v>6</v>
      </c>
      <c r="AJ34" s="4">
        <f t="shared" si="24"/>
        <v>8</v>
      </c>
      <c r="AK34" s="4">
        <f>SUM(AK23:AK30)</f>
        <v>11</v>
      </c>
      <c r="AL34" s="4">
        <f>SUM(AL23:AL30)</f>
        <v>5</v>
      </c>
      <c r="AM34" s="4">
        <f>SUM(AM23:AM30)</f>
        <v>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</v>
      </c>
      <c r="R35" s="17">
        <f t="shared" si="25"/>
        <v>8</v>
      </c>
      <c r="S35" s="17">
        <f t="shared" si="25"/>
        <v>6</v>
      </c>
      <c r="T35" s="17">
        <f t="shared" si="25"/>
        <v>1</v>
      </c>
      <c r="U35" s="17">
        <f t="shared" si="25"/>
        <v>3</v>
      </c>
      <c r="V35" s="17">
        <f t="shared" si="25"/>
        <v>-2</v>
      </c>
      <c r="W35" s="15">
        <f t="shared" si="15"/>
        <v>7.6923076923076872</v>
      </c>
      <c r="X35" s="15">
        <f t="shared" si="15"/>
        <v>60.000000000000007</v>
      </c>
      <c r="Y35" s="15">
        <f t="shared" si="15"/>
        <v>-25</v>
      </c>
      <c r="Z35" s="17">
        <f t="shared" ref="Z35:AB35" si="26">SUM(Z25:Z30)</f>
        <v>6</v>
      </c>
      <c r="AA35" s="17">
        <f t="shared" si="26"/>
        <v>4</v>
      </c>
      <c r="AB35" s="17">
        <f t="shared" si="26"/>
        <v>2</v>
      </c>
      <c r="AC35" s="15">
        <f t="shared" si="17"/>
        <v>75</v>
      </c>
      <c r="AD35" s="15">
        <f t="shared" si="17"/>
        <v>100</v>
      </c>
      <c r="AE35" s="15">
        <f t="shared" si="17"/>
        <v>50</v>
      </c>
      <c r="AH35" s="4">
        <f t="shared" ref="AH35:AJ35" si="27">SUM(AH25:AH30)</f>
        <v>13</v>
      </c>
      <c r="AI35" s="4">
        <f t="shared" si="27"/>
        <v>5</v>
      </c>
      <c r="AJ35" s="4">
        <f t="shared" si="27"/>
        <v>8</v>
      </c>
      <c r="AK35" s="4">
        <f>SUM(AK25:AK30)</f>
        <v>8</v>
      </c>
      <c r="AL35" s="4">
        <f>SUM(AL25:AL30)</f>
        <v>4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</v>
      </c>
      <c r="R36" s="17">
        <f t="shared" si="28"/>
        <v>5</v>
      </c>
      <c r="S36" s="17">
        <f t="shared" si="28"/>
        <v>6</v>
      </c>
      <c r="T36" s="17">
        <f t="shared" si="28"/>
        <v>0</v>
      </c>
      <c r="U36" s="17">
        <f t="shared" si="28"/>
        <v>2</v>
      </c>
      <c r="V36" s="17">
        <f t="shared" si="28"/>
        <v>-2</v>
      </c>
      <c r="W36" s="15">
        <f t="shared" si="15"/>
        <v>0</v>
      </c>
      <c r="X36" s="15">
        <f t="shared" si="15"/>
        <v>66.666666666666671</v>
      </c>
      <c r="Y36" s="15">
        <f t="shared" si="15"/>
        <v>-25</v>
      </c>
      <c r="Z36" s="17">
        <f t="shared" ref="Z36:AB36" si="29">SUM(Z27:Z30)</f>
        <v>4</v>
      </c>
      <c r="AA36" s="17">
        <f t="shared" si="29"/>
        <v>2</v>
      </c>
      <c r="AB36" s="17">
        <f t="shared" si="29"/>
        <v>2</v>
      </c>
      <c r="AC36" s="15">
        <f t="shared" si="17"/>
        <v>57.142857142857139</v>
      </c>
      <c r="AD36" s="15">
        <f t="shared" si="17"/>
        <v>66.666666666666671</v>
      </c>
      <c r="AE36" s="15">
        <f t="shared" si="17"/>
        <v>50</v>
      </c>
      <c r="AH36" s="4">
        <f t="shared" ref="AH36:AJ36" si="30">SUM(AH27:AH30)</f>
        <v>11</v>
      </c>
      <c r="AI36" s="4">
        <f t="shared" si="30"/>
        <v>3</v>
      </c>
      <c r="AJ36" s="4">
        <f t="shared" si="30"/>
        <v>8</v>
      </c>
      <c r="AK36" s="4">
        <f>SUM(AK27:AK30)</f>
        <v>7</v>
      </c>
      <c r="AL36" s="4">
        <f>SUM(AL27:AL30)</f>
        <v>3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-25</v>
      </c>
      <c r="AA39" s="12">
        <f t="shared" si="37"/>
        <v>0</v>
      </c>
      <c r="AB39" s="12" t="e">
        <f t="shared" si="37"/>
        <v>#DIV/0!</v>
      </c>
      <c r="AC39" s="12">
        <f>Q39-AK39</f>
        <v>-8.3333333333333321</v>
      </c>
      <c r="AD39" s="12">
        <f t="shared" si="35"/>
        <v>0</v>
      </c>
      <c r="AE39" s="12">
        <f t="shared" si="35"/>
        <v>-14.285714285714285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8.3333333333333321</v>
      </c>
      <c r="AL39" s="12">
        <f>AL33/AL9*100</f>
        <v>0</v>
      </c>
      <c r="AM39" s="12">
        <f>AM33/AM9*100</f>
        <v>14.285714285714285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125</v>
      </c>
      <c r="AA40" s="12">
        <f t="shared" ref="AA40:AB40" si="43">AA34/AA9*100</f>
        <v>100</v>
      </c>
      <c r="AB40" s="12" t="e">
        <f t="shared" si="43"/>
        <v>#DIV/0!</v>
      </c>
      <c r="AC40" s="12">
        <f t="shared" ref="AC40:AC42" si="44">Q40-AK40</f>
        <v>8.3333333333333428</v>
      </c>
      <c r="AD40" s="12">
        <f t="shared" si="35"/>
        <v>0</v>
      </c>
      <c r="AE40" s="12">
        <f t="shared" si="35"/>
        <v>14.285714285714292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91.666666666666657</v>
      </c>
      <c r="AL40" s="12">
        <f>AL34/AL9*100</f>
        <v>100</v>
      </c>
      <c r="AM40" s="12">
        <f>AM34/AM9*100</f>
        <v>85.714285714285708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87.5</v>
      </c>
      <c r="R41" s="12">
        <f t="shared" si="46"/>
        <v>88.888888888888886</v>
      </c>
      <c r="S41" s="12">
        <f t="shared" si="46"/>
        <v>85.714285714285708</v>
      </c>
      <c r="T41" s="12">
        <f>T35/T9*100</f>
        <v>50</v>
      </c>
      <c r="U41" s="12">
        <f t="shared" ref="U41:V41" si="47">U35/U9*100</f>
        <v>100</v>
      </c>
      <c r="V41" s="12">
        <f t="shared" si="47"/>
        <v>200</v>
      </c>
      <c r="W41" s="12">
        <f t="shared" si="42"/>
        <v>-5.3571428571428612</v>
      </c>
      <c r="X41" s="12">
        <f t="shared" si="33"/>
        <v>5.5555555555555429</v>
      </c>
      <c r="Y41" s="12">
        <f>S41-AJ41</f>
        <v>-14.285714285714292</v>
      </c>
      <c r="Z41" s="12">
        <f>Z35/Z9*100</f>
        <v>150</v>
      </c>
      <c r="AA41" s="12">
        <f t="shared" ref="AA41:AB41" si="48">AA35/AA9*100</f>
        <v>100</v>
      </c>
      <c r="AB41" s="12" t="e">
        <f t="shared" si="48"/>
        <v>#DIV/0!</v>
      </c>
      <c r="AC41" s="12">
        <f t="shared" si="44"/>
        <v>20.833333333333343</v>
      </c>
      <c r="AD41" s="12">
        <f>R41-AL41</f>
        <v>8.8888888888888857</v>
      </c>
      <c r="AE41" s="12">
        <f t="shared" si="35"/>
        <v>28.571428571428569</v>
      </c>
      <c r="AH41" s="12">
        <f>AH35/AH9*100</f>
        <v>92.857142857142861</v>
      </c>
      <c r="AI41" s="12">
        <f>AI35/AI9*100</f>
        <v>83.333333333333343</v>
      </c>
      <c r="AJ41" s="12">
        <f>AJ35/AJ9*100</f>
        <v>100</v>
      </c>
      <c r="AK41" s="12">
        <f t="shared" ref="AK41:AM41" si="49">AK35/AK9*100</f>
        <v>66.666666666666657</v>
      </c>
      <c r="AL41" s="12">
        <f t="shared" si="49"/>
        <v>80</v>
      </c>
      <c r="AM41" s="12">
        <f t="shared" si="49"/>
        <v>57.142857142857139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68.75</v>
      </c>
      <c r="R42" s="12">
        <f t="shared" si="50"/>
        <v>55.555555555555557</v>
      </c>
      <c r="S42" s="12">
        <f t="shared" si="50"/>
        <v>85.714285714285708</v>
      </c>
      <c r="T42" s="12">
        <f t="shared" si="50"/>
        <v>0</v>
      </c>
      <c r="U42" s="12">
        <f t="shared" si="50"/>
        <v>66.666666666666657</v>
      </c>
      <c r="V42" s="12">
        <f t="shared" si="50"/>
        <v>200</v>
      </c>
      <c r="W42" s="12">
        <f t="shared" si="42"/>
        <v>-9.8214285714285694</v>
      </c>
      <c r="X42" s="12">
        <f t="shared" si="33"/>
        <v>5.5555555555555571</v>
      </c>
      <c r="Y42" s="12">
        <f>S42-AJ42</f>
        <v>-14.285714285714292</v>
      </c>
      <c r="Z42" s="12">
        <f t="shared" si="50"/>
        <v>100</v>
      </c>
      <c r="AA42" s="12">
        <f t="shared" si="50"/>
        <v>50</v>
      </c>
      <c r="AB42" s="12" t="e">
        <f t="shared" si="50"/>
        <v>#DIV/0!</v>
      </c>
      <c r="AC42" s="12">
        <f t="shared" si="44"/>
        <v>10.416666666666664</v>
      </c>
      <c r="AD42" s="12">
        <f>R42-AL42</f>
        <v>-4.4444444444444429</v>
      </c>
      <c r="AE42" s="12">
        <f t="shared" si="35"/>
        <v>28.571428571428569</v>
      </c>
      <c r="AH42" s="12">
        <f t="shared" ref="AH42:AJ42" si="51">AH36/AH9*100</f>
        <v>78.571428571428569</v>
      </c>
      <c r="AI42" s="12">
        <f t="shared" si="51"/>
        <v>50</v>
      </c>
      <c r="AJ42" s="12">
        <f t="shared" si="51"/>
        <v>100</v>
      </c>
      <c r="AK42" s="12">
        <f>AK36/AK9*100</f>
        <v>58.333333333333336</v>
      </c>
      <c r="AL42" s="12">
        <f>AL36/AL9*100</f>
        <v>60</v>
      </c>
      <c r="AM42" s="12">
        <f>AM36/AM9*100</f>
        <v>57.142857142857139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-2</v>
      </c>
      <c r="F9" s="17">
        <f>SUM(F10:F30)</f>
        <v>-2</v>
      </c>
      <c r="G9" s="17">
        <f>SUM(G10:G30)</f>
        <v>0</v>
      </c>
      <c r="H9" s="15">
        <f>IF(B9=E9,0,(1-(B9/(B9-E9)))*-100)</f>
        <v>-50</v>
      </c>
      <c r="I9" s="15">
        <f>IF(C9=F9,0,(1-(C9/(C9-F9)))*-100)</f>
        <v>-66.666666666666671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2</v>
      </c>
      <c r="R9" s="17">
        <f>SUM(R10:R30)</f>
        <v>0</v>
      </c>
      <c r="S9" s="17">
        <f>SUM(S10:S30)</f>
        <v>2</v>
      </c>
      <c r="T9" s="17">
        <f>U9+V9</f>
        <v>0</v>
      </c>
      <c r="U9" s="17">
        <f>SUM(U10:U30)</f>
        <v>0</v>
      </c>
      <c r="V9" s="17">
        <f>SUM(V10:V30)</f>
        <v>0</v>
      </c>
      <c r="W9" s="15">
        <f>IF(Q9=T9,IF(Q9&gt;0,"皆増",0),(1-(Q9/(Q9-T9)))*-100)</f>
        <v>0</v>
      </c>
      <c r="X9" s="15">
        <f t="shared" ref="X9:Y30" si="1">IF(R9=U9,IF(R9&gt;0,"皆増",0),(1-(R9/(R9-U9)))*-100)</f>
        <v>0</v>
      </c>
      <c r="Y9" s="15">
        <f t="shared" si="1"/>
        <v>0</v>
      </c>
      <c r="Z9" s="17">
        <f>AA9+AB9</f>
        <v>-2</v>
      </c>
      <c r="AA9" s="17">
        <f>SUM(AA10:AA30)</f>
        <v>-1</v>
      </c>
      <c r="AB9" s="17">
        <f>SUM(AB10:AB30)</f>
        <v>-1</v>
      </c>
      <c r="AC9" s="15">
        <f>IF(Q9=Z9,IF(Q9&gt;0,"皆増",0),(1-(Q9/(Q9-Z9)))*-100)</f>
        <v>-50</v>
      </c>
      <c r="AD9" s="15">
        <f t="shared" ref="AD9:AE30" si="2">IF(R9=AA9,IF(R9&gt;0,"皆増",0),(1-(R9/(R9-AA9)))*-100)</f>
        <v>-100</v>
      </c>
      <c r="AE9" s="15">
        <f t="shared" si="2"/>
        <v>-33.333333333333336</v>
      </c>
      <c r="AH9" s="4">
        <f t="shared" ref="AH9:AJ30" si="3">Q9-T9</f>
        <v>2</v>
      </c>
      <c r="AI9" s="4">
        <f t="shared" si="3"/>
        <v>0</v>
      </c>
      <c r="AJ9" s="4">
        <f t="shared" si="3"/>
        <v>2</v>
      </c>
      <c r="AK9" s="4">
        <f t="shared" ref="AK9:AM30" si="4">Q9-Z9</f>
        <v>4</v>
      </c>
      <c r="AL9" s="4">
        <f t="shared" si="4"/>
        <v>1</v>
      </c>
      <c r="AM9" s="4">
        <f t="shared" si="4"/>
        <v>3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-2</v>
      </c>
      <c r="F10" s="17">
        <v>-2</v>
      </c>
      <c r="G10" s="17">
        <v>0</v>
      </c>
      <c r="H10" s="15">
        <f>IF(B10=E10,0,(1-(B10/(B10-E10)))*-100)</f>
        <v>-50</v>
      </c>
      <c r="I10" s="15">
        <f t="shared" ref="I10" si="7">IF(C10=F10,0,(1-(C10/(C10-F10)))*-100)</f>
        <v>-66.666666666666671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1</v>
      </c>
      <c r="U26" s="17">
        <v>0</v>
      </c>
      <c r="V26" s="17">
        <v>1</v>
      </c>
      <c r="W26" s="15" t="str">
        <f t="shared" si="11"/>
        <v>皆増</v>
      </c>
      <c r="X26" s="15">
        <f t="shared" si="1"/>
        <v>0</v>
      </c>
      <c r="Y26" s="15" t="str">
        <f t="shared" si="1"/>
        <v>皆増</v>
      </c>
      <c r="Z26" s="17">
        <f t="shared" si="12"/>
        <v>1</v>
      </c>
      <c r="AA26" s="17">
        <v>0</v>
      </c>
      <c r="AB26" s="17">
        <v>1</v>
      </c>
      <c r="AC26" s="15" t="str">
        <f t="shared" si="13"/>
        <v>皆増</v>
      </c>
      <c r="AD26" s="15">
        <f t="shared" si="2"/>
        <v>0</v>
      </c>
      <c r="AE26" s="15" t="str">
        <f t="shared" si="2"/>
        <v>皆増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-1</v>
      </c>
      <c r="U27" s="17">
        <v>0</v>
      </c>
      <c r="V27" s="17">
        <v>-1</v>
      </c>
      <c r="W27" s="15">
        <f t="shared" si="11"/>
        <v>-100</v>
      </c>
      <c r="X27" s="15">
        <f t="shared" si="1"/>
        <v>0</v>
      </c>
      <c r="Y27" s="15">
        <f t="shared" si="1"/>
        <v>-100</v>
      </c>
      <c r="Z27" s="17">
        <f t="shared" si="12"/>
        <v>-1</v>
      </c>
      <c r="AA27" s="17">
        <v>0</v>
      </c>
      <c r="AB27" s="17">
        <v>-1</v>
      </c>
      <c r="AC27" s="15">
        <f t="shared" si="13"/>
        <v>-100</v>
      </c>
      <c r="AD27" s="15">
        <f t="shared" si="2"/>
        <v>0</v>
      </c>
      <c r="AE27" s="15">
        <f t="shared" si="2"/>
        <v>-100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-1</v>
      </c>
      <c r="U28" s="17">
        <v>0</v>
      </c>
      <c r="V28" s="17">
        <v>-1</v>
      </c>
      <c r="W28" s="15">
        <f t="shared" si="11"/>
        <v>-100</v>
      </c>
      <c r="X28" s="15">
        <f t="shared" si="1"/>
        <v>0</v>
      </c>
      <c r="Y28" s="15">
        <f t="shared" si="1"/>
        <v>-100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1</v>
      </c>
      <c r="U29" s="17">
        <v>0</v>
      </c>
      <c r="V29" s="17">
        <v>1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</v>
      </c>
      <c r="R34" s="17">
        <f t="shared" si="22"/>
        <v>0</v>
      </c>
      <c r="S34" s="17">
        <f t="shared" si="22"/>
        <v>2</v>
      </c>
      <c r="T34" s="17">
        <f t="shared" si="22"/>
        <v>0</v>
      </c>
      <c r="U34" s="17">
        <f t="shared" si="22"/>
        <v>0</v>
      </c>
      <c r="V34" s="17">
        <f t="shared" si="22"/>
        <v>0</v>
      </c>
      <c r="W34" s="15">
        <f t="shared" si="15"/>
        <v>0</v>
      </c>
      <c r="X34" s="15">
        <f t="shared" si="15"/>
        <v>0</v>
      </c>
      <c r="Y34" s="15">
        <f t="shared" si="15"/>
        <v>0</v>
      </c>
      <c r="Z34" s="17">
        <f t="shared" ref="Z34:AB34" si="23">SUM(Z23:Z30)</f>
        <v>-2</v>
      </c>
      <c r="AA34" s="17">
        <f t="shared" si="23"/>
        <v>-1</v>
      </c>
      <c r="AB34" s="17">
        <f t="shared" si="23"/>
        <v>-1</v>
      </c>
      <c r="AC34" s="15">
        <f t="shared" si="17"/>
        <v>-50</v>
      </c>
      <c r="AD34" s="15">
        <f t="shared" si="17"/>
        <v>-100</v>
      </c>
      <c r="AE34" s="15">
        <f t="shared" si="17"/>
        <v>-33.333333333333336</v>
      </c>
      <c r="AH34" s="4">
        <f t="shared" ref="AH34:AJ34" si="24">SUM(AH23:AH30)</f>
        <v>2</v>
      </c>
      <c r="AI34" s="4">
        <f t="shared" si="24"/>
        <v>0</v>
      </c>
      <c r="AJ34" s="4">
        <f t="shared" si="24"/>
        <v>2</v>
      </c>
      <c r="AK34" s="4">
        <f>SUM(AK23:AK30)</f>
        <v>4</v>
      </c>
      <c r="AL34" s="4">
        <f>SUM(AL23:AL30)</f>
        <v>1</v>
      </c>
      <c r="AM34" s="4">
        <f>SUM(AM23:AM30)</f>
        <v>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</v>
      </c>
      <c r="R35" s="17">
        <f t="shared" si="25"/>
        <v>0</v>
      </c>
      <c r="S35" s="17">
        <f t="shared" si="25"/>
        <v>2</v>
      </c>
      <c r="T35" s="17">
        <f t="shared" si="25"/>
        <v>0</v>
      </c>
      <c r="U35" s="17">
        <f t="shared" si="25"/>
        <v>0</v>
      </c>
      <c r="V35" s="17">
        <f t="shared" si="25"/>
        <v>0</v>
      </c>
      <c r="W35" s="15">
        <f t="shared" si="15"/>
        <v>0</v>
      </c>
      <c r="X35" s="15">
        <f t="shared" si="15"/>
        <v>0</v>
      </c>
      <c r="Y35" s="15">
        <f t="shared" si="15"/>
        <v>0</v>
      </c>
      <c r="Z35" s="17">
        <f t="shared" ref="Z35:AB35" si="26">SUM(Z25:Z30)</f>
        <v>-1</v>
      </c>
      <c r="AA35" s="17">
        <f t="shared" si="26"/>
        <v>0</v>
      </c>
      <c r="AB35" s="17">
        <f t="shared" si="26"/>
        <v>-1</v>
      </c>
      <c r="AC35" s="15">
        <f t="shared" si="17"/>
        <v>-33.333333333333336</v>
      </c>
      <c r="AD35" s="15">
        <f t="shared" si="17"/>
        <v>0</v>
      </c>
      <c r="AE35" s="15">
        <f t="shared" si="17"/>
        <v>-33.333333333333336</v>
      </c>
      <c r="AH35" s="4">
        <f t="shared" ref="AH35:AJ35" si="27">SUM(AH25:AH30)</f>
        <v>2</v>
      </c>
      <c r="AI35" s="4">
        <f t="shared" si="27"/>
        <v>0</v>
      </c>
      <c r="AJ35" s="4">
        <f t="shared" si="27"/>
        <v>2</v>
      </c>
      <c r="AK35" s="4">
        <f>SUM(AK25:AK30)</f>
        <v>3</v>
      </c>
      <c r="AL35" s="4">
        <f>SUM(AL25:AL30)</f>
        <v>0</v>
      </c>
      <c r="AM35" s="4">
        <f>SUM(AM25:AM30)</f>
        <v>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</v>
      </c>
      <c r="R36" s="17">
        <f t="shared" si="28"/>
        <v>0</v>
      </c>
      <c r="S36" s="17">
        <f t="shared" si="28"/>
        <v>1</v>
      </c>
      <c r="T36" s="17">
        <f t="shared" si="28"/>
        <v>-1</v>
      </c>
      <c r="U36" s="17">
        <f t="shared" si="28"/>
        <v>0</v>
      </c>
      <c r="V36" s="17">
        <f t="shared" si="28"/>
        <v>-1</v>
      </c>
      <c r="W36" s="15">
        <f t="shared" si="15"/>
        <v>-50</v>
      </c>
      <c r="X36" s="15">
        <f t="shared" si="15"/>
        <v>0</v>
      </c>
      <c r="Y36" s="15">
        <f t="shared" si="15"/>
        <v>-50</v>
      </c>
      <c r="Z36" s="17">
        <f t="shared" ref="Z36:AB36" si="29">SUM(Z27:Z30)</f>
        <v>-2</v>
      </c>
      <c r="AA36" s="17">
        <f t="shared" si="29"/>
        <v>0</v>
      </c>
      <c r="AB36" s="17">
        <f t="shared" si="29"/>
        <v>-2</v>
      </c>
      <c r="AC36" s="15">
        <f t="shared" si="17"/>
        <v>-66.666666666666671</v>
      </c>
      <c r="AD36" s="15">
        <f t="shared" si="17"/>
        <v>0</v>
      </c>
      <c r="AE36" s="15">
        <f t="shared" si="17"/>
        <v>-66.666666666666671</v>
      </c>
      <c r="AH36" s="4">
        <f t="shared" ref="AH36:AJ36" si="30">SUM(AH27:AH30)</f>
        <v>2</v>
      </c>
      <c r="AI36" s="4">
        <f t="shared" si="30"/>
        <v>0</v>
      </c>
      <c r="AJ36" s="4">
        <f t="shared" si="30"/>
        <v>2</v>
      </c>
      <c r="AK36" s="4">
        <f>SUM(AK27:AK30)</f>
        <v>3</v>
      </c>
      <c r="AL36" s="4">
        <f>SUM(AL27:AL30)</f>
        <v>0</v>
      </c>
      <c r="AM36" s="4">
        <f>SUM(AM27:AM30)</f>
        <v>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 t="e">
        <f t="shared" si="31"/>
        <v>#DIV/0!</v>
      </c>
      <c r="S38" s="12">
        <f t="shared" si="31"/>
        <v>0</v>
      </c>
      <c r="T38" s="12" t="e">
        <f>T32/T9*100</f>
        <v>#DIV/0!</v>
      </c>
      <c r="U38" s="12" t="e">
        <f t="shared" ref="U38:V38" si="32">U32/U9*100</f>
        <v>#DIV/0!</v>
      </c>
      <c r="V38" s="12" t="e">
        <f t="shared" si="32"/>
        <v>#DIV/0!</v>
      </c>
      <c r="W38" s="12">
        <f>Q38-AH38</f>
        <v>0</v>
      </c>
      <c r="X38" s="12" t="e">
        <f t="shared" ref="X38:Y42" si="33">R38-AI38</f>
        <v>#DIV/0!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 t="e">
        <f t="shared" ref="AD38:AE42" si="35">R38-AL38</f>
        <v>#DIV/0!</v>
      </c>
      <c r="AE38" s="12">
        <f t="shared" si="35"/>
        <v>0</v>
      </c>
      <c r="AH38" s="12">
        <f t="shared" ref="AH38:AJ38" si="36">AH32/AH9*100</f>
        <v>0</v>
      </c>
      <c r="AI38" s="12" t="e">
        <f t="shared" si="36"/>
        <v>#DIV/0!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 t="e">
        <f>R33/R9*100</f>
        <v>#DIV/0!</v>
      </c>
      <c r="S39" s="13">
        <f t="shared" si="37"/>
        <v>0</v>
      </c>
      <c r="T39" s="12" t="e">
        <f>T33/T9*100</f>
        <v>#DIV/0!</v>
      </c>
      <c r="U39" s="12" t="e">
        <f t="shared" ref="U39:V39" si="38">U33/U9*100</f>
        <v>#DIV/0!</v>
      </c>
      <c r="V39" s="12" t="e">
        <f t="shared" si="38"/>
        <v>#DIV/0!</v>
      </c>
      <c r="W39" s="12">
        <f>Q39-AH39</f>
        <v>0</v>
      </c>
      <c r="X39" s="12" t="e">
        <f t="shared" si="33"/>
        <v>#DIV/0!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 t="e">
        <f t="shared" si="35"/>
        <v>#DIV/0!</v>
      </c>
      <c r="AE39" s="12">
        <f t="shared" si="35"/>
        <v>0</v>
      </c>
      <c r="AH39" s="12">
        <f t="shared" ref="AH39:AJ39" si="39">AH33/AH9*100</f>
        <v>0</v>
      </c>
      <c r="AI39" s="12" t="e">
        <f t="shared" si="39"/>
        <v>#DIV/0!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 t="e">
        <f t="shared" si="40"/>
        <v>#DIV/0!</v>
      </c>
      <c r="S40" s="12">
        <f t="shared" si="40"/>
        <v>100</v>
      </c>
      <c r="T40" s="12" t="e">
        <f>T34/T9*100</f>
        <v>#DIV/0!</v>
      </c>
      <c r="U40" s="12" t="e">
        <f t="shared" ref="U40:V40" si="41">U34/U9*100</f>
        <v>#DIV/0!</v>
      </c>
      <c r="V40" s="12" t="e">
        <f t="shared" si="41"/>
        <v>#DIV/0!</v>
      </c>
      <c r="W40" s="12">
        <f t="shared" ref="W40:W42" si="42">Q40-AH40</f>
        <v>0</v>
      </c>
      <c r="X40" s="12" t="e">
        <f t="shared" si="33"/>
        <v>#DIV/0!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 t="e">
        <f t="shared" si="35"/>
        <v>#DIV/0!</v>
      </c>
      <c r="AE40" s="12">
        <f t="shared" si="35"/>
        <v>0</v>
      </c>
      <c r="AH40" s="12">
        <f t="shared" ref="AH40:AJ40" si="45">AH34/AH9*100</f>
        <v>100</v>
      </c>
      <c r="AI40" s="12" t="e">
        <f t="shared" si="45"/>
        <v>#DIV/0!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 t="e">
        <f t="shared" si="46"/>
        <v>#DIV/0!</v>
      </c>
      <c r="S41" s="12">
        <f t="shared" si="46"/>
        <v>100</v>
      </c>
      <c r="T41" s="12" t="e">
        <f>T35/T9*100</f>
        <v>#DIV/0!</v>
      </c>
      <c r="U41" s="12" t="e">
        <f t="shared" ref="U41:V41" si="47">U35/U9*100</f>
        <v>#DIV/0!</v>
      </c>
      <c r="V41" s="12" t="e">
        <f t="shared" si="47"/>
        <v>#DIV/0!</v>
      </c>
      <c r="W41" s="12">
        <f t="shared" si="42"/>
        <v>0</v>
      </c>
      <c r="X41" s="12" t="e">
        <f t="shared" si="33"/>
        <v>#DIV/0!</v>
      </c>
      <c r="Y41" s="12">
        <f>S41-AJ41</f>
        <v>0</v>
      </c>
      <c r="Z41" s="12">
        <f>Z35/Z9*100</f>
        <v>50</v>
      </c>
      <c r="AA41" s="12">
        <f t="shared" ref="AA41:AB41" si="48">AA35/AA9*100</f>
        <v>0</v>
      </c>
      <c r="AB41" s="12">
        <f t="shared" si="48"/>
        <v>100</v>
      </c>
      <c r="AC41" s="12">
        <f t="shared" si="44"/>
        <v>25</v>
      </c>
      <c r="AD41" s="12" t="e">
        <f>R41-AL41</f>
        <v>#DIV/0!</v>
      </c>
      <c r="AE41" s="12">
        <f t="shared" si="35"/>
        <v>0</v>
      </c>
      <c r="AH41" s="12">
        <f>AH35/AH9*100</f>
        <v>100</v>
      </c>
      <c r="AI41" s="12" t="e">
        <f>AI35/AI9*100</f>
        <v>#DIV/0!</v>
      </c>
      <c r="AJ41" s="12">
        <f>AJ35/AJ9*100</f>
        <v>100</v>
      </c>
      <c r="AK41" s="12">
        <f t="shared" ref="AK41:AM41" si="49">AK35/AK9*100</f>
        <v>75</v>
      </c>
      <c r="AL41" s="12">
        <f t="shared" si="49"/>
        <v>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 t="e">
        <f t="shared" si="50"/>
        <v>#DIV/0!</v>
      </c>
      <c r="S42" s="12">
        <f t="shared" si="50"/>
        <v>50</v>
      </c>
      <c r="T42" s="12" t="e">
        <f t="shared" si="50"/>
        <v>#DIV/0!</v>
      </c>
      <c r="U42" s="12" t="e">
        <f t="shared" si="50"/>
        <v>#DIV/0!</v>
      </c>
      <c r="V42" s="12" t="e">
        <f t="shared" si="50"/>
        <v>#DIV/0!</v>
      </c>
      <c r="W42" s="12">
        <f t="shared" si="42"/>
        <v>-50</v>
      </c>
      <c r="X42" s="12" t="e">
        <f t="shared" si="33"/>
        <v>#DIV/0!</v>
      </c>
      <c r="Y42" s="12">
        <f>S42-AJ42</f>
        <v>-50</v>
      </c>
      <c r="Z42" s="12">
        <f t="shared" si="50"/>
        <v>100</v>
      </c>
      <c r="AA42" s="12">
        <f t="shared" si="50"/>
        <v>0</v>
      </c>
      <c r="AB42" s="12">
        <f t="shared" si="50"/>
        <v>200</v>
      </c>
      <c r="AC42" s="12">
        <f t="shared" si="44"/>
        <v>-25</v>
      </c>
      <c r="AD42" s="12" t="e">
        <f>R42-AL42</f>
        <v>#DIV/0!</v>
      </c>
      <c r="AE42" s="12">
        <f t="shared" si="35"/>
        <v>-50</v>
      </c>
      <c r="AH42" s="12">
        <f t="shared" ref="AH42:AJ42" si="51">AH36/AH9*100</f>
        <v>100</v>
      </c>
      <c r="AI42" s="12" t="e">
        <f t="shared" si="51"/>
        <v>#DIV/0!</v>
      </c>
      <c r="AJ42" s="12">
        <f t="shared" si="51"/>
        <v>100</v>
      </c>
      <c r="AK42" s="12">
        <f>AK36/AK9*100</f>
        <v>75</v>
      </c>
      <c r="AL42" s="12">
        <f>AL36/AL9*100</f>
        <v>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7</v>
      </c>
      <c r="C9" s="17">
        <f>SUM(C10:C30)</f>
        <v>6</v>
      </c>
      <c r="D9" s="17">
        <f>SUM(D10:D30)</f>
        <v>1</v>
      </c>
      <c r="E9" s="17">
        <f>F9+G9</f>
        <v>-1</v>
      </c>
      <c r="F9" s="17">
        <f>SUM(F10:F30)</f>
        <v>2</v>
      </c>
      <c r="G9" s="17">
        <f>SUM(G10:G30)</f>
        <v>-3</v>
      </c>
      <c r="H9" s="15">
        <f>IF(B9=E9,0,(1-(B9/(B9-E9)))*-100)</f>
        <v>-12.5</v>
      </c>
      <c r="I9" s="15">
        <f>IF(C9=F9,0,(1-(C9/(C9-F9)))*-100)</f>
        <v>50</v>
      </c>
      <c r="J9" s="15">
        <f>IF(D9=G9,0,(1-(D9/(D9-G9)))*-100)</f>
        <v>-75</v>
      </c>
      <c r="K9" s="17">
        <f>L9+M9</f>
        <v>1</v>
      </c>
      <c r="L9" s="17">
        <f>SUM(L10:L30)</f>
        <v>4</v>
      </c>
      <c r="M9" s="17">
        <f>SUM(M10:M30)</f>
        <v>-3</v>
      </c>
      <c r="N9" s="15">
        <f>IF(B9=K9,0,(1-(B9/(B9-K9)))*-100)</f>
        <v>16.666666666666675</v>
      </c>
      <c r="O9" s="15">
        <f t="shared" ref="O9:P10" si="0">IF(C9=L9,0,(1-(C9/(C9-L9)))*-100)</f>
        <v>200</v>
      </c>
      <c r="P9" s="15">
        <f>IF(D9=M9,0,(1-(D9/(D9-M9)))*-100)</f>
        <v>-75</v>
      </c>
      <c r="Q9" s="17">
        <f>R9+S9</f>
        <v>25</v>
      </c>
      <c r="R9" s="17">
        <f>SUM(R10:R30)</f>
        <v>15</v>
      </c>
      <c r="S9" s="17">
        <f>SUM(S10:S30)</f>
        <v>10</v>
      </c>
      <c r="T9" s="17">
        <f>U9+V9</f>
        <v>-1</v>
      </c>
      <c r="U9" s="17">
        <f>SUM(U10:U30)</f>
        <v>4</v>
      </c>
      <c r="V9" s="17">
        <f>SUM(V10:V30)</f>
        <v>-5</v>
      </c>
      <c r="W9" s="15">
        <f>IF(Q9=T9,IF(Q9&gt;0,"皆増",0),(1-(Q9/(Q9-T9)))*-100)</f>
        <v>-3.8461538461538436</v>
      </c>
      <c r="X9" s="15">
        <f t="shared" ref="X9:Y30" si="1">IF(R9=U9,IF(R9&gt;0,"皆増",0),(1-(R9/(R9-U9)))*-100)</f>
        <v>36.363636363636353</v>
      </c>
      <c r="Y9" s="15">
        <f t="shared" si="1"/>
        <v>-33.333333333333336</v>
      </c>
      <c r="Z9" s="17">
        <f>AA9+AB9</f>
        <v>13</v>
      </c>
      <c r="AA9" s="17">
        <f>SUM(AA10:AA30)</f>
        <v>9</v>
      </c>
      <c r="AB9" s="17">
        <f>SUM(AB10:AB30)</f>
        <v>4</v>
      </c>
      <c r="AC9" s="15">
        <f>IF(Q9=Z9,IF(Q9&gt;0,"皆増",0),(1-(Q9/(Q9-Z9)))*-100)</f>
        <v>108.33333333333334</v>
      </c>
      <c r="AD9" s="15">
        <f t="shared" ref="AD9:AE30" si="2">IF(R9=AA9,IF(R9&gt;0,"皆増",0),(1-(R9/(R9-AA9)))*-100)</f>
        <v>150</v>
      </c>
      <c r="AE9" s="15">
        <f t="shared" si="2"/>
        <v>66.666666666666671</v>
      </c>
      <c r="AH9" s="4">
        <f t="shared" ref="AH9:AJ30" si="3">Q9-T9</f>
        <v>26</v>
      </c>
      <c r="AI9" s="4">
        <f t="shared" si="3"/>
        <v>11</v>
      </c>
      <c r="AJ9" s="4">
        <f t="shared" si="3"/>
        <v>15</v>
      </c>
      <c r="AK9" s="4">
        <f t="shared" ref="AK9:AM30" si="4">Q9-Z9</f>
        <v>12</v>
      </c>
      <c r="AL9" s="4">
        <f t="shared" si="4"/>
        <v>6</v>
      </c>
      <c r="AM9" s="4">
        <f t="shared" si="4"/>
        <v>6</v>
      </c>
    </row>
    <row r="10" spans="1:39" s="1" customFormat="1" ht="18" customHeight="1" x14ac:dyDescent="0.2">
      <c r="A10" s="4" t="s">
        <v>1</v>
      </c>
      <c r="B10" s="17">
        <f t="shared" ref="B10" si="5">C10+D10</f>
        <v>7</v>
      </c>
      <c r="C10" s="17">
        <v>6</v>
      </c>
      <c r="D10" s="17">
        <v>1</v>
      </c>
      <c r="E10" s="17">
        <f t="shared" ref="E10" si="6">F10+G10</f>
        <v>-1</v>
      </c>
      <c r="F10" s="17">
        <v>2</v>
      </c>
      <c r="G10" s="17">
        <v>-3</v>
      </c>
      <c r="H10" s="15">
        <f>IF(B10=E10,0,(1-(B10/(B10-E10)))*-100)</f>
        <v>-12.5</v>
      </c>
      <c r="I10" s="15">
        <f t="shared" ref="I10" si="7">IF(C10=F10,0,(1-(C10/(C10-F10)))*-100)</f>
        <v>50</v>
      </c>
      <c r="J10" s="15">
        <f>IF(D10=G10,0,(1-(D10/(D10-G10)))*-100)</f>
        <v>-75</v>
      </c>
      <c r="K10" s="17">
        <f t="shared" ref="K10" si="8">L10+M10</f>
        <v>1</v>
      </c>
      <c r="L10" s="17">
        <v>4</v>
      </c>
      <c r="M10" s="17">
        <v>-3</v>
      </c>
      <c r="N10" s="15">
        <f>IF(B10=K10,0,(1-(B10/(B10-K10)))*-100)</f>
        <v>16.666666666666675</v>
      </c>
      <c r="O10" s="15">
        <f t="shared" si="0"/>
        <v>200</v>
      </c>
      <c r="P10" s="15">
        <f t="shared" si="0"/>
        <v>-75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-1</v>
      </c>
      <c r="AA17" s="17">
        <v>-1</v>
      </c>
      <c r="AB17" s="17">
        <v>0</v>
      </c>
      <c r="AC17" s="15">
        <f t="shared" si="13"/>
        <v>-100</v>
      </c>
      <c r="AD17" s="15">
        <f t="shared" si="2"/>
        <v>-100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1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1</v>
      </c>
      <c r="U18" s="17">
        <v>1</v>
      </c>
      <c r="V18" s="17">
        <v>0</v>
      </c>
      <c r="W18" s="15" t="str">
        <f t="shared" si="11"/>
        <v>皆増</v>
      </c>
      <c r="X18" s="15" t="str">
        <f t="shared" si="1"/>
        <v>皆増</v>
      </c>
      <c r="Y18" s="15">
        <f t="shared" si="1"/>
        <v>0</v>
      </c>
      <c r="Z18" s="17">
        <f t="shared" si="12"/>
        <v>1</v>
      </c>
      <c r="AA18" s="17">
        <v>1</v>
      </c>
      <c r="AB18" s="17">
        <v>0</v>
      </c>
      <c r="AC18" s="15" t="str">
        <f t="shared" si="13"/>
        <v>皆増</v>
      </c>
      <c r="AD18" s="15" t="str">
        <f t="shared" si="2"/>
        <v>皆増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0</v>
      </c>
      <c r="V20" s="17">
        <v>-1</v>
      </c>
      <c r="W20" s="15">
        <f t="shared" si="11"/>
        <v>-100</v>
      </c>
      <c r="X20" s="15">
        <f t="shared" si="1"/>
        <v>0</v>
      </c>
      <c r="Y20" s="15">
        <f t="shared" si="1"/>
        <v>-100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-2</v>
      </c>
      <c r="U24" s="17">
        <v>-1</v>
      </c>
      <c r="V24" s="17">
        <v>-1</v>
      </c>
      <c r="W24" s="15">
        <f t="shared" si="11"/>
        <v>-100</v>
      </c>
      <c r="X24" s="15">
        <f t="shared" si="1"/>
        <v>-100</v>
      </c>
      <c r="Y24" s="15">
        <f t="shared" si="1"/>
        <v>-100</v>
      </c>
      <c r="Z24" s="17">
        <f t="shared" si="12"/>
        <v>-2</v>
      </c>
      <c r="AA24" s="17">
        <v>0</v>
      </c>
      <c r="AB24" s="17">
        <v>-2</v>
      </c>
      <c r="AC24" s="15">
        <f t="shared" si="13"/>
        <v>-100</v>
      </c>
      <c r="AD24" s="15">
        <f t="shared" si="2"/>
        <v>0</v>
      </c>
      <c r="AE24" s="15">
        <f t="shared" si="2"/>
        <v>-100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2</v>
      </c>
      <c r="AL24" s="4">
        <f t="shared" si="4"/>
        <v>0</v>
      </c>
      <c r="AM24" s="4">
        <f t="shared" si="4"/>
        <v>2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-2</v>
      </c>
      <c r="U25" s="17">
        <v>-2</v>
      </c>
      <c r="V25" s="17">
        <v>0</v>
      </c>
      <c r="W25" s="15">
        <f t="shared" si="11"/>
        <v>-66.666666666666671</v>
      </c>
      <c r="X25" s="15">
        <f t="shared" si="1"/>
        <v>-66.666666666666671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3</v>
      </c>
      <c r="AI25" s="4">
        <f t="shared" si="3"/>
        <v>3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5</v>
      </c>
      <c r="R26" s="17">
        <v>4</v>
      </c>
      <c r="S26" s="17">
        <v>1</v>
      </c>
      <c r="T26" s="17">
        <f t="shared" si="10"/>
        <v>2</v>
      </c>
      <c r="U26" s="17">
        <v>2</v>
      </c>
      <c r="V26" s="17">
        <v>0</v>
      </c>
      <c r="W26" s="15">
        <f t="shared" si="11"/>
        <v>66.666666666666671</v>
      </c>
      <c r="X26" s="15">
        <f t="shared" si="1"/>
        <v>100</v>
      </c>
      <c r="Y26" s="15">
        <f t="shared" si="1"/>
        <v>0</v>
      </c>
      <c r="Z26" s="17">
        <f t="shared" si="12"/>
        <v>2</v>
      </c>
      <c r="AA26" s="17">
        <v>1</v>
      </c>
      <c r="AB26" s="17">
        <v>1</v>
      </c>
      <c r="AC26" s="15">
        <f t="shared" si="13"/>
        <v>66.666666666666671</v>
      </c>
      <c r="AD26" s="15">
        <f t="shared" si="2"/>
        <v>33.333333333333329</v>
      </c>
      <c r="AE26" s="15" t="str">
        <f t="shared" si="2"/>
        <v>皆増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3</v>
      </c>
      <c r="AL26" s="4">
        <f t="shared" si="4"/>
        <v>3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1</v>
      </c>
      <c r="S27" s="17">
        <v>2</v>
      </c>
      <c r="T27" s="17">
        <f t="shared" si="10"/>
        <v>1</v>
      </c>
      <c r="U27" s="17">
        <v>1</v>
      </c>
      <c r="V27" s="17">
        <v>0</v>
      </c>
      <c r="W27" s="15">
        <f t="shared" si="11"/>
        <v>50</v>
      </c>
      <c r="X27" s="15" t="str">
        <f t="shared" si="1"/>
        <v>皆増</v>
      </c>
      <c r="Y27" s="15">
        <f t="shared" si="1"/>
        <v>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2</v>
      </c>
      <c r="AI27" s="4">
        <f t="shared" si="3"/>
        <v>0</v>
      </c>
      <c r="AJ27" s="4">
        <f t="shared" si="3"/>
        <v>2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7</v>
      </c>
      <c r="R28" s="17">
        <v>6</v>
      </c>
      <c r="S28" s="17">
        <v>1</v>
      </c>
      <c r="T28" s="17">
        <f t="shared" si="10"/>
        <v>-3</v>
      </c>
      <c r="U28" s="17">
        <v>4</v>
      </c>
      <c r="V28" s="17">
        <v>-7</v>
      </c>
      <c r="W28" s="15">
        <f t="shared" si="11"/>
        <v>-30.000000000000004</v>
      </c>
      <c r="X28" s="15">
        <f t="shared" si="1"/>
        <v>200</v>
      </c>
      <c r="Y28" s="15">
        <f t="shared" si="1"/>
        <v>-87.5</v>
      </c>
      <c r="Z28" s="17">
        <f t="shared" si="12"/>
        <v>5</v>
      </c>
      <c r="AA28" s="17">
        <v>6</v>
      </c>
      <c r="AB28" s="17">
        <v>-1</v>
      </c>
      <c r="AC28" s="15">
        <f t="shared" si="13"/>
        <v>250</v>
      </c>
      <c r="AD28" s="15" t="str">
        <f t="shared" si="2"/>
        <v>皆増</v>
      </c>
      <c r="AE28" s="15">
        <f t="shared" si="2"/>
        <v>-50</v>
      </c>
      <c r="AH28" s="4">
        <f t="shared" si="3"/>
        <v>10</v>
      </c>
      <c r="AI28" s="4">
        <f t="shared" si="3"/>
        <v>2</v>
      </c>
      <c r="AJ28" s="4">
        <f t="shared" si="3"/>
        <v>8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5</v>
      </c>
      <c r="R29" s="17">
        <v>1</v>
      </c>
      <c r="S29" s="17">
        <v>4</v>
      </c>
      <c r="T29" s="17">
        <f t="shared" si="10"/>
        <v>2</v>
      </c>
      <c r="U29" s="17">
        <v>-1</v>
      </c>
      <c r="V29" s="17">
        <v>3</v>
      </c>
      <c r="W29" s="15">
        <f t="shared" si="11"/>
        <v>66.666666666666671</v>
      </c>
      <c r="X29" s="15">
        <f t="shared" si="1"/>
        <v>-50</v>
      </c>
      <c r="Y29" s="15">
        <f t="shared" si="1"/>
        <v>300</v>
      </c>
      <c r="Z29" s="17">
        <f t="shared" si="12"/>
        <v>5</v>
      </c>
      <c r="AA29" s="17">
        <v>1</v>
      </c>
      <c r="AB29" s="17">
        <v>4</v>
      </c>
      <c r="AC29" s="15" t="str">
        <f t="shared" si="13"/>
        <v>皆増</v>
      </c>
      <c r="AD29" s="15" t="str">
        <f t="shared" si="2"/>
        <v>皆増</v>
      </c>
      <c r="AE29" s="15" t="str">
        <f t="shared" si="2"/>
        <v>皆増</v>
      </c>
      <c r="AH29" s="4">
        <f t="shared" si="3"/>
        <v>3</v>
      </c>
      <c r="AI29" s="4">
        <f t="shared" si="3"/>
        <v>2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1</v>
      </c>
      <c r="U30" s="17">
        <v>0</v>
      </c>
      <c r="V30" s="17">
        <v>1</v>
      </c>
      <c r="W30" s="15">
        <f t="shared" si="11"/>
        <v>100</v>
      </c>
      <c r="X30" s="15">
        <f t="shared" si="1"/>
        <v>0</v>
      </c>
      <c r="Y30" s="15">
        <f t="shared" si="1"/>
        <v>100</v>
      </c>
      <c r="Z30" s="17">
        <f t="shared" si="12"/>
        <v>2</v>
      </c>
      <c r="AA30" s="17">
        <v>0</v>
      </c>
      <c r="AB30" s="17">
        <v>2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-50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24</v>
      </c>
      <c r="R34" s="17">
        <f t="shared" si="22"/>
        <v>14</v>
      </c>
      <c r="S34" s="17">
        <f t="shared" si="22"/>
        <v>10</v>
      </c>
      <c r="T34" s="17">
        <f t="shared" si="22"/>
        <v>0</v>
      </c>
      <c r="U34" s="17">
        <f t="shared" si="22"/>
        <v>4</v>
      </c>
      <c r="V34" s="17">
        <f t="shared" si="22"/>
        <v>-4</v>
      </c>
      <c r="W34" s="15">
        <f t="shared" si="15"/>
        <v>0</v>
      </c>
      <c r="X34" s="15">
        <f t="shared" si="15"/>
        <v>39.999999999999993</v>
      </c>
      <c r="Y34" s="15">
        <f t="shared" si="15"/>
        <v>-28.571428571428569</v>
      </c>
      <c r="Z34" s="17">
        <f t="shared" ref="Z34:AB34" si="23">SUM(Z23:Z30)</f>
        <v>13</v>
      </c>
      <c r="AA34" s="17">
        <f t="shared" si="23"/>
        <v>9</v>
      </c>
      <c r="AB34" s="17">
        <f t="shared" si="23"/>
        <v>4</v>
      </c>
      <c r="AC34" s="15">
        <f t="shared" si="17"/>
        <v>118.18181818181816</v>
      </c>
      <c r="AD34" s="15">
        <f t="shared" si="17"/>
        <v>179.99999999999997</v>
      </c>
      <c r="AE34" s="15">
        <f t="shared" si="17"/>
        <v>66.666666666666671</v>
      </c>
      <c r="AH34" s="4">
        <f t="shared" ref="AH34:AJ34" si="24">SUM(AH23:AH30)</f>
        <v>24</v>
      </c>
      <c r="AI34" s="4">
        <f t="shared" si="24"/>
        <v>10</v>
      </c>
      <c r="AJ34" s="4">
        <f t="shared" si="24"/>
        <v>14</v>
      </c>
      <c r="AK34" s="4">
        <f>SUM(AK23:AK30)</f>
        <v>11</v>
      </c>
      <c r="AL34" s="4">
        <f>SUM(AL23:AL30)</f>
        <v>5</v>
      </c>
      <c r="AM34" s="4">
        <f>SUM(AM23:AM30)</f>
        <v>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23</v>
      </c>
      <c r="R35" s="17">
        <f t="shared" si="25"/>
        <v>13</v>
      </c>
      <c r="S35" s="17">
        <f t="shared" si="25"/>
        <v>10</v>
      </c>
      <c r="T35" s="17">
        <f t="shared" si="25"/>
        <v>1</v>
      </c>
      <c r="U35" s="17">
        <f t="shared" si="25"/>
        <v>4</v>
      </c>
      <c r="V35" s="17">
        <f t="shared" si="25"/>
        <v>-3</v>
      </c>
      <c r="W35" s="15">
        <f t="shared" si="15"/>
        <v>4.5454545454545414</v>
      </c>
      <c r="X35" s="15">
        <f t="shared" si="15"/>
        <v>44.444444444444443</v>
      </c>
      <c r="Y35" s="15">
        <f t="shared" si="15"/>
        <v>-23.076923076923073</v>
      </c>
      <c r="Z35" s="17">
        <f t="shared" ref="Z35:AB35" si="26">SUM(Z25:Z30)</f>
        <v>14</v>
      </c>
      <c r="AA35" s="17">
        <f t="shared" si="26"/>
        <v>8</v>
      </c>
      <c r="AB35" s="17">
        <f t="shared" si="26"/>
        <v>6</v>
      </c>
      <c r="AC35" s="15">
        <f t="shared" si="17"/>
        <v>155.55555555555554</v>
      </c>
      <c r="AD35" s="15">
        <f t="shared" si="17"/>
        <v>160</v>
      </c>
      <c r="AE35" s="15">
        <f t="shared" si="17"/>
        <v>150</v>
      </c>
      <c r="AH35" s="4">
        <f t="shared" ref="AH35:AJ35" si="27">SUM(AH25:AH30)</f>
        <v>22</v>
      </c>
      <c r="AI35" s="4">
        <f t="shared" si="27"/>
        <v>9</v>
      </c>
      <c r="AJ35" s="4">
        <f t="shared" si="27"/>
        <v>13</v>
      </c>
      <c r="AK35" s="4">
        <f>SUM(AK25:AK30)</f>
        <v>9</v>
      </c>
      <c r="AL35" s="4">
        <f>SUM(AL25:AL30)</f>
        <v>5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17</v>
      </c>
      <c r="R36" s="17">
        <f t="shared" si="28"/>
        <v>8</v>
      </c>
      <c r="S36" s="17">
        <f t="shared" si="28"/>
        <v>9</v>
      </c>
      <c r="T36" s="17">
        <f t="shared" si="28"/>
        <v>1</v>
      </c>
      <c r="U36" s="17">
        <f t="shared" si="28"/>
        <v>4</v>
      </c>
      <c r="V36" s="17">
        <f t="shared" si="28"/>
        <v>-3</v>
      </c>
      <c r="W36" s="15">
        <f t="shared" si="15"/>
        <v>6.25</v>
      </c>
      <c r="X36" s="15">
        <f t="shared" si="15"/>
        <v>100</v>
      </c>
      <c r="Y36" s="15">
        <f t="shared" si="15"/>
        <v>-25</v>
      </c>
      <c r="Z36" s="17">
        <f t="shared" ref="Z36:AB36" si="29">SUM(Z27:Z30)</f>
        <v>12</v>
      </c>
      <c r="AA36" s="17">
        <f t="shared" si="29"/>
        <v>7</v>
      </c>
      <c r="AB36" s="17">
        <f t="shared" si="29"/>
        <v>5</v>
      </c>
      <c r="AC36" s="15">
        <f t="shared" si="17"/>
        <v>240</v>
      </c>
      <c r="AD36" s="15">
        <f t="shared" si="17"/>
        <v>700</v>
      </c>
      <c r="AE36" s="15">
        <f t="shared" si="17"/>
        <v>125</v>
      </c>
      <c r="AH36" s="4">
        <f t="shared" ref="AH36:AJ36" si="30">SUM(AH27:AH30)</f>
        <v>16</v>
      </c>
      <c r="AI36" s="4">
        <f t="shared" si="30"/>
        <v>4</v>
      </c>
      <c r="AJ36" s="4">
        <f t="shared" si="30"/>
        <v>12</v>
      </c>
      <c r="AK36" s="4">
        <f>SUM(AK27:AK30)</f>
        <v>5</v>
      </c>
      <c r="AL36" s="4">
        <f>SUM(AL27:AL30)</f>
        <v>1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</v>
      </c>
      <c r="R39" s="12">
        <f>R33/R9*100</f>
        <v>6.666666666666667</v>
      </c>
      <c r="S39" s="13">
        <f t="shared" si="37"/>
        <v>0</v>
      </c>
      <c r="T39" s="12">
        <f>T33/T9*100</f>
        <v>100</v>
      </c>
      <c r="U39" s="12">
        <f t="shared" ref="U39:V39" si="38">U33/U9*100</f>
        <v>0</v>
      </c>
      <c r="V39" s="12">
        <f t="shared" si="38"/>
        <v>20</v>
      </c>
      <c r="W39" s="12">
        <f>Q39-AH39</f>
        <v>-3.6923076923076925</v>
      </c>
      <c r="X39" s="12">
        <f t="shared" si="33"/>
        <v>-2.4242424242424248</v>
      </c>
      <c r="Y39" s="12">
        <f>S39-AJ39</f>
        <v>-6.666666666666667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-4.3333333333333321</v>
      </c>
      <c r="AD39" s="12">
        <f t="shared" si="35"/>
        <v>-9.9999999999999964</v>
      </c>
      <c r="AE39" s="12">
        <f t="shared" si="35"/>
        <v>0</v>
      </c>
      <c r="AH39" s="12">
        <f t="shared" ref="AH39:AJ39" si="39">AH33/AH9*100</f>
        <v>7.6923076923076925</v>
      </c>
      <c r="AI39" s="12">
        <f t="shared" si="39"/>
        <v>9.0909090909090917</v>
      </c>
      <c r="AJ39" s="12">
        <f t="shared" si="39"/>
        <v>6.666666666666667</v>
      </c>
      <c r="AK39" s="12">
        <f>AK33/AK9*100</f>
        <v>8.3333333333333321</v>
      </c>
      <c r="AL39" s="12">
        <f>AL33/AL9*100</f>
        <v>16.666666666666664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96</v>
      </c>
      <c r="R40" s="12">
        <f t="shared" si="40"/>
        <v>93.333333333333329</v>
      </c>
      <c r="S40" s="12">
        <f t="shared" si="40"/>
        <v>100</v>
      </c>
      <c r="T40" s="12">
        <f>T34/T9*100</f>
        <v>0</v>
      </c>
      <c r="U40" s="12">
        <f t="shared" ref="U40:V40" si="41">U34/U9*100</f>
        <v>100</v>
      </c>
      <c r="V40" s="12">
        <f t="shared" si="41"/>
        <v>80</v>
      </c>
      <c r="W40" s="12">
        <f t="shared" ref="W40:W42" si="42">Q40-AH40</f>
        <v>3.6923076923076934</v>
      </c>
      <c r="X40" s="12">
        <f t="shared" si="33"/>
        <v>2.4242424242424221</v>
      </c>
      <c r="Y40" s="12">
        <f>S40-AJ40</f>
        <v>6.6666666666666714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4.3333333333333428</v>
      </c>
      <c r="AD40" s="12">
        <f t="shared" si="35"/>
        <v>9.9999999999999858</v>
      </c>
      <c r="AE40" s="12">
        <f t="shared" si="35"/>
        <v>0</v>
      </c>
      <c r="AH40" s="12">
        <f t="shared" ref="AH40:AJ40" si="45">AH34/AH9*100</f>
        <v>92.307692307692307</v>
      </c>
      <c r="AI40" s="12">
        <f t="shared" si="45"/>
        <v>90.909090909090907</v>
      </c>
      <c r="AJ40" s="12">
        <f t="shared" si="45"/>
        <v>93.333333333333329</v>
      </c>
      <c r="AK40" s="12">
        <f>AK34/AK9*100</f>
        <v>91.666666666666657</v>
      </c>
      <c r="AL40" s="12">
        <f>AL34/AL9*100</f>
        <v>83.333333333333343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92</v>
      </c>
      <c r="R41" s="12">
        <f t="shared" si="46"/>
        <v>86.666666666666671</v>
      </c>
      <c r="S41" s="12">
        <f t="shared" si="46"/>
        <v>100</v>
      </c>
      <c r="T41" s="12">
        <f>T35/T9*100</f>
        <v>-100</v>
      </c>
      <c r="U41" s="12">
        <f t="shared" ref="U41:V41" si="47">U35/U9*100</f>
        <v>100</v>
      </c>
      <c r="V41" s="12">
        <f t="shared" si="47"/>
        <v>60</v>
      </c>
      <c r="W41" s="12">
        <f t="shared" si="42"/>
        <v>7.3846153846153868</v>
      </c>
      <c r="X41" s="12">
        <f t="shared" si="33"/>
        <v>4.8484848484848442</v>
      </c>
      <c r="Y41" s="12">
        <f>S41-AJ41</f>
        <v>13.333333333333329</v>
      </c>
      <c r="Z41" s="12">
        <f>Z35/Z9*100</f>
        <v>107.69230769230769</v>
      </c>
      <c r="AA41" s="12">
        <f t="shared" ref="AA41:AB41" si="48">AA35/AA9*100</f>
        <v>88.888888888888886</v>
      </c>
      <c r="AB41" s="12">
        <f t="shared" si="48"/>
        <v>150</v>
      </c>
      <c r="AC41" s="12">
        <f t="shared" si="44"/>
        <v>17</v>
      </c>
      <c r="AD41" s="12">
        <f>R41-AL41</f>
        <v>3.3333333333333286</v>
      </c>
      <c r="AE41" s="12">
        <f t="shared" si="35"/>
        <v>33.333333333333343</v>
      </c>
      <c r="AH41" s="12">
        <f>AH35/AH9*100</f>
        <v>84.615384615384613</v>
      </c>
      <c r="AI41" s="12">
        <f>AI35/AI9*100</f>
        <v>81.818181818181827</v>
      </c>
      <c r="AJ41" s="12">
        <f>AJ35/AJ9*100</f>
        <v>86.666666666666671</v>
      </c>
      <c r="AK41" s="12">
        <f t="shared" ref="AK41:AM41" si="49">AK35/AK9*100</f>
        <v>75</v>
      </c>
      <c r="AL41" s="12">
        <f t="shared" si="49"/>
        <v>83.333333333333343</v>
      </c>
      <c r="AM41" s="12">
        <f t="shared" si="49"/>
        <v>66.666666666666657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68</v>
      </c>
      <c r="R42" s="12">
        <f t="shared" si="50"/>
        <v>53.333333333333336</v>
      </c>
      <c r="S42" s="12">
        <f t="shared" si="50"/>
        <v>90</v>
      </c>
      <c r="T42" s="12">
        <f t="shared" si="50"/>
        <v>-100</v>
      </c>
      <c r="U42" s="12">
        <f t="shared" si="50"/>
        <v>100</v>
      </c>
      <c r="V42" s="12">
        <f t="shared" si="50"/>
        <v>60</v>
      </c>
      <c r="W42" s="12">
        <f t="shared" si="42"/>
        <v>6.4615384615384599</v>
      </c>
      <c r="X42" s="12">
        <f t="shared" si="33"/>
        <v>16.969696969696969</v>
      </c>
      <c r="Y42" s="12">
        <f>S42-AJ42</f>
        <v>10</v>
      </c>
      <c r="Z42" s="12">
        <f t="shared" si="50"/>
        <v>92.307692307692307</v>
      </c>
      <c r="AA42" s="12">
        <f t="shared" si="50"/>
        <v>77.777777777777786</v>
      </c>
      <c r="AB42" s="12">
        <f t="shared" si="50"/>
        <v>125</v>
      </c>
      <c r="AC42" s="12">
        <f t="shared" si="44"/>
        <v>26.333333333333329</v>
      </c>
      <c r="AD42" s="12">
        <f>R42-AL42</f>
        <v>36.666666666666671</v>
      </c>
      <c r="AE42" s="12">
        <f t="shared" si="35"/>
        <v>23.333333333333343</v>
      </c>
      <c r="AH42" s="12">
        <f t="shared" ref="AH42:AJ42" si="51">AH36/AH9*100</f>
        <v>61.53846153846154</v>
      </c>
      <c r="AI42" s="12">
        <f t="shared" si="51"/>
        <v>36.363636363636367</v>
      </c>
      <c r="AJ42" s="12">
        <f t="shared" si="51"/>
        <v>80</v>
      </c>
      <c r="AK42" s="12">
        <f>AK36/AK9*100</f>
        <v>41.666666666666671</v>
      </c>
      <c r="AL42" s="12">
        <f>AL36/AL9*100</f>
        <v>16.666666666666664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54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2</v>
      </c>
      <c r="D9" s="17">
        <f>SUM(D10:D30)</f>
        <v>0</v>
      </c>
      <c r="E9" s="17">
        <f>F9+G9</f>
        <v>-2</v>
      </c>
      <c r="F9" s="17">
        <f>SUM(F10:F30)</f>
        <v>0</v>
      </c>
      <c r="G9" s="17">
        <f>SUM(G10:G30)</f>
        <v>-2</v>
      </c>
      <c r="H9" s="15">
        <f>IF(B9=E9,0,(1-(B9/(B9-E9)))*-100)</f>
        <v>-50</v>
      </c>
      <c r="I9" s="15">
        <f>IF(C9=F9,0,(1-(C9/(C9-F9)))*-100)</f>
        <v>0</v>
      </c>
      <c r="J9" s="15">
        <f>IF(D9=G9,0,(1-(D9/(D9-G9)))*-100)</f>
        <v>-100</v>
      </c>
      <c r="K9" s="17">
        <f>L9+M9</f>
        <v>-1</v>
      </c>
      <c r="L9" s="17">
        <f>SUM(L10:L30)</f>
        <v>0</v>
      </c>
      <c r="M9" s="17">
        <f>SUM(M10:M30)</f>
        <v>-1</v>
      </c>
      <c r="N9" s="15">
        <f>IF(B9=K9,0,(1-(B9/(B9-K9)))*-100)</f>
        <v>-33.333333333333336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9</v>
      </c>
      <c r="R9" s="17">
        <f>SUM(R10:R30)</f>
        <v>6</v>
      </c>
      <c r="S9" s="17">
        <f>SUM(S10:S30)</f>
        <v>3</v>
      </c>
      <c r="T9" s="17">
        <f>U9+V9</f>
        <v>4</v>
      </c>
      <c r="U9" s="17">
        <f>SUM(U10:U30)</f>
        <v>4</v>
      </c>
      <c r="V9" s="17">
        <f>SUM(V10:V30)</f>
        <v>0</v>
      </c>
      <c r="W9" s="15">
        <f>IF(Q9=T9,IF(Q9&gt;0,"皆増",0),(1-(Q9/(Q9-T9)))*-100)</f>
        <v>80</v>
      </c>
      <c r="X9" s="15">
        <f t="shared" ref="X9:Y30" si="1">IF(R9=U9,IF(R9&gt;0,"皆増",0),(1-(R9/(R9-U9)))*-100)</f>
        <v>200</v>
      </c>
      <c r="Y9" s="15">
        <f t="shared" si="1"/>
        <v>0</v>
      </c>
      <c r="Z9" s="17">
        <f>AA9+AB9</f>
        <v>-5</v>
      </c>
      <c r="AA9" s="17">
        <f>SUM(AA10:AA30)</f>
        <v>1</v>
      </c>
      <c r="AB9" s="17">
        <f>SUM(AB10:AB30)</f>
        <v>-6</v>
      </c>
      <c r="AC9" s="15">
        <f>IF(Q9=Z9,IF(Q9&gt;0,"皆増",0),(1-(Q9/(Q9-Z9)))*-100)</f>
        <v>-35.714285714285708</v>
      </c>
      <c r="AD9" s="15">
        <f t="shared" ref="AD9:AE30" si="2">IF(R9=AA9,IF(R9&gt;0,"皆増",0),(1-(R9/(R9-AA9)))*-100)</f>
        <v>19.999999999999996</v>
      </c>
      <c r="AE9" s="15">
        <f t="shared" si="2"/>
        <v>-66.666666666666671</v>
      </c>
      <c r="AH9" s="4">
        <f t="shared" ref="AH9:AJ30" si="3">Q9-T9</f>
        <v>5</v>
      </c>
      <c r="AI9" s="4">
        <f t="shared" si="3"/>
        <v>2</v>
      </c>
      <c r="AJ9" s="4">
        <f t="shared" si="3"/>
        <v>3</v>
      </c>
      <c r="AK9" s="4">
        <f t="shared" ref="AK9:AM30" si="4">Q9-Z9</f>
        <v>14</v>
      </c>
      <c r="AL9" s="4">
        <f t="shared" si="4"/>
        <v>5</v>
      </c>
      <c r="AM9" s="4">
        <f t="shared" si="4"/>
        <v>9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2</v>
      </c>
      <c r="D10" s="17">
        <v>0</v>
      </c>
      <c r="E10" s="17">
        <f t="shared" ref="E10" si="6">F10+G10</f>
        <v>-2</v>
      </c>
      <c r="F10" s="17">
        <v>0</v>
      </c>
      <c r="G10" s="17">
        <v>-2</v>
      </c>
      <c r="H10" s="15">
        <f>IF(B10=E10,0,(1-(B10/(B10-E10)))*-100)</f>
        <v>-50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-1</v>
      </c>
      <c r="L10" s="17">
        <v>0</v>
      </c>
      <c r="M10" s="17">
        <v>-1</v>
      </c>
      <c r="N10" s="15">
        <f>IF(B10=K10,0,(1-(B10/(B10-K10)))*-100)</f>
        <v>-33.333333333333336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89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90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91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92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-100</v>
      </c>
      <c r="AD22" s="15">
        <f t="shared" si="2"/>
        <v>0</v>
      </c>
      <c r="AE22" s="15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1</v>
      </c>
      <c r="AB23" s="17">
        <v>-1</v>
      </c>
      <c r="AC23" s="15">
        <f t="shared" si="13"/>
        <v>0</v>
      </c>
      <c r="AD23" s="15" t="str">
        <f t="shared" si="2"/>
        <v>皆増</v>
      </c>
      <c r="AE23" s="15">
        <f t="shared" si="2"/>
        <v>-100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2">
      <c r="A24" s="4" t="s">
        <v>93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0</v>
      </c>
      <c r="V24" s="17">
        <v>-1</v>
      </c>
      <c r="W24" s="15">
        <f t="shared" si="11"/>
        <v>-100</v>
      </c>
      <c r="X24" s="15">
        <f t="shared" si="1"/>
        <v>0</v>
      </c>
      <c r="Y24" s="15">
        <f t="shared" si="1"/>
        <v>-100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2</v>
      </c>
      <c r="S26" s="17">
        <v>0</v>
      </c>
      <c r="T26" s="17">
        <f t="shared" si="10"/>
        <v>2</v>
      </c>
      <c r="U26" s="17">
        <v>2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-1</v>
      </c>
      <c r="U27" s="17">
        <v>0</v>
      </c>
      <c r="V27" s="17">
        <v>-1</v>
      </c>
      <c r="W27" s="15">
        <f t="shared" si="11"/>
        <v>-100</v>
      </c>
      <c r="X27" s="15">
        <f t="shared" si="1"/>
        <v>0</v>
      </c>
      <c r="Y27" s="15">
        <f t="shared" si="1"/>
        <v>-100</v>
      </c>
      <c r="Z27" s="17">
        <f t="shared" si="12"/>
        <v>-5</v>
      </c>
      <c r="AA27" s="17">
        <v>-2</v>
      </c>
      <c r="AB27" s="17">
        <v>-3</v>
      </c>
      <c r="AC27" s="15">
        <f t="shared" si="13"/>
        <v>-100</v>
      </c>
      <c r="AD27" s="15">
        <f t="shared" si="2"/>
        <v>-100</v>
      </c>
      <c r="AE27" s="15">
        <f t="shared" si="2"/>
        <v>-100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5</v>
      </c>
      <c r="AL27" s="4">
        <f t="shared" si="4"/>
        <v>2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3</v>
      </c>
      <c r="U28" s="17">
        <v>1</v>
      </c>
      <c r="V28" s="17">
        <v>2</v>
      </c>
      <c r="W28" s="15" t="str">
        <f t="shared" si="11"/>
        <v>皆増</v>
      </c>
      <c r="X28" s="15" t="str">
        <f t="shared" si="1"/>
        <v>皆増</v>
      </c>
      <c r="Y28" s="15" t="str">
        <f t="shared" si="1"/>
        <v>皆増</v>
      </c>
      <c r="Z28" s="17">
        <f t="shared" si="12"/>
        <v>0</v>
      </c>
      <c r="AA28" s="17">
        <v>1</v>
      </c>
      <c r="AB28" s="17">
        <v>-1</v>
      </c>
      <c r="AC28" s="15">
        <f t="shared" si="13"/>
        <v>0</v>
      </c>
      <c r="AD28" s="15" t="str">
        <f t="shared" si="2"/>
        <v>皆増</v>
      </c>
      <c r="AE28" s="15">
        <f t="shared" si="2"/>
        <v>-33.333333333333336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3</v>
      </c>
      <c r="AL28" s="4">
        <f t="shared" si="4"/>
        <v>0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1</v>
      </c>
      <c r="AA29" s="17">
        <v>0</v>
      </c>
      <c r="AB29" s="17">
        <v>1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-50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8</v>
      </c>
      <c r="R34" s="17">
        <f t="shared" si="22"/>
        <v>5</v>
      </c>
      <c r="S34" s="17">
        <f t="shared" si="22"/>
        <v>3</v>
      </c>
      <c r="T34" s="17">
        <f t="shared" si="22"/>
        <v>3</v>
      </c>
      <c r="U34" s="17">
        <f t="shared" si="22"/>
        <v>3</v>
      </c>
      <c r="V34" s="17">
        <f t="shared" si="22"/>
        <v>0</v>
      </c>
      <c r="W34" s="15">
        <f t="shared" si="15"/>
        <v>60.000000000000007</v>
      </c>
      <c r="X34" s="15">
        <f t="shared" si="15"/>
        <v>150</v>
      </c>
      <c r="Y34" s="15">
        <f t="shared" si="15"/>
        <v>0</v>
      </c>
      <c r="Z34" s="17">
        <f t="shared" ref="Z34:AB34" si="23">SUM(Z23:Z30)</f>
        <v>-4</v>
      </c>
      <c r="AA34" s="17">
        <f t="shared" si="23"/>
        <v>1</v>
      </c>
      <c r="AB34" s="17">
        <f t="shared" si="23"/>
        <v>-5</v>
      </c>
      <c r="AC34" s="15">
        <f t="shared" si="17"/>
        <v>-33.333333333333336</v>
      </c>
      <c r="AD34" s="15">
        <f t="shared" si="17"/>
        <v>25</v>
      </c>
      <c r="AE34" s="15">
        <f t="shared" si="17"/>
        <v>-62.5</v>
      </c>
      <c r="AH34" s="4">
        <f t="shared" ref="AH34:AJ34" si="24">SUM(AH23:AH30)</f>
        <v>5</v>
      </c>
      <c r="AI34" s="4">
        <f t="shared" si="24"/>
        <v>2</v>
      </c>
      <c r="AJ34" s="4">
        <f t="shared" si="24"/>
        <v>3</v>
      </c>
      <c r="AK34" s="4">
        <f>SUM(AK23:AK30)</f>
        <v>12</v>
      </c>
      <c r="AL34" s="4">
        <f>SUM(AL23:AL30)</f>
        <v>4</v>
      </c>
      <c r="AM34" s="4">
        <f>SUM(AM23:AM30)</f>
        <v>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7</v>
      </c>
      <c r="R35" s="17">
        <f t="shared" si="25"/>
        <v>4</v>
      </c>
      <c r="S35" s="17">
        <f t="shared" si="25"/>
        <v>3</v>
      </c>
      <c r="T35" s="17">
        <f t="shared" si="25"/>
        <v>4</v>
      </c>
      <c r="U35" s="17">
        <f t="shared" si="25"/>
        <v>3</v>
      </c>
      <c r="V35" s="17">
        <f t="shared" si="25"/>
        <v>1</v>
      </c>
      <c r="W35" s="15">
        <f t="shared" si="15"/>
        <v>133.33333333333334</v>
      </c>
      <c r="X35" s="15">
        <f t="shared" si="15"/>
        <v>300</v>
      </c>
      <c r="Y35" s="15">
        <f t="shared" si="15"/>
        <v>50</v>
      </c>
      <c r="Z35" s="17">
        <f t="shared" ref="Z35:AB35" si="26">SUM(Z25:Z30)</f>
        <v>-4</v>
      </c>
      <c r="AA35" s="17">
        <f t="shared" si="26"/>
        <v>0</v>
      </c>
      <c r="AB35" s="17">
        <f t="shared" si="26"/>
        <v>-4</v>
      </c>
      <c r="AC35" s="15">
        <f t="shared" si="17"/>
        <v>-36.363636363636367</v>
      </c>
      <c r="AD35" s="15">
        <f t="shared" si="17"/>
        <v>0</v>
      </c>
      <c r="AE35" s="15">
        <f t="shared" si="17"/>
        <v>-57.142857142857139</v>
      </c>
      <c r="AH35" s="4">
        <f t="shared" ref="AH35:AJ35" si="27">SUM(AH25:AH30)</f>
        <v>3</v>
      </c>
      <c r="AI35" s="4">
        <f t="shared" si="27"/>
        <v>1</v>
      </c>
      <c r="AJ35" s="4">
        <f t="shared" si="27"/>
        <v>2</v>
      </c>
      <c r="AK35" s="4">
        <f>SUM(AK25:AK30)</f>
        <v>11</v>
      </c>
      <c r="AL35" s="4">
        <f>SUM(AL25:AL30)</f>
        <v>4</v>
      </c>
      <c r="AM35" s="4">
        <f>SUM(AM25:AM30)</f>
        <v>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1</v>
      </c>
      <c r="S36" s="17">
        <f t="shared" si="28"/>
        <v>3</v>
      </c>
      <c r="T36" s="17">
        <f t="shared" si="28"/>
        <v>2</v>
      </c>
      <c r="U36" s="17">
        <f t="shared" si="28"/>
        <v>1</v>
      </c>
      <c r="V36" s="17">
        <f t="shared" si="28"/>
        <v>1</v>
      </c>
      <c r="W36" s="15">
        <f t="shared" si="15"/>
        <v>100</v>
      </c>
      <c r="X36" s="15" t="str">
        <f t="shared" si="15"/>
        <v>皆増</v>
      </c>
      <c r="Y36" s="15">
        <f t="shared" si="15"/>
        <v>50</v>
      </c>
      <c r="Z36" s="17">
        <f t="shared" ref="Z36:AB36" si="29">SUM(Z27:Z30)</f>
        <v>-5</v>
      </c>
      <c r="AA36" s="17">
        <f t="shared" si="29"/>
        <v>-1</v>
      </c>
      <c r="AB36" s="17">
        <f t="shared" si="29"/>
        <v>-4</v>
      </c>
      <c r="AC36" s="15">
        <f t="shared" si="17"/>
        <v>-55.555555555555557</v>
      </c>
      <c r="AD36" s="15">
        <f t="shared" si="17"/>
        <v>-50</v>
      </c>
      <c r="AE36" s="15">
        <f t="shared" si="17"/>
        <v>-57.142857142857139</v>
      </c>
      <c r="AH36" s="4">
        <f t="shared" ref="AH36:AJ36" si="30">SUM(AH27:AH30)</f>
        <v>2</v>
      </c>
      <c r="AI36" s="4">
        <f t="shared" si="30"/>
        <v>0</v>
      </c>
      <c r="AJ36" s="4">
        <f t="shared" si="30"/>
        <v>2</v>
      </c>
      <c r="AK36" s="4">
        <f>SUM(AK27:AK30)</f>
        <v>9</v>
      </c>
      <c r="AL36" s="4">
        <f>SUM(AL27:AL30)</f>
        <v>2</v>
      </c>
      <c r="AM36" s="4">
        <f>SUM(AM27:AM30)</f>
        <v>7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11.111111111111111</v>
      </c>
      <c r="R39" s="12">
        <f>R33/R9*100</f>
        <v>16.666666666666664</v>
      </c>
      <c r="S39" s="13">
        <f t="shared" si="37"/>
        <v>0</v>
      </c>
      <c r="T39" s="12">
        <f>T33/T9*100</f>
        <v>25</v>
      </c>
      <c r="U39" s="12">
        <f t="shared" ref="U39:V39" si="38">U33/U9*100</f>
        <v>25</v>
      </c>
      <c r="V39" s="12" t="e">
        <f t="shared" si="38"/>
        <v>#DIV/0!</v>
      </c>
      <c r="W39" s="12">
        <f>Q39-AH39</f>
        <v>11.111111111111111</v>
      </c>
      <c r="X39" s="12">
        <f t="shared" si="33"/>
        <v>16.666666666666664</v>
      </c>
      <c r="Y39" s="12">
        <f>S39-AJ39</f>
        <v>0</v>
      </c>
      <c r="Z39" s="12">
        <f t="shared" si="37"/>
        <v>20</v>
      </c>
      <c r="AA39" s="12">
        <f t="shared" si="37"/>
        <v>0</v>
      </c>
      <c r="AB39" s="12">
        <f t="shared" si="37"/>
        <v>16.666666666666664</v>
      </c>
      <c r="AC39" s="12">
        <f>Q39-AK39</f>
        <v>-3.174603174603174</v>
      </c>
      <c r="AD39" s="12">
        <f t="shared" si="35"/>
        <v>-3.3333333333333357</v>
      </c>
      <c r="AE39" s="12">
        <f t="shared" si="35"/>
        <v>-11.111111111111111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14.285714285714285</v>
      </c>
      <c r="AL39" s="12">
        <f>AL33/AL9*100</f>
        <v>20</v>
      </c>
      <c r="AM39" s="12">
        <f>AM33/AM9*100</f>
        <v>11.111111111111111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88.888888888888886</v>
      </c>
      <c r="R40" s="12">
        <f t="shared" si="40"/>
        <v>83.333333333333343</v>
      </c>
      <c r="S40" s="12">
        <f t="shared" si="40"/>
        <v>100</v>
      </c>
      <c r="T40" s="12">
        <f>T34/T9*100</f>
        <v>75</v>
      </c>
      <c r="U40" s="12">
        <f t="shared" ref="U40:V40" si="41">U34/U9*100</f>
        <v>75</v>
      </c>
      <c r="V40" s="12" t="e">
        <f t="shared" si="41"/>
        <v>#DIV/0!</v>
      </c>
      <c r="W40" s="12">
        <f t="shared" ref="W40:W42" si="42">Q40-AH40</f>
        <v>-11.111111111111114</v>
      </c>
      <c r="X40" s="12">
        <f t="shared" si="33"/>
        <v>-16.666666666666657</v>
      </c>
      <c r="Y40" s="12">
        <f>S40-AJ40</f>
        <v>0</v>
      </c>
      <c r="Z40" s="12">
        <f>Z34/Z9*100</f>
        <v>80</v>
      </c>
      <c r="AA40" s="12">
        <f t="shared" ref="AA40:AB40" si="43">AA34/AA9*100</f>
        <v>100</v>
      </c>
      <c r="AB40" s="12">
        <f t="shared" si="43"/>
        <v>83.333333333333343</v>
      </c>
      <c r="AC40" s="12">
        <f t="shared" ref="AC40:AC42" si="44">Q40-AK40</f>
        <v>3.1746031746031775</v>
      </c>
      <c r="AD40" s="12">
        <f t="shared" si="35"/>
        <v>3.3333333333333428</v>
      </c>
      <c r="AE40" s="12">
        <f t="shared" si="35"/>
        <v>11.111111111111114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85.714285714285708</v>
      </c>
      <c r="AL40" s="12">
        <f>AL34/AL9*100</f>
        <v>80</v>
      </c>
      <c r="AM40" s="12">
        <f>AM34/AM9*100</f>
        <v>88.888888888888886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77.777777777777786</v>
      </c>
      <c r="R41" s="12">
        <f t="shared" si="46"/>
        <v>66.666666666666657</v>
      </c>
      <c r="S41" s="12">
        <f t="shared" si="46"/>
        <v>100</v>
      </c>
      <c r="T41" s="12">
        <f>T35/T9*100</f>
        <v>100</v>
      </c>
      <c r="U41" s="12">
        <f t="shared" ref="U41:V41" si="47">U35/U9*100</f>
        <v>75</v>
      </c>
      <c r="V41" s="12" t="e">
        <f t="shared" si="47"/>
        <v>#DIV/0!</v>
      </c>
      <c r="W41" s="12">
        <f t="shared" si="42"/>
        <v>17.777777777777786</v>
      </c>
      <c r="X41" s="12">
        <f t="shared" si="33"/>
        <v>16.666666666666657</v>
      </c>
      <c r="Y41" s="12">
        <f>S41-AJ41</f>
        <v>33.333333333333343</v>
      </c>
      <c r="Z41" s="12">
        <f>Z35/Z9*100</f>
        <v>80</v>
      </c>
      <c r="AA41" s="12">
        <f t="shared" ref="AA41:AB41" si="48">AA35/AA9*100</f>
        <v>0</v>
      </c>
      <c r="AB41" s="12">
        <f t="shared" si="48"/>
        <v>66.666666666666657</v>
      </c>
      <c r="AC41" s="12">
        <f t="shared" si="44"/>
        <v>-0.79365079365078373</v>
      </c>
      <c r="AD41" s="12">
        <f>R41-AL41</f>
        <v>-13.333333333333343</v>
      </c>
      <c r="AE41" s="12">
        <f t="shared" si="35"/>
        <v>22.222222222222214</v>
      </c>
      <c r="AH41" s="12">
        <f>AH35/AH9*100</f>
        <v>60</v>
      </c>
      <c r="AI41" s="12">
        <f>AI35/AI9*100</f>
        <v>50</v>
      </c>
      <c r="AJ41" s="12">
        <f>AJ35/AJ9*100</f>
        <v>66.666666666666657</v>
      </c>
      <c r="AK41" s="12">
        <f t="shared" ref="AK41:AM41" si="49">AK35/AK9*100</f>
        <v>78.571428571428569</v>
      </c>
      <c r="AL41" s="12">
        <f t="shared" si="49"/>
        <v>80</v>
      </c>
      <c r="AM41" s="12">
        <f t="shared" si="49"/>
        <v>77.777777777777786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44.444444444444443</v>
      </c>
      <c r="R42" s="12">
        <f t="shared" si="50"/>
        <v>16.666666666666664</v>
      </c>
      <c r="S42" s="12">
        <f t="shared" si="50"/>
        <v>100</v>
      </c>
      <c r="T42" s="12">
        <f t="shared" si="50"/>
        <v>50</v>
      </c>
      <c r="U42" s="12">
        <f t="shared" si="50"/>
        <v>25</v>
      </c>
      <c r="V42" s="12" t="e">
        <f t="shared" si="50"/>
        <v>#DIV/0!</v>
      </c>
      <c r="W42" s="12">
        <f t="shared" si="42"/>
        <v>4.4444444444444429</v>
      </c>
      <c r="X42" s="12">
        <f t="shared" si="33"/>
        <v>16.666666666666664</v>
      </c>
      <c r="Y42" s="12">
        <f>S42-AJ42</f>
        <v>33.333333333333343</v>
      </c>
      <c r="Z42" s="12">
        <f t="shared" si="50"/>
        <v>100</v>
      </c>
      <c r="AA42" s="12">
        <f t="shared" si="50"/>
        <v>-100</v>
      </c>
      <c r="AB42" s="12">
        <f t="shared" si="50"/>
        <v>66.666666666666657</v>
      </c>
      <c r="AC42" s="12">
        <f t="shared" si="44"/>
        <v>-19.841269841269849</v>
      </c>
      <c r="AD42" s="12">
        <f>R42-AL42</f>
        <v>-23.333333333333336</v>
      </c>
      <c r="AE42" s="12">
        <f t="shared" si="35"/>
        <v>22.222222222222214</v>
      </c>
      <c r="AH42" s="12">
        <f t="shared" ref="AH42:AJ42" si="51">AH36/AH9*100</f>
        <v>40</v>
      </c>
      <c r="AI42" s="12">
        <f t="shared" si="51"/>
        <v>0</v>
      </c>
      <c r="AJ42" s="12">
        <f t="shared" si="51"/>
        <v>66.666666666666657</v>
      </c>
      <c r="AK42" s="12">
        <f>AK36/AK9*100</f>
        <v>64.285714285714292</v>
      </c>
      <c r="AL42" s="12">
        <f>AL36/AL9*100</f>
        <v>40</v>
      </c>
      <c r="AM42" s="12">
        <f>AM36/AM9*100</f>
        <v>77.777777777777786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55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7</v>
      </c>
      <c r="C9" s="17">
        <f>SUM(C10:C30)</f>
        <v>1</v>
      </c>
      <c r="D9" s="17">
        <f>SUM(D10:D30)</f>
        <v>6</v>
      </c>
      <c r="E9" s="17">
        <f>F9+G9</f>
        <v>3</v>
      </c>
      <c r="F9" s="17">
        <f>SUM(F10:F30)</f>
        <v>-2</v>
      </c>
      <c r="G9" s="17">
        <f>SUM(G10:G30)</f>
        <v>5</v>
      </c>
      <c r="H9" s="15">
        <f>IF(B9=E9,0,(1-(B9/(B9-E9)))*-100)</f>
        <v>75</v>
      </c>
      <c r="I9" s="15">
        <f>IF(C9=F9,0,(1-(C9/(C9-F9)))*-100)</f>
        <v>-66.666666666666671</v>
      </c>
      <c r="J9" s="15">
        <f>IF(D9=G9,0,(1-(D9/(D9-G9)))*-100)</f>
        <v>500</v>
      </c>
      <c r="K9" s="17">
        <f>L9+M9</f>
        <v>4</v>
      </c>
      <c r="L9" s="17">
        <f>SUM(L10:L30)</f>
        <v>0</v>
      </c>
      <c r="M9" s="17">
        <f>SUM(M10:M30)</f>
        <v>4</v>
      </c>
      <c r="N9" s="15">
        <f>IF(B9=K9,0,(1-(B9/(B9-K9)))*-100)</f>
        <v>133.33333333333334</v>
      </c>
      <c r="O9" s="15">
        <f t="shared" ref="O9:P10" si="0">IF(C9=L9,0,(1-(C9/(C9-L9)))*-100)</f>
        <v>0</v>
      </c>
      <c r="P9" s="15">
        <f>IF(D9=M9,0,(1-(D9/(D9-M9)))*-100)</f>
        <v>200</v>
      </c>
      <c r="Q9" s="17">
        <f>R9+S9</f>
        <v>12</v>
      </c>
      <c r="R9" s="17">
        <f>SUM(R10:R30)</f>
        <v>6</v>
      </c>
      <c r="S9" s="17">
        <f>SUM(S10:S30)</f>
        <v>6</v>
      </c>
      <c r="T9" s="17">
        <f>U9+V9</f>
        <v>-3</v>
      </c>
      <c r="U9" s="17">
        <f>SUM(U10:U30)</f>
        <v>3</v>
      </c>
      <c r="V9" s="17">
        <f>SUM(V10:V30)</f>
        <v>-6</v>
      </c>
      <c r="W9" s="15">
        <f>IF(Q9=T9,IF(Q9&gt;0,"皆増",0),(1-(Q9/(Q9-T9)))*-100)</f>
        <v>-19.999999999999996</v>
      </c>
      <c r="X9" s="15">
        <f t="shared" ref="X9:Y30" si="1">IF(R9=U9,IF(R9&gt;0,"皆増",0),(1-(R9/(R9-U9)))*-100)</f>
        <v>100</v>
      </c>
      <c r="Y9" s="15">
        <f t="shared" si="1"/>
        <v>-50</v>
      </c>
      <c r="Z9" s="17">
        <f>AA9+AB9</f>
        <v>-5</v>
      </c>
      <c r="AA9" s="17">
        <f>SUM(AA10:AA30)</f>
        <v>-4</v>
      </c>
      <c r="AB9" s="17">
        <f>SUM(AB10:AB30)</f>
        <v>-1</v>
      </c>
      <c r="AC9" s="15">
        <f>IF(Q9=Z9,IF(Q9&gt;0,"皆増",0),(1-(Q9/(Q9-Z9)))*-100)</f>
        <v>-29.411764705882348</v>
      </c>
      <c r="AD9" s="15">
        <f t="shared" ref="AD9:AE30" si="2">IF(R9=AA9,IF(R9&gt;0,"皆増",0),(1-(R9/(R9-AA9)))*-100)</f>
        <v>-40</v>
      </c>
      <c r="AE9" s="15">
        <f t="shared" si="2"/>
        <v>-14.28571428571429</v>
      </c>
      <c r="AH9" s="4">
        <f t="shared" ref="AH9:AJ30" si="3">Q9-T9</f>
        <v>15</v>
      </c>
      <c r="AI9" s="4">
        <f t="shared" si="3"/>
        <v>3</v>
      </c>
      <c r="AJ9" s="4">
        <f t="shared" si="3"/>
        <v>12</v>
      </c>
      <c r="AK9" s="4">
        <f t="shared" ref="AK9:AM30" si="4">Q9-Z9</f>
        <v>17</v>
      </c>
      <c r="AL9" s="4">
        <f t="shared" si="4"/>
        <v>10</v>
      </c>
      <c r="AM9" s="4">
        <f t="shared" si="4"/>
        <v>7</v>
      </c>
    </row>
    <row r="10" spans="1:39" s="1" customFormat="1" ht="18" customHeight="1" x14ac:dyDescent="0.2">
      <c r="A10" s="4" t="s">
        <v>1</v>
      </c>
      <c r="B10" s="17">
        <f t="shared" ref="B10" si="5">C10+D10</f>
        <v>7</v>
      </c>
      <c r="C10" s="17">
        <v>1</v>
      </c>
      <c r="D10" s="17">
        <v>6</v>
      </c>
      <c r="E10" s="17">
        <f t="shared" ref="E10" si="6">F10+G10</f>
        <v>3</v>
      </c>
      <c r="F10" s="17">
        <v>-2</v>
      </c>
      <c r="G10" s="17">
        <v>5</v>
      </c>
      <c r="H10" s="15">
        <f>IF(B10=E10,0,(1-(B10/(B10-E10)))*-100)</f>
        <v>75</v>
      </c>
      <c r="I10" s="15">
        <f t="shared" ref="I10" si="7">IF(C10=F10,0,(1-(C10/(C10-F10)))*-100)</f>
        <v>-66.666666666666671</v>
      </c>
      <c r="J10" s="15">
        <f>IF(D10=G10,0,(1-(D10/(D10-G10)))*-100)</f>
        <v>500</v>
      </c>
      <c r="K10" s="17">
        <f t="shared" ref="K10" si="8">L10+M10</f>
        <v>4</v>
      </c>
      <c r="L10" s="17">
        <v>0</v>
      </c>
      <c r="M10" s="17">
        <v>4</v>
      </c>
      <c r="N10" s="15">
        <f>IF(B10=K10,0,(1-(B10/(B10-K10)))*-100)</f>
        <v>133.33333333333334</v>
      </c>
      <c r="O10" s="15">
        <f t="shared" si="0"/>
        <v>0</v>
      </c>
      <c r="P10" s="15">
        <f t="shared" si="0"/>
        <v>200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94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0</v>
      </c>
      <c r="V19" s="17">
        <v>-1</v>
      </c>
      <c r="W19" s="15">
        <f t="shared" si="11"/>
        <v>-100</v>
      </c>
      <c r="X19" s="15">
        <f t="shared" si="1"/>
        <v>0</v>
      </c>
      <c r="Y19" s="15">
        <f t="shared" si="1"/>
        <v>-100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0</v>
      </c>
      <c r="AJ19" s="4">
        <f t="shared" si="3"/>
        <v>1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0</v>
      </c>
      <c r="V21" s="17">
        <v>-1</v>
      </c>
      <c r="W21" s="15">
        <f t="shared" si="11"/>
        <v>-100</v>
      </c>
      <c r="X21" s="15">
        <f t="shared" si="1"/>
        <v>0</v>
      </c>
      <c r="Y21" s="15">
        <f t="shared" si="1"/>
        <v>-100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-2</v>
      </c>
      <c r="AA22" s="17">
        <v>0</v>
      </c>
      <c r="AB22" s="17">
        <v>-2</v>
      </c>
      <c r="AC22" s="15">
        <f t="shared" si="13"/>
        <v>-100</v>
      </c>
      <c r="AD22" s="15">
        <f t="shared" si="2"/>
        <v>0</v>
      </c>
      <c r="AE22" s="15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2</v>
      </c>
      <c r="AL22" s="4">
        <f t="shared" si="4"/>
        <v>0</v>
      </c>
      <c r="AM22" s="4">
        <f t="shared" si="4"/>
        <v>2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0</v>
      </c>
      <c r="S23" s="17">
        <v>2</v>
      </c>
      <c r="T23" s="17">
        <f t="shared" si="10"/>
        <v>2</v>
      </c>
      <c r="U23" s="17">
        <v>0</v>
      </c>
      <c r="V23" s="17">
        <v>2</v>
      </c>
      <c r="W23" s="15" t="str">
        <f t="shared" si="11"/>
        <v>皆増</v>
      </c>
      <c r="X23" s="15">
        <f t="shared" si="1"/>
        <v>0</v>
      </c>
      <c r="Y23" s="15" t="str">
        <f t="shared" si="1"/>
        <v>皆増</v>
      </c>
      <c r="Z23" s="17">
        <f t="shared" si="12"/>
        <v>2</v>
      </c>
      <c r="AA23" s="17">
        <v>0</v>
      </c>
      <c r="AB23" s="17">
        <v>2</v>
      </c>
      <c r="AC23" s="15" t="str">
        <f t="shared" si="13"/>
        <v>皆増</v>
      </c>
      <c r="AD23" s="15">
        <f t="shared" si="2"/>
        <v>0</v>
      </c>
      <c r="AE23" s="15" t="str">
        <f t="shared" si="2"/>
        <v>皆増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2</v>
      </c>
      <c r="S24" s="17">
        <v>1</v>
      </c>
      <c r="T24" s="17">
        <f t="shared" si="10"/>
        <v>3</v>
      </c>
      <c r="U24" s="17">
        <v>2</v>
      </c>
      <c r="V24" s="17">
        <v>1</v>
      </c>
      <c r="W24" s="15" t="str">
        <f t="shared" si="11"/>
        <v>皆増</v>
      </c>
      <c r="X24" s="15" t="str">
        <f t="shared" si="1"/>
        <v>皆増</v>
      </c>
      <c r="Y24" s="15" t="str">
        <f t="shared" si="1"/>
        <v>皆増</v>
      </c>
      <c r="Z24" s="17">
        <f t="shared" si="12"/>
        <v>0</v>
      </c>
      <c r="AA24" s="17">
        <v>-1</v>
      </c>
      <c r="AB24" s="17">
        <v>1</v>
      </c>
      <c r="AC24" s="15">
        <f t="shared" si="13"/>
        <v>0</v>
      </c>
      <c r="AD24" s="15">
        <f t="shared" si="2"/>
        <v>-33.333333333333336</v>
      </c>
      <c r="AE24" s="15" t="str">
        <f t="shared" si="2"/>
        <v>皆増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3</v>
      </c>
      <c r="AL24" s="4">
        <f t="shared" si="4"/>
        <v>3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0</v>
      </c>
      <c r="U25" s="17">
        <v>-1</v>
      </c>
      <c r="V25" s="17">
        <v>1</v>
      </c>
      <c r="W25" s="15">
        <f t="shared" si="11"/>
        <v>0</v>
      </c>
      <c r="X25" s="15">
        <f t="shared" si="1"/>
        <v>-100</v>
      </c>
      <c r="Y25" s="15" t="str">
        <f t="shared" si="1"/>
        <v>皆増</v>
      </c>
      <c r="Z25" s="17">
        <f t="shared" si="12"/>
        <v>-1</v>
      </c>
      <c r="AA25" s="17">
        <v>-2</v>
      </c>
      <c r="AB25" s="17">
        <v>1</v>
      </c>
      <c r="AC25" s="15">
        <f t="shared" si="13"/>
        <v>-50</v>
      </c>
      <c r="AD25" s="15">
        <f t="shared" si="2"/>
        <v>-100</v>
      </c>
      <c r="AE25" s="15" t="str">
        <f t="shared" si="2"/>
        <v>皆増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0</v>
      </c>
      <c r="V26" s="17">
        <v>-1</v>
      </c>
      <c r="W26" s="15">
        <f t="shared" si="11"/>
        <v>-100</v>
      </c>
      <c r="X26" s="15">
        <f t="shared" si="1"/>
        <v>0</v>
      </c>
      <c r="Y26" s="15">
        <f t="shared" si="1"/>
        <v>-100</v>
      </c>
      <c r="Z26" s="17">
        <f t="shared" si="12"/>
        <v>-4</v>
      </c>
      <c r="AA26" s="17">
        <v>-2</v>
      </c>
      <c r="AB26" s="17">
        <v>-2</v>
      </c>
      <c r="AC26" s="15">
        <f t="shared" si="13"/>
        <v>-100</v>
      </c>
      <c r="AD26" s="15">
        <f t="shared" si="2"/>
        <v>-100</v>
      </c>
      <c r="AE26" s="15">
        <f t="shared" si="2"/>
        <v>-100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4</v>
      </c>
      <c r="AL26" s="4">
        <f t="shared" si="4"/>
        <v>2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-1</v>
      </c>
      <c r="U27" s="17">
        <v>0</v>
      </c>
      <c r="V27" s="17">
        <v>-1</v>
      </c>
      <c r="W27" s="15">
        <f t="shared" si="11"/>
        <v>-50</v>
      </c>
      <c r="X27" s="15">
        <f t="shared" si="1"/>
        <v>0</v>
      </c>
      <c r="Y27" s="15">
        <f t="shared" si="1"/>
        <v>-100</v>
      </c>
      <c r="Z27" s="17">
        <f t="shared" si="12"/>
        <v>-1</v>
      </c>
      <c r="AA27" s="17">
        <v>0</v>
      </c>
      <c r="AB27" s="17">
        <v>-1</v>
      </c>
      <c r="AC27" s="15">
        <f t="shared" si="13"/>
        <v>-50</v>
      </c>
      <c r="AD27" s="15">
        <f t="shared" si="2"/>
        <v>0</v>
      </c>
      <c r="AE27" s="15">
        <f t="shared" si="2"/>
        <v>-100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-3</v>
      </c>
      <c r="U28" s="17">
        <v>0</v>
      </c>
      <c r="V28" s="17">
        <v>-3</v>
      </c>
      <c r="W28" s="15">
        <f t="shared" si="11"/>
        <v>-60</v>
      </c>
      <c r="X28" s="15">
        <f t="shared" si="1"/>
        <v>0</v>
      </c>
      <c r="Y28" s="15">
        <f t="shared" si="1"/>
        <v>-75</v>
      </c>
      <c r="Z28" s="17">
        <f t="shared" si="12"/>
        <v>-1</v>
      </c>
      <c r="AA28" s="17">
        <v>-1</v>
      </c>
      <c r="AB28" s="17">
        <v>0</v>
      </c>
      <c r="AC28" s="15">
        <f t="shared" si="13"/>
        <v>-33.333333333333336</v>
      </c>
      <c r="AD28" s="15">
        <f t="shared" si="2"/>
        <v>-50</v>
      </c>
      <c r="AE28" s="15">
        <f t="shared" si="2"/>
        <v>0</v>
      </c>
      <c r="AH28" s="4">
        <f t="shared" si="3"/>
        <v>5</v>
      </c>
      <c r="AI28" s="4">
        <f t="shared" si="3"/>
        <v>1</v>
      </c>
      <c r="AJ28" s="4">
        <f t="shared" si="3"/>
        <v>4</v>
      </c>
      <c r="AK28" s="4">
        <f t="shared" si="4"/>
        <v>3</v>
      </c>
      <c r="AL28" s="4">
        <f t="shared" si="4"/>
        <v>2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-2</v>
      </c>
      <c r="U29" s="17">
        <v>1</v>
      </c>
      <c r="V29" s="17">
        <v>-3</v>
      </c>
      <c r="W29" s="15">
        <f t="shared" si="11"/>
        <v>-50</v>
      </c>
      <c r="X29" s="15" t="str">
        <f t="shared" si="1"/>
        <v>皆増</v>
      </c>
      <c r="Y29" s="15">
        <f t="shared" si="1"/>
        <v>-75</v>
      </c>
      <c r="Z29" s="17">
        <f t="shared" si="12"/>
        <v>1</v>
      </c>
      <c r="AA29" s="17">
        <v>1</v>
      </c>
      <c r="AB29" s="17">
        <v>0</v>
      </c>
      <c r="AC29" s="15">
        <f t="shared" si="13"/>
        <v>100</v>
      </c>
      <c r="AD29" s="15" t="str">
        <f t="shared" si="2"/>
        <v>皆増</v>
      </c>
      <c r="AE29" s="15">
        <f t="shared" si="2"/>
        <v>0</v>
      </c>
      <c r="AH29" s="4">
        <f t="shared" si="3"/>
        <v>4</v>
      </c>
      <c r="AI29" s="4">
        <f t="shared" si="3"/>
        <v>0</v>
      </c>
      <c r="AJ29" s="4">
        <f t="shared" si="3"/>
        <v>4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-1</v>
      </c>
      <c r="U33" s="17">
        <f t="shared" si="19"/>
        <v>1</v>
      </c>
      <c r="V33" s="17">
        <f t="shared" si="19"/>
        <v>-2</v>
      </c>
      <c r="W33" s="15">
        <f t="shared" si="15"/>
        <v>-50</v>
      </c>
      <c r="X33" s="15" t="str">
        <f t="shared" si="15"/>
        <v>皆増</v>
      </c>
      <c r="Y33" s="15">
        <f t="shared" si="15"/>
        <v>-100</v>
      </c>
      <c r="Z33" s="17">
        <f t="shared" ref="Z33:AB33" si="20">SUM(Z13:Z22)</f>
        <v>-1</v>
      </c>
      <c r="AA33" s="17">
        <f t="shared" si="20"/>
        <v>1</v>
      </c>
      <c r="AB33" s="17">
        <f t="shared" si="20"/>
        <v>-2</v>
      </c>
      <c r="AC33" s="15">
        <f t="shared" si="17"/>
        <v>-50</v>
      </c>
      <c r="AD33" s="15" t="str">
        <f t="shared" si="17"/>
        <v>皆増</v>
      </c>
      <c r="AE33" s="15">
        <f t="shared" si="17"/>
        <v>-100</v>
      </c>
      <c r="AH33" s="4">
        <f t="shared" ref="AH33:AJ33" si="21">SUM(AH13:AH22)</f>
        <v>2</v>
      </c>
      <c r="AI33" s="4">
        <f t="shared" si="21"/>
        <v>0</v>
      </c>
      <c r="AJ33" s="4">
        <f t="shared" si="21"/>
        <v>2</v>
      </c>
      <c r="AK33" s="4">
        <f>SUM(AK13:AK22)</f>
        <v>2</v>
      </c>
      <c r="AL33" s="4">
        <f>SUM(AL13:AL22)</f>
        <v>0</v>
      </c>
      <c r="AM33" s="4">
        <f>SUM(AM13:AM22)</f>
        <v>2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11</v>
      </c>
      <c r="R34" s="17">
        <f t="shared" si="22"/>
        <v>5</v>
      </c>
      <c r="S34" s="17">
        <f t="shared" si="22"/>
        <v>6</v>
      </c>
      <c r="T34" s="17">
        <f t="shared" si="22"/>
        <v>-2</v>
      </c>
      <c r="U34" s="17">
        <f t="shared" si="22"/>
        <v>2</v>
      </c>
      <c r="V34" s="17">
        <f t="shared" si="22"/>
        <v>-4</v>
      </c>
      <c r="W34" s="15">
        <f t="shared" si="15"/>
        <v>-15.384615384615385</v>
      </c>
      <c r="X34" s="15">
        <f t="shared" si="15"/>
        <v>66.666666666666671</v>
      </c>
      <c r="Y34" s="15">
        <f t="shared" si="15"/>
        <v>-40</v>
      </c>
      <c r="Z34" s="17">
        <f t="shared" ref="Z34:AB34" si="23">SUM(Z23:Z30)</f>
        <v>-4</v>
      </c>
      <c r="AA34" s="17">
        <f t="shared" si="23"/>
        <v>-5</v>
      </c>
      <c r="AB34" s="17">
        <f t="shared" si="23"/>
        <v>1</v>
      </c>
      <c r="AC34" s="15">
        <f t="shared" si="17"/>
        <v>-26.666666666666671</v>
      </c>
      <c r="AD34" s="15">
        <f t="shared" si="17"/>
        <v>-50</v>
      </c>
      <c r="AE34" s="15">
        <f t="shared" si="17"/>
        <v>19.999999999999996</v>
      </c>
      <c r="AH34" s="4">
        <f t="shared" ref="AH34:AJ34" si="24">SUM(AH23:AH30)</f>
        <v>13</v>
      </c>
      <c r="AI34" s="4">
        <f t="shared" si="24"/>
        <v>3</v>
      </c>
      <c r="AJ34" s="4">
        <f t="shared" si="24"/>
        <v>10</v>
      </c>
      <c r="AK34" s="4">
        <f>SUM(AK23:AK30)</f>
        <v>15</v>
      </c>
      <c r="AL34" s="4">
        <f>SUM(AL23:AL30)</f>
        <v>10</v>
      </c>
      <c r="AM34" s="4">
        <f>SUM(AM23:AM30)</f>
        <v>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</v>
      </c>
      <c r="R35" s="17">
        <f t="shared" si="25"/>
        <v>3</v>
      </c>
      <c r="S35" s="17">
        <f t="shared" si="25"/>
        <v>3</v>
      </c>
      <c r="T35" s="17">
        <f t="shared" si="25"/>
        <v>-7</v>
      </c>
      <c r="U35" s="17">
        <f t="shared" si="25"/>
        <v>0</v>
      </c>
      <c r="V35" s="17">
        <f t="shared" si="25"/>
        <v>-7</v>
      </c>
      <c r="W35" s="15">
        <f t="shared" si="15"/>
        <v>-53.846153846153847</v>
      </c>
      <c r="X35" s="15">
        <f t="shared" si="15"/>
        <v>0</v>
      </c>
      <c r="Y35" s="15">
        <f t="shared" si="15"/>
        <v>-70</v>
      </c>
      <c r="Z35" s="17">
        <f t="shared" ref="Z35:AB35" si="26">SUM(Z25:Z30)</f>
        <v>-6</v>
      </c>
      <c r="AA35" s="17">
        <f t="shared" si="26"/>
        <v>-4</v>
      </c>
      <c r="AB35" s="17">
        <f t="shared" si="26"/>
        <v>-2</v>
      </c>
      <c r="AC35" s="15">
        <f t="shared" si="17"/>
        <v>-50</v>
      </c>
      <c r="AD35" s="15">
        <f t="shared" si="17"/>
        <v>-57.142857142857139</v>
      </c>
      <c r="AE35" s="15">
        <f t="shared" si="17"/>
        <v>-40</v>
      </c>
      <c r="AH35" s="4">
        <f t="shared" ref="AH35:AJ35" si="27">SUM(AH25:AH30)</f>
        <v>13</v>
      </c>
      <c r="AI35" s="4">
        <f t="shared" si="27"/>
        <v>3</v>
      </c>
      <c r="AJ35" s="4">
        <f t="shared" si="27"/>
        <v>10</v>
      </c>
      <c r="AK35" s="4">
        <f>SUM(AK25:AK30)</f>
        <v>12</v>
      </c>
      <c r="AL35" s="4">
        <f>SUM(AL25:AL30)</f>
        <v>7</v>
      </c>
      <c r="AM35" s="4">
        <f>SUM(AM25:AM30)</f>
        <v>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3</v>
      </c>
      <c r="S36" s="17">
        <f t="shared" si="28"/>
        <v>2</v>
      </c>
      <c r="T36" s="17">
        <f t="shared" si="28"/>
        <v>-6</v>
      </c>
      <c r="U36" s="17">
        <f t="shared" si="28"/>
        <v>1</v>
      </c>
      <c r="V36" s="17">
        <f t="shared" si="28"/>
        <v>-7</v>
      </c>
      <c r="W36" s="15">
        <f t="shared" si="15"/>
        <v>-54.54545454545454</v>
      </c>
      <c r="X36" s="15">
        <f t="shared" si="15"/>
        <v>50</v>
      </c>
      <c r="Y36" s="15">
        <f t="shared" si="15"/>
        <v>-77.777777777777786</v>
      </c>
      <c r="Z36" s="17">
        <f t="shared" ref="Z36:AB36" si="29">SUM(Z27:Z30)</f>
        <v>-1</v>
      </c>
      <c r="AA36" s="17">
        <f t="shared" si="29"/>
        <v>0</v>
      </c>
      <c r="AB36" s="17">
        <f t="shared" si="29"/>
        <v>-1</v>
      </c>
      <c r="AC36" s="15">
        <f t="shared" si="17"/>
        <v>-16.666666666666664</v>
      </c>
      <c r="AD36" s="15">
        <f t="shared" si="17"/>
        <v>0</v>
      </c>
      <c r="AE36" s="15">
        <f t="shared" si="17"/>
        <v>-33.333333333333336</v>
      </c>
      <c r="AH36" s="4">
        <f t="shared" ref="AH36:AJ36" si="30">SUM(AH27:AH30)</f>
        <v>11</v>
      </c>
      <c r="AI36" s="4">
        <f t="shared" si="30"/>
        <v>2</v>
      </c>
      <c r="AJ36" s="4">
        <f t="shared" si="30"/>
        <v>9</v>
      </c>
      <c r="AK36" s="4">
        <f>SUM(AK27:AK30)</f>
        <v>6</v>
      </c>
      <c r="AL36" s="4">
        <f>SUM(AL27:AL30)</f>
        <v>3</v>
      </c>
      <c r="AM36" s="4">
        <f>SUM(AM27:AM30)</f>
        <v>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8.3333333333333321</v>
      </c>
      <c r="R39" s="12">
        <f>R33/R9*100</f>
        <v>16.666666666666664</v>
      </c>
      <c r="S39" s="13">
        <f t="shared" si="37"/>
        <v>0</v>
      </c>
      <c r="T39" s="12">
        <f>T33/T9*100</f>
        <v>33.333333333333329</v>
      </c>
      <c r="U39" s="12">
        <f t="shared" ref="U39:V39" si="38">U33/U9*100</f>
        <v>33.333333333333329</v>
      </c>
      <c r="V39" s="12">
        <f t="shared" si="38"/>
        <v>33.333333333333329</v>
      </c>
      <c r="W39" s="12">
        <f>Q39-AH39</f>
        <v>-5.0000000000000018</v>
      </c>
      <c r="X39" s="12">
        <f t="shared" si="33"/>
        <v>16.666666666666664</v>
      </c>
      <c r="Y39" s="12">
        <f>S39-AJ39</f>
        <v>-16.666666666666664</v>
      </c>
      <c r="Z39" s="12">
        <f t="shared" si="37"/>
        <v>20</v>
      </c>
      <c r="AA39" s="12">
        <f t="shared" si="37"/>
        <v>-25</v>
      </c>
      <c r="AB39" s="12">
        <f t="shared" si="37"/>
        <v>200</v>
      </c>
      <c r="AC39" s="12">
        <f>Q39-AK39</f>
        <v>-3.4313725490196081</v>
      </c>
      <c r="AD39" s="12">
        <f t="shared" si="35"/>
        <v>16.666666666666664</v>
      </c>
      <c r="AE39" s="12">
        <f t="shared" si="35"/>
        <v>-28.571428571428569</v>
      </c>
      <c r="AH39" s="12">
        <f t="shared" ref="AH39:AJ39" si="39">AH33/AH9*100</f>
        <v>13.333333333333334</v>
      </c>
      <c r="AI39" s="12">
        <f t="shared" si="39"/>
        <v>0</v>
      </c>
      <c r="AJ39" s="12">
        <f t="shared" si="39"/>
        <v>16.666666666666664</v>
      </c>
      <c r="AK39" s="12">
        <f>AK33/AK9*100</f>
        <v>11.76470588235294</v>
      </c>
      <c r="AL39" s="12">
        <f>AL33/AL9*100</f>
        <v>0</v>
      </c>
      <c r="AM39" s="12">
        <f>AM33/AM9*100</f>
        <v>28.571428571428569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91.666666666666657</v>
      </c>
      <c r="R40" s="12">
        <f t="shared" si="40"/>
        <v>83.333333333333343</v>
      </c>
      <c r="S40" s="12">
        <f t="shared" si="40"/>
        <v>100</v>
      </c>
      <c r="T40" s="12">
        <f>T34/T9*100</f>
        <v>66.666666666666657</v>
      </c>
      <c r="U40" s="12">
        <f t="shared" ref="U40:V40" si="41">U34/U9*100</f>
        <v>66.666666666666657</v>
      </c>
      <c r="V40" s="12">
        <f t="shared" si="41"/>
        <v>66.666666666666657</v>
      </c>
      <c r="W40" s="12">
        <f t="shared" ref="W40:W42" si="42">Q40-AH40</f>
        <v>4.9999999999999858</v>
      </c>
      <c r="X40" s="12">
        <f t="shared" si="33"/>
        <v>-16.666666666666657</v>
      </c>
      <c r="Y40" s="12">
        <f>S40-AJ40</f>
        <v>16.666666666666657</v>
      </c>
      <c r="Z40" s="12">
        <f>Z34/Z9*100</f>
        <v>80</v>
      </c>
      <c r="AA40" s="12">
        <f t="shared" ref="AA40:AB40" si="43">AA34/AA9*100</f>
        <v>125</v>
      </c>
      <c r="AB40" s="12">
        <f t="shared" si="43"/>
        <v>-100</v>
      </c>
      <c r="AC40" s="12">
        <f t="shared" ref="AC40:AC42" si="44">Q40-AK40</f>
        <v>3.4313725490195992</v>
      </c>
      <c r="AD40" s="12">
        <f t="shared" si="35"/>
        <v>-16.666666666666657</v>
      </c>
      <c r="AE40" s="12">
        <f t="shared" si="35"/>
        <v>28.571428571428569</v>
      </c>
      <c r="AH40" s="12">
        <f t="shared" ref="AH40:AJ40" si="45">AH34/AH9*100</f>
        <v>86.666666666666671</v>
      </c>
      <c r="AI40" s="12">
        <f t="shared" si="45"/>
        <v>100</v>
      </c>
      <c r="AJ40" s="12">
        <f t="shared" si="45"/>
        <v>83.333333333333343</v>
      </c>
      <c r="AK40" s="12">
        <f>AK34/AK9*100</f>
        <v>88.235294117647058</v>
      </c>
      <c r="AL40" s="12">
        <f>AL34/AL9*100</f>
        <v>100</v>
      </c>
      <c r="AM40" s="12">
        <f>AM34/AM9*100</f>
        <v>71.428571428571431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50</v>
      </c>
      <c r="R41" s="12">
        <f t="shared" si="46"/>
        <v>50</v>
      </c>
      <c r="S41" s="12">
        <f t="shared" si="46"/>
        <v>50</v>
      </c>
      <c r="T41" s="12">
        <f>T35/T9*100</f>
        <v>233.33333333333334</v>
      </c>
      <c r="U41" s="12">
        <f t="shared" ref="U41:V41" si="47">U35/U9*100</f>
        <v>0</v>
      </c>
      <c r="V41" s="12">
        <f t="shared" si="47"/>
        <v>116.66666666666667</v>
      </c>
      <c r="W41" s="12">
        <f t="shared" si="42"/>
        <v>-36.666666666666671</v>
      </c>
      <c r="X41" s="12">
        <f t="shared" si="33"/>
        <v>-50</v>
      </c>
      <c r="Y41" s="12">
        <f>S41-AJ41</f>
        <v>-33.333333333333343</v>
      </c>
      <c r="Z41" s="12">
        <f>Z35/Z9*100</f>
        <v>120</v>
      </c>
      <c r="AA41" s="12">
        <f t="shared" ref="AA41:AB41" si="48">AA35/AA9*100</f>
        <v>100</v>
      </c>
      <c r="AB41" s="12">
        <f t="shared" si="48"/>
        <v>200</v>
      </c>
      <c r="AC41" s="12">
        <f t="shared" si="44"/>
        <v>-20.588235294117652</v>
      </c>
      <c r="AD41" s="12">
        <f>R41-AL41</f>
        <v>-20</v>
      </c>
      <c r="AE41" s="12">
        <f t="shared" si="35"/>
        <v>-21.428571428571431</v>
      </c>
      <c r="AH41" s="12">
        <f>AH35/AH9*100</f>
        <v>86.666666666666671</v>
      </c>
      <c r="AI41" s="12">
        <f>AI35/AI9*100</f>
        <v>100</v>
      </c>
      <c r="AJ41" s="12">
        <f>AJ35/AJ9*100</f>
        <v>83.333333333333343</v>
      </c>
      <c r="AK41" s="12">
        <f t="shared" ref="AK41:AM41" si="49">AK35/AK9*100</f>
        <v>70.588235294117652</v>
      </c>
      <c r="AL41" s="12">
        <f t="shared" si="49"/>
        <v>70</v>
      </c>
      <c r="AM41" s="12">
        <f t="shared" si="49"/>
        <v>71.428571428571431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41.666666666666671</v>
      </c>
      <c r="R42" s="12">
        <f t="shared" si="50"/>
        <v>50</v>
      </c>
      <c r="S42" s="12">
        <f t="shared" si="50"/>
        <v>33.333333333333329</v>
      </c>
      <c r="T42" s="12">
        <f t="shared" si="50"/>
        <v>200</v>
      </c>
      <c r="U42" s="12">
        <f t="shared" si="50"/>
        <v>33.333333333333329</v>
      </c>
      <c r="V42" s="12">
        <f t="shared" si="50"/>
        <v>116.66666666666667</v>
      </c>
      <c r="W42" s="12">
        <f t="shared" si="42"/>
        <v>-31.666666666666657</v>
      </c>
      <c r="X42" s="12">
        <f t="shared" si="33"/>
        <v>-16.666666666666657</v>
      </c>
      <c r="Y42" s="12">
        <f>S42-AJ42</f>
        <v>-41.666666666666671</v>
      </c>
      <c r="Z42" s="12">
        <f t="shared" si="50"/>
        <v>20</v>
      </c>
      <c r="AA42" s="12">
        <f t="shared" si="50"/>
        <v>0</v>
      </c>
      <c r="AB42" s="12">
        <f t="shared" si="50"/>
        <v>100</v>
      </c>
      <c r="AC42" s="12">
        <f t="shared" si="44"/>
        <v>6.3725490196078454</v>
      </c>
      <c r="AD42" s="12">
        <f>R42-AL42</f>
        <v>20</v>
      </c>
      <c r="AE42" s="12">
        <f t="shared" si="35"/>
        <v>-9.5238095238095255</v>
      </c>
      <c r="AH42" s="12">
        <f t="shared" ref="AH42:AJ42" si="51">AH36/AH9*100</f>
        <v>73.333333333333329</v>
      </c>
      <c r="AI42" s="12">
        <f t="shared" si="51"/>
        <v>66.666666666666657</v>
      </c>
      <c r="AJ42" s="12">
        <f t="shared" si="51"/>
        <v>75</v>
      </c>
      <c r="AK42" s="12">
        <f>AK36/AK9*100</f>
        <v>35.294117647058826</v>
      </c>
      <c r="AL42" s="12">
        <f>AL36/AL9*100</f>
        <v>30</v>
      </c>
      <c r="AM42" s="12">
        <f>AM36/AM9*100</f>
        <v>42.857142857142854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56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-1</v>
      </c>
      <c r="F9" s="17">
        <f>SUM(F10:F30)</f>
        <v>-1</v>
      </c>
      <c r="G9" s="17">
        <f>SUM(G10:G30)</f>
        <v>0</v>
      </c>
      <c r="H9" s="15">
        <f>IF(B9=E9,0,(1-(B9/(B9-E9)))*-100)</f>
        <v>-50</v>
      </c>
      <c r="I9" s="15">
        <f>IF(C9=F9,0,(1-(C9/(C9-F9)))*-100)</f>
        <v>-100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9</v>
      </c>
      <c r="R9" s="17">
        <f>SUM(R10:R30)</f>
        <v>5</v>
      </c>
      <c r="S9" s="17">
        <f>SUM(S10:S30)</f>
        <v>4</v>
      </c>
      <c r="T9" s="17">
        <f>U9+V9</f>
        <v>1</v>
      </c>
      <c r="U9" s="17">
        <f>SUM(U10:U30)</f>
        <v>2</v>
      </c>
      <c r="V9" s="17">
        <f>SUM(V10:V30)</f>
        <v>-1</v>
      </c>
      <c r="W9" s="15">
        <f>IF(Q9=T9,IF(Q9&gt;0,"皆増",0),(1-(Q9/(Q9-T9)))*-100)</f>
        <v>12.5</v>
      </c>
      <c r="X9" s="15">
        <f t="shared" ref="X9:Y30" si="1">IF(R9=U9,IF(R9&gt;0,"皆増",0),(1-(R9/(R9-U9)))*-100)</f>
        <v>66.666666666666671</v>
      </c>
      <c r="Y9" s="15">
        <f t="shared" si="1"/>
        <v>-19.999999999999996</v>
      </c>
      <c r="Z9" s="17">
        <f>AA9+AB9</f>
        <v>2</v>
      </c>
      <c r="AA9" s="17">
        <f>SUM(AA10:AA30)</f>
        <v>-1</v>
      </c>
      <c r="AB9" s="17">
        <f>SUM(AB10:AB30)</f>
        <v>3</v>
      </c>
      <c r="AC9" s="15">
        <f>IF(Q9=Z9,IF(Q9&gt;0,"皆増",0),(1-(Q9/(Q9-Z9)))*-100)</f>
        <v>28.57142857142858</v>
      </c>
      <c r="AD9" s="15">
        <f t="shared" ref="AD9:AE30" si="2">IF(R9=AA9,IF(R9&gt;0,"皆増",0),(1-(R9/(R9-AA9)))*-100)</f>
        <v>-16.666666666666664</v>
      </c>
      <c r="AE9" s="15">
        <f t="shared" si="2"/>
        <v>300</v>
      </c>
      <c r="AH9" s="4">
        <f t="shared" ref="AH9:AJ30" si="3">Q9-T9</f>
        <v>8</v>
      </c>
      <c r="AI9" s="4">
        <f t="shared" si="3"/>
        <v>3</v>
      </c>
      <c r="AJ9" s="4">
        <f t="shared" si="3"/>
        <v>5</v>
      </c>
      <c r="AK9" s="4">
        <f t="shared" ref="AK9:AM30" si="4">Q9-Z9</f>
        <v>7</v>
      </c>
      <c r="AL9" s="4">
        <f t="shared" si="4"/>
        <v>6</v>
      </c>
      <c r="AM9" s="4">
        <f t="shared" si="4"/>
        <v>1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-1</v>
      </c>
      <c r="F10" s="17">
        <v>-1</v>
      </c>
      <c r="G10" s="17">
        <v>0</v>
      </c>
      <c r="H10" s="15">
        <f>IF(B10=E10,0,(1-(B10/(B10-E10)))*-100)</f>
        <v>-50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1</v>
      </c>
      <c r="U19" s="17">
        <v>1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1</v>
      </c>
      <c r="AA19" s="17">
        <v>1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1</v>
      </c>
      <c r="U24" s="17">
        <v>0</v>
      </c>
      <c r="V24" s="17">
        <v>1</v>
      </c>
      <c r="W24" s="15" t="str">
        <f t="shared" si="11"/>
        <v>皆増</v>
      </c>
      <c r="X24" s="15">
        <f t="shared" si="1"/>
        <v>0</v>
      </c>
      <c r="Y24" s="15" t="str">
        <f t="shared" si="1"/>
        <v>皆増</v>
      </c>
      <c r="Z24" s="17">
        <f t="shared" si="12"/>
        <v>0</v>
      </c>
      <c r="AA24" s="17">
        <v>-1</v>
      </c>
      <c r="AB24" s="17">
        <v>1</v>
      </c>
      <c r="AC24" s="15">
        <f t="shared" si="13"/>
        <v>0</v>
      </c>
      <c r="AD24" s="15">
        <f t="shared" si="2"/>
        <v>-100</v>
      </c>
      <c r="AE24" s="15" t="str">
        <f t="shared" si="2"/>
        <v>皆増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-1</v>
      </c>
      <c r="U25" s="17">
        <v>-1</v>
      </c>
      <c r="V25" s="17">
        <v>0</v>
      </c>
      <c r="W25" s="15">
        <f t="shared" si="11"/>
        <v>-33.333333333333336</v>
      </c>
      <c r="X25" s="15">
        <f t="shared" si="1"/>
        <v>-50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>
        <f t="shared" si="13"/>
        <v>100</v>
      </c>
      <c r="AD25" s="15" t="str">
        <f t="shared" si="2"/>
        <v>皆増</v>
      </c>
      <c r="AE25" s="15">
        <f t="shared" si="2"/>
        <v>0</v>
      </c>
      <c r="AH25" s="4">
        <f t="shared" si="3"/>
        <v>3</v>
      </c>
      <c r="AI25" s="4">
        <f t="shared" si="3"/>
        <v>2</v>
      </c>
      <c r="AJ25" s="4">
        <f t="shared" si="3"/>
        <v>1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-3</v>
      </c>
      <c r="U26" s="17">
        <v>-1</v>
      </c>
      <c r="V26" s="17">
        <v>-2</v>
      </c>
      <c r="W26" s="15">
        <f t="shared" si="11"/>
        <v>-100</v>
      </c>
      <c r="X26" s="15">
        <f t="shared" si="1"/>
        <v>-100</v>
      </c>
      <c r="Y26" s="15">
        <f t="shared" si="1"/>
        <v>-100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3</v>
      </c>
      <c r="AI26" s="4">
        <f t="shared" si="3"/>
        <v>1</v>
      </c>
      <c r="AJ26" s="4">
        <f t="shared" si="3"/>
        <v>2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2</v>
      </c>
      <c r="U27" s="17">
        <v>1</v>
      </c>
      <c r="V27" s="17">
        <v>1</v>
      </c>
      <c r="W27" s="15" t="str">
        <f t="shared" si="11"/>
        <v>皆増</v>
      </c>
      <c r="X27" s="15" t="str">
        <f t="shared" si="1"/>
        <v>皆増</v>
      </c>
      <c r="Y27" s="15" t="str">
        <f t="shared" si="1"/>
        <v>皆増</v>
      </c>
      <c r="Z27" s="17">
        <f t="shared" si="12"/>
        <v>0</v>
      </c>
      <c r="AA27" s="17">
        <v>-1</v>
      </c>
      <c r="AB27" s="17">
        <v>1</v>
      </c>
      <c r="AC27" s="15">
        <f t="shared" si="13"/>
        <v>0</v>
      </c>
      <c r="AD27" s="15">
        <f t="shared" si="2"/>
        <v>-50</v>
      </c>
      <c r="AE27" s="15" t="str">
        <f t="shared" si="2"/>
        <v>皆増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2</v>
      </c>
      <c r="AL27" s="4">
        <f t="shared" si="4"/>
        <v>2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2</v>
      </c>
      <c r="S28" s="17">
        <v>0</v>
      </c>
      <c r="T28" s="17">
        <f t="shared" si="10"/>
        <v>1</v>
      </c>
      <c r="U28" s="17">
        <v>2</v>
      </c>
      <c r="V28" s="17">
        <v>-1</v>
      </c>
      <c r="W28" s="15">
        <f t="shared" si="11"/>
        <v>100</v>
      </c>
      <c r="X28" s="15" t="str">
        <f t="shared" si="1"/>
        <v>皆増</v>
      </c>
      <c r="Y28" s="15">
        <f t="shared" si="1"/>
        <v>-100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2</v>
      </c>
      <c r="AL28" s="4">
        <f t="shared" si="4"/>
        <v>2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1</v>
      </c>
      <c r="U29" s="17">
        <v>0</v>
      </c>
      <c r="V29" s="17">
        <v>1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1</v>
      </c>
      <c r="AA29" s="17">
        <v>0</v>
      </c>
      <c r="AB29" s="17">
        <v>1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8</v>
      </c>
      <c r="R34" s="17">
        <f t="shared" si="22"/>
        <v>4</v>
      </c>
      <c r="S34" s="17">
        <f t="shared" si="22"/>
        <v>4</v>
      </c>
      <c r="T34" s="17">
        <f t="shared" si="22"/>
        <v>0</v>
      </c>
      <c r="U34" s="17">
        <f t="shared" si="22"/>
        <v>1</v>
      </c>
      <c r="V34" s="17">
        <f t="shared" si="22"/>
        <v>-1</v>
      </c>
      <c r="W34" s="15">
        <f t="shared" si="15"/>
        <v>0</v>
      </c>
      <c r="X34" s="15">
        <f t="shared" si="15"/>
        <v>33.333333333333329</v>
      </c>
      <c r="Y34" s="15">
        <f t="shared" si="15"/>
        <v>-19.999999999999996</v>
      </c>
      <c r="Z34" s="17">
        <f t="shared" ref="Z34:AB34" si="23">SUM(Z23:Z30)</f>
        <v>1</v>
      </c>
      <c r="AA34" s="17">
        <f t="shared" si="23"/>
        <v>-2</v>
      </c>
      <c r="AB34" s="17">
        <f t="shared" si="23"/>
        <v>3</v>
      </c>
      <c r="AC34" s="15">
        <f t="shared" si="17"/>
        <v>14.285714285714279</v>
      </c>
      <c r="AD34" s="15">
        <f t="shared" si="17"/>
        <v>-33.333333333333336</v>
      </c>
      <c r="AE34" s="15">
        <f t="shared" si="17"/>
        <v>300</v>
      </c>
      <c r="AH34" s="4">
        <f t="shared" ref="AH34:AJ34" si="24">SUM(AH23:AH30)</f>
        <v>8</v>
      </c>
      <c r="AI34" s="4">
        <f t="shared" si="24"/>
        <v>3</v>
      </c>
      <c r="AJ34" s="4">
        <f t="shared" si="24"/>
        <v>5</v>
      </c>
      <c r="AK34" s="4">
        <f>SUM(AK23:AK30)</f>
        <v>7</v>
      </c>
      <c r="AL34" s="4">
        <f>SUM(AL23:AL30)</f>
        <v>6</v>
      </c>
      <c r="AM34" s="4">
        <f>SUM(AM23:AM30)</f>
        <v>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7</v>
      </c>
      <c r="R35" s="17">
        <f t="shared" si="25"/>
        <v>4</v>
      </c>
      <c r="S35" s="17">
        <f t="shared" si="25"/>
        <v>3</v>
      </c>
      <c r="T35" s="17">
        <f t="shared" si="25"/>
        <v>-1</v>
      </c>
      <c r="U35" s="17">
        <f t="shared" si="25"/>
        <v>1</v>
      </c>
      <c r="V35" s="17">
        <f t="shared" si="25"/>
        <v>-2</v>
      </c>
      <c r="W35" s="15">
        <f t="shared" si="15"/>
        <v>-12.5</v>
      </c>
      <c r="X35" s="15">
        <f t="shared" si="15"/>
        <v>33.333333333333329</v>
      </c>
      <c r="Y35" s="15">
        <f t="shared" si="15"/>
        <v>-40</v>
      </c>
      <c r="Z35" s="17">
        <f t="shared" ref="Z35:AB35" si="26">SUM(Z25:Z30)</f>
        <v>1</v>
      </c>
      <c r="AA35" s="17">
        <f t="shared" si="26"/>
        <v>-1</v>
      </c>
      <c r="AB35" s="17">
        <f t="shared" si="26"/>
        <v>2</v>
      </c>
      <c r="AC35" s="15">
        <f t="shared" si="17"/>
        <v>16.666666666666675</v>
      </c>
      <c r="AD35" s="15">
        <f t="shared" si="17"/>
        <v>-19.999999999999996</v>
      </c>
      <c r="AE35" s="15">
        <f t="shared" si="17"/>
        <v>200</v>
      </c>
      <c r="AH35" s="4">
        <f t="shared" ref="AH35:AJ35" si="27">SUM(AH25:AH30)</f>
        <v>8</v>
      </c>
      <c r="AI35" s="4">
        <f t="shared" si="27"/>
        <v>3</v>
      </c>
      <c r="AJ35" s="4">
        <f t="shared" si="27"/>
        <v>5</v>
      </c>
      <c r="AK35" s="4">
        <f>SUM(AK25:AK30)</f>
        <v>6</v>
      </c>
      <c r="AL35" s="4">
        <f>SUM(AL25:AL30)</f>
        <v>5</v>
      </c>
      <c r="AM35" s="4">
        <f>SUM(AM25:AM30)</f>
        <v>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3</v>
      </c>
      <c r="S36" s="17">
        <f t="shared" si="28"/>
        <v>2</v>
      </c>
      <c r="T36" s="17">
        <f t="shared" si="28"/>
        <v>3</v>
      </c>
      <c r="U36" s="17">
        <f t="shared" si="28"/>
        <v>3</v>
      </c>
      <c r="V36" s="17">
        <f t="shared" si="28"/>
        <v>0</v>
      </c>
      <c r="W36" s="15">
        <f t="shared" si="15"/>
        <v>150</v>
      </c>
      <c r="X36" s="15" t="str">
        <f t="shared" si="15"/>
        <v>皆増</v>
      </c>
      <c r="Y36" s="15">
        <f t="shared" si="15"/>
        <v>0</v>
      </c>
      <c r="Z36" s="17">
        <f t="shared" ref="Z36:AB36" si="29">SUM(Z27:Z30)</f>
        <v>1</v>
      </c>
      <c r="AA36" s="17">
        <f t="shared" si="29"/>
        <v>-1</v>
      </c>
      <c r="AB36" s="17">
        <f t="shared" si="29"/>
        <v>2</v>
      </c>
      <c r="AC36" s="15">
        <f t="shared" si="17"/>
        <v>25</v>
      </c>
      <c r="AD36" s="15">
        <f t="shared" si="17"/>
        <v>-25</v>
      </c>
      <c r="AE36" s="15" t="str">
        <f t="shared" si="17"/>
        <v>皆増</v>
      </c>
      <c r="AH36" s="4">
        <f t="shared" ref="AH36:AJ36" si="30">SUM(AH27:AH30)</f>
        <v>2</v>
      </c>
      <c r="AI36" s="4">
        <f t="shared" si="30"/>
        <v>0</v>
      </c>
      <c r="AJ36" s="4">
        <f t="shared" si="30"/>
        <v>2</v>
      </c>
      <c r="AK36" s="4">
        <f>SUM(AK27:AK30)</f>
        <v>4</v>
      </c>
      <c r="AL36" s="4">
        <f>SUM(AL27:AL30)</f>
        <v>4</v>
      </c>
      <c r="AM36" s="4">
        <f>SUM(AM27:AM30)</f>
        <v>0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11.111111111111111</v>
      </c>
      <c r="R39" s="12">
        <f>R33/R9*100</f>
        <v>20</v>
      </c>
      <c r="S39" s="13">
        <f t="shared" si="37"/>
        <v>0</v>
      </c>
      <c r="T39" s="12">
        <f>T33/T9*100</f>
        <v>100</v>
      </c>
      <c r="U39" s="12">
        <f t="shared" ref="U39:V39" si="38">U33/U9*100</f>
        <v>50</v>
      </c>
      <c r="V39" s="12">
        <f t="shared" si="38"/>
        <v>0</v>
      </c>
      <c r="W39" s="12">
        <f>Q39-AH39</f>
        <v>11.111111111111111</v>
      </c>
      <c r="X39" s="12">
        <f t="shared" si="33"/>
        <v>20</v>
      </c>
      <c r="Y39" s="12">
        <f>S39-AJ39</f>
        <v>0</v>
      </c>
      <c r="Z39" s="12">
        <f t="shared" si="37"/>
        <v>50</v>
      </c>
      <c r="AA39" s="12">
        <f t="shared" si="37"/>
        <v>-100</v>
      </c>
      <c r="AB39" s="12">
        <f t="shared" si="37"/>
        <v>0</v>
      </c>
      <c r="AC39" s="12">
        <f>Q39-AK39</f>
        <v>11.111111111111111</v>
      </c>
      <c r="AD39" s="12">
        <f t="shared" si="35"/>
        <v>20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88.888888888888886</v>
      </c>
      <c r="R40" s="12">
        <f t="shared" si="40"/>
        <v>80</v>
      </c>
      <c r="S40" s="12">
        <f t="shared" si="40"/>
        <v>100</v>
      </c>
      <c r="T40" s="12">
        <f>T34/T9*100</f>
        <v>0</v>
      </c>
      <c r="U40" s="12">
        <f t="shared" ref="U40:V40" si="41">U34/U9*100</f>
        <v>50</v>
      </c>
      <c r="V40" s="12">
        <f t="shared" si="41"/>
        <v>100</v>
      </c>
      <c r="W40" s="12">
        <f t="shared" ref="W40:W42" si="42">Q40-AH40</f>
        <v>-11.111111111111114</v>
      </c>
      <c r="X40" s="12">
        <f t="shared" si="33"/>
        <v>-20</v>
      </c>
      <c r="Y40" s="12">
        <f>S40-AJ40</f>
        <v>0</v>
      </c>
      <c r="Z40" s="12">
        <f>Z34/Z9*100</f>
        <v>50</v>
      </c>
      <c r="AA40" s="12">
        <f t="shared" ref="AA40:AB40" si="43">AA34/AA9*100</f>
        <v>200</v>
      </c>
      <c r="AB40" s="12">
        <f t="shared" si="43"/>
        <v>100</v>
      </c>
      <c r="AC40" s="12">
        <f t="shared" ref="AC40:AC42" si="44">Q40-AK40</f>
        <v>-11.111111111111114</v>
      </c>
      <c r="AD40" s="12">
        <f t="shared" si="35"/>
        <v>-20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77.777777777777786</v>
      </c>
      <c r="R41" s="12">
        <f t="shared" si="46"/>
        <v>80</v>
      </c>
      <c r="S41" s="12">
        <f t="shared" si="46"/>
        <v>75</v>
      </c>
      <c r="T41" s="12">
        <f>T35/T9*100</f>
        <v>-100</v>
      </c>
      <c r="U41" s="12">
        <f t="shared" ref="U41:V41" si="47">U35/U9*100</f>
        <v>50</v>
      </c>
      <c r="V41" s="12">
        <f t="shared" si="47"/>
        <v>200</v>
      </c>
      <c r="W41" s="12">
        <f t="shared" si="42"/>
        <v>-22.222222222222214</v>
      </c>
      <c r="X41" s="12">
        <f t="shared" si="33"/>
        <v>-20</v>
      </c>
      <c r="Y41" s="12">
        <f>S41-AJ41</f>
        <v>-25</v>
      </c>
      <c r="Z41" s="12">
        <f>Z35/Z9*100</f>
        <v>50</v>
      </c>
      <c r="AA41" s="12">
        <f t="shared" ref="AA41:AB41" si="48">AA35/AA9*100</f>
        <v>100</v>
      </c>
      <c r="AB41" s="12">
        <f t="shared" si="48"/>
        <v>66.666666666666657</v>
      </c>
      <c r="AC41" s="12">
        <f t="shared" si="44"/>
        <v>-7.9365079365079225</v>
      </c>
      <c r="AD41" s="12">
        <f>R41-AL41</f>
        <v>-3.3333333333333428</v>
      </c>
      <c r="AE41" s="12">
        <f t="shared" si="35"/>
        <v>-25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85.714285714285708</v>
      </c>
      <c r="AL41" s="12">
        <f t="shared" si="49"/>
        <v>83.333333333333343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55.555555555555557</v>
      </c>
      <c r="R42" s="12">
        <f t="shared" si="50"/>
        <v>60</v>
      </c>
      <c r="S42" s="12">
        <f t="shared" si="50"/>
        <v>50</v>
      </c>
      <c r="T42" s="12">
        <f t="shared" si="50"/>
        <v>300</v>
      </c>
      <c r="U42" s="12">
        <f t="shared" si="50"/>
        <v>150</v>
      </c>
      <c r="V42" s="12">
        <f t="shared" si="50"/>
        <v>0</v>
      </c>
      <c r="W42" s="12">
        <f t="shared" si="42"/>
        <v>30.555555555555557</v>
      </c>
      <c r="X42" s="12">
        <f t="shared" si="33"/>
        <v>60</v>
      </c>
      <c r="Y42" s="12">
        <f>S42-AJ42</f>
        <v>10</v>
      </c>
      <c r="Z42" s="12">
        <f t="shared" si="50"/>
        <v>50</v>
      </c>
      <c r="AA42" s="12">
        <f t="shared" si="50"/>
        <v>100</v>
      </c>
      <c r="AB42" s="12">
        <f t="shared" si="50"/>
        <v>66.666666666666657</v>
      </c>
      <c r="AC42" s="12">
        <f t="shared" si="44"/>
        <v>-1.5873015873015817</v>
      </c>
      <c r="AD42" s="12">
        <f>R42-AL42</f>
        <v>-6.6666666666666572</v>
      </c>
      <c r="AE42" s="12">
        <f t="shared" si="35"/>
        <v>50</v>
      </c>
      <c r="AH42" s="12">
        <f t="shared" ref="AH42:AJ42" si="51">AH36/AH9*100</f>
        <v>25</v>
      </c>
      <c r="AI42" s="12">
        <f t="shared" si="51"/>
        <v>0</v>
      </c>
      <c r="AJ42" s="12">
        <f t="shared" si="51"/>
        <v>40</v>
      </c>
      <c r="AK42" s="12">
        <f>AK36/AK9*100</f>
        <v>57.142857142857139</v>
      </c>
      <c r="AL42" s="12">
        <f>AL36/AL9*100</f>
        <v>66.666666666666657</v>
      </c>
      <c r="AM42" s="12">
        <f>AM36/AM9*100</f>
        <v>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57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1</v>
      </c>
      <c r="F9" s="17">
        <f>SUM(F10:F30)</f>
        <v>1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1</v>
      </c>
      <c r="L9" s="17">
        <f>SUM(L10:L30)</f>
        <v>1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4</v>
      </c>
      <c r="R9" s="17">
        <f>SUM(R10:R30)</f>
        <v>1</v>
      </c>
      <c r="S9" s="17">
        <f>SUM(S10:S30)</f>
        <v>3</v>
      </c>
      <c r="T9" s="17">
        <f>U9+V9</f>
        <v>-3</v>
      </c>
      <c r="U9" s="17">
        <f>SUM(U10:U30)</f>
        <v>-2</v>
      </c>
      <c r="V9" s="17">
        <f>SUM(V10:V30)</f>
        <v>-1</v>
      </c>
      <c r="W9" s="15">
        <f>IF(Q9=T9,IF(Q9&gt;0,"皆増",0),(1-(Q9/(Q9-T9)))*-100)</f>
        <v>-42.857142857142861</v>
      </c>
      <c r="X9" s="15">
        <f t="shared" ref="X9:Y30" si="1">IF(R9=U9,IF(R9&gt;0,"皆増",0),(1-(R9/(R9-U9)))*-100)</f>
        <v>-66.666666666666671</v>
      </c>
      <c r="Y9" s="15">
        <f t="shared" si="1"/>
        <v>-25</v>
      </c>
      <c r="Z9" s="17">
        <f>AA9+AB9</f>
        <v>-6</v>
      </c>
      <c r="AA9" s="17">
        <f>SUM(AA10:AA30)</f>
        <v>-4</v>
      </c>
      <c r="AB9" s="17">
        <f>SUM(AB10:AB30)</f>
        <v>-2</v>
      </c>
      <c r="AC9" s="15">
        <f>IF(Q9=Z9,IF(Q9&gt;0,"皆増",0),(1-(Q9/(Q9-Z9)))*-100)</f>
        <v>-60</v>
      </c>
      <c r="AD9" s="15">
        <f t="shared" ref="AD9:AE30" si="2">IF(R9=AA9,IF(R9&gt;0,"皆増",0),(1-(R9/(R9-AA9)))*-100)</f>
        <v>-80</v>
      </c>
      <c r="AE9" s="15">
        <f t="shared" si="2"/>
        <v>-40</v>
      </c>
      <c r="AH9" s="4">
        <f t="shared" ref="AH9:AJ30" si="3">Q9-T9</f>
        <v>7</v>
      </c>
      <c r="AI9" s="4">
        <f t="shared" si="3"/>
        <v>3</v>
      </c>
      <c r="AJ9" s="4">
        <f t="shared" si="3"/>
        <v>4</v>
      </c>
      <c r="AK9" s="4">
        <f t="shared" ref="AK9:AM30" si="4">Q9-Z9</f>
        <v>10</v>
      </c>
      <c r="AL9" s="4">
        <f t="shared" si="4"/>
        <v>5</v>
      </c>
      <c r="AM9" s="4">
        <f t="shared" si="4"/>
        <v>5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1</v>
      </c>
      <c r="F10" s="17">
        <v>1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1</v>
      </c>
      <c r="L10" s="17">
        <v>1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1</v>
      </c>
      <c r="U25" s="17">
        <v>0</v>
      </c>
      <c r="V25" s="17">
        <v>1</v>
      </c>
      <c r="W25" s="15" t="str">
        <f t="shared" si="11"/>
        <v>皆増</v>
      </c>
      <c r="X25" s="15">
        <f t="shared" si="1"/>
        <v>0</v>
      </c>
      <c r="Y25" s="15" t="str">
        <f t="shared" si="1"/>
        <v>皆増</v>
      </c>
      <c r="Z25" s="17">
        <f t="shared" si="12"/>
        <v>0</v>
      </c>
      <c r="AA25" s="17">
        <v>-1</v>
      </c>
      <c r="AB25" s="17">
        <v>1</v>
      </c>
      <c r="AC25" s="15">
        <f t="shared" si="13"/>
        <v>0</v>
      </c>
      <c r="AD25" s="15">
        <f t="shared" si="2"/>
        <v>-100</v>
      </c>
      <c r="AE25" s="15" t="str">
        <f t="shared" si="2"/>
        <v>皆増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-2</v>
      </c>
      <c r="U26" s="17">
        <v>0</v>
      </c>
      <c r="V26" s="17">
        <v>-2</v>
      </c>
      <c r="W26" s="15">
        <f t="shared" si="11"/>
        <v>-100</v>
      </c>
      <c r="X26" s="15">
        <f t="shared" si="1"/>
        <v>0</v>
      </c>
      <c r="Y26" s="15">
        <f t="shared" si="1"/>
        <v>-100</v>
      </c>
      <c r="Z26" s="17">
        <f t="shared" si="12"/>
        <v>-2</v>
      </c>
      <c r="AA26" s="17">
        <v>0</v>
      </c>
      <c r="AB26" s="17">
        <v>-2</v>
      </c>
      <c r="AC26" s="15">
        <f t="shared" si="13"/>
        <v>-100</v>
      </c>
      <c r="AD26" s="15">
        <f t="shared" si="2"/>
        <v>0</v>
      </c>
      <c r="AE26" s="15">
        <f t="shared" si="2"/>
        <v>-100</v>
      </c>
      <c r="AH26" s="4">
        <f t="shared" si="3"/>
        <v>2</v>
      </c>
      <c r="AI26" s="4">
        <f t="shared" si="3"/>
        <v>0</v>
      </c>
      <c r="AJ26" s="4">
        <f t="shared" si="3"/>
        <v>2</v>
      </c>
      <c r="AK26" s="4">
        <f t="shared" si="4"/>
        <v>2</v>
      </c>
      <c r="AL26" s="4">
        <f t="shared" si="4"/>
        <v>0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-50</v>
      </c>
      <c r="AD27" s="15">
        <f t="shared" si="2"/>
        <v>-50</v>
      </c>
      <c r="AE27" s="15">
        <f t="shared" si="2"/>
        <v>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2</v>
      </c>
      <c r="AL27" s="4">
        <f t="shared" si="4"/>
        <v>2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-1</v>
      </c>
      <c r="U28" s="17">
        <v>-1</v>
      </c>
      <c r="V28" s="17">
        <v>0</v>
      </c>
      <c r="W28" s="15">
        <f t="shared" si="11"/>
        <v>-100</v>
      </c>
      <c r="X28" s="15">
        <f t="shared" si="1"/>
        <v>-100</v>
      </c>
      <c r="Y28" s="15">
        <f t="shared" si="1"/>
        <v>0</v>
      </c>
      <c r="Z28" s="17">
        <f t="shared" si="12"/>
        <v>-3</v>
      </c>
      <c r="AA28" s="17">
        <v>-2</v>
      </c>
      <c r="AB28" s="17">
        <v>-1</v>
      </c>
      <c r="AC28" s="15">
        <f t="shared" si="13"/>
        <v>-100</v>
      </c>
      <c r="AD28" s="15">
        <f t="shared" si="2"/>
        <v>-100</v>
      </c>
      <c r="AE28" s="15">
        <f t="shared" si="2"/>
        <v>-100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3</v>
      </c>
      <c r="AL28" s="4">
        <f t="shared" si="4"/>
        <v>2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-50</v>
      </c>
      <c r="AD29" s="15">
        <f t="shared" si="2"/>
        <v>0</v>
      </c>
      <c r="AE29" s="15">
        <f t="shared" si="2"/>
        <v>-50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</v>
      </c>
      <c r="R34" s="17">
        <f t="shared" si="22"/>
        <v>1</v>
      </c>
      <c r="S34" s="17">
        <f t="shared" si="22"/>
        <v>3</v>
      </c>
      <c r="T34" s="17">
        <f t="shared" si="22"/>
        <v>-2</v>
      </c>
      <c r="U34" s="17">
        <f t="shared" si="22"/>
        <v>-1</v>
      </c>
      <c r="V34" s="17">
        <f t="shared" si="22"/>
        <v>-1</v>
      </c>
      <c r="W34" s="15">
        <f t="shared" si="15"/>
        <v>-33.333333333333336</v>
      </c>
      <c r="X34" s="15">
        <f t="shared" si="15"/>
        <v>-50</v>
      </c>
      <c r="Y34" s="15">
        <f t="shared" si="15"/>
        <v>-25</v>
      </c>
      <c r="Z34" s="17">
        <f t="shared" ref="Z34:AB34" si="23">SUM(Z23:Z30)</f>
        <v>-6</v>
      </c>
      <c r="AA34" s="17">
        <f t="shared" si="23"/>
        <v>-4</v>
      </c>
      <c r="AB34" s="17">
        <f t="shared" si="23"/>
        <v>-2</v>
      </c>
      <c r="AC34" s="15">
        <f t="shared" si="17"/>
        <v>-60</v>
      </c>
      <c r="AD34" s="15">
        <f t="shared" si="17"/>
        <v>-80</v>
      </c>
      <c r="AE34" s="15">
        <f t="shared" si="17"/>
        <v>-40</v>
      </c>
      <c r="AH34" s="4">
        <f t="shared" ref="AH34:AJ34" si="24">SUM(AH23:AH30)</f>
        <v>6</v>
      </c>
      <c r="AI34" s="4">
        <f t="shared" si="24"/>
        <v>2</v>
      </c>
      <c r="AJ34" s="4">
        <f t="shared" si="24"/>
        <v>4</v>
      </c>
      <c r="AK34" s="4">
        <f>SUM(AK23:AK30)</f>
        <v>10</v>
      </c>
      <c r="AL34" s="4">
        <f>SUM(AL23:AL30)</f>
        <v>5</v>
      </c>
      <c r="AM34" s="4">
        <f>SUM(AM23:AM30)</f>
        <v>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</v>
      </c>
      <c r="R35" s="17">
        <f t="shared" si="25"/>
        <v>1</v>
      </c>
      <c r="S35" s="17">
        <f t="shared" si="25"/>
        <v>3</v>
      </c>
      <c r="T35" s="17">
        <f t="shared" si="25"/>
        <v>-2</v>
      </c>
      <c r="U35" s="17">
        <f t="shared" si="25"/>
        <v>-1</v>
      </c>
      <c r="V35" s="17">
        <f t="shared" si="25"/>
        <v>-1</v>
      </c>
      <c r="W35" s="15">
        <f t="shared" si="15"/>
        <v>-33.333333333333336</v>
      </c>
      <c r="X35" s="15">
        <f t="shared" si="15"/>
        <v>-50</v>
      </c>
      <c r="Y35" s="15">
        <f t="shared" si="15"/>
        <v>-25</v>
      </c>
      <c r="Z35" s="17">
        <f t="shared" ref="Z35:AB35" si="26">SUM(Z25:Z30)</f>
        <v>-6</v>
      </c>
      <c r="AA35" s="17">
        <f t="shared" si="26"/>
        <v>-4</v>
      </c>
      <c r="AB35" s="17">
        <f t="shared" si="26"/>
        <v>-2</v>
      </c>
      <c r="AC35" s="15">
        <f t="shared" si="17"/>
        <v>-60</v>
      </c>
      <c r="AD35" s="15">
        <f t="shared" si="17"/>
        <v>-80</v>
      </c>
      <c r="AE35" s="15">
        <f t="shared" si="17"/>
        <v>-40</v>
      </c>
      <c r="AH35" s="4">
        <f t="shared" ref="AH35:AJ35" si="27">SUM(AH25:AH30)</f>
        <v>6</v>
      </c>
      <c r="AI35" s="4">
        <f t="shared" si="27"/>
        <v>2</v>
      </c>
      <c r="AJ35" s="4">
        <f t="shared" si="27"/>
        <v>4</v>
      </c>
      <c r="AK35" s="4">
        <f>SUM(AK25:AK30)</f>
        <v>10</v>
      </c>
      <c r="AL35" s="4">
        <f>SUM(AL25:AL30)</f>
        <v>5</v>
      </c>
      <c r="AM35" s="4">
        <f>SUM(AM25:AM30)</f>
        <v>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</v>
      </c>
      <c r="R36" s="17">
        <f t="shared" si="28"/>
        <v>1</v>
      </c>
      <c r="S36" s="17">
        <f t="shared" si="28"/>
        <v>2</v>
      </c>
      <c r="T36" s="17">
        <f t="shared" si="28"/>
        <v>-1</v>
      </c>
      <c r="U36" s="17">
        <f t="shared" si="28"/>
        <v>-1</v>
      </c>
      <c r="V36" s="17">
        <f t="shared" si="28"/>
        <v>0</v>
      </c>
      <c r="W36" s="15">
        <f t="shared" si="15"/>
        <v>-25</v>
      </c>
      <c r="X36" s="15">
        <f t="shared" si="15"/>
        <v>-50</v>
      </c>
      <c r="Y36" s="15">
        <f t="shared" si="15"/>
        <v>0</v>
      </c>
      <c r="Z36" s="17">
        <f t="shared" ref="Z36:AB36" si="29">SUM(Z27:Z30)</f>
        <v>-4</v>
      </c>
      <c r="AA36" s="17">
        <f t="shared" si="29"/>
        <v>-3</v>
      </c>
      <c r="AB36" s="17">
        <f t="shared" si="29"/>
        <v>-1</v>
      </c>
      <c r="AC36" s="15">
        <f t="shared" si="17"/>
        <v>-57.142857142857139</v>
      </c>
      <c r="AD36" s="15">
        <f t="shared" si="17"/>
        <v>-75</v>
      </c>
      <c r="AE36" s="15">
        <f t="shared" si="17"/>
        <v>-33.333333333333336</v>
      </c>
      <c r="AH36" s="4">
        <f t="shared" ref="AH36:AJ36" si="30">SUM(AH27:AH30)</f>
        <v>4</v>
      </c>
      <c r="AI36" s="4">
        <f t="shared" si="30"/>
        <v>2</v>
      </c>
      <c r="AJ36" s="4">
        <f t="shared" si="30"/>
        <v>2</v>
      </c>
      <c r="AK36" s="4">
        <f>SUM(AK27:AK30)</f>
        <v>7</v>
      </c>
      <c r="AL36" s="4">
        <f>SUM(AL27:AL30)</f>
        <v>4</v>
      </c>
      <c r="AM36" s="4">
        <f>SUM(AM27:AM30)</f>
        <v>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33.333333333333329</v>
      </c>
      <c r="U39" s="12">
        <f t="shared" ref="U39:V39" si="38">U33/U9*100</f>
        <v>50</v>
      </c>
      <c r="V39" s="12">
        <f t="shared" si="38"/>
        <v>0</v>
      </c>
      <c r="W39" s="12">
        <f>Q39-AH39</f>
        <v>-14.285714285714285</v>
      </c>
      <c r="X39" s="12">
        <f t="shared" si="33"/>
        <v>-33.333333333333329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14.285714285714285</v>
      </c>
      <c r="AI39" s="12">
        <f t="shared" si="39"/>
        <v>33.333333333333329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66.666666666666657</v>
      </c>
      <c r="U40" s="12">
        <f t="shared" ref="U40:V40" si="41">U34/U9*100</f>
        <v>50</v>
      </c>
      <c r="V40" s="12">
        <f t="shared" si="41"/>
        <v>100</v>
      </c>
      <c r="W40" s="12">
        <f t="shared" ref="W40:W42" si="42">Q40-AH40</f>
        <v>14.285714285714292</v>
      </c>
      <c r="X40" s="12">
        <f t="shared" si="33"/>
        <v>33.333333333333343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85.714285714285708</v>
      </c>
      <c r="AI40" s="12">
        <f t="shared" si="45"/>
        <v>66.666666666666657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66.666666666666657</v>
      </c>
      <c r="U41" s="12">
        <f t="shared" ref="U41:V41" si="47">U35/U9*100</f>
        <v>50</v>
      </c>
      <c r="V41" s="12">
        <f t="shared" si="47"/>
        <v>100</v>
      </c>
      <c r="W41" s="12">
        <f t="shared" si="42"/>
        <v>14.285714285714292</v>
      </c>
      <c r="X41" s="12">
        <f t="shared" si="33"/>
        <v>33.333333333333343</v>
      </c>
      <c r="Y41" s="12">
        <f>S41-AJ41</f>
        <v>0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0</v>
      </c>
      <c r="AD41" s="12">
        <f>R41-AL41</f>
        <v>0</v>
      </c>
      <c r="AE41" s="12">
        <f t="shared" si="35"/>
        <v>0</v>
      </c>
      <c r="AH41" s="12">
        <f>AH35/AH9*100</f>
        <v>85.714285714285708</v>
      </c>
      <c r="AI41" s="12">
        <f>AI35/AI9*100</f>
        <v>66.666666666666657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75</v>
      </c>
      <c r="R42" s="12">
        <f t="shared" si="50"/>
        <v>100</v>
      </c>
      <c r="S42" s="12">
        <f t="shared" si="50"/>
        <v>66.666666666666657</v>
      </c>
      <c r="T42" s="12">
        <f t="shared" si="50"/>
        <v>33.333333333333329</v>
      </c>
      <c r="U42" s="12">
        <f t="shared" si="50"/>
        <v>50</v>
      </c>
      <c r="V42" s="12">
        <f t="shared" si="50"/>
        <v>0</v>
      </c>
      <c r="W42" s="12">
        <f t="shared" si="42"/>
        <v>17.857142857142861</v>
      </c>
      <c r="X42" s="12">
        <f t="shared" si="33"/>
        <v>33.333333333333343</v>
      </c>
      <c r="Y42" s="12">
        <f>S42-AJ42</f>
        <v>16.666666666666657</v>
      </c>
      <c r="Z42" s="12">
        <f t="shared" si="50"/>
        <v>66.666666666666657</v>
      </c>
      <c r="AA42" s="12">
        <f t="shared" si="50"/>
        <v>75</v>
      </c>
      <c r="AB42" s="12">
        <f t="shared" si="50"/>
        <v>50</v>
      </c>
      <c r="AC42" s="12">
        <f t="shared" si="44"/>
        <v>5</v>
      </c>
      <c r="AD42" s="12">
        <f>R42-AL42</f>
        <v>20</v>
      </c>
      <c r="AE42" s="12">
        <f t="shared" si="35"/>
        <v>6.6666666666666572</v>
      </c>
      <c r="AH42" s="12">
        <f t="shared" ref="AH42:AJ42" si="51">AH36/AH9*100</f>
        <v>57.142857142857139</v>
      </c>
      <c r="AI42" s="12">
        <f t="shared" si="51"/>
        <v>66.666666666666657</v>
      </c>
      <c r="AJ42" s="12">
        <f t="shared" si="51"/>
        <v>50</v>
      </c>
      <c r="AK42" s="12">
        <f>AK36/AK9*100</f>
        <v>70</v>
      </c>
      <c r="AL42" s="12">
        <f>AL36/AL9*100</f>
        <v>80</v>
      </c>
      <c r="AM42" s="12">
        <f>AM36/AM9*100</f>
        <v>60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33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81</v>
      </c>
      <c r="C9" s="17">
        <f>SUM(C10:C30)</f>
        <v>45</v>
      </c>
      <c r="D9" s="17">
        <f>SUM(D10:D30)</f>
        <v>36</v>
      </c>
      <c r="E9" s="17">
        <f>F9+G9</f>
        <v>3</v>
      </c>
      <c r="F9" s="17">
        <f>SUM(F10:F30)</f>
        <v>1</v>
      </c>
      <c r="G9" s="17">
        <f>SUM(G10:G30)</f>
        <v>2</v>
      </c>
      <c r="H9" s="15">
        <f>IF(B9=E9,0,(1-(B9/(B9-E9)))*-100)</f>
        <v>3.8461538461538547</v>
      </c>
      <c r="I9" s="15">
        <f>IF(C9=F9,0,(1-(C9/(C9-F9)))*-100)</f>
        <v>2.2727272727272707</v>
      </c>
      <c r="J9" s="15">
        <f>IF(D9=G9,0,(1-(D9/(D9-G9)))*-100)</f>
        <v>5.8823529411764719</v>
      </c>
      <c r="K9" s="17">
        <f>L9+M9</f>
        <v>-25</v>
      </c>
      <c r="L9" s="17">
        <f>SUM(L10:L30)</f>
        <v>-5</v>
      </c>
      <c r="M9" s="17">
        <f>SUM(M10:M30)</f>
        <v>-20</v>
      </c>
      <c r="N9" s="15">
        <f>IF(B9=K9,0,(1-(B9/(B9-K9)))*-100)</f>
        <v>-23.584905660377352</v>
      </c>
      <c r="O9" s="15">
        <f t="shared" ref="O9:P10" si="0">IF(C9=L9,0,(1-(C9/(C9-L9)))*-100)</f>
        <v>-9.9999999999999982</v>
      </c>
      <c r="P9" s="15">
        <f>IF(D9=M9,0,(1-(D9/(D9-M9)))*-100)</f>
        <v>-35.714285714285708</v>
      </c>
      <c r="Q9" s="17">
        <f>R9+S9</f>
        <v>227</v>
      </c>
      <c r="R9" s="17">
        <f>SUM(R10:R30)</f>
        <v>106</v>
      </c>
      <c r="S9" s="17">
        <f>SUM(S10:S30)</f>
        <v>121</v>
      </c>
      <c r="T9" s="17">
        <f>U9+V9</f>
        <v>47</v>
      </c>
      <c r="U9" s="17">
        <f>SUM(U10:U30)</f>
        <v>33</v>
      </c>
      <c r="V9" s="17">
        <f>SUM(V10:V30)</f>
        <v>14</v>
      </c>
      <c r="W9" s="15">
        <f>IF(Q9=T9,IF(Q9&gt;0,"皆増",0),(1-(Q9/(Q9-T9)))*-100)</f>
        <v>26.111111111111107</v>
      </c>
      <c r="X9" s="15">
        <f t="shared" ref="X9:Y30" si="1">IF(R9=U9,IF(R9&gt;0,"皆増",0),(1-(R9/(R9-U9)))*-100)</f>
        <v>45.205479452054796</v>
      </c>
      <c r="Y9" s="15">
        <f t="shared" si="1"/>
        <v>13.084112149532711</v>
      </c>
      <c r="Z9" s="17">
        <f>AA9+AB9</f>
        <v>23</v>
      </c>
      <c r="AA9" s="17">
        <f>SUM(AA10:AA30)</f>
        <v>11</v>
      </c>
      <c r="AB9" s="17">
        <f>SUM(AB10:AB30)</f>
        <v>12</v>
      </c>
      <c r="AC9" s="15">
        <f>IF(Q9=Z9,IF(Q9&gt;0,"皆増",0),(1-(Q9/(Q9-Z9)))*-100)</f>
        <v>11.274509803921573</v>
      </c>
      <c r="AD9" s="15">
        <f t="shared" ref="AD9:AE30" si="2">IF(R9=AA9,IF(R9&gt;0,"皆増",0),(1-(R9/(R9-AA9)))*-100)</f>
        <v>11.578947368421044</v>
      </c>
      <c r="AE9" s="15">
        <f t="shared" si="2"/>
        <v>11.009174311926607</v>
      </c>
      <c r="AH9" s="4">
        <f t="shared" ref="AH9:AJ30" si="3">Q9-T9</f>
        <v>180</v>
      </c>
      <c r="AI9" s="4">
        <f t="shared" si="3"/>
        <v>73</v>
      </c>
      <c r="AJ9" s="4">
        <f t="shared" si="3"/>
        <v>107</v>
      </c>
      <c r="AK9" s="4">
        <f t="shared" ref="AK9:AM30" si="4">Q9-Z9</f>
        <v>204</v>
      </c>
      <c r="AL9" s="4">
        <f t="shared" si="4"/>
        <v>95</v>
      </c>
      <c r="AM9" s="4">
        <f t="shared" si="4"/>
        <v>109</v>
      </c>
    </row>
    <row r="10" spans="1:39" s="1" customFormat="1" ht="18" customHeight="1" x14ac:dyDescent="0.2">
      <c r="A10" s="4" t="s">
        <v>1</v>
      </c>
      <c r="B10" s="17">
        <f t="shared" ref="B10" si="5">C10+D10</f>
        <v>81</v>
      </c>
      <c r="C10" s="17">
        <v>45</v>
      </c>
      <c r="D10" s="17">
        <v>36</v>
      </c>
      <c r="E10" s="17">
        <f t="shared" ref="E10" si="6">F10+G10</f>
        <v>3</v>
      </c>
      <c r="F10" s="17">
        <v>1</v>
      </c>
      <c r="G10" s="17">
        <v>2</v>
      </c>
      <c r="H10" s="15">
        <f>IF(B10=E10,0,(1-(B10/(B10-E10)))*-100)</f>
        <v>3.8461538461538547</v>
      </c>
      <c r="I10" s="15">
        <f t="shared" ref="I10" si="7">IF(C10=F10,0,(1-(C10/(C10-F10)))*-100)</f>
        <v>2.2727272727272707</v>
      </c>
      <c r="J10" s="15">
        <f>IF(D10=G10,0,(1-(D10/(D10-G10)))*-100)</f>
        <v>5.8823529411764719</v>
      </c>
      <c r="K10" s="17">
        <f t="shared" ref="K10" si="8">L10+M10</f>
        <v>-25</v>
      </c>
      <c r="L10" s="17">
        <v>-5</v>
      </c>
      <c r="M10" s="17">
        <v>-20</v>
      </c>
      <c r="N10" s="15">
        <f>IF(B10=K10,0,(1-(B10/(B10-K10)))*-100)</f>
        <v>-23.584905660377352</v>
      </c>
      <c r="O10" s="15">
        <f t="shared" si="0"/>
        <v>-9.9999999999999982</v>
      </c>
      <c r="P10" s="15">
        <f t="shared" si="0"/>
        <v>-35.714285714285708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-2</v>
      </c>
      <c r="AA15" s="17">
        <v>-1</v>
      </c>
      <c r="AB15" s="17">
        <v>-1</v>
      </c>
      <c r="AC15" s="15">
        <f t="shared" si="13"/>
        <v>-100</v>
      </c>
      <c r="AD15" s="15">
        <f t="shared" si="2"/>
        <v>-100</v>
      </c>
      <c r="AE15" s="15">
        <f t="shared" si="2"/>
        <v>-100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2</v>
      </c>
      <c r="AL15" s="4">
        <f t="shared" si="4"/>
        <v>1</v>
      </c>
      <c r="AM15" s="4">
        <f t="shared" si="4"/>
        <v>1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1</v>
      </c>
      <c r="R16" s="17">
        <v>1</v>
      </c>
      <c r="S16" s="17">
        <v>0</v>
      </c>
      <c r="T16" s="17">
        <f t="shared" si="10"/>
        <v>1</v>
      </c>
      <c r="U16" s="17">
        <v>1</v>
      </c>
      <c r="V16" s="17">
        <v>0</v>
      </c>
      <c r="W16" s="15" t="str">
        <f t="shared" si="11"/>
        <v>皆増</v>
      </c>
      <c r="X16" s="15" t="str">
        <f t="shared" si="1"/>
        <v>皆増</v>
      </c>
      <c r="Y16" s="15">
        <f t="shared" si="1"/>
        <v>0</v>
      </c>
      <c r="Z16" s="17">
        <f t="shared" si="12"/>
        <v>1</v>
      </c>
      <c r="AA16" s="17">
        <v>1</v>
      </c>
      <c r="AB16" s="17">
        <v>0</v>
      </c>
      <c r="AC16" s="15" t="str">
        <f t="shared" si="13"/>
        <v>皆増</v>
      </c>
      <c r="AD16" s="15" t="str">
        <f t="shared" si="2"/>
        <v>皆増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0</v>
      </c>
      <c r="S17" s="17">
        <v>1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-1</v>
      </c>
      <c r="AB17" s="17">
        <v>1</v>
      </c>
      <c r="AC17" s="15">
        <f t="shared" si="13"/>
        <v>0</v>
      </c>
      <c r="AD17" s="15">
        <f t="shared" si="2"/>
        <v>-100</v>
      </c>
      <c r="AE17" s="15" t="str">
        <f t="shared" si="2"/>
        <v>皆増</v>
      </c>
      <c r="AH17" s="4">
        <f t="shared" si="3"/>
        <v>1</v>
      </c>
      <c r="AI17" s="4">
        <f t="shared" si="3"/>
        <v>0</v>
      </c>
      <c r="AJ17" s="4">
        <f t="shared" si="3"/>
        <v>1</v>
      </c>
      <c r="AK17" s="4">
        <f t="shared" si="4"/>
        <v>1</v>
      </c>
      <c r="AL17" s="4">
        <f t="shared" si="4"/>
        <v>1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2</v>
      </c>
      <c r="R18" s="17">
        <v>0</v>
      </c>
      <c r="S18" s="17">
        <v>2</v>
      </c>
      <c r="T18" s="17">
        <f t="shared" si="10"/>
        <v>0</v>
      </c>
      <c r="U18" s="17">
        <v>-2</v>
      </c>
      <c r="V18" s="17">
        <v>2</v>
      </c>
      <c r="W18" s="15">
        <f t="shared" si="11"/>
        <v>0</v>
      </c>
      <c r="X18" s="15">
        <f t="shared" si="1"/>
        <v>-100</v>
      </c>
      <c r="Y18" s="15" t="str">
        <f t="shared" si="1"/>
        <v>皆増</v>
      </c>
      <c r="Z18" s="17">
        <f t="shared" si="12"/>
        <v>2</v>
      </c>
      <c r="AA18" s="17">
        <v>0</v>
      </c>
      <c r="AB18" s="17">
        <v>2</v>
      </c>
      <c r="AC18" s="15" t="str">
        <f t="shared" si="13"/>
        <v>皆増</v>
      </c>
      <c r="AD18" s="15">
        <f t="shared" si="2"/>
        <v>0</v>
      </c>
      <c r="AE18" s="15" t="str">
        <f t="shared" si="2"/>
        <v>皆増</v>
      </c>
      <c r="AH18" s="4">
        <f t="shared" si="3"/>
        <v>2</v>
      </c>
      <c r="AI18" s="4">
        <f t="shared" si="3"/>
        <v>2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0</v>
      </c>
      <c r="V19" s="17">
        <v>-1</v>
      </c>
      <c r="W19" s="15">
        <f t="shared" si="11"/>
        <v>-100</v>
      </c>
      <c r="X19" s="15">
        <f t="shared" si="1"/>
        <v>0</v>
      </c>
      <c r="Y19" s="15">
        <f t="shared" si="1"/>
        <v>-100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0</v>
      </c>
      <c r="AJ19" s="4">
        <f t="shared" si="3"/>
        <v>1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3</v>
      </c>
      <c r="R20" s="17">
        <v>3</v>
      </c>
      <c r="S20" s="17">
        <v>0</v>
      </c>
      <c r="T20" s="17">
        <f t="shared" si="10"/>
        <v>2</v>
      </c>
      <c r="U20" s="17">
        <v>2</v>
      </c>
      <c r="V20" s="17">
        <v>0</v>
      </c>
      <c r="W20" s="15">
        <f t="shared" si="11"/>
        <v>200</v>
      </c>
      <c r="X20" s="15">
        <f t="shared" si="1"/>
        <v>200</v>
      </c>
      <c r="Y20" s="15">
        <f t="shared" si="1"/>
        <v>0</v>
      </c>
      <c r="Z20" s="17">
        <f t="shared" si="12"/>
        <v>-2</v>
      </c>
      <c r="AA20" s="17">
        <v>0</v>
      </c>
      <c r="AB20" s="17">
        <v>-2</v>
      </c>
      <c r="AC20" s="15">
        <f t="shared" si="13"/>
        <v>-40</v>
      </c>
      <c r="AD20" s="15">
        <f t="shared" si="2"/>
        <v>0</v>
      </c>
      <c r="AE20" s="15">
        <f t="shared" si="2"/>
        <v>-100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5</v>
      </c>
      <c r="AL20" s="4">
        <f t="shared" si="4"/>
        <v>3</v>
      </c>
      <c r="AM20" s="4">
        <f t="shared" si="4"/>
        <v>2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-2</v>
      </c>
      <c r="U21" s="17">
        <v>0</v>
      </c>
      <c r="V21" s="17">
        <v>-2</v>
      </c>
      <c r="W21" s="15">
        <f t="shared" si="11"/>
        <v>-66.666666666666671</v>
      </c>
      <c r="X21" s="15">
        <f t="shared" si="1"/>
        <v>0</v>
      </c>
      <c r="Y21" s="15">
        <f t="shared" si="1"/>
        <v>-100</v>
      </c>
      <c r="Z21" s="17">
        <f t="shared" si="12"/>
        <v>-1</v>
      </c>
      <c r="AA21" s="17">
        <v>1</v>
      </c>
      <c r="AB21" s="17">
        <v>-2</v>
      </c>
      <c r="AC21" s="15">
        <f t="shared" si="13"/>
        <v>-50</v>
      </c>
      <c r="AD21" s="15" t="str">
        <f t="shared" si="2"/>
        <v>皆増</v>
      </c>
      <c r="AE21" s="15">
        <f t="shared" si="2"/>
        <v>-100</v>
      </c>
      <c r="AH21" s="4">
        <f t="shared" si="3"/>
        <v>3</v>
      </c>
      <c r="AI21" s="4">
        <f t="shared" si="3"/>
        <v>1</v>
      </c>
      <c r="AJ21" s="4">
        <f t="shared" si="3"/>
        <v>2</v>
      </c>
      <c r="AK21" s="4">
        <f t="shared" si="4"/>
        <v>2</v>
      </c>
      <c r="AL21" s="4">
        <f t="shared" si="4"/>
        <v>0</v>
      </c>
      <c r="AM21" s="4">
        <f t="shared" si="4"/>
        <v>2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0</v>
      </c>
      <c r="U22" s="17">
        <v>-1</v>
      </c>
      <c r="V22" s="17">
        <v>1</v>
      </c>
      <c r="W22" s="15">
        <f t="shared" si="11"/>
        <v>0</v>
      </c>
      <c r="X22" s="15">
        <f t="shared" si="1"/>
        <v>-100</v>
      </c>
      <c r="Y22" s="15" t="str">
        <f t="shared" si="1"/>
        <v>皆増</v>
      </c>
      <c r="Z22" s="17">
        <f t="shared" si="12"/>
        <v>-3</v>
      </c>
      <c r="AA22" s="17">
        <v>-3</v>
      </c>
      <c r="AB22" s="17">
        <v>0</v>
      </c>
      <c r="AC22" s="15">
        <f t="shared" si="13"/>
        <v>-75</v>
      </c>
      <c r="AD22" s="15">
        <f t="shared" si="2"/>
        <v>-100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4</v>
      </c>
      <c r="AL22" s="4">
        <f t="shared" si="4"/>
        <v>3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11</v>
      </c>
      <c r="R23" s="17">
        <v>5</v>
      </c>
      <c r="S23" s="17">
        <v>6</v>
      </c>
      <c r="T23" s="17">
        <f t="shared" si="10"/>
        <v>6</v>
      </c>
      <c r="U23" s="17">
        <v>3</v>
      </c>
      <c r="V23" s="17">
        <v>3</v>
      </c>
      <c r="W23" s="15">
        <f t="shared" si="11"/>
        <v>120.00000000000001</v>
      </c>
      <c r="X23" s="15">
        <f t="shared" si="1"/>
        <v>150</v>
      </c>
      <c r="Y23" s="15">
        <f t="shared" si="1"/>
        <v>100</v>
      </c>
      <c r="Z23" s="17">
        <f t="shared" si="12"/>
        <v>3</v>
      </c>
      <c r="AA23" s="17">
        <v>-2</v>
      </c>
      <c r="AB23" s="17">
        <v>5</v>
      </c>
      <c r="AC23" s="15">
        <f t="shared" si="13"/>
        <v>37.5</v>
      </c>
      <c r="AD23" s="15">
        <f t="shared" si="2"/>
        <v>-28.571428571428569</v>
      </c>
      <c r="AE23" s="15">
        <f t="shared" si="2"/>
        <v>500</v>
      </c>
      <c r="AH23" s="4">
        <f t="shared" si="3"/>
        <v>5</v>
      </c>
      <c r="AI23" s="4">
        <f t="shared" si="3"/>
        <v>2</v>
      </c>
      <c r="AJ23" s="4">
        <f t="shared" si="3"/>
        <v>3</v>
      </c>
      <c r="AK23" s="4">
        <f t="shared" si="4"/>
        <v>8</v>
      </c>
      <c r="AL23" s="4">
        <f t="shared" si="4"/>
        <v>7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17</v>
      </c>
      <c r="R24" s="17">
        <v>13</v>
      </c>
      <c r="S24" s="17">
        <v>4</v>
      </c>
      <c r="T24" s="17">
        <f t="shared" si="10"/>
        <v>5</v>
      </c>
      <c r="U24" s="17">
        <v>7</v>
      </c>
      <c r="V24" s="17">
        <v>-2</v>
      </c>
      <c r="W24" s="15">
        <f t="shared" si="11"/>
        <v>41.666666666666671</v>
      </c>
      <c r="X24" s="15">
        <f t="shared" si="1"/>
        <v>116.66666666666666</v>
      </c>
      <c r="Y24" s="15">
        <f t="shared" si="1"/>
        <v>-33.333333333333336</v>
      </c>
      <c r="Z24" s="17">
        <f t="shared" si="12"/>
        <v>0</v>
      </c>
      <c r="AA24" s="17">
        <v>-1</v>
      </c>
      <c r="AB24" s="17">
        <v>1</v>
      </c>
      <c r="AC24" s="15">
        <f t="shared" si="13"/>
        <v>0</v>
      </c>
      <c r="AD24" s="15">
        <f t="shared" si="2"/>
        <v>-7.1428571428571397</v>
      </c>
      <c r="AE24" s="15">
        <f t="shared" si="2"/>
        <v>33.333333333333329</v>
      </c>
      <c r="AH24" s="4">
        <f t="shared" si="3"/>
        <v>12</v>
      </c>
      <c r="AI24" s="4">
        <f t="shared" si="3"/>
        <v>6</v>
      </c>
      <c r="AJ24" s="4">
        <f t="shared" si="3"/>
        <v>6</v>
      </c>
      <c r="AK24" s="4">
        <f t="shared" si="4"/>
        <v>17</v>
      </c>
      <c r="AL24" s="4">
        <f t="shared" si="4"/>
        <v>14</v>
      </c>
      <c r="AM24" s="4">
        <f t="shared" si="4"/>
        <v>3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28</v>
      </c>
      <c r="R25" s="17">
        <v>16</v>
      </c>
      <c r="S25" s="17">
        <v>12</v>
      </c>
      <c r="T25" s="17">
        <f t="shared" si="10"/>
        <v>11</v>
      </c>
      <c r="U25" s="17">
        <v>4</v>
      </c>
      <c r="V25" s="17">
        <v>7</v>
      </c>
      <c r="W25" s="15">
        <f t="shared" si="11"/>
        <v>64.705882352941174</v>
      </c>
      <c r="X25" s="15">
        <f t="shared" si="1"/>
        <v>33.333333333333329</v>
      </c>
      <c r="Y25" s="15">
        <f t="shared" si="1"/>
        <v>140</v>
      </c>
      <c r="Z25" s="17">
        <f t="shared" si="12"/>
        <v>-1</v>
      </c>
      <c r="AA25" s="17">
        <v>-2</v>
      </c>
      <c r="AB25" s="17">
        <v>1</v>
      </c>
      <c r="AC25" s="15">
        <f t="shared" si="13"/>
        <v>-3.4482758620689613</v>
      </c>
      <c r="AD25" s="15">
        <f t="shared" si="2"/>
        <v>-11.111111111111116</v>
      </c>
      <c r="AE25" s="15">
        <f t="shared" si="2"/>
        <v>9.0909090909090828</v>
      </c>
      <c r="AH25" s="4">
        <f t="shared" si="3"/>
        <v>17</v>
      </c>
      <c r="AI25" s="4">
        <f t="shared" si="3"/>
        <v>12</v>
      </c>
      <c r="AJ25" s="4">
        <f t="shared" si="3"/>
        <v>5</v>
      </c>
      <c r="AK25" s="4">
        <f t="shared" si="4"/>
        <v>29</v>
      </c>
      <c r="AL25" s="4">
        <f t="shared" si="4"/>
        <v>18</v>
      </c>
      <c r="AM25" s="4">
        <f t="shared" si="4"/>
        <v>11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29</v>
      </c>
      <c r="R26" s="17">
        <v>17</v>
      </c>
      <c r="S26" s="17">
        <v>12</v>
      </c>
      <c r="T26" s="17">
        <f t="shared" si="10"/>
        <v>6</v>
      </c>
      <c r="U26" s="17">
        <v>1</v>
      </c>
      <c r="V26" s="17">
        <v>5</v>
      </c>
      <c r="W26" s="15">
        <f t="shared" si="11"/>
        <v>26.086956521739136</v>
      </c>
      <c r="X26" s="15">
        <f t="shared" si="1"/>
        <v>6.25</v>
      </c>
      <c r="Y26" s="15">
        <f t="shared" si="1"/>
        <v>71.428571428571416</v>
      </c>
      <c r="Z26" s="17">
        <f t="shared" si="12"/>
        <v>1</v>
      </c>
      <c r="AA26" s="17">
        <v>0</v>
      </c>
      <c r="AB26" s="17">
        <v>1</v>
      </c>
      <c r="AC26" s="15">
        <f t="shared" si="13"/>
        <v>3.5714285714285809</v>
      </c>
      <c r="AD26" s="15">
        <f t="shared" si="2"/>
        <v>0</v>
      </c>
      <c r="AE26" s="15">
        <f t="shared" si="2"/>
        <v>9.0909090909090828</v>
      </c>
      <c r="AH26" s="4">
        <f t="shared" si="3"/>
        <v>23</v>
      </c>
      <c r="AI26" s="4">
        <f t="shared" si="3"/>
        <v>16</v>
      </c>
      <c r="AJ26" s="4">
        <f t="shared" si="3"/>
        <v>7</v>
      </c>
      <c r="AK26" s="4">
        <f t="shared" si="4"/>
        <v>28</v>
      </c>
      <c r="AL26" s="4">
        <f t="shared" si="4"/>
        <v>17</v>
      </c>
      <c r="AM26" s="4">
        <f t="shared" si="4"/>
        <v>11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44</v>
      </c>
      <c r="R27" s="17">
        <v>25</v>
      </c>
      <c r="S27" s="17">
        <v>19</v>
      </c>
      <c r="T27" s="17">
        <f t="shared" si="10"/>
        <v>12</v>
      </c>
      <c r="U27" s="17">
        <v>12</v>
      </c>
      <c r="V27" s="17">
        <v>0</v>
      </c>
      <c r="W27" s="15">
        <f t="shared" si="11"/>
        <v>37.5</v>
      </c>
      <c r="X27" s="15">
        <f t="shared" si="1"/>
        <v>92.307692307692307</v>
      </c>
      <c r="Y27" s="15">
        <f t="shared" si="1"/>
        <v>0</v>
      </c>
      <c r="Z27" s="17">
        <f t="shared" si="12"/>
        <v>8</v>
      </c>
      <c r="AA27" s="17">
        <v>12</v>
      </c>
      <c r="AB27" s="17">
        <v>-4</v>
      </c>
      <c r="AC27" s="15">
        <f t="shared" si="13"/>
        <v>22.222222222222232</v>
      </c>
      <c r="AD27" s="15">
        <f t="shared" si="2"/>
        <v>92.307692307692307</v>
      </c>
      <c r="AE27" s="15">
        <f t="shared" si="2"/>
        <v>-17.391304347826086</v>
      </c>
      <c r="AH27" s="4">
        <f t="shared" si="3"/>
        <v>32</v>
      </c>
      <c r="AI27" s="4">
        <f t="shared" si="3"/>
        <v>13</v>
      </c>
      <c r="AJ27" s="4">
        <f t="shared" si="3"/>
        <v>19</v>
      </c>
      <c r="AK27" s="4">
        <f t="shared" si="4"/>
        <v>36</v>
      </c>
      <c r="AL27" s="4">
        <f t="shared" si="4"/>
        <v>13</v>
      </c>
      <c r="AM27" s="4">
        <f t="shared" si="4"/>
        <v>23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55</v>
      </c>
      <c r="R28" s="17">
        <v>19</v>
      </c>
      <c r="S28" s="17">
        <v>36</v>
      </c>
      <c r="T28" s="17">
        <f t="shared" si="10"/>
        <v>3</v>
      </c>
      <c r="U28" s="17">
        <v>3</v>
      </c>
      <c r="V28" s="17">
        <v>0</v>
      </c>
      <c r="W28" s="15">
        <f t="shared" si="11"/>
        <v>5.7692307692307709</v>
      </c>
      <c r="X28" s="15">
        <f t="shared" si="1"/>
        <v>18.75</v>
      </c>
      <c r="Y28" s="15">
        <f t="shared" si="1"/>
        <v>0</v>
      </c>
      <c r="Z28" s="17">
        <f t="shared" si="12"/>
        <v>16</v>
      </c>
      <c r="AA28" s="17">
        <v>7</v>
      </c>
      <c r="AB28" s="17">
        <v>9</v>
      </c>
      <c r="AC28" s="15">
        <f t="shared" si="13"/>
        <v>41.025641025641036</v>
      </c>
      <c r="AD28" s="15">
        <f t="shared" si="2"/>
        <v>58.333333333333329</v>
      </c>
      <c r="AE28" s="15">
        <f t="shared" si="2"/>
        <v>33.333333333333329</v>
      </c>
      <c r="AH28" s="4">
        <f t="shared" si="3"/>
        <v>52</v>
      </c>
      <c r="AI28" s="4">
        <f t="shared" si="3"/>
        <v>16</v>
      </c>
      <c r="AJ28" s="4">
        <f t="shared" si="3"/>
        <v>36</v>
      </c>
      <c r="AK28" s="4">
        <f t="shared" si="4"/>
        <v>39</v>
      </c>
      <c r="AL28" s="4">
        <f t="shared" si="4"/>
        <v>12</v>
      </c>
      <c r="AM28" s="4">
        <f t="shared" si="4"/>
        <v>27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24</v>
      </c>
      <c r="R29" s="17">
        <v>4</v>
      </c>
      <c r="S29" s="17">
        <v>20</v>
      </c>
      <c r="T29" s="17">
        <f t="shared" si="10"/>
        <v>5</v>
      </c>
      <c r="U29" s="17">
        <v>3</v>
      </c>
      <c r="V29" s="17">
        <v>2</v>
      </c>
      <c r="W29" s="15">
        <f t="shared" si="11"/>
        <v>26.315789473684205</v>
      </c>
      <c r="X29" s="15">
        <f t="shared" si="1"/>
        <v>300</v>
      </c>
      <c r="Y29" s="15">
        <f t="shared" si="1"/>
        <v>11.111111111111116</v>
      </c>
      <c r="Z29" s="17">
        <f t="shared" si="12"/>
        <v>-1</v>
      </c>
      <c r="AA29" s="17">
        <v>-1</v>
      </c>
      <c r="AB29" s="17">
        <v>0</v>
      </c>
      <c r="AC29" s="15">
        <f t="shared" si="13"/>
        <v>-4.0000000000000036</v>
      </c>
      <c r="AD29" s="15">
        <f t="shared" si="2"/>
        <v>-19.999999999999996</v>
      </c>
      <c r="AE29" s="15">
        <f t="shared" si="2"/>
        <v>0</v>
      </c>
      <c r="AH29" s="4">
        <f t="shared" si="3"/>
        <v>19</v>
      </c>
      <c r="AI29" s="4">
        <f t="shared" si="3"/>
        <v>1</v>
      </c>
      <c r="AJ29" s="4">
        <f t="shared" si="3"/>
        <v>18</v>
      </c>
      <c r="AK29" s="4">
        <f t="shared" si="4"/>
        <v>25</v>
      </c>
      <c r="AL29" s="4">
        <f t="shared" si="4"/>
        <v>5</v>
      </c>
      <c r="AM29" s="4">
        <f t="shared" si="4"/>
        <v>20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10</v>
      </c>
      <c r="R30" s="17">
        <v>2</v>
      </c>
      <c r="S30" s="17">
        <v>8</v>
      </c>
      <c r="T30" s="17">
        <f t="shared" si="10"/>
        <v>-1</v>
      </c>
      <c r="U30" s="17">
        <v>0</v>
      </c>
      <c r="V30" s="17">
        <v>-1</v>
      </c>
      <c r="W30" s="15">
        <f t="shared" si="11"/>
        <v>-9.0909090909090935</v>
      </c>
      <c r="X30" s="15">
        <f t="shared" si="1"/>
        <v>0</v>
      </c>
      <c r="Y30" s="15">
        <f t="shared" si="1"/>
        <v>-11.111111111111116</v>
      </c>
      <c r="Z30" s="17">
        <f t="shared" si="12"/>
        <v>2</v>
      </c>
      <c r="AA30" s="17">
        <v>1</v>
      </c>
      <c r="AB30" s="17">
        <v>1</v>
      </c>
      <c r="AC30" s="15">
        <f t="shared" si="13"/>
        <v>25</v>
      </c>
      <c r="AD30" s="15">
        <f t="shared" si="2"/>
        <v>100</v>
      </c>
      <c r="AE30" s="15">
        <f t="shared" si="2"/>
        <v>14.285714285714279</v>
      </c>
      <c r="AH30" s="4">
        <f t="shared" si="3"/>
        <v>11</v>
      </c>
      <c r="AI30" s="4">
        <f t="shared" si="3"/>
        <v>2</v>
      </c>
      <c r="AJ30" s="4">
        <f t="shared" si="3"/>
        <v>9</v>
      </c>
      <c r="AK30" s="4">
        <f t="shared" si="4"/>
        <v>8</v>
      </c>
      <c r="AL30" s="4">
        <f t="shared" si="4"/>
        <v>1</v>
      </c>
      <c r="AM30" s="4">
        <f t="shared" si="4"/>
        <v>7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9</v>
      </c>
      <c r="R33" s="17">
        <f t="shared" si="19"/>
        <v>5</v>
      </c>
      <c r="S33" s="17">
        <f>SUM(S13:S22)</f>
        <v>4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-5</v>
      </c>
      <c r="AA33" s="17">
        <f t="shared" si="20"/>
        <v>-3</v>
      </c>
      <c r="AB33" s="17">
        <f t="shared" si="20"/>
        <v>-2</v>
      </c>
      <c r="AC33" s="15">
        <f t="shared" si="17"/>
        <v>-35.714285714285708</v>
      </c>
      <c r="AD33" s="15">
        <f t="shared" si="17"/>
        <v>-37.5</v>
      </c>
      <c r="AE33" s="15">
        <f t="shared" si="17"/>
        <v>-33.333333333333336</v>
      </c>
      <c r="AH33" s="4">
        <f t="shared" ref="AH33:AJ33" si="21">SUM(AH13:AH22)</f>
        <v>9</v>
      </c>
      <c r="AI33" s="4">
        <f t="shared" si="21"/>
        <v>5</v>
      </c>
      <c r="AJ33" s="4">
        <f t="shared" si="21"/>
        <v>4</v>
      </c>
      <c r="AK33" s="4">
        <f>SUM(AK13:AK22)</f>
        <v>14</v>
      </c>
      <c r="AL33" s="4">
        <f>SUM(AL13:AL22)</f>
        <v>8</v>
      </c>
      <c r="AM33" s="4">
        <f>SUM(AM13:AM22)</f>
        <v>6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218</v>
      </c>
      <c r="R34" s="17">
        <f t="shared" si="22"/>
        <v>101</v>
      </c>
      <c r="S34" s="17">
        <f t="shared" si="22"/>
        <v>117</v>
      </c>
      <c r="T34" s="17">
        <f t="shared" si="22"/>
        <v>47</v>
      </c>
      <c r="U34" s="17">
        <f t="shared" si="22"/>
        <v>33</v>
      </c>
      <c r="V34" s="17">
        <f t="shared" si="22"/>
        <v>14</v>
      </c>
      <c r="W34" s="15">
        <f t="shared" si="15"/>
        <v>27.485380116959067</v>
      </c>
      <c r="X34" s="15">
        <f t="shared" si="15"/>
        <v>48.529411764705884</v>
      </c>
      <c r="Y34" s="15">
        <f t="shared" si="15"/>
        <v>13.592233009708732</v>
      </c>
      <c r="Z34" s="17">
        <f t="shared" ref="Z34:AB34" si="23">SUM(Z23:Z30)</f>
        <v>28</v>
      </c>
      <c r="AA34" s="17">
        <f t="shared" si="23"/>
        <v>14</v>
      </c>
      <c r="AB34" s="17">
        <f t="shared" si="23"/>
        <v>14</v>
      </c>
      <c r="AC34" s="15">
        <f t="shared" si="17"/>
        <v>14.736842105263159</v>
      </c>
      <c r="AD34" s="15">
        <f t="shared" si="17"/>
        <v>16.09195402298851</v>
      </c>
      <c r="AE34" s="15">
        <f t="shared" si="17"/>
        <v>13.592233009708732</v>
      </c>
      <c r="AH34" s="4">
        <f t="shared" ref="AH34:AJ34" si="24">SUM(AH23:AH30)</f>
        <v>171</v>
      </c>
      <c r="AI34" s="4">
        <f t="shared" si="24"/>
        <v>68</v>
      </c>
      <c r="AJ34" s="4">
        <f t="shared" si="24"/>
        <v>103</v>
      </c>
      <c r="AK34" s="4">
        <f>SUM(AK23:AK30)</f>
        <v>190</v>
      </c>
      <c r="AL34" s="4">
        <f>SUM(AL23:AL30)</f>
        <v>87</v>
      </c>
      <c r="AM34" s="4">
        <f>SUM(AM23:AM30)</f>
        <v>103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190</v>
      </c>
      <c r="R35" s="17">
        <f t="shared" si="25"/>
        <v>83</v>
      </c>
      <c r="S35" s="17">
        <f t="shared" si="25"/>
        <v>107</v>
      </c>
      <c r="T35" s="17">
        <f t="shared" si="25"/>
        <v>36</v>
      </c>
      <c r="U35" s="17">
        <f t="shared" si="25"/>
        <v>23</v>
      </c>
      <c r="V35" s="17">
        <f t="shared" si="25"/>
        <v>13</v>
      </c>
      <c r="W35" s="15">
        <f t="shared" si="15"/>
        <v>23.376623376623385</v>
      </c>
      <c r="X35" s="15">
        <f t="shared" si="15"/>
        <v>38.333333333333329</v>
      </c>
      <c r="Y35" s="15">
        <f t="shared" si="15"/>
        <v>13.829787234042556</v>
      </c>
      <c r="Z35" s="17">
        <f t="shared" ref="Z35:AB35" si="26">SUM(Z25:Z30)</f>
        <v>25</v>
      </c>
      <c r="AA35" s="17">
        <f t="shared" si="26"/>
        <v>17</v>
      </c>
      <c r="AB35" s="17">
        <f t="shared" si="26"/>
        <v>8</v>
      </c>
      <c r="AC35" s="15">
        <f t="shared" si="17"/>
        <v>15.151515151515159</v>
      </c>
      <c r="AD35" s="15">
        <f t="shared" si="17"/>
        <v>25.757575757575758</v>
      </c>
      <c r="AE35" s="15">
        <f t="shared" si="17"/>
        <v>8.0808080808080884</v>
      </c>
      <c r="AH35" s="4">
        <f t="shared" ref="AH35:AJ35" si="27">SUM(AH25:AH30)</f>
        <v>154</v>
      </c>
      <c r="AI35" s="4">
        <f t="shared" si="27"/>
        <v>60</v>
      </c>
      <c r="AJ35" s="4">
        <f t="shared" si="27"/>
        <v>94</v>
      </c>
      <c r="AK35" s="4">
        <f>SUM(AK25:AK30)</f>
        <v>165</v>
      </c>
      <c r="AL35" s="4">
        <f>SUM(AL25:AL30)</f>
        <v>66</v>
      </c>
      <c r="AM35" s="4">
        <f>SUM(AM25:AM30)</f>
        <v>99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133</v>
      </c>
      <c r="R36" s="17">
        <f t="shared" si="28"/>
        <v>50</v>
      </c>
      <c r="S36" s="17">
        <f t="shared" si="28"/>
        <v>83</v>
      </c>
      <c r="T36" s="17">
        <f t="shared" si="28"/>
        <v>19</v>
      </c>
      <c r="U36" s="17">
        <f t="shared" si="28"/>
        <v>18</v>
      </c>
      <c r="V36" s="17">
        <f t="shared" si="28"/>
        <v>1</v>
      </c>
      <c r="W36" s="15">
        <f t="shared" si="15"/>
        <v>16.666666666666675</v>
      </c>
      <c r="X36" s="15">
        <f t="shared" si="15"/>
        <v>56.25</v>
      </c>
      <c r="Y36" s="15">
        <f t="shared" si="15"/>
        <v>1.2195121951219523</v>
      </c>
      <c r="Z36" s="17">
        <f t="shared" ref="Z36:AB36" si="29">SUM(Z27:Z30)</f>
        <v>25</v>
      </c>
      <c r="AA36" s="17">
        <f t="shared" si="29"/>
        <v>19</v>
      </c>
      <c r="AB36" s="17">
        <f t="shared" si="29"/>
        <v>6</v>
      </c>
      <c r="AC36" s="15">
        <f t="shared" si="17"/>
        <v>23.148148148148138</v>
      </c>
      <c r="AD36" s="15">
        <f t="shared" si="17"/>
        <v>61.290322580645153</v>
      </c>
      <c r="AE36" s="15">
        <f t="shared" si="17"/>
        <v>7.7922077922077948</v>
      </c>
      <c r="AH36" s="4">
        <f t="shared" ref="AH36:AJ36" si="30">SUM(AH27:AH30)</f>
        <v>114</v>
      </c>
      <c r="AI36" s="4">
        <f t="shared" si="30"/>
        <v>32</v>
      </c>
      <c r="AJ36" s="4">
        <f t="shared" si="30"/>
        <v>82</v>
      </c>
      <c r="AK36" s="4">
        <f>SUM(AK27:AK30)</f>
        <v>108</v>
      </c>
      <c r="AL36" s="4">
        <f>SUM(AL27:AL30)</f>
        <v>31</v>
      </c>
      <c r="AM36" s="4">
        <f>SUM(AM27:AM30)</f>
        <v>77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3.9647577092511015</v>
      </c>
      <c r="R39" s="12">
        <f>R33/R9*100</f>
        <v>4.716981132075472</v>
      </c>
      <c r="S39" s="13">
        <f t="shared" si="37"/>
        <v>3.3057851239669422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-1.0352422907488985</v>
      </c>
      <c r="X39" s="12">
        <f t="shared" si="33"/>
        <v>-2.1323339364176785</v>
      </c>
      <c r="Y39" s="12">
        <f>S39-AJ39</f>
        <v>-0.43253263304240308</v>
      </c>
      <c r="Z39" s="12">
        <f t="shared" si="37"/>
        <v>-21.739130434782609</v>
      </c>
      <c r="AA39" s="12">
        <f t="shared" si="37"/>
        <v>-27.27272727272727</v>
      </c>
      <c r="AB39" s="12">
        <f t="shared" si="37"/>
        <v>-16.666666666666664</v>
      </c>
      <c r="AC39" s="12">
        <f>Q39-AK39</f>
        <v>-2.8979873887881147</v>
      </c>
      <c r="AD39" s="12">
        <f t="shared" si="35"/>
        <v>-3.7040714995034749</v>
      </c>
      <c r="AE39" s="12">
        <f t="shared" si="35"/>
        <v>-2.1988020319963613</v>
      </c>
      <c r="AH39" s="12">
        <f t="shared" ref="AH39:AJ39" si="39">AH33/AH9*100</f>
        <v>5</v>
      </c>
      <c r="AI39" s="12">
        <f t="shared" si="39"/>
        <v>6.8493150684931505</v>
      </c>
      <c r="AJ39" s="12">
        <f t="shared" si="39"/>
        <v>3.7383177570093453</v>
      </c>
      <c r="AK39" s="12">
        <f>AK33/AK9*100</f>
        <v>6.8627450980392162</v>
      </c>
      <c r="AL39" s="12">
        <f>AL33/AL9*100</f>
        <v>8.4210526315789469</v>
      </c>
      <c r="AM39" s="12">
        <f>AM33/AM9*100</f>
        <v>5.5045871559633035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96.035242290748897</v>
      </c>
      <c r="R40" s="12">
        <f t="shared" si="40"/>
        <v>95.283018867924525</v>
      </c>
      <c r="S40" s="12">
        <f t="shared" si="40"/>
        <v>96.694214876033058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1.0352422907488972</v>
      </c>
      <c r="X40" s="12">
        <f t="shared" si="33"/>
        <v>2.1323339364176803</v>
      </c>
      <c r="Y40" s="12">
        <f>S40-AJ40</f>
        <v>0.43253263304239908</v>
      </c>
      <c r="Z40" s="12">
        <f>Z34/Z9*100</f>
        <v>121.73913043478262</v>
      </c>
      <c r="AA40" s="12">
        <f t="shared" ref="AA40:AB40" si="43">AA34/AA9*100</f>
        <v>127.27272727272727</v>
      </c>
      <c r="AB40" s="12">
        <f t="shared" si="43"/>
        <v>116.66666666666667</v>
      </c>
      <c r="AC40" s="12">
        <f t="shared" ref="AC40:AC42" si="44">Q40-AK40</f>
        <v>2.8979873887881098</v>
      </c>
      <c r="AD40" s="12">
        <f t="shared" si="35"/>
        <v>3.7040714995034705</v>
      </c>
      <c r="AE40" s="12">
        <f t="shared" si="35"/>
        <v>2.1988020319963653</v>
      </c>
      <c r="AH40" s="12">
        <f t="shared" ref="AH40:AJ40" si="45">AH34/AH9*100</f>
        <v>95</v>
      </c>
      <c r="AI40" s="12">
        <f t="shared" si="45"/>
        <v>93.150684931506845</v>
      </c>
      <c r="AJ40" s="12">
        <f t="shared" si="45"/>
        <v>96.261682242990659</v>
      </c>
      <c r="AK40" s="12">
        <f>AK34/AK9*100</f>
        <v>93.137254901960787</v>
      </c>
      <c r="AL40" s="12">
        <f>AL34/AL9*100</f>
        <v>91.578947368421055</v>
      </c>
      <c r="AM40" s="12">
        <f>AM34/AM9*100</f>
        <v>94.495412844036693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83.70044052863436</v>
      </c>
      <c r="R41" s="12">
        <f t="shared" si="46"/>
        <v>78.301886792452834</v>
      </c>
      <c r="S41" s="12">
        <f t="shared" si="46"/>
        <v>88.429752066115711</v>
      </c>
      <c r="T41" s="12">
        <f>T35/T9*100</f>
        <v>76.59574468085107</v>
      </c>
      <c r="U41" s="12">
        <f t="shared" ref="U41:V41" si="47">U35/U9*100</f>
        <v>69.696969696969703</v>
      </c>
      <c r="V41" s="12">
        <f t="shared" si="47"/>
        <v>92.857142857142861</v>
      </c>
      <c r="W41" s="12">
        <f t="shared" si="42"/>
        <v>-1.8551150269211973</v>
      </c>
      <c r="X41" s="12">
        <f t="shared" si="33"/>
        <v>-3.8898940294649691</v>
      </c>
      <c r="Y41" s="12">
        <f>S41-AJ41</f>
        <v>0.57928477639607934</v>
      </c>
      <c r="Z41" s="12">
        <f>Z35/Z9*100</f>
        <v>108.69565217391303</v>
      </c>
      <c r="AA41" s="12">
        <f t="shared" ref="AA41:AB41" si="48">AA35/AA9*100</f>
        <v>154.54545454545453</v>
      </c>
      <c r="AB41" s="12">
        <f t="shared" si="48"/>
        <v>66.666666666666657</v>
      </c>
      <c r="AC41" s="12">
        <f t="shared" si="44"/>
        <v>2.8180875874578817</v>
      </c>
      <c r="AD41" s="12">
        <f>R41-AL41</f>
        <v>8.8282025819265186</v>
      </c>
      <c r="AE41" s="12">
        <f t="shared" si="35"/>
        <v>-2.3959360072787774</v>
      </c>
      <c r="AH41" s="12">
        <f>AH35/AH9*100</f>
        <v>85.555555555555557</v>
      </c>
      <c r="AI41" s="12">
        <f>AI35/AI9*100</f>
        <v>82.191780821917803</v>
      </c>
      <c r="AJ41" s="12">
        <f>AJ35/AJ9*100</f>
        <v>87.850467289719631</v>
      </c>
      <c r="AK41" s="12">
        <f t="shared" ref="AK41:AM41" si="49">AK35/AK9*100</f>
        <v>80.882352941176478</v>
      </c>
      <c r="AL41" s="12">
        <f t="shared" si="49"/>
        <v>69.473684210526315</v>
      </c>
      <c r="AM41" s="12">
        <f t="shared" si="49"/>
        <v>90.825688073394488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58.590308370044056</v>
      </c>
      <c r="R42" s="12">
        <f t="shared" si="50"/>
        <v>47.169811320754718</v>
      </c>
      <c r="S42" s="12">
        <f t="shared" si="50"/>
        <v>68.59504132231406</v>
      </c>
      <c r="T42" s="12">
        <f t="shared" si="50"/>
        <v>40.425531914893611</v>
      </c>
      <c r="U42" s="12">
        <f t="shared" si="50"/>
        <v>54.54545454545454</v>
      </c>
      <c r="V42" s="12">
        <f t="shared" si="50"/>
        <v>7.1428571428571423</v>
      </c>
      <c r="W42" s="12">
        <f t="shared" si="42"/>
        <v>-4.7430249632892725</v>
      </c>
      <c r="X42" s="12">
        <f t="shared" si="33"/>
        <v>3.3341948823985561</v>
      </c>
      <c r="Y42" s="12">
        <f>S42-AJ42</f>
        <v>-8.0404726963775204</v>
      </c>
      <c r="Z42" s="12">
        <f t="shared" si="50"/>
        <v>108.69565217391303</v>
      </c>
      <c r="AA42" s="12">
        <f t="shared" si="50"/>
        <v>172.72727272727272</v>
      </c>
      <c r="AB42" s="12">
        <f t="shared" si="50"/>
        <v>50</v>
      </c>
      <c r="AC42" s="12">
        <f t="shared" si="44"/>
        <v>5.6491318994558171</v>
      </c>
      <c r="AD42" s="12">
        <f>R42-AL42</f>
        <v>14.538232373386293</v>
      </c>
      <c r="AE42" s="12">
        <f t="shared" si="35"/>
        <v>-2.0471605125483308</v>
      </c>
      <c r="AH42" s="12">
        <f t="shared" ref="AH42:AJ42" si="51">AH36/AH9*100</f>
        <v>63.333333333333329</v>
      </c>
      <c r="AI42" s="12">
        <f t="shared" si="51"/>
        <v>43.835616438356162</v>
      </c>
      <c r="AJ42" s="12">
        <f t="shared" si="51"/>
        <v>76.63551401869158</v>
      </c>
      <c r="AK42" s="12">
        <f>AK36/AK9*100</f>
        <v>52.941176470588239</v>
      </c>
      <c r="AL42" s="12">
        <f>AL36/AL9*100</f>
        <v>32.631578947368425</v>
      </c>
      <c r="AM42" s="12">
        <f>AM36/AM9*100</f>
        <v>70.642201834862391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58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-2</v>
      </c>
      <c r="L9" s="17">
        <f>SUM(L10:L30)</f>
        <v>-1</v>
      </c>
      <c r="M9" s="17">
        <f>SUM(M10:M30)</f>
        <v>-1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-100</v>
      </c>
      <c r="Q9" s="17">
        <f>R9+S9</f>
        <v>8</v>
      </c>
      <c r="R9" s="17">
        <f>SUM(R10:R30)</f>
        <v>4</v>
      </c>
      <c r="S9" s="17">
        <f>SUM(S10:S30)</f>
        <v>4</v>
      </c>
      <c r="T9" s="17">
        <f>U9+V9</f>
        <v>3</v>
      </c>
      <c r="U9" s="17">
        <f>SUM(U10:U30)</f>
        <v>-1</v>
      </c>
      <c r="V9" s="17">
        <f>SUM(V10:V30)</f>
        <v>4</v>
      </c>
      <c r="W9" s="15">
        <f>IF(Q9=T9,IF(Q9&gt;0,"皆増",0),(1-(Q9/(Q9-T9)))*-100)</f>
        <v>60.000000000000007</v>
      </c>
      <c r="X9" s="15">
        <f t="shared" ref="X9:Y30" si="1">IF(R9=U9,IF(R9&gt;0,"皆増",0),(1-(R9/(R9-U9)))*-100)</f>
        <v>-19.999999999999996</v>
      </c>
      <c r="Y9" s="15" t="str">
        <f t="shared" si="1"/>
        <v>皆増</v>
      </c>
      <c r="Z9" s="17">
        <f>AA9+AB9</f>
        <v>2</v>
      </c>
      <c r="AA9" s="17">
        <f>SUM(AA10:AA30)</f>
        <v>0</v>
      </c>
      <c r="AB9" s="17">
        <f>SUM(AB10:AB30)</f>
        <v>2</v>
      </c>
      <c r="AC9" s="15">
        <f>IF(Q9=Z9,IF(Q9&gt;0,"皆増",0),(1-(Q9/(Q9-Z9)))*-100)</f>
        <v>33.333333333333329</v>
      </c>
      <c r="AD9" s="15">
        <f t="shared" ref="AD9:AE30" si="2">IF(R9=AA9,IF(R9&gt;0,"皆増",0),(1-(R9/(R9-AA9)))*-100)</f>
        <v>0</v>
      </c>
      <c r="AE9" s="15">
        <f t="shared" si="2"/>
        <v>100</v>
      </c>
      <c r="AH9" s="4">
        <f t="shared" ref="AH9:AJ30" si="3">Q9-T9</f>
        <v>5</v>
      </c>
      <c r="AI9" s="4">
        <f t="shared" si="3"/>
        <v>5</v>
      </c>
      <c r="AJ9" s="4">
        <f t="shared" si="3"/>
        <v>0</v>
      </c>
      <c r="AK9" s="4">
        <f t="shared" ref="AK9:AM30" si="4">Q9-Z9</f>
        <v>6</v>
      </c>
      <c r="AL9" s="4">
        <f t="shared" si="4"/>
        <v>4</v>
      </c>
      <c r="AM9" s="4">
        <f t="shared" si="4"/>
        <v>2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-2</v>
      </c>
      <c r="L10" s="17">
        <v>-1</v>
      </c>
      <c r="M10" s="17">
        <v>-1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-50</v>
      </c>
      <c r="X24" s="15">
        <f t="shared" si="1"/>
        <v>-50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0</v>
      </c>
      <c r="S25" s="17">
        <v>2</v>
      </c>
      <c r="T25" s="17">
        <f t="shared" si="10"/>
        <v>2</v>
      </c>
      <c r="U25" s="17">
        <v>0</v>
      </c>
      <c r="V25" s="17">
        <v>2</v>
      </c>
      <c r="W25" s="15" t="str">
        <f t="shared" si="11"/>
        <v>皆増</v>
      </c>
      <c r="X25" s="15">
        <f t="shared" si="1"/>
        <v>0</v>
      </c>
      <c r="Y25" s="15" t="str">
        <f t="shared" si="1"/>
        <v>皆増</v>
      </c>
      <c r="Z25" s="17">
        <f t="shared" si="12"/>
        <v>1</v>
      </c>
      <c r="AA25" s="17">
        <v>-1</v>
      </c>
      <c r="AB25" s="17">
        <v>2</v>
      </c>
      <c r="AC25" s="15">
        <f t="shared" si="13"/>
        <v>100</v>
      </c>
      <c r="AD25" s="15">
        <f t="shared" si="2"/>
        <v>-100</v>
      </c>
      <c r="AE25" s="15" t="str">
        <f t="shared" si="2"/>
        <v>皆増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1</v>
      </c>
      <c r="U27" s="17">
        <v>1</v>
      </c>
      <c r="V27" s="17">
        <v>0</v>
      </c>
      <c r="W27" s="15" t="str">
        <f t="shared" si="11"/>
        <v>皆増</v>
      </c>
      <c r="X27" s="15" t="str">
        <f t="shared" si="1"/>
        <v>皆増</v>
      </c>
      <c r="Y27" s="15">
        <f t="shared" si="1"/>
        <v>0</v>
      </c>
      <c r="Z27" s="17">
        <f t="shared" si="12"/>
        <v>0</v>
      </c>
      <c r="AA27" s="17">
        <v>1</v>
      </c>
      <c r="AB27" s="17">
        <v>-1</v>
      </c>
      <c r="AC27" s="15">
        <f t="shared" si="13"/>
        <v>0</v>
      </c>
      <c r="AD27" s="15" t="str">
        <f t="shared" si="2"/>
        <v>皆増</v>
      </c>
      <c r="AE27" s="15">
        <f t="shared" si="2"/>
        <v>-100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-1</v>
      </c>
      <c r="U28" s="17">
        <v>-2</v>
      </c>
      <c r="V28" s="17">
        <v>1</v>
      </c>
      <c r="W28" s="15">
        <f t="shared" si="11"/>
        <v>-33.333333333333336</v>
      </c>
      <c r="X28" s="15">
        <f t="shared" si="1"/>
        <v>-66.666666666666671</v>
      </c>
      <c r="Y28" s="15" t="str">
        <f t="shared" si="1"/>
        <v>皆増</v>
      </c>
      <c r="Z28" s="17">
        <f t="shared" si="12"/>
        <v>1</v>
      </c>
      <c r="AA28" s="17">
        <v>1</v>
      </c>
      <c r="AB28" s="17">
        <v>0</v>
      </c>
      <c r="AC28" s="15">
        <f t="shared" si="13"/>
        <v>100</v>
      </c>
      <c r="AD28" s="15" t="str">
        <f t="shared" si="2"/>
        <v>皆増</v>
      </c>
      <c r="AE28" s="15">
        <f t="shared" si="2"/>
        <v>0</v>
      </c>
      <c r="AH28" s="4">
        <f t="shared" si="3"/>
        <v>3</v>
      </c>
      <c r="AI28" s="4">
        <f t="shared" si="3"/>
        <v>3</v>
      </c>
      <c r="AJ28" s="4">
        <f t="shared" si="3"/>
        <v>0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-2</v>
      </c>
      <c r="AA29" s="17">
        <v>-2</v>
      </c>
      <c r="AB29" s="17">
        <v>0</v>
      </c>
      <c r="AC29" s="15">
        <f t="shared" si="13"/>
        <v>-100</v>
      </c>
      <c r="AD29" s="15">
        <f t="shared" si="2"/>
        <v>-100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2</v>
      </c>
      <c r="AL29" s="4">
        <f t="shared" si="4"/>
        <v>2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8</v>
      </c>
      <c r="R34" s="17">
        <f t="shared" si="22"/>
        <v>4</v>
      </c>
      <c r="S34" s="17">
        <f t="shared" si="22"/>
        <v>4</v>
      </c>
      <c r="T34" s="17">
        <f t="shared" si="22"/>
        <v>3</v>
      </c>
      <c r="U34" s="17">
        <f t="shared" si="22"/>
        <v>-1</v>
      </c>
      <c r="V34" s="17">
        <f t="shared" si="22"/>
        <v>4</v>
      </c>
      <c r="W34" s="15">
        <f t="shared" si="15"/>
        <v>60.000000000000007</v>
      </c>
      <c r="X34" s="15">
        <f t="shared" si="15"/>
        <v>-19.999999999999996</v>
      </c>
      <c r="Y34" s="15" t="str">
        <f t="shared" si="15"/>
        <v>皆増</v>
      </c>
      <c r="Z34" s="17">
        <f t="shared" ref="Z34:AB34" si="23">SUM(Z23:Z30)</f>
        <v>2</v>
      </c>
      <c r="AA34" s="17">
        <f t="shared" si="23"/>
        <v>0</v>
      </c>
      <c r="AB34" s="17">
        <f t="shared" si="23"/>
        <v>2</v>
      </c>
      <c r="AC34" s="15">
        <f t="shared" si="17"/>
        <v>33.333333333333329</v>
      </c>
      <c r="AD34" s="15">
        <f t="shared" si="17"/>
        <v>0</v>
      </c>
      <c r="AE34" s="15">
        <f t="shared" si="17"/>
        <v>100</v>
      </c>
      <c r="AH34" s="4">
        <f t="shared" ref="AH34:AJ34" si="24">SUM(AH23:AH30)</f>
        <v>5</v>
      </c>
      <c r="AI34" s="4">
        <f t="shared" si="24"/>
        <v>5</v>
      </c>
      <c r="AJ34" s="4">
        <f t="shared" si="24"/>
        <v>0</v>
      </c>
      <c r="AK34" s="4">
        <f>SUM(AK23:AK30)</f>
        <v>6</v>
      </c>
      <c r="AL34" s="4">
        <f>SUM(AL23:AL30)</f>
        <v>4</v>
      </c>
      <c r="AM34" s="4">
        <f>SUM(AM23:AM30)</f>
        <v>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7</v>
      </c>
      <c r="R35" s="17">
        <f t="shared" si="25"/>
        <v>3</v>
      </c>
      <c r="S35" s="17">
        <f t="shared" si="25"/>
        <v>4</v>
      </c>
      <c r="T35" s="17">
        <f t="shared" si="25"/>
        <v>4</v>
      </c>
      <c r="U35" s="17">
        <f t="shared" si="25"/>
        <v>0</v>
      </c>
      <c r="V35" s="17">
        <f t="shared" si="25"/>
        <v>4</v>
      </c>
      <c r="W35" s="15">
        <f t="shared" si="15"/>
        <v>133.33333333333334</v>
      </c>
      <c r="X35" s="15">
        <f t="shared" si="15"/>
        <v>0</v>
      </c>
      <c r="Y35" s="15" t="str">
        <f t="shared" si="15"/>
        <v>皆増</v>
      </c>
      <c r="Z35" s="17">
        <f t="shared" ref="Z35:AB35" si="26">SUM(Z25:Z30)</f>
        <v>1</v>
      </c>
      <c r="AA35" s="17">
        <f t="shared" si="26"/>
        <v>-1</v>
      </c>
      <c r="AB35" s="17">
        <f t="shared" si="26"/>
        <v>2</v>
      </c>
      <c r="AC35" s="15">
        <f t="shared" si="17"/>
        <v>16.666666666666675</v>
      </c>
      <c r="AD35" s="15">
        <f t="shared" si="17"/>
        <v>-25</v>
      </c>
      <c r="AE35" s="15">
        <f t="shared" si="17"/>
        <v>100</v>
      </c>
      <c r="AH35" s="4">
        <f t="shared" ref="AH35:AJ35" si="27">SUM(AH25:AH30)</f>
        <v>3</v>
      </c>
      <c r="AI35" s="4">
        <f t="shared" si="27"/>
        <v>3</v>
      </c>
      <c r="AJ35" s="4">
        <f t="shared" si="27"/>
        <v>0</v>
      </c>
      <c r="AK35" s="4">
        <f>SUM(AK25:AK30)</f>
        <v>6</v>
      </c>
      <c r="AL35" s="4">
        <f>SUM(AL25:AL30)</f>
        <v>4</v>
      </c>
      <c r="AM35" s="4">
        <f>SUM(AM25:AM30)</f>
        <v>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2</v>
      </c>
      <c r="S36" s="17">
        <f t="shared" si="28"/>
        <v>2</v>
      </c>
      <c r="T36" s="17">
        <f t="shared" si="28"/>
        <v>1</v>
      </c>
      <c r="U36" s="17">
        <f t="shared" si="28"/>
        <v>-1</v>
      </c>
      <c r="V36" s="17">
        <f t="shared" si="28"/>
        <v>2</v>
      </c>
      <c r="W36" s="15">
        <f t="shared" si="15"/>
        <v>33.333333333333329</v>
      </c>
      <c r="X36" s="15">
        <f t="shared" si="15"/>
        <v>-33.333333333333336</v>
      </c>
      <c r="Y36" s="15" t="str">
        <f t="shared" si="15"/>
        <v>皆増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3</v>
      </c>
      <c r="AI36" s="4">
        <f t="shared" si="30"/>
        <v>3</v>
      </c>
      <c r="AJ36" s="4">
        <f t="shared" si="30"/>
        <v>0</v>
      </c>
      <c r="AK36" s="4">
        <f>SUM(AK27:AK30)</f>
        <v>4</v>
      </c>
      <c r="AL36" s="4">
        <f>SUM(AL27:AL30)</f>
        <v>2</v>
      </c>
      <c r="AM36" s="4">
        <f>SUM(AM27:AM30)</f>
        <v>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 t="e">
        <f t="shared" si="33"/>
        <v>#DIV/0!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 t="e">
        <f t="shared" si="36"/>
        <v>#DIV/0!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 t="e">
        <f>S39-AJ39</f>
        <v>#DIV/0!</v>
      </c>
      <c r="Z39" s="12">
        <f t="shared" si="37"/>
        <v>0</v>
      </c>
      <c r="AA39" s="12" t="e">
        <f t="shared" si="37"/>
        <v>#DIV/0!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 t="e">
        <f t="shared" si="39"/>
        <v>#DIV/0!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 t="e">
        <f>S40-AJ40</f>
        <v>#DIV/0!</v>
      </c>
      <c r="Z40" s="12">
        <f>Z34/Z9*100</f>
        <v>100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 t="e">
        <f t="shared" si="45"/>
        <v>#DIV/0!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87.5</v>
      </c>
      <c r="R41" s="12">
        <f t="shared" si="46"/>
        <v>75</v>
      </c>
      <c r="S41" s="12">
        <f t="shared" si="46"/>
        <v>100</v>
      </c>
      <c r="T41" s="12">
        <f>T35/T9*100</f>
        <v>133.33333333333331</v>
      </c>
      <c r="U41" s="12">
        <f t="shared" ref="U41:V41" si="47">U35/U9*100</f>
        <v>0</v>
      </c>
      <c r="V41" s="12">
        <f t="shared" si="47"/>
        <v>100</v>
      </c>
      <c r="W41" s="12">
        <f t="shared" si="42"/>
        <v>27.5</v>
      </c>
      <c r="X41" s="12">
        <f t="shared" si="33"/>
        <v>15</v>
      </c>
      <c r="Y41" s="12" t="e">
        <f>S41-AJ41</f>
        <v>#DIV/0!</v>
      </c>
      <c r="Z41" s="12">
        <f>Z35/Z9*100</f>
        <v>50</v>
      </c>
      <c r="AA41" s="12" t="e">
        <f t="shared" ref="AA41:AB41" si="48">AA35/AA9*100</f>
        <v>#DIV/0!</v>
      </c>
      <c r="AB41" s="12">
        <f t="shared" si="48"/>
        <v>100</v>
      </c>
      <c r="AC41" s="12">
        <f t="shared" si="44"/>
        <v>-12.5</v>
      </c>
      <c r="AD41" s="12">
        <f>R41-AL41</f>
        <v>-25</v>
      </c>
      <c r="AE41" s="12">
        <f t="shared" si="35"/>
        <v>0</v>
      </c>
      <c r="AH41" s="12">
        <f>AH35/AH9*100</f>
        <v>60</v>
      </c>
      <c r="AI41" s="12">
        <f>AI35/AI9*100</f>
        <v>60</v>
      </c>
      <c r="AJ41" s="12" t="e">
        <f>AJ35/AJ9*100</f>
        <v>#DIV/0!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50</v>
      </c>
      <c r="S42" s="12">
        <f t="shared" si="50"/>
        <v>50</v>
      </c>
      <c r="T42" s="12">
        <f t="shared" si="50"/>
        <v>33.333333333333329</v>
      </c>
      <c r="U42" s="12">
        <f t="shared" si="50"/>
        <v>100</v>
      </c>
      <c r="V42" s="12">
        <f t="shared" si="50"/>
        <v>50</v>
      </c>
      <c r="W42" s="12">
        <f t="shared" si="42"/>
        <v>-10</v>
      </c>
      <c r="X42" s="12">
        <f t="shared" si="33"/>
        <v>-10</v>
      </c>
      <c r="Y42" s="12" t="e">
        <f>S42-AJ42</f>
        <v>#DIV/0!</v>
      </c>
      <c r="Z42" s="12">
        <f t="shared" si="50"/>
        <v>0</v>
      </c>
      <c r="AA42" s="12" t="e">
        <f t="shared" si="50"/>
        <v>#DIV/0!</v>
      </c>
      <c r="AB42" s="12">
        <f t="shared" si="50"/>
        <v>0</v>
      </c>
      <c r="AC42" s="12">
        <f t="shared" si="44"/>
        <v>-16.666666666666657</v>
      </c>
      <c r="AD42" s="12">
        <f>R42-AL42</f>
        <v>0</v>
      </c>
      <c r="AE42" s="12">
        <f t="shared" si="35"/>
        <v>-50</v>
      </c>
      <c r="AH42" s="12">
        <f t="shared" ref="AH42:AJ42" si="51">AH36/AH9*100</f>
        <v>60</v>
      </c>
      <c r="AI42" s="12">
        <f t="shared" si="51"/>
        <v>60</v>
      </c>
      <c r="AJ42" s="12" t="e">
        <f t="shared" si="51"/>
        <v>#DIV/0!</v>
      </c>
      <c r="AK42" s="12">
        <f>AK36/AK9*100</f>
        <v>66.666666666666657</v>
      </c>
      <c r="AL42" s="12">
        <f>AL36/AL9*100</f>
        <v>50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41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81</v>
      </c>
      <c r="C9" s="17">
        <f>SUM(C10:C30)</f>
        <v>37</v>
      </c>
      <c r="D9" s="17">
        <f>SUM(D10:D30)</f>
        <v>44</v>
      </c>
      <c r="E9" s="17">
        <f>F9+G9</f>
        <v>-25</v>
      </c>
      <c r="F9" s="17">
        <f>SUM(F10:F30)</f>
        <v>-24</v>
      </c>
      <c r="G9" s="17">
        <f>SUM(G10:G30)</f>
        <v>-1</v>
      </c>
      <c r="H9" s="15">
        <f>IF(B9=E9,0,(1-(B9/(B9-E9)))*-100)</f>
        <v>-23.584905660377352</v>
      </c>
      <c r="I9" s="15">
        <f>IF(C9=F9,0,(1-(C9/(C9-F9)))*-100)</f>
        <v>-39.344262295081968</v>
      </c>
      <c r="J9" s="15">
        <f>IF(D9=G9,0,(1-(D9/(D9-G9)))*-100)</f>
        <v>-2.2222222222222254</v>
      </c>
      <c r="K9" s="17">
        <f>L9+M9</f>
        <v>-22</v>
      </c>
      <c r="L9" s="17">
        <f>SUM(L10:L30)</f>
        <v>-13</v>
      </c>
      <c r="M9" s="17">
        <f>SUM(M10:M30)</f>
        <v>-9</v>
      </c>
      <c r="N9" s="15">
        <f>IF(B9=K9,0,(1-(B9/(B9-K9)))*-100)</f>
        <v>-21.359223300970875</v>
      </c>
      <c r="O9" s="15">
        <f t="shared" ref="O9:P10" si="0">IF(C9=L9,0,(1-(C9/(C9-L9)))*-100)</f>
        <v>-26</v>
      </c>
      <c r="P9" s="15">
        <f>IF(D9=M9,0,(1-(D9/(D9-M9)))*-100)</f>
        <v>-16.981132075471695</v>
      </c>
      <c r="Q9" s="17">
        <f>R9+S9</f>
        <v>155</v>
      </c>
      <c r="R9" s="17">
        <f>SUM(R10:R30)</f>
        <v>78</v>
      </c>
      <c r="S9" s="17">
        <f>SUM(S10:S30)</f>
        <v>77</v>
      </c>
      <c r="T9" s="17">
        <f>U9+V9</f>
        <v>-15</v>
      </c>
      <c r="U9" s="17">
        <f>SUM(U10:U30)</f>
        <v>2</v>
      </c>
      <c r="V9" s="17">
        <f>SUM(V10:V30)</f>
        <v>-17</v>
      </c>
      <c r="W9" s="15">
        <f>IF(Q9=T9,IF(Q9&gt;0,"皆増",0),(1-(Q9/(Q9-T9)))*-100)</f>
        <v>-8.8235294117647083</v>
      </c>
      <c r="X9" s="15">
        <f t="shared" ref="X9:Y30" si="1">IF(R9=U9,IF(R9&gt;0,"皆増",0),(1-(R9/(R9-U9)))*-100)</f>
        <v>2.6315789473684292</v>
      </c>
      <c r="Y9" s="15">
        <f t="shared" si="1"/>
        <v>-18.085106382978722</v>
      </c>
      <c r="Z9" s="17">
        <f>AA9+AB9</f>
        <v>-11</v>
      </c>
      <c r="AA9" s="17">
        <f>SUM(AA10:AA30)</f>
        <v>-6</v>
      </c>
      <c r="AB9" s="17">
        <f>SUM(AB10:AB30)</f>
        <v>-5</v>
      </c>
      <c r="AC9" s="15">
        <f>IF(Q9=Z9,IF(Q9&gt;0,"皆増",0),(1-(Q9/(Q9-Z9)))*-100)</f>
        <v>-6.6265060240963898</v>
      </c>
      <c r="AD9" s="15">
        <f t="shared" ref="AD9:AE30" si="2">IF(R9=AA9,IF(R9&gt;0,"皆増",0),(1-(R9/(R9-AA9)))*-100)</f>
        <v>-7.1428571428571397</v>
      </c>
      <c r="AE9" s="15">
        <f t="shared" si="2"/>
        <v>-6.0975609756097615</v>
      </c>
      <c r="AH9" s="4">
        <f t="shared" ref="AH9:AJ30" si="3">Q9-T9</f>
        <v>170</v>
      </c>
      <c r="AI9" s="4">
        <f t="shared" si="3"/>
        <v>76</v>
      </c>
      <c r="AJ9" s="4">
        <f t="shared" si="3"/>
        <v>94</v>
      </c>
      <c r="AK9" s="4">
        <f t="shared" ref="AK9:AM30" si="4">Q9-Z9</f>
        <v>166</v>
      </c>
      <c r="AL9" s="4">
        <f t="shared" si="4"/>
        <v>84</v>
      </c>
      <c r="AM9" s="4">
        <f t="shared" si="4"/>
        <v>82</v>
      </c>
    </row>
    <row r="10" spans="1:39" s="1" customFormat="1" ht="18" customHeight="1" x14ac:dyDescent="0.2">
      <c r="A10" s="4" t="s">
        <v>1</v>
      </c>
      <c r="B10" s="17">
        <f t="shared" ref="B10" si="5">C10+D10</f>
        <v>81</v>
      </c>
      <c r="C10" s="17">
        <v>37</v>
      </c>
      <c r="D10" s="17">
        <v>44</v>
      </c>
      <c r="E10" s="17">
        <f t="shared" ref="E10" si="6">F10+G10</f>
        <v>-25</v>
      </c>
      <c r="F10" s="17">
        <v>-24</v>
      </c>
      <c r="G10" s="17">
        <v>-1</v>
      </c>
      <c r="H10" s="15">
        <f>IF(B10=E10,0,(1-(B10/(B10-E10)))*-100)</f>
        <v>-23.584905660377352</v>
      </c>
      <c r="I10" s="15">
        <f t="shared" ref="I10" si="7">IF(C10=F10,0,(1-(C10/(C10-F10)))*-100)</f>
        <v>-39.344262295081968</v>
      </c>
      <c r="J10" s="15">
        <f>IF(D10=G10,0,(1-(D10/(D10-G10)))*-100)</f>
        <v>-2.2222222222222254</v>
      </c>
      <c r="K10" s="17">
        <f t="shared" ref="K10" si="8">L10+M10</f>
        <v>-22</v>
      </c>
      <c r="L10" s="17">
        <v>-13</v>
      </c>
      <c r="M10" s="17">
        <v>-9</v>
      </c>
      <c r="N10" s="15">
        <f>IF(B10=K10,0,(1-(B10/(B10-K10)))*-100)</f>
        <v>-21.359223300970875</v>
      </c>
      <c r="O10" s="15">
        <f t="shared" si="0"/>
        <v>-26</v>
      </c>
      <c r="P10" s="15">
        <f t="shared" si="0"/>
        <v>-16.981132075471695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-1</v>
      </c>
      <c r="AA17" s="17">
        <v>-1</v>
      </c>
      <c r="AB17" s="17">
        <v>0</v>
      </c>
      <c r="AC17" s="15">
        <f t="shared" si="13"/>
        <v>-100</v>
      </c>
      <c r="AD17" s="15">
        <f t="shared" si="2"/>
        <v>-100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1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2</v>
      </c>
      <c r="R19" s="17">
        <v>1</v>
      </c>
      <c r="S19" s="17">
        <v>1</v>
      </c>
      <c r="T19" s="17">
        <f t="shared" si="10"/>
        <v>-2</v>
      </c>
      <c r="U19" s="17">
        <v>-1</v>
      </c>
      <c r="V19" s="17">
        <v>-1</v>
      </c>
      <c r="W19" s="15">
        <f t="shared" si="11"/>
        <v>-50</v>
      </c>
      <c r="X19" s="15">
        <f t="shared" si="1"/>
        <v>-50</v>
      </c>
      <c r="Y19" s="15">
        <f t="shared" si="1"/>
        <v>-50</v>
      </c>
      <c r="Z19" s="17">
        <f t="shared" si="12"/>
        <v>2</v>
      </c>
      <c r="AA19" s="17">
        <v>1</v>
      </c>
      <c r="AB19" s="17">
        <v>1</v>
      </c>
      <c r="AC19" s="15" t="str">
        <f t="shared" si="13"/>
        <v>皆増</v>
      </c>
      <c r="AD19" s="15" t="str">
        <f t="shared" si="2"/>
        <v>皆増</v>
      </c>
      <c r="AE19" s="15" t="str">
        <f t="shared" si="2"/>
        <v>皆増</v>
      </c>
      <c r="AH19" s="4">
        <f t="shared" si="3"/>
        <v>4</v>
      </c>
      <c r="AI19" s="4">
        <f t="shared" si="3"/>
        <v>2</v>
      </c>
      <c r="AJ19" s="4">
        <f t="shared" si="3"/>
        <v>2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3</v>
      </c>
      <c r="R20" s="17">
        <v>2</v>
      </c>
      <c r="S20" s="17">
        <v>1</v>
      </c>
      <c r="T20" s="17">
        <f t="shared" si="10"/>
        <v>2</v>
      </c>
      <c r="U20" s="17">
        <v>2</v>
      </c>
      <c r="V20" s="17">
        <v>0</v>
      </c>
      <c r="W20" s="15">
        <f t="shared" si="11"/>
        <v>200</v>
      </c>
      <c r="X20" s="15" t="str">
        <f t="shared" si="1"/>
        <v>皆増</v>
      </c>
      <c r="Y20" s="15">
        <f t="shared" si="1"/>
        <v>0</v>
      </c>
      <c r="Z20" s="17">
        <f t="shared" si="12"/>
        <v>3</v>
      </c>
      <c r="AA20" s="17">
        <v>2</v>
      </c>
      <c r="AB20" s="17">
        <v>1</v>
      </c>
      <c r="AC20" s="15" t="str">
        <f t="shared" si="13"/>
        <v>皆増</v>
      </c>
      <c r="AD20" s="15" t="str">
        <f t="shared" si="2"/>
        <v>皆増</v>
      </c>
      <c r="AE20" s="15" t="str">
        <f t="shared" si="2"/>
        <v>皆増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1</v>
      </c>
      <c r="S21" s="17">
        <v>1</v>
      </c>
      <c r="T21" s="17">
        <f t="shared" si="10"/>
        <v>-3</v>
      </c>
      <c r="U21" s="17">
        <v>-2</v>
      </c>
      <c r="V21" s="17">
        <v>-1</v>
      </c>
      <c r="W21" s="15">
        <f t="shared" si="11"/>
        <v>-60</v>
      </c>
      <c r="X21" s="15">
        <f t="shared" si="1"/>
        <v>-66.666666666666671</v>
      </c>
      <c r="Y21" s="15">
        <f t="shared" si="1"/>
        <v>-50</v>
      </c>
      <c r="Z21" s="17">
        <f t="shared" si="12"/>
        <v>1</v>
      </c>
      <c r="AA21" s="17">
        <v>1</v>
      </c>
      <c r="AB21" s="17">
        <v>0</v>
      </c>
      <c r="AC21" s="15">
        <f t="shared" si="13"/>
        <v>100</v>
      </c>
      <c r="AD21" s="15" t="str">
        <f t="shared" si="2"/>
        <v>皆増</v>
      </c>
      <c r="AE21" s="15">
        <f t="shared" si="2"/>
        <v>0</v>
      </c>
      <c r="AH21" s="4">
        <f t="shared" si="3"/>
        <v>5</v>
      </c>
      <c r="AI21" s="4">
        <f t="shared" si="3"/>
        <v>3</v>
      </c>
      <c r="AJ21" s="4">
        <f t="shared" si="3"/>
        <v>2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6</v>
      </c>
      <c r="R22" s="17">
        <v>4</v>
      </c>
      <c r="S22" s="17">
        <v>2</v>
      </c>
      <c r="T22" s="17">
        <f t="shared" si="10"/>
        <v>0</v>
      </c>
      <c r="U22" s="17">
        <v>1</v>
      </c>
      <c r="V22" s="17">
        <v>-1</v>
      </c>
      <c r="W22" s="15">
        <f t="shared" si="11"/>
        <v>0</v>
      </c>
      <c r="X22" s="15">
        <f t="shared" si="1"/>
        <v>33.333333333333329</v>
      </c>
      <c r="Y22" s="15">
        <f t="shared" si="1"/>
        <v>-33.333333333333336</v>
      </c>
      <c r="Z22" s="17">
        <f t="shared" si="12"/>
        <v>3</v>
      </c>
      <c r="AA22" s="17">
        <v>1</v>
      </c>
      <c r="AB22" s="17">
        <v>2</v>
      </c>
      <c r="AC22" s="15">
        <f t="shared" si="13"/>
        <v>100</v>
      </c>
      <c r="AD22" s="15">
        <f t="shared" si="2"/>
        <v>33.333333333333329</v>
      </c>
      <c r="AE22" s="15" t="str">
        <f t="shared" si="2"/>
        <v>皆増</v>
      </c>
      <c r="AH22" s="4">
        <f t="shared" si="3"/>
        <v>6</v>
      </c>
      <c r="AI22" s="4">
        <f t="shared" si="3"/>
        <v>3</v>
      </c>
      <c r="AJ22" s="4">
        <f t="shared" si="3"/>
        <v>3</v>
      </c>
      <c r="AK22" s="4">
        <f t="shared" si="4"/>
        <v>3</v>
      </c>
      <c r="AL22" s="4">
        <f t="shared" si="4"/>
        <v>3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-8</v>
      </c>
      <c r="U23" s="17">
        <v>-6</v>
      </c>
      <c r="V23" s="17">
        <v>-2</v>
      </c>
      <c r="W23" s="15">
        <f t="shared" si="11"/>
        <v>-80</v>
      </c>
      <c r="X23" s="15">
        <f t="shared" si="1"/>
        <v>-75</v>
      </c>
      <c r="Y23" s="15">
        <f t="shared" si="1"/>
        <v>-100</v>
      </c>
      <c r="Z23" s="17">
        <f t="shared" si="12"/>
        <v>-5</v>
      </c>
      <c r="AA23" s="17">
        <v>0</v>
      </c>
      <c r="AB23" s="17">
        <v>-5</v>
      </c>
      <c r="AC23" s="15">
        <f t="shared" si="13"/>
        <v>-71.428571428571431</v>
      </c>
      <c r="AD23" s="15">
        <f t="shared" si="2"/>
        <v>0</v>
      </c>
      <c r="AE23" s="15">
        <f t="shared" si="2"/>
        <v>-100</v>
      </c>
      <c r="AH23" s="4">
        <f t="shared" si="3"/>
        <v>10</v>
      </c>
      <c r="AI23" s="4">
        <f t="shared" si="3"/>
        <v>8</v>
      </c>
      <c r="AJ23" s="4">
        <f t="shared" si="3"/>
        <v>2</v>
      </c>
      <c r="AK23" s="4">
        <f t="shared" si="4"/>
        <v>7</v>
      </c>
      <c r="AL23" s="4">
        <f t="shared" si="4"/>
        <v>2</v>
      </c>
      <c r="AM23" s="4">
        <f t="shared" si="4"/>
        <v>5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13</v>
      </c>
      <c r="R24" s="17">
        <v>11</v>
      </c>
      <c r="S24" s="17">
        <v>2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-6</v>
      </c>
      <c r="AA24" s="17">
        <v>-3</v>
      </c>
      <c r="AB24" s="17">
        <v>-3</v>
      </c>
      <c r="AC24" s="15">
        <f t="shared" si="13"/>
        <v>-31.578947368421051</v>
      </c>
      <c r="AD24" s="15">
        <f t="shared" si="2"/>
        <v>-21.428571428571431</v>
      </c>
      <c r="AE24" s="15">
        <f t="shared" si="2"/>
        <v>-60</v>
      </c>
      <c r="AH24" s="4">
        <f t="shared" si="3"/>
        <v>13</v>
      </c>
      <c r="AI24" s="4">
        <f t="shared" si="3"/>
        <v>11</v>
      </c>
      <c r="AJ24" s="4">
        <f t="shared" si="3"/>
        <v>2</v>
      </c>
      <c r="AK24" s="4">
        <f t="shared" si="4"/>
        <v>19</v>
      </c>
      <c r="AL24" s="4">
        <f t="shared" si="4"/>
        <v>14</v>
      </c>
      <c r="AM24" s="4">
        <f t="shared" si="4"/>
        <v>5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20</v>
      </c>
      <c r="R25" s="17">
        <v>14</v>
      </c>
      <c r="S25" s="17">
        <v>6</v>
      </c>
      <c r="T25" s="17">
        <f t="shared" si="10"/>
        <v>-1</v>
      </c>
      <c r="U25" s="17">
        <v>1</v>
      </c>
      <c r="V25" s="17">
        <v>-2</v>
      </c>
      <c r="W25" s="15">
        <f t="shared" si="11"/>
        <v>-4.7619047619047672</v>
      </c>
      <c r="X25" s="15">
        <f t="shared" si="1"/>
        <v>7.6923076923076872</v>
      </c>
      <c r="Y25" s="15">
        <f t="shared" si="1"/>
        <v>-25</v>
      </c>
      <c r="Z25" s="17">
        <f t="shared" si="12"/>
        <v>2</v>
      </c>
      <c r="AA25" s="17">
        <v>1</v>
      </c>
      <c r="AB25" s="17">
        <v>1</v>
      </c>
      <c r="AC25" s="15">
        <f t="shared" si="13"/>
        <v>11.111111111111116</v>
      </c>
      <c r="AD25" s="15">
        <f t="shared" si="2"/>
        <v>7.6923076923076872</v>
      </c>
      <c r="AE25" s="15">
        <f t="shared" si="2"/>
        <v>19.999999999999996</v>
      </c>
      <c r="AH25" s="4">
        <f t="shared" si="3"/>
        <v>21</v>
      </c>
      <c r="AI25" s="4">
        <f t="shared" si="3"/>
        <v>13</v>
      </c>
      <c r="AJ25" s="4">
        <f t="shared" si="3"/>
        <v>8</v>
      </c>
      <c r="AK25" s="4">
        <f t="shared" si="4"/>
        <v>18</v>
      </c>
      <c r="AL25" s="4">
        <f t="shared" si="4"/>
        <v>13</v>
      </c>
      <c r="AM25" s="4">
        <f t="shared" si="4"/>
        <v>5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23</v>
      </c>
      <c r="R26" s="17">
        <v>14</v>
      </c>
      <c r="S26" s="17">
        <v>9</v>
      </c>
      <c r="T26" s="17">
        <f t="shared" si="10"/>
        <v>3</v>
      </c>
      <c r="U26" s="17">
        <v>4</v>
      </c>
      <c r="V26" s="17">
        <v>-1</v>
      </c>
      <c r="W26" s="15">
        <f t="shared" si="11"/>
        <v>14.999999999999991</v>
      </c>
      <c r="X26" s="15">
        <f t="shared" si="1"/>
        <v>39.999999999999993</v>
      </c>
      <c r="Y26" s="15">
        <f t="shared" si="1"/>
        <v>-9.9999999999999982</v>
      </c>
      <c r="Z26" s="17">
        <f t="shared" si="12"/>
        <v>4</v>
      </c>
      <c r="AA26" s="17">
        <v>3</v>
      </c>
      <c r="AB26" s="17">
        <v>1</v>
      </c>
      <c r="AC26" s="15">
        <f t="shared" si="13"/>
        <v>21.052631578947366</v>
      </c>
      <c r="AD26" s="15">
        <f t="shared" si="2"/>
        <v>27.27272727272727</v>
      </c>
      <c r="AE26" s="15">
        <f t="shared" si="2"/>
        <v>12.5</v>
      </c>
      <c r="AH26" s="4">
        <f t="shared" si="3"/>
        <v>20</v>
      </c>
      <c r="AI26" s="4">
        <f t="shared" si="3"/>
        <v>10</v>
      </c>
      <c r="AJ26" s="4">
        <f t="shared" si="3"/>
        <v>10</v>
      </c>
      <c r="AK26" s="4">
        <f t="shared" si="4"/>
        <v>19</v>
      </c>
      <c r="AL26" s="4">
        <f t="shared" si="4"/>
        <v>11</v>
      </c>
      <c r="AM26" s="4">
        <f t="shared" si="4"/>
        <v>8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38</v>
      </c>
      <c r="R27" s="17">
        <v>20</v>
      </c>
      <c r="S27" s="17">
        <v>18</v>
      </c>
      <c r="T27" s="17">
        <f t="shared" si="10"/>
        <v>9</v>
      </c>
      <c r="U27" s="17">
        <v>13</v>
      </c>
      <c r="V27" s="17">
        <v>-4</v>
      </c>
      <c r="W27" s="15">
        <f t="shared" si="11"/>
        <v>31.034482758620683</v>
      </c>
      <c r="X27" s="15">
        <f t="shared" si="1"/>
        <v>185.71428571428572</v>
      </c>
      <c r="Y27" s="15">
        <f t="shared" si="1"/>
        <v>-18.181818181818176</v>
      </c>
      <c r="Z27" s="17">
        <f t="shared" si="12"/>
        <v>2</v>
      </c>
      <c r="AA27" s="17">
        <v>-3</v>
      </c>
      <c r="AB27" s="17">
        <v>5</v>
      </c>
      <c r="AC27" s="15">
        <f t="shared" si="13"/>
        <v>5.555555555555558</v>
      </c>
      <c r="AD27" s="15">
        <f t="shared" si="2"/>
        <v>-13.043478260869568</v>
      </c>
      <c r="AE27" s="15">
        <f t="shared" si="2"/>
        <v>38.46153846153846</v>
      </c>
      <c r="AH27" s="4">
        <f t="shared" si="3"/>
        <v>29</v>
      </c>
      <c r="AI27" s="4">
        <f t="shared" si="3"/>
        <v>7</v>
      </c>
      <c r="AJ27" s="4">
        <f t="shared" si="3"/>
        <v>22</v>
      </c>
      <c r="AK27" s="4">
        <f t="shared" si="4"/>
        <v>36</v>
      </c>
      <c r="AL27" s="4">
        <f t="shared" si="4"/>
        <v>23</v>
      </c>
      <c r="AM27" s="4">
        <f t="shared" si="4"/>
        <v>13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21</v>
      </c>
      <c r="R28" s="17">
        <v>7</v>
      </c>
      <c r="S28" s="17">
        <v>14</v>
      </c>
      <c r="T28" s="17">
        <f t="shared" si="10"/>
        <v>-14</v>
      </c>
      <c r="U28" s="17">
        <v>-8</v>
      </c>
      <c r="V28" s="17">
        <v>-6</v>
      </c>
      <c r="W28" s="15">
        <f t="shared" si="11"/>
        <v>-40</v>
      </c>
      <c r="X28" s="15">
        <f t="shared" si="1"/>
        <v>-53.333333333333336</v>
      </c>
      <c r="Y28" s="15">
        <f t="shared" si="1"/>
        <v>-30.000000000000004</v>
      </c>
      <c r="Z28" s="17">
        <f t="shared" si="12"/>
        <v>-11</v>
      </c>
      <c r="AA28" s="17">
        <v>-1</v>
      </c>
      <c r="AB28" s="17">
        <v>-10</v>
      </c>
      <c r="AC28" s="15">
        <f t="shared" si="13"/>
        <v>-34.375</v>
      </c>
      <c r="AD28" s="15">
        <f t="shared" si="2"/>
        <v>-12.5</v>
      </c>
      <c r="AE28" s="15">
        <f t="shared" si="2"/>
        <v>-41.666666666666664</v>
      </c>
      <c r="AH28" s="4">
        <f t="shared" si="3"/>
        <v>35</v>
      </c>
      <c r="AI28" s="4">
        <f t="shared" si="3"/>
        <v>15</v>
      </c>
      <c r="AJ28" s="4">
        <f t="shared" si="3"/>
        <v>20</v>
      </c>
      <c r="AK28" s="4">
        <f t="shared" si="4"/>
        <v>32</v>
      </c>
      <c r="AL28" s="4">
        <f t="shared" si="4"/>
        <v>8</v>
      </c>
      <c r="AM28" s="4">
        <f t="shared" si="4"/>
        <v>24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20</v>
      </c>
      <c r="R29" s="17">
        <v>1</v>
      </c>
      <c r="S29" s="17">
        <v>19</v>
      </c>
      <c r="T29" s="17">
        <f t="shared" si="10"/>
        <v>-2</v>
      </c>
      <c r="U29" s="17">
        <v>-2</v>
      </c>
      <c r="V29" s="17">
        <v>0</v>
      </c>
      <c r="W29" s="15">
        <f t="shared" si="11"/>
        <v>-9.0909090909090935</v>
      </c>
      <c r="X29" s="15">
        <f t="shared" si="1"/>
        <v>-66.666666666666671</v>
      </c>
      <c r="Y29" s="15">
        <f t="shared" si="1"/>
        <v>0</v>
      </c>
      <c r="Z29" s="17">
        <f t="shared" si="12"/>
        <v>-5</v>
      </c>
      <c r="AA29" s="17">
        <v>-7</v>
      </c>
      <c r="AB29" s="17">
        <v>2</v>
      </c>
      <c r="AC29" s="15">
        <f t="shared" si="13"/>
        <v>-19.999999999999996</v>
      </c>
      <c r="AD29" s="15">
        <f t="shared" si="2"/>
        <v>-87.5</v>
      </c>
      <c r="AE29" s="15">
        <f t="shared" si="2"/>
        <v>11.764705882352944</v>
      </c>
      <c r="AH29" s="4">
        <f t="shared" si="3"/>
        <v>22</v>
      </c>
      <c r="AI29" s="4">
        <f t="shared" si="3"/>
        <v>3</v>
      </c>
      <c r="AJ29" s="4">
        <f t="shared" si="3"/>
        <v>19</v>
      </c>
      <c r="AK29" s="4">
        <f t="shared" si="4"/>
        <v>25</v>
      </c>
      <c r="AL29" s="4">
        <f t="shared" si="4"/>
        <v>8</v>
      </c>
      <c r="AM29" s="4">
        <f t="shared" si="4"/>
        <v>17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5</v>
      </c>
      <c r="R30" s="17">
        <v>1</v>
      </c>
      <c r="S30" s="17">
        <v>4</v>
      </c>
      <c r="T30" s="17">
        <f t="shared" si="10"/>
        <v>1</v>
      </c>
      <c r="U30" s="17">
        <v>0</v>
      </c>
      <c r="V30" s="17">
        <v>1</v>
      </c>
      <c r="W30" s="15">
        <f t="shared" si="11"/>
        <v>25</v>
      </c>
      <c r="X30" s="15">
        <f t="shared" si="1"/>
        <v>0</v>
      </c>
      <c r="Y30" s="15">
        <f t="shared" si="1"/>
        <v>33.333333333333329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4</v>
      </c>
      <c r="AI30" s="4">
        <f t="shared" si="3"/>
        <v>1</v>
      </c>
      <c r="AJ30" s="4">
        <f t="shared" si="3"/>
        <v>3</v>
      </c>
      <c r="AK30" s="4">
        <f t="shared" si="4"/>
        <v>5</v>
      </c>
      <c r="AL30" s="4">
        <f t="shared" si="4"/>
        <v>1</v>
      </c>
      <c r="AM30" s="4">
        <f t="shared" si="4"/>
        <v>4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13</v>
      </c>
      <c r="R33" s="17">
        <f t="shared" si="19"/>
        <v>8</v>
      </c>
      <c r="S33" s="17">
        <f>SUM(S13:S22)</f>
        <v>5</v>
      </c>
      <c r="T33" s="17">
        <f t="shared" si="19"/>
        <v>-3</v>
      </c>
      <c r="U33" s="17">
        <f t="shared" si="19"/>
        <v>0</v>
      </c>
      <c r="V33" s="17">
        <f t="shared" si="19"/>
        <v>-3</v>
      </c>
      <c r="W33" s="15">
        <f t="shared" si="15"/>
        <v>-18.75</v>
      </c>
      <c r="X33" s="15">
        <f t="shared" si="15"/>
        <v>0</v>
      </c>
      <c r="Y33" s="15">
        <f t="shared" si="15"/>
        <v>-37.5</v>
      </c>
      <c r="Z33" s="17">
        <f t="shared" ref="Z33:AB33" si="20">SUM(Z13:Z22)</f>
        <v>8</v>
      </c>
      <c r="AA33" s="17">
        <f t="shared" si="20"/>
        <v>4</v>
      </c>
      <c r="AB33" s="17">
        <f t="shared" si="20"/>
        <v>4</v>
      </c>
      <c r="AC33" s="15">
        <f t="shared" si="17"/>
        <v>160</v>
      </c>
      <c r="AD33" s="15">
        <f t="shared" si="17"/>
        <v>100</v>
      </c>
      <c r="AE33" s="15">
        <f t="shared" si="17"/>
        <v>400</v>
      </c>
      <c r="AH33" s="4">
        <f t="shared" ref="AH33:AJ33" si="21">SUM(AH13:AH22)</f>
        <v>16</v>
      </c>
      <c r="AI33" s="4">
        <f t="shared" si="21"/>
        <v>8</v>
      </c>
      <c r="AJ33" s="4">
        <f t="shared" si="21"/>
        <v>8</v>
      </c>
      <c r="AK33" s="4">
        <f>SUM(AK13:AK22)</f>
        <v>5</v>
      </c>
      <c r="AL33" s="4">
        <f>SUM(AL13:AL22)</f>
        <v>4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142</v>
      </c>
      <c r="R34" s="17">
        <f t="shared" si="22"/>
        <v>70</v>
      </c>
      <c r="S34" s="17">
        <f t="shared" si="22"/>
        <v>72</v>
      </c>
      <c r="T34" s="17">
        <f t="shared" si="22"/>
        <v>-12</v>
      </c>
      <c r="U34" s="17">
        <f t="shared" si="22"/>
        <v>2</v>
      </c>
      <c r="V34" s="17">
        <f t="shared" si="22"/>
        <v>-14</v>
      </c>
      <c r="W34" s="15">
        <f t="shared" si="15"/>
        <v>-7.7922077922077948</v>
      </c>
      <c r="X34" s="15">
        <f t="shared" si="15"/>
        <v>2.9411764705882248</v>
      </c>
      <c r="Y34" s="15">
        <f t="shared" si="15"/>
        <v>-16.279069767441857</v>
      </c>
      <c r="Z34" s="17">
        <f t="shared" ref="Z34:AB34" si="23">SUM(Z23:Z30)</f>
        <v>-19</v>
      </c>
      <c r="AA34" s="17">
        <f t="shared" si="23"/>
        <v>-10</v>
      </c>
      <c r="AB34" s="17">
        <f t="shared" si="23"/>
        <v>-9</v>
      </c>
      <c r="AC34" s="15">
        <f t="shared" si="17"/>
        <v>-11.801242236024844</v>
      </c>
      <c r="AD34" s="15">
        <f t="shared" si="17"/>
        <v>-12.5</v>
      </c>
      <c r="AE34" s="15">
        <f t="shared" si="17"/>
        <v>-11.111111111111116</v>
      </c>
      <c r="AH34" s="4">
        <f t="shared" ref="AH34:AJ34" si="24">SUM(AH23:AH30)</f>
        <v>154</v>
      </c>
      <c r="AI34" s="4">
        <f t="shared" si="24"/>
        <v>68</v>
      </c>
      <c r="AJ34" s="4">
        <f t="shared" si="24"/>
        <v>86</v>
      </c>
      <c r="AK34" s="4">
        <f>SUM(AK23:AK30)</f>
        <v>161</v>
      </c>
      <c r="AL34" s="4">
        <f>SUM(AL23:AL30)</f>
        <v>80</v>
      </c>
      <c r="AM34" s="4">
        <f>SUM(AM23:AM30)</f>
        <v>81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127</v>
      </c>
      <c r="R35" s="17">
        <f t="shared" si="25"/>
        <v>57</v>
      </c>
      <c r="S35" s="17">
        <f t="shared" si="25"/>
        <v>70</v>
      </c>
      <c r="T35" s="17">
        <f t="shared" si="25"/>
        <v>-4</v>
      </c>
      <c r="U35" s="17">
        <f t="shared" si="25"/>
        <v>8</v>
      </c>
      <c r="V35" s="17">
        <f t="shared" si="25"/>
        <v>-12</v>
      </c>
      <c r="W35" s="15">
        <f t="shared" si="15"/>
        <v>-3.0534351145038219</v>
      </c>
      <c r="X35" s="15">
        <f t="shared" si="15"/>
        <v>16.326530612244895</v>
      </c>
      <c r="Y35" s="15">
        <f t="shared" si="15"/>
        <v>-14.634146341463417</v>
      </c>
      <c r="Z35" s="17">
        <f t="shared" ref="Z35:AB35" si="26">SUM(Z25:Z30)</f>
        <v>-8</v>
      </c>
      <c r="AA35" s="17">
        <f t="shared" si="26"/>
        <v>-7</v>
      </c>
      <c r="AB35" s="17">
        <f t="shared" si="26"/>
        <v>-1</v>
      </c>
      <c r="AC35" s="15">
        <f t="shared" si="17"/>
        <v>-5.9259259259259238</v>
      </c>
      <c r="AD35" s="15">
        <f t="shared" si="17"/>
        <v>-10.9375</v>
      </c>
      <c r="AE35" s="15">
        <f t="shared" si="17"/>
        <v>-1.4084507042253502</v>
      </c>
      <c r="AH35" s="4">
        <f t="shared" ref="AH35:AJ35" si="27">SUM(AH25:AH30)</f>
        <v>131</v>
      </c>
      <c r="AI35" s="4">
        <f t="shared" si="27"/>
        <v>49</v>
      </c>
      <c r="AJ35" s="4">
        <f t="shared" si="27"/>
        <v>82</v>
      </c>
      <c r="AK35" s="4">
        <f>SUM(AK25:AK30)</f>
        <v>135</v>
      </c>
      <c r="AL35" s="4">
        <f>SUM(AL25:AL30)</f>
        <v>64</v>
      </c>
      <c r="AM35" s="4">
        <f>SUM(AM25:AM30)</f>
        <v>71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84</v>
      </c>
      <c r="R36" s="17">
        <f t="shared" si="28"/>
        <v>29</v>
      </c>
      <c r="S36" s="17">
        <f t="shared" si="28"/>
        <v>55</v>
      </c>
      <c r="T36" s="17">
        <f t="shared" si="28"/>
        <v>-6</v>
      </c>
      <c r="U36" s="17">
        <f t="shared" si="28"/>
        <v>3</v>
      </c>
      <c r="V36" s="17">
        <f t="shared" si="28"/>
        <v>-9</v>
      </c>
      <c r="W36" s="15">
        <f t="shared" si="15"/>
        <v>-6.6666666666666652</v>
      </c>
      <c r="X36" s="15">
        <f t="shared" si="15"/>
        <v>11.538461538461542</v>
      </c>
      <c r="Y36" s="15">
        <f t="shared" si="15"/>
        <v>-14.0625</v>
      </c>
      <c r="Z36" s="17">
        <f t="shared" ref="Z36:AB36" si="29">SUM(Z27:Z30)</f>
        <v>-14</v>
      </c>
      <c r="AA36" s="17">
        <f t="shared" si="29"/>
        <v>-11</v>
      </c>
      <c r="AB36" s="17">
        <f t="shared" si="29"/>
        <v>-3</v>
      </c>
      <c r="AC36" s="15">
        <f t="shared" si="17"/>
        <v>-14.28571428571429</v>
      </c>
      <c r="AD36" s="15">
        <f t="shared" si="17"/>
        <v>-27.500000000000004</v>
      </c>
      <c r="AE36" s="15">
        <f t="shared" si="17"/>
        <v>-5.1724137931034475</v>
      </c>
      <c r="AH36" s="4">
        <f t="shared" ref="AH36:AJ36" si="30">SUM(AH27:AH30)</f>
        <v>90</v>
      </c>
      <c r="AI36" s="4">
        <f t="shared" si="30"/>
        <v>26</v>
      </c>
      <c r="AJ36" s="4">
        <f t="shared" si="30"/>
        <v>64</v>
      </c>
      <c r="AK36" s="4">
        <f>SUM(AK27:AK30)</f>
        <v>98</v>
      </c>
      <c r="AL36" s="4">
        <f>SUM(AL27:AL30)</f>
        <v>40</v>
      </c>
      <c r="AM36" s="4">
        <f>SUM(AM27:AM30)</f>
        <v>58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8.3870967741935498</v>
      </c>
      <c r="R39" s="12">
        <f>R33/R9*100</f>
        <v>10.256410256410255</v>
      </c>
      <c r="S39" s="13">
        <f t="shared" si="37"/>
        <v>6.4935064935064926</v>
      </c>
      <c r="T39" s="12">
        <f>T33/T9*100</f>
        <v>20</v>
      </c>
      <c r="U39" s="12">
        <f t="shared" ref="U39:V39" si="38">U33/U9*100</f>
        <v>0</v>
      </c>
      <c r="V39" s="12">
        <f t="shared" si="38"/>
        <v>17.647058823529413</v>
      </c>
      <c r="W39" s="12">
        <f>Q39-AH39</f>
        <v>-1.0246679316888034</v>
      </c>
      <c r="X39" s="12">
        <f t="shared" si="33"/>
        <v>-0.26990553306342768</v>
      </c>
      <c r="Y39" s="12">
        <f>S39-AJ39</f>
        <v>-2.0171318043658477</v>
      </c>
      <c r="Z39" s="12">
        <f t="shared" si="37"/>
        <v>-72.727272727272734</v>
      </c>
      <c r="AA39" s="12">
        <f t="shared" si="37"/>
        <v>-66.666666666666657</v>
      </c>
      <c r="AB39" s="12">
        <f t="shared" si="37"/>
        <v>-80</v>
      </c>
      <c r="AC39" s="12">
        <f>Q39-AK39</f>
        <v>5.3750485814224653</v>
      </c>
      <c r="AD39" s="12">
        <f t="shared" si="35"/>
        <v>5.4945054945054936</v>
      </c>
      <c r="AE39" s="12">
        <f t="shared" si="35"/>
        <v>5.2739942983845411</v>
      </c>
      <c r="AH39" s="12">
        <f t="shared" ref="AH39:AJ39" si="39">AH33/AH9*100</f>
        <v>9.4117647058823533</v>
      </c>
      <c r="AI39" s="12">
        <f t="shared" si="39"/>
        <v>10.526315789473683</v>
      </c>
      <c r="AJ39" s="12">
        <f t="shared" si="39"/>
        <v>8.5106382978723403</v>
      </c>
      <c r="AK39" s="12">
        <f>AK33/AK9*100</f>
        <v>3.0120481927710845</v>
      </c>
      <c r="AL39" s="12">
        <f>AL33/AL9*100</f>
        <v>4.7619047619047619</v>
      </c>
      <c r="AM39" s="12">
        <f>AM33/AM9*100</f>
        <v>1.2195121951219512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91.612903225806448</v>
      </c>
      <c r="R40" s="12">
        <f t="shared" si="40"/>
        <v>89.743589743589752</v>
      </c>
      <c r="S40" s="12">
        <f t="shared" si="40"/>
        <v>93.506493506493499</v>
      </c>
      <c r="T40" s="12">
        <f>T34/T9*100</f>
        <v>80</v>
      </c>
      <c r="U40" s="12">
        <f t="shared" ref="U40:V40" si="41">U34/U9*100</f>
        <v>100</v>
      </c>
      <c r="V40" s="12">
        <f t="shared" si="41"/>
        <v>82.35294117647058</v>
      </c>
      <c r="W40" s="12">
        <f t="shared" ref="W40:W42" si="42">Q40-AH40</f>
        <v>1.0246679316887963</v>
      </c>
      <c r="X40" s="12">
        <f t="shared" si="33"/>
        <v>0.26990553306343656</v>
      </c>
      <c r="Y40" s="12">
        <f>S40-AJ40</f>
        <v>2.0171318043658459</v>
      </c>
      <c r="Z40" s="12">
        <f>Z34/Z9*100</f>
        <v>172.72727272727272</v>
      </c>
      <c r="AA40" s="12">
        <f t="shared" ref="AA40:AB40" si="43">AA34/AA9*100</f>
        <v>166.66666666666669</v>
      </c>
      <c r="AB40" s="12">
        <f t="shared" si="43"/>
        <v>180</v>
      </c>
      <c r="AC40" s="12">
        <f t="shared" ref="AC40:AC42" si="44">Q40-AK40</f>
        <v>-5.3750485814224618</v>
      </c>
      <c r="AD40" s="12">
        <f t="shared" si="35"/>
        <v>-5.494505494505475</v>
      </c>
      <c r="AE40" s="12">
        <f t="shared" si="35"/>
        <v>-5.2739942983845509</v>
      </c>
      <c r="AH40" s="12">
        <f t="shared" ref="AH40:AJ40" si="45">AH34/AH9*100</f>
        <v>90.588235294117652</v>
      </c>
      <c r="AI40" s="12">
        <f t="shared" si="45"/>
        <v>89.473684210526315</v>
      </c>
      <c r="AJ40" s="12">
        <f t="shared" si="45"/>
        <v>91.489361702127653</v>
      </c>
      <c r="AK40" s="12">
        <f>AK34/AK9*100</f>
        <v>96.98795180722891</v>
      </c>
      <c r="AL40" s="12">
        <f>AL34/AL9*100</f>
        <v>95.238095238095227</v>
      </c>
      <c r="AM40" s="12">
        <f>AM34/AM9*100</f>
        <v>98.780487804878049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81.935483870967744</v>
      </c>
      <c r="R41" s="12">
        <f t="shared" si="46"/>
        <v>73.076923076923066</v>
      </c>
      <c r="S41" s="12">
        <f t="shared" si="46"/>
        <v>90.909090909090907</v>
      </c>
      <c r="T41" s="12">
        <f>T35/T9*100</f>
        <v>26.666666666666668</v>
      </c>
      <c r="U41" s="12">
        <f t="shared" ref="U41:V41" si="47">U35/U9*100</f>
        <v>400</v>
      </c>
      <c r="V41" s="12">
        <f t="shared" si="47"/>
        <v>70.588235294117652</v>
      </c>
      <c r="W41" s="12">
        <f t="shared" si="42"/>
        <v>4.8766603415559757</v>
      </c>
      <c r="X41" s="12">
        <f t="shared" si="33"/>
        <v>8.603238866396751</v>
      </c>
      <c r="Y41" s="12">
        <f>S41-AJ41</f>
        <v>3.6750483558994063</v>
      </c>
      <c r="Z41" s="12">
        <f>Z35/Z9*100</f>
        <v>72.727272727272734</v>
      </c>
      <c r="AA41" s="12">
        <f t="shared" ref="AA41:AB41" si="48">AA35/AA9*100</f>
        <v>116.66666666666667</v>
      </c>
      <c r="AB41" s="12">
        <f t="shared" si="48"/>
        <v>20</v>
      </c>
      <c r="AC41" s="12">
        <f t="shared" si="44"/>
        <v>0.61018266614846084</v>
      </c>
      <c r="AD41" s="12">
        <f>R41-AL41</f>
        <v>-3.1135531135531238</v>
      </c>
      <c r="AE41" s="12">
        <f t="shared" si="35"/>
        <v>4.3237250554323765</v>
      </c>
      <c r="AH41" s="12">
        <f>AH35/AH9*100</f>
        <v>77.058823529411768</v>
      </c>
      <c r="AI41" s="12">
        <f>AI35/AI9*100</f>
        <v>64.473684210526315</v>
      </c>
      <c r="AJ41" s="12">
        <f>AJ35/AJ9*100</f>
        <v>87.2340425531915</v>
      </c>
      <c r="AK41" s="12">
        <f t="shared" ref="AK41:AM41" si="49">AK35/AK9*100</f>
        <v>81.325301204819283</v>
      </c>
      <c r="AL41" s="12">
        <f t="shared" si="49"/>
        <v>76.19047619047619</v>
      </c>
      <c r="AM41" s="12">
        <f t="shared" si="49"/>
        <v>86.58536585365853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54.193548387096783</v>
      </c>
      <c r="R42" s="12">
        <f t="shared" si="50"/>
        <v>37.179487179487182</v>
      </c>
      <c r="S42" s="12">
        <f t="shared" si="50"/>
        <v>71.428571428571431</v>
      </c>
      <c r="T42" s="12">
        <f t="shared" si="50"/>
        <v>40</v>
      </c>
      <c r="U42" s="12">
        <f t="shared" si="50"/>
        <v>150</v>
      </c>
      <c r="V42" s="12">
        <f t="shared" si="50"/>
        <v>52.941176470588239</v>
      </c>
      <c r="W42" s="12">
        <f t="shared" si="42"/>
        <v>1.2523719165085438</v>
      </c>
      <c r="X42" s="12">
        <f t="shared" si="33"/>
        <v>2.9689608636977098</v>
      </c>
      <c r="Y42" s="12">
        <f>S42-AJ42</f>
        <v>3.3434650455927084</v>
      </c>
      <c r="Z42" s="12">
        <f t="shared" si="50"/>
        <v>127.27272727272727</v>
      </c>
      <c r="AA42" s="12">
        <f t="shared" si="50"/>
        <v>183.33333333333331</v>
      </c>
      <c r="AB42" s="12">
        <f t="shared" si="50"/>
        <v>60</v>
      </c>
      <c r="AC42" s="12">
        <f t="shared" si="44"/>
        <v>-4.8425961912164723</v>
      </c>
      <c r="AD42" s="12">
        <f>R42-AL42</f>
        <v>-10.439560439560431</v>
      </c>
      <c r="AE42" s="12">
        <f t="shared" si="35"/>
        <v>0.69686411149825744</v>
      </c>
      <c r="AH42" s="12">
        <f t="shared" ref="AH42:AJ42" si="51">AH36/AH9*100</f>
        <v>52.941176470588239</v>
      </c>
      <c r="AI42" s="12">
        <f t="shared" si="51"/>
        <v>34.210526315789473</v>
      </c>
      <c r="AJ42" s="12">
        <f t="shared" si="51"/>
        <v>68.085106382978722</v>
      </c>
      <c r="AK42" s="12">
        <f>AK36/AK9*100</f>
        <v>59.036144578313255</v>
      </c>
      <c r="AL42" s="12">
        <f>AL36/AL9*100</f>
        <v>47.619047619047613</v>
      </c>
      <c r="AM42" s="12">
        <f>AM36/AM9*100</f>
        <v>70.731707317073173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24</v>
      </c>
      <c r="C9" s="17">
        <f>SUM(C10:C30)</f>
        <v>12</v>
      </c>
      <c r="D9" s="17">
        <f>SUM(D10:D30)</f>
        <v>12</v>
      </c>
      <c r="E9" s="17">
        <f>F9+G9</f>
        <v>4</v>
      </c>
      <c r="F9" s="17">
        <f>SUM(F10:F30)</f>
        <v>-3</v>
      </c>
      <c r="G9" s="17">
        <f>SUM(G10:G30)</f>
        <v>7</v>
      </c>
      <c r="H9" s="15">
        <f>IF(B9=E9,0,(1-(B9/(B9-E9)))*-100)</f>
        <v>19.999999999999996</v>
      </c>
      <c r="I9" s="15">
        <f>IF(C9=F9,0,(1-(C9/(C9-F9)))*-100)</f>
        <v>-19.999999999999996</v>
      </c>
      <c r="J9" s="15">
        <f>IF(D9=G9,0,(1-(D9/(D9-G9)))*-100)</f>
        <v>140</v>
      </c>
      <c r="K9" s="17">
        <f>L9+M9</f>
        <v>2</v>
      </c>
      <c r="L9" s="17">
        <f>SUM(L10:L30)</f>
        <v>3</v>
      </c>
      <c r="M9" s="17">
        <f>SUM(M10:M30)</f>
        <v>-1</v>
      </c>
      <c r="N9" s="15">
        <f>IF(B9=K9,0,(1-(B9/(B9-K9)))*-100)</f>
        <v>9.0909090909090828</v>
      </c>
      <c r="O9" s="15">
        <f t="shared" ref="O9:P10" si="0">IF(C9=L9,0,(1-(C9/(C9-L9)))*-100)</f>
        <v>33.333333333333329</v>
      </c>
      <c r="P9" s="15">
        <f>IF(D9=M9,0,(1-(D9/(D9-M9)))*-100)</f>
        <v>-7.6923076923076872</v>
      </c>
      <c r="Q9" s="17">
        <f>R9+S9</f>
        <v>71</v>
      </c>
      <c r="R9" s="17">
        <f>SUM(R10:R30)</f>
        <v>34</v>
      </c>
      <c r="S9" s="17">
        <f>SUM(S10:S30)</f>
        <v>37</v>
      </c>
      <c r="T9" s="17">
        <f>U9+V9</f>
        <v>-8</v>
      </c>
      <c r="U9" s="17">
        <f>SUM(U10:U30)</f>
        <v>3</v>
      </c>
      <c r="V9" s="17">
        <f>SUM(V10:V30)</f>
        <v>-11</v>
      </c>
      <c r="W9" s="15">
        <f>IF(Q9=T9,IF(Q9&gt;0,"皆増",0),(1-(Q9/(Q9-T9)))*-100)</f>
        <v>-10.126582278481012</v>
      </c>
      <c r="X9" s="15">
        <f t="shared" ref="X9:Y30" si="1">IF(R9=U9,IF(R9&gt;0,"皆増",0),(1-(R9/(R9-U9)))*-100)</f>
        <v>9.6774193548387011</v>
      </c>
      <c r="Y9" s="15">
        <f t="shared" si="1"/>
        <v>-22.916666666666664</v>
      </c>
      <c r="Z9" s="17">
        <f>AA9+AB9</f>
        <v>-3</v>
      </c>
      <c r="AA9" s="17">
        <f>SUM(AA10:AA30)</f>
        <v>0</v>
      </c>
      <c r="AB9" s="17">
        <f>SUM(AB10:AB30)</f>
        <v>-3</v>
      </c>
      <c r="AC9" s="15">
        <f>IF(Q9=Z9,IF(Q9&gt;0,"皆増",0),(1-(Q9/(Q9-Z9)))*-100)</f>
        <v>-4.0540540540540571</v>
      </c>
      <c r="AD9" s="15">
        <f t="shared" ref="AD9:AE30" si="2">IF(R9=AA9,IF(R9&gt;0,"皆増",0),(1-(R9/(R9-AA9)))*-100)</f>
        <v>0</v>
      </c>
      <c r="AE9" s="15">
        <f t="shared" si="2"/>
        <v>-7.4999999999999956</v>
      </c>
      <c r="AH9" s="4">
        <f t="shared" ref="AH9:AJ30" si="3">Q9-T9</f>
        <v>79</v>
      </c>
      <c r="AI9" s="4">
        <f t="shared" si="3"/>
        <v>31</v>
      </c>
      <c r="AJ9" s="4">
        <f t="shared" si="3"/>
        <v>48</v>
      </c>
      <c r="AK9" s="4">
        <f t="shared" ref="AK9:AM30" si="4">Q9-Z9</f>
        <v>74</v>
      </c>
      <c r="AL9" s="4">
        <f t="shared" si="4"/>
        <v>34</v>
      </c>
      <c r="AM9" s="4">
        <f t="shared" si="4"/>
        <v>40</v>
      </c>
    </row>
    <row r="10" spans="1:39" s="1" customFormat="1" ht="18" customHeight="1" x14ac:dyDescent="0.2">
      <c r="A10" s="4" t="s">
        <v>1</v>
      </c>
      <c r="B10" s="17">
        <f t="shared" ref="B10" si="5">C10+D10</f>
        <v>24</v>
      </c>
      <c r="C10" s="17">
        <v>12</v>
      </c>
      <c r="D10" s="17">
        <v>12</v>
      </c>
      <c r="E10" s="17">
        <f t="shared" ref="E10" si="6">F10+G10</f>
        <v>4</v>
      </c>
      <c r="F10" s="17">
        <v>-3</v>
      </c>
      <c r="G10" s="17">
        <v>7</v>
      </c>
      <c r="H10" s="15">
        <f>IF(B10=E10,0,(1-(B10/(B10-E10)))*-100)</f>
        <v>19.999999999999996</v>
      </c>
      <c r="I10" s="15">
        <f t="shared" ref="I10" si="7">IF(C10=F10,0,(1-(C10/(C10-F10)))*-100)</f>
        <v>-19.999999999999996</v>
      </c>
      <c r="J10" s="15">
        <f>IF(D10=G10,0,(1-(D10/(D10-G10)))*-100)</f>
        <v>140</v>
      </c>
      <c r="K10" s="17">
        <f t="shared" ref="K10" si="8">L10+M10</f>
        <v>2</v>
      </c>
      <c r="L10" s="17">
        <v>3</v>
      </c>
      <c r="M10" s="17">
        <v>-1</v>
      </c>
      <c r="N10" s="15">
        <f>IF(B10=K10,0,(1-(B10/(B10-K10)))*-100)</f>
        <v>9.0909090909090828</v>
      </c>
      <c r="O10" s="15">
        <f t="shared" si="0"/>
        <v>33.333333333333329</v>
      </c>
      <c r="P10" s="15">
        <f t="shared" si="0"/>
        <v>-7.6923076923076872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-1</v>
      </c>
      <c r="U10" s="17">
        <v>0</v>
      </c>
      <c r="V10" s="17">
        <v>-1</v>
      </c>
      <c r="W10" s="15">
        <f t="shared" ref="W10:W30" si="11">IF(Q10=T10,IF(Q10&gt;0,"皆増",0),(1-(Q10/(Q10-T10)))*-100)</f>
        <v>-100</v>
      </c>
      <c r="X10" s="15">
        <f t="shared" si="1"/>
        <v>0</v>
      </c>
      <c r="Y10" s="15">
        <f t="shared" si="1"/>
        <v>-100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1</v>
      </c>
      <c r="AI10" s="4">
        <f t="shared" si="3"/>
        <v>0</v>
      </c>
      <c r="AJ10" s="4">
        <f t="shared" si="3"/>
        <v>1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-2</v>
      </c>
      <c r="U16" s="17">
        <v>-2</v>
      </c>
      <c r="V16" s="17">
        <v>0</v>
      </c>
      <c r="W16" s="15">
        <f t="shared" si="11"/>
        <v>-100</v>
      </c>
      <c r="X16" s="15">
        <f t="shared" si="1"/>
        <v>-100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2</v>
      </c>
      <c r="AI16" s="4">
        <f t="shared" si="3"/>
        <v>2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1</v>
      </c>
      <c r="U19" s="17">
        <v>1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1</v>
      </c>
      <c r="AA19" s="17">
        <v>1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1</v>
      </c>
      <c r="S21" s="17">
        <v>1</v>
      </c>
      <c r="T21" s="17">
        <f t="shared" si="10"/>
        <v>2</v>
      </c>
      <c r="U21" s="17">
        <v>1</v>
      </c>
      <c r="V21" s="17">
        <v>1</v>
      </c>
      <c r="W21" s="15" t="str">
        <f t="shared" si="11"/>
        <v>皆増</v>
      </c>
      <c r="X21" s="15" t="str">
        <f t="shared" si="1"/>
        <v>皆増</v>
      </c>
      <c r="Y21" s="15" t="str">
        <f t="shared" si="1"/>
        <v>皆増</v>
      </c>
      <c r="Z21" s="17">
        <f t="shared" si="12"/>
        <v>0</v>
      </c>
      <c r="AA21" s="17">
        <v>-1</v>
      </c>
      <c r="AB21" s="17">
        <v>1</v>
      </c>
      <c r="AC21" s="15">
        <f t="shared" si="13"/>
        <v>0</v>
      </c>
      <c r="AD21" s="15">
        <f t="shared" si="2"/>
        <v>-50</v>
      </c>
      <c r="AE21" s="15" t="str">
        <f t="shared" si="2"/>
        <v>皆増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2</v>
      </c>
      <c r="AL21" s="4">
        <f t="shared" si="4"/>
        <v>2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1</v>
      </c>
      <c r="S22" s="17">
        <v>1</v>
      </c>
      <c r="T22" s="17">
        <f t="shared" si="10"/>
        <v>0</v>
      </c>
      <c r="U22" s="17">
        <v>-1</v>
      </c>
      <c r="V22" s="17">
        <v>1</v>
      </c>
      <c r="W22" s="15">
        <f t="shared" si="11"/>
        <v>0</v>
      </c>
      <c r="X22" s="15">
        <f t="shared" si="1"/>
        <v>-50</v>
      </c>
      <c r="Y22" s="15" t="str">
        <f t="shared" si="1"/>
        <v>皆増</v>
      </c>
      <c r="Z22" s="17">
        <f t="shared" si="12"/>
        <v>1</v>
      </c>
      <c r="AA22" s="17">
        <v>1</v>
      </c>
      <c r="AB22" s="17">
        <v>0</v>
      </c>
      <c r="AC22" s="15">
        <f t="shared" si="13"/>
        <v>100</v>
      </c>
      <c r="AD22" s="15" t="str">
        <f t="shared" si="2"/>
        <v>皆増</v>
      </c>
      <c r="AE22" s="15">
        <f t="shared" si="2"/>
        <v>0</v>
      </c>
      <c r="AH22" s="4">
        <f t="shared" si="3"/>
        <v>2</v>
      </c>
      <c r="AI22" s="4">
        <f t="shared" si="3"/>
        <v>2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3</v>
      </c>
      <c r="R23" s="17">
        <v>2</v>
      </c>
      <c r="S23" s="17">
        <v>1</v>
      </c>
      <c r="T23" s="17">
        <f t="shared" si="10"/>
        <v>0</v>
      </c>
      <c r="U23" s="17">
        <v>2</v>
      </c>
      <c r="V23" s="17">
        <v>-2</v>
      </c>
      <c r="W23" s="15">
        <f t="shared" si="11"/>
        <v>0</v>
      </c>
      <c r="X23" s="15" t="str">
        <f t="shared" si="1"/>
        <v>皆増</v>
      </c>
      <c r="Y23" s="15">
        <f t="shared" si="1"/>
        <v>-66.666666666666671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-25</v>
      </c>
      <c r="AD23" s="15">
        <f t="shared" si="2"/>
        <v>-33.333333333333336</v>
      </c>
      <c r="AE23" s="15">
        <f t="shared" si="2"/>
        <v>0</v>
      </c>
      <c r="AH23" s="4">
        <f t="shared" si="3"/>
        <v>3</v>
      </c>
      <c r="AI23" s="4">
        <f t="shared" si="3"/>
        <v>0</v>
      </c>
      <c r="AJ23" s="4">
        <f t="shared" si="3"/>
        <v>3</v>
      </c>
      <c r="AK23" s="4">
        <f t="shared" si="4"/>
        <v>4</v>
      </c>
      <c r="AL23" s="4">
        <f t="shared" si="4"/>
        <v>3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6</v>
      </c>
      <c r="R24" s="17">
        <v>5</v>
      </c>
      <c r="S24" s="17">
        <v>1</v>
      </c>
      <c r="T24" s="17">
        <f t="shared" si="10"/>
        <v>-1</v>
      </c>
      <c r="U24" s="17">
        <v>1</v>
      </c>
      <c r="V24" s="17">
        <v>-2</v>
      </c>
      <c r="W24" s="15">
        <f t="shared" si="11"/>
        <v>-14.28571428571429</v>
      </c>
      <c r="X24" s="15">
        <f t="shared" si="1"/>
        <v>25</v>
      </c>
      <c r="Y24" s="15">
        <f t="shared" si="1"/>
        <v>-66.666666666666671</v>
      </c>
      <c r="Z24" s="17">
        <f t="shared" si="12"/>
        <v>0</v>
      </c>
      <c r="AA24" s="17">
        <v>2</v>
      </c>
      <c r="AB24" s="17">
        <v>-2</v>
      </c>
      <c r="AC24" s="15">
        <f t="shared" si="13"/>
        <v>0</v>
      </c>
      <c r="AD24" s="15">
        <f t="shared" si="2"/>
        <v>66.666666666666671</v>
      </c>
      <c r="AE24" s="15">
        <f t="shared" si="2"/>
        <v>-66.666666666666671</v>
      </c>
      <c r="AH24" s="4">
        <f t="shared" si="3"/>
        <v>7</v>
      </c>
      <c r="AI24" s="4">
        <f t="shared" si="3"/>
        <v>4</v>
      </c>
      <c r="AJ24" s="4">
        <f t="shared" si="3"/>
        <v>3</v>
      </c>
      <c r="AK24" s="4">
        <f t="shared" si="4"/>
        <v>6</v>
      </c>
      <c r="AL24" s="4">
        <f t="shared" si="4"/>
        <v>3</v>
      </c>
      <c r="AM24" s="4">
        <f t="shared" si="4"/>
        <v>3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10</v>
      </c>
      <c r="R25" s="17">
        <v>6</v>
      </c>
      <c r="S25" s="17">
        <v>4</v>
      </c>
      <c r="T25" s="17">
        <f t="shared" si="10"/>
        <v>8</v>
      </c>
      <c r="U25" s="17">
        <v>4</v>
      </c>
      <c r="V25" s="17">
        <v>4</v>
      </c>
      <c r="W25" s="15">
        <f t="shared" si="11"/>
        <v>400</v>
      </c>
      <c r="X25" s="15">
        <f t="shared" si="1"/>
        <v>200</v>
      </c>
      <c r="Y25" s="15" t="str">
        <f t="shared" si="1"/>
        <v>皆増</v>
      </c>
      <c r="Z25" s="17">
        <f t="shared" si="12"/>
        <v>7</v>
      </c>
      <c r="AA25" s="17">
        <v>5</v>
      </c>
      <c r="AB25" s="17">
        <v>2</v>
      </c>
      <c r="AC25" s="15">
        <f t="shared" si="13"/>
        <v>233.33333333333334</v>
      </c>
      <c r="AD25" s="15">
        <f t="shared" si="2"/>
        <v>500</v>
      </c>
      <c r="AE25" s="15">
        <f t="shared" si="2"/>
        <v>100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3</v>
      </c>
      <c r="AL25" s="4">
        <f t="shared" si="4"/>
        <v>1</v>
      </c>
      <c r="AM25" s="4">
        <f t="shared" si="4"/>
        <v>2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11</v>
      </c>
      <c r="R26" s="17">
        <v>8</v>
      </c>
      <c r="S26" s="17">
        <v>3</v>
      </c>
      <c r="T26" s="17">
        <f t="shared" si="10"/>
        <v>-3</v>
      </c>
      <c r="U26" s="17">
        <v>0</v>
      </c>
      <c r="V26" s="17">
        <v>-3</v>
      </c>
      <c r="W26" s="15">
        <f t="shared" si="11"/>
        <v>-21.428571428571431</v>
      </c>
      <c r="X26" s="15">
        <f t="shared" si="1"/>
        <v>0</v>
      </c>
      <c r="Y26" s="15">
        <f t="shared" si="1"/>
        <v>-50</v>
      </c>
      <c r="Z26" s="17">
        <f t="shared" si="12"/>
        <v>1</v>
      </c>
      <c r="AA26" s="17">
        <v>2</v>
      </c>
      <c r="AB26" s="17">
        <v>-1</v>
      </c>
      <c r="AC26" s="15">
        <f t="shared" si="13"/>
        <v>10.000000000000009</v>
      </c>
      <c r="AD26" s="15">
        <f t="shared" si="2"/>
        <v>33.333333333333329</v>
      </c>
      <c r="AE26" s="15">
        <f t="shared" si="2"/>
        <v>-25</v>
      </c>
      <c r="AH26" s="4">
        <f t="shared" si="3"/>
        <v>14</v>
      </c>
      <c r="AI26" s="4">
        <f t="shared" si="3"/>
        <v>8</v>
      </c>
      <c r="AJ26" s="4">
        <f t="shared" si="3"/>
        <v>6</v>
      </c>
      <c r="AK26" s="4">
        <f t="shared" si="4"/>
        <v>10</v>
      </c>
      <c r="AL26" s="4">
        <f t="shared" si="4"/>
        <v>6</v>
      </c>
      <c r="AM26" s="4">
        <f t="shared" si="4"/>
        <v>4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8</v>
      </c>
      <c r="R27" s="17">
        <v>3</v>
      </c>
      <c r="S27" s="17">
        <v>5</v>
      </c>
      <c r="T27" s="17">
        <f t="shared" si="10"/>
        <v>-3</v>
      </c>
      <c r="U27" s="17">
        <v>1</v>
      </c>
      <c r="V27" s="17">
        <v>-4</v>
      </c>
      <c r="W27" s="15">
        <f t="shared" si="11"/>
        <v>-27.27272727272727</v>
      </c>
      <c r="X27" s="15">
        <f t="shared" si="1"/>
        <v>50</v>
      </c>
      <c r="Y27" s="15">
        <f t="shared" si="1"/>
        <v>-44.444444444444443</v>
      </c>
      <c r="Z27" s="17">
        <f t="shared" si="12"/>
        <v>-8</v>
      </c>
      <c r="AA27" s="17">
        <v>-2</v>
      </c>
      <c r="AB27" s="17">
        <v>-6</v>
      </c>
      <c r="AC27" s="15">
        <f t="shared" si="13"/>
        <v>-50</v>
      </c>
      <c r="AD27" s="15">
        <f t="shared" si="2"/>
        <v>-40</v>
      </c>
      <c r="AE27" s="15">
        <f t="shared" si="2"/>
        <v>-54.54545454545454</v>
      </c>
      <c r="AH27" s="4">
        <f t="shared" si="3"/>
        <v>11</v>
      </c>
      <c r="AI27" s="4">
        <f t="shared" si="3"/>
        <v>2</v>
      </c>
      <c r="AJ27" s="4">
        <f t="shared" si="3"/>
        <v>9</v>
      </c>
      <c r="AK27" s="4">
        <f t="shared" si="4"/>
        <v>16</v>
      </c>
      <c r="AL27" s="4">
        <f t="shared" si="4"/>
        <v>5</v>
      </c>
      <c r="AM27" s="4">
        <f t="shared" si="4"/>
        <v>11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13</v>
      </c>
      <c r="R28" s="17">
        <v>7</v>
      </c>
      <c r="S28" s="17">
        <v>6</v>
      </c>
      <c r="T28" s="17">
        <f t="shared" si="10"/>
        <v>-5</v>
      </c>
      <c r="U28" s="17">
        <v>-1</v>
      </c>
      <c r="V28" s="17">
        <v>-4</v>
      </c>
      <c r="W28" s="15">
        <f t="shared" si="11"/>
        <v>-27.777777777777779</v>
      </c>
      <c r="X28" s="15">
        <f t="shared" si="1"/>
        <v>-12.5</v>
      </c>
      <c r="Y28" s="15">
        <f t="shared" si="1"/>
        <v>-40</v>
      </c>
      <c r="Z28" s="17">
        <f t="shared" si="12"/>
        <v>0</v>
      </c>
      <c r="AA28" s="17">
        <v>-1</v>
      </c>
      <c r="AB28" s="17">
        <v>1</v>
      </c>
      <c r="AC28" s="15">
        <f t="shared" si="13"/>
        <v>0</v>
      </c>
      <c r="AD28" s="15">
        <f t="shared" si="2"/>
        <v>-12.5</v>
      </c>
      <c r="AE28" s="15">
        <f t="shared" si="2"/>
        <v>19.999999999999996</v>
      </c>
      <c r="AH28" s="4">
        <f t="shared" si="3"/>
        <v>18</v>
      </c>
      <c r="AI28" s="4">
        <f t="shared" si="3"/>
        <v>8</v>
      </c>
      <c r="AJ28" s="4">
        <f t="shared" si="3"/>
        <v>10</v>
      </c>
      <c r="AK28" s="4">
        <f t="shared" si="4"/>
        <v>13</v>
      </c>
      <c r="AL28" s="4">
        <f t="shared" si="4"/>
        <v>8</v>
      </c>
      <c r="AM28" s="4">
        <f t="shared" si="4"/>
        <v>5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13</v>
      </c>
      <c r="R29" s="17">
        <v>0</v>
      </c>
      <c r="S29" s="17">
        <v>13</v>
      </c>
      <c r="T29" s="17">
        <f t="shared" si="10"/>
        <v>1</v>
      </c>
      <c r="U29" s="17">
        <v>-2</v>
      </c>
      <c r="V29" s="17">
        <v>3</v>
      </c>
      <c r="W29" s="15">
        <f t="shared" si="11"/>
        <v>8.333333333333325</v>
      </c>
      <c r="X29" s="15">
        <f t="shared" si="1"/>
        <v>-100</v>
      </c>
      <c r="Y29" s="15">
        <f t="shared" si="1"/>
        <v>30.000000000000004</v>
      </c>
      <c r="Z29" s="17">
        <f t="shared" si="12"/>
        <v>-4</v>
      </c>
      <c r="AA29" s="17">
        <v>-5</v>
      </c>
      <c r="AB29" s="17">
        <v>1</v>
      </c>
      <c r="AC29" s="15">
        <f t="shared" si="13"/>
        <v>-23.529411764705888</v>
      </c>
      <c r="AD29" s="15">
        <f t="shared" si="2"/>
        <v>-100</v>
      </c>
      <c r="AE29" s="15">
        <f t="shared" si="2"/>
        <v>8.333333333333325</v>
      </c>
      <c r="AH29" s="4">
        <f t="shared" si="3"/>
        <v>12</v>
      </c>
      <c r="AI29" s="4">
        <f t="shared" si="3"/>
        <v>2</v>
      </c>
      <c r="AJ29" s="4">
        <f t="shared" si="3"/>
        <v>10</v>
      </c>
      <c r="AK29" s="4">
        <f t="shared" si="4"/>
        <v>17</v>
      </c>
      <c r="AL29" s="4">
        <f t="shared" si="4"/>
        <v>5</v>
      </c>
      <c r="AM29" s="4">
        <f t="shared" si="4"/>
        <v>12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-5</v>
      </c>
      <c r="U30" s="17">
        <v>-1</v>
      </c>
      <c r="V30" s="17">
        <v>-4</v>
      </c>
      <c r="W30" s="15">
        <f t="shared" si="11"/>
        <v>-71.428571428571431</v>
      </c>
      <c r="X30" s="15">
        <f t="shared" si="1"/>
        <v>-100</v>
      </c>
      <c r="Y30" s="15">
        <f t="shared" si="1"/>
        <v>-66.666666666666671</v>
      </c>
      <c r="Z30" s="17">
        <f t="shared" si="12"/>
        <v>0</v>
      </c>
      <c r="AA30" s="17">
        <v>-1</v>
      </c>
      <c r="AB30" s="17">
        <v>1</v>
      </c>
      <c r="AC30" s="15">
        <f t="shared" si="13"/>
        <v>0</v>
      </c>
      <c r="AD30" s="15">
        <f t="shared" si="2"/>
        <v>-100</v>
      </c>
      <c r="AE30" s="15">
        <f t="shared" si="2"/>
        <v>100</v>
      </c>
      <c r="AH30" s="4">
        <f t="shared" si="3"/>
        <v>7</v>
      </c>
      <c r="AI30" s="4">
        <f t="shared" si="3"/>
        <v>1</v>
      </c>
      <c r="AJ30" s="4">
        <f t="shared" si="3"/>
        <v>6</v>
      </c>
      <c r="AK30" s="4">
        <f t="shared" si="4"/>
        <v>2</v>
      </c>
      <c r="AL30" s="4">
        <f t="shared" si="4"/>
        <v>1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-1</v>
      </c>
      <c r="U32" s="17">
        <f t="shared" si="14"/>
        <v>0</v>
      </c>
      <c r="V32" s="17">
        <f t="shared" si="14"/>
        <v>-1</v>
      </c>
      <c r="W32" s="15">
        <f t="shared" ref="W32:Y36" si="15">IF(Q32=T32,IF(Q32&gt;0,"皆増",0),(1-(Q32/(Q32-T32)))*-100)</f>
        <v>-100</v>
      </c>
      <c r="X32" s="15">
        <f t="shared" si="15"/>
        <v>0</v>
      </c>
      <c r="Y32" s="15">
        <f t="shared" si="15"/>
        <v>-100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1</v>
      </c>
      <c r="AI32" s="4">
        <f t="shared" si="18"/>
        <v>0</v>
      </c>
      <c r="AJ32" s="4">
        <f t="shared" si="18"/>
        <v>1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5</v>
      </c>
      <c r="R33" s="17">
        <f t="shared" si="19"/>
        <v>3</v>
      </c>
      <c r="S33" s="17">
        <f>SUM(S13:S22)</f>
        <v>2</v>
      </c>
      <c r="T33" s="17">
        <f t="shared" si="19"/>
        <v>1</v>
      </c>
      <c r="U33" s="17">
        <f t="shared" si="19"/>
        <v>-1</v>
      </c>
      <c r="V33" s="17">
        <f t="shared" si="19"/>
        <v>2</v>
      </c>
      <c r="W33" s="15">
        <f t="shared" si="15"/>
        <v>25</v>
      </c>
      <c r="X33" s="15">
        <f t="shared" si="15"/>
        <v>-25</v>
      </c>
      <c r="Y33" s="15" t="str">
        <f t="shared" si="15"/>
        <v>皆増</v>
      </c>
      <c r="Z33" s="17">
        <f t="shared" ref="Z33:AB33" si="20">SUM(Z13:Z22)</f>
        <v>2</v>
      </c>
      <c r="AA33" s="17">
        <f t="shared" si="20"/>
        <v>1</v>
      </c>
      <c r="AB33" s="17">
        <f t="shared" si="20"/>
        <v>1</v>
      </c>
      <c r="AC33" s="15">
        <f t="shared" si="17"/>
        <v>66.666666666666671</v>
      </c>
      <c r="AD33" s="15">
        <f t="shared" si="17"/>
        <v>50</v>
      </c>
      <c r="AE33" s="15">
        <f t="shared" si="17"/>
        <v>100</v>
      </c>
      <c r="AH33" s="4">
        <f t="shared" ref="AH33:AJ33" si="21">SUM(AH13:AH22)</f>
        <v>4</v>
      </c>
      <c r="AI33" s="4">
        <f t="shared" si="21"/>
        <v>4</v>
      </c>
      <c r="AJ33" s="4">
        <f t="shared" si="21"/>
        <v>0</v>
      </c>
      <c r="AK33" s="4">
        <f>SUM(AK13:AK22)</f>
        <v>3</v>
      </c>
      <c r="AL33" s="4">
        <f>SUM(AL13:AL22)</f>
        <v>2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66</v>
      </c>
      <c r="R34" s="17">
        <f t="shared" si="22"/>
        <v>31</v>
      </c>
      <c r="S34" s="17">
        <f t="shared" si="22"/>
        <v>35</v>
      </c>
      <c r="T34" s="17">
        <f t="shared" si="22"/>
        <v>-8</v>
      </c>
      <c r="U34" s="17">
        <f t="shared" si="22"/>
        <v>4</v>
      </c>
      <c r="V34" s="17">
        <f t="shared" si="22"/>
        <v>-12</v>
      </c>
      <c r="W34" s="15">
        <f t="shared" si="15"/>
        <v>-10.810810810810811</v>
      </c>
      <c r="X34" s="15">
        <f t="shared" si="15"/>
        <v>14.814814814814813</v>
      </c>
      <c r="Y34" s="15">
        <f t="shared" si="15"/>
        <v>-25.531914893617024</v>
      </c>
      <c r="Z34" s="17">
        <f t="shared" ref="Z34:AB34" si="23">SUM(Z23:Z30)</f>
        <v>-5</v>
      </c>
      <c r="AA34" s="17">
        <f t="shared" si="23"/>
        <v>-1</v>
      </c>
      <c r="AB34" s="17">
        <f t="shared" si="23"/>
        <v>-4</v>
      </c>
      <c r="AC34" s="15">
        <f t="shared" si="17"/>
        <v>-7.0422535211267618</v>
      </c>
      <c r="AD34" s="15">
        <f t="shared" si="17"/>
        <v>-3.125</v>
      </c>
      <c r="AE34" s="15">
        <f t="shared" si="17"/>
        <v>-10.256410256410254</v>
      </c>
      <c r="AH34" s="4">
        <f t="shared" ref="AH34:AJ34" si="24">SUM(AH23:AH30)</f>
        <v>74</v>
      </c>
      <c r="AI34" s="4">
        <f t="shared" si="24"/>
        <v>27</v>
      </c>
      <c r="AJ34" s="4">
        <f t="shared" si="24"/>
        <v>47</v>
      </c>
      <c r="AK34" s="4">
        <f>SUM(AK23:AK30)</f>
        <v>71</v>
      </c>
      <c r="AL34" s="4">
        <f>SUM(AL23:AL30)</f>
        <v>32</v>
      </c>
      <c r="AM34" s="4">
        <f>SUM(AM23:AM30)</f>
        <v>39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57</v>
      </c>
      <c r="R35" s="17">
        <f t="shared" si="25"/>
        <v>24</v>
      </c>
      <c r="S35" s="17">
        <f t="shared" si="25"/>
        <v>33</v>
      </c>
      <c r="T35" s="17">
        <f t="shared" si="25"/>
        <v>-7</v>
      </c>
      <c r="U35" s="17">
        <f t="shared" si="25"/>
        <v>1</v>
      </c>
      <c r="V35" s="17">
        <f t="shared" si="25"/>
        <v>-8</v>
      </c>
      <c r="W35" s="15">
        <f t="shared" si="15"/>
        <v>-10.9375</v>
      </c>
      <c r="X35" s="15">
        <f t="shared" si="15"/>
        <v>4.3478260869565188</v>
      </c>
      <c r="Y35" s="15">
        <f t="shared" si="15"/>
        <v>-19.512195121951216</v>
      </c>
      <c r="Z35" s="17">
        <f t="shared" ref="Z35:AB35" si="26">SUM(Z25:Z30)</f>
        <v>-4</v>
      </c>
      <c r="AA35" s="17">
        <f t="shared" si="26"/>
        <v>-2</v>
      </c>
      <c r="AB35" s="17">
        <f t="shared" si="26"/>
        <v>-2</v>
      </c>
      <c r="AC35" s="15">
        <f t="shared" si="17"/>
        <v>-6.5573770491803245</v>
      </c>
      <c r="AD35" s="15">
        <f t="shared" si="17"/>
        <v>-7.6923076923076872</v>
      </c>
      <c r="AE35" s="15">
        <f t="shared" si="17"/>
        <v>-5.7142857142857162</v>
      </c>
      <c r="AH35" s="4">
        <f t="shared" ref="AH35:AJ35" si="27">SUM(AH25:AH30)</f>
        <v>64</v>
      </c>
      <c r="AI35" s="4">
        <f t="shared" si="27"/>
        <v>23</v>
      </c>
      <c r="AJ35" s="4">
        <f t="shared" si="27"/>
        <v>41</v>
      </c>
      <c r="AK35" s="4">
        <f>SUM(AK25:AK30)</f>
        <v>61</v>
      </c>
      <c r="AL35" s="4">
        <f>SUM(AL25:AL30)</f>
        <v>26</v>
      </c>
      <c r="AM35" s="4">
        <f>SUM(AM25:AM30)</f>
        <v>35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36</v>
      </c>
      <c r="R36" s="17">
        <f t="shared" si="28"/>
        <v>10</v>
      </c>
      <c r="S36" s="17">
        <f t="shared" si="28"/>
        <v>26</v>
      </c>
      <c r="T36" s="17">
        <f t="shared" si="28"/>
        <v>-12</v>
      </c>
      <c r="U36" s="17">
        <f t="shared" si="28"/>
        <v>-3</v>
      </c>
      <c r="V36" s="17">
        <f t="shared" si="28"/>
        <v>-9</v>
      </c>
      <c r="W36" s="15">
        <f t="shared" si="15"/>
        <v>-25</v>
      </c>
      <c r="X36" s="15">
        <f t="shared" si="15"/>
        <v>-23.076923076923073</v>
      </c>
      <c r="Y36" s="15">
        <f t="shared" si="15"/>
        <v>-25.714285714285712</v>
      </c>
      <c r="Z36" s="17">
        <f t="shared" ref="Z36:AB36" si="29">SUM(Z27:Z30)</f>
        <v>-12</v>
      </c>
      <c r="AA36" s="17">
        <f t="shared" si="29"/>
        <v>-9</v>
      </c>
      <c r="AB36" s="17">
        <f t="shared" si="29"/>
        <v>-3</v>
      </c>
      <c r="AC36" s="15">
        <f t="shared" si="17"/>
        <v>-25</v>
      </c>
      <c r="AD36" s="15">
        <f t="shared" si="17"/>
        <v>-47.368421052631582</v>
      </c>
      <c r="AE36" s="15">
        <f t="shared" si="17"/>
        <v>-10.344827586206895</v>
      </c>
      <c r="AH36" s="4">
        <f t="shared" ref="AH36:AJ36" si="30">SUM(AH27:AH30)</f>
        <v>48</v>
      </c>
      <c r="AI36" s="4">
        <f t="shared" si="30"/>
        <v>13</v>
      </c>
      <c r="AJ36" s="4">
        <f t="shared" si="30"/>
        <v>35</v>
      </c>
      <c r="AK36" s="4">
        <f>SUM(AK27:AK30)</f>
        <v>48</v>
      </c>
      <c r="AL36" s="4">
        <f>SUM(AL27:AL30)</f>
        <v>19</v>
      </c>
      <c r="AM36" s="4">
        <f>SUM(AM27:AM30)</f>
        <v>29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12.5</v>
      </c>
      <c r="U38" s="12">
        <f t="shared" ref="U38:V38" si="32">U32/U9*100</f>
        <v>0</v>
      </c>
      <c r="V38" s="12">
        <f t="shared" si="32"/>
        <v>9.0909090909090917</v>
      </c>
      <c r="W38" s="12">
        <f>Q38-AH38</f>
        <v>-1.2658227848101267</v>
      </c>
      <c r="X38" s="12">
        <f t="shared" ref="X38:Y42" si="33">R38-AI38</f>
        <v>0</v>
      </c>
      <c r="Y38" s="12">
        <f t="shared" si="33"/>
        <v>-2.083333333333333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1.2658227848101267</v>
      </c>
      <c r="AI38" s="12">
        <f t="shared" si="36"/>
        <v>0</v>
      </c>
      <c r="AJ38" s="12">
        <f t="shared" si="36"/>
        <v>2.083333333333333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7.042253521126761</v>
      </c>
      <c r="R39" s="12">
        <f>R33/R9*100</f>
        <v>8.8235294117647065</v>
      </c>
      <c r="S39" s="13">
        <f t="shared" si="37"/>
        <v>5.4054054054054053</v>
      </c>
      <c r="T39" s="12">
        <f>T33/T9*100</f>
        <v>-12.5</v>
      </c>
      <c r="U39" s="12">
        <f t="shared" ref="U39:V39" si="38">U33/U9*100</f>
        <v>-33.333333333333329</v>
      </c>
      <c r="V39" s="12">
        <f t="shared" si="38"/>
        <v>-18.181818181818183</v>
      </c>
      <c r="W39" s="12">
        <f>Q39-AH39</f>
        <v>1.9789623818862543</v>
      </c>
      <c r="X39" s="12">
        <f t="shared" si="33"/>
        <v>-4.0796963946869056</v>
      </c>
      <c r="Y39" s="12">
        <f>S39-AJ39</f>
        <v>5.4054054054054053</v>
      </c>
      <c r="Z39" s="12">
        <f t="shared" si="37"/>
        <v>-66.666666666666657</v>
      </c>
      <c r="AA39" s="12" t="e">
        <f t="shared" si="37"/>
        <v>#DIV/0!</v>
      </c>
      <c r="AB39" s="12">
        <f t="shared" si="37"/>
        <v>-33.333333333333329</v>
      </c>
      <c r="AC39" s="12">
        <f>Q39-AK39</f>
        <v>2.9881994670727066</v>
      </c>
      <c r="AD39" s="12">
        <f t="shared" si="35"/>
        <v>2.9411764705882364</v>
      </c>
      <c r="AE39" s="12">
        <f t="shared" si="35"/>
        <v>2.9054054054054053</v>
      </c>
      <c r="AH39" s="12">
        <f t="shared" ref="AH39:AJ39" si="39">AH33/AH9*100</f>
        <v>5.0632911392405067</v>
      </c>
      <c r="AI39" s="12">
        <f t="shared" si="39"/>
        <v>12.903225806451612</v>
      </c>
      <c r="AJ39" s="12">
        <f t="shared" si="39"/>
        <v>0</v>
      </c>
      <c r="AK39" s="12">
        <f>AK33/AK9*100</f>
        <v>4.0540540540540544</v>
      </c>
      <c r="AL39" s="12">
        <f>AL33/AL9*100</f>
        <v>5.8823529411764701</v>
      </c>
      <c r="AM39" s="12">
        <f>AM33/AM9*100</f>
        <v>2.5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92.957746478873233</v>
      </c>
      <c r="R40" s="12">
        <f t="shared" si="40"/>
        <v>91.17647058823529</v>
      </c>
      <c r="S40" s="12">
        <f t="shared" si="40"/>
        <v>94.594594594594597</v>
      </c>
      <c r="T40" s="12">
        <f>T34/T9*100</f>
        <v>100</v>
      </c>
      <c r="U40" s="12">
        <f t="shared" ref="U40:V40" si="41">U34/U9*100</f>
        <v>133.33333333333331</v>
      </c>
      <c r="V40" s="12">
        <f t="shared" si="41"/>
        <v>109.09090909090908</v>
      </c>
      <c r="W40" s="12">
        <f t="shared" ref="W40:W42" si="42">Q40-AH40</f>
        <v>-0.71313959707613606</v>
      </c>
      <c r="X40" s="12">
        <f t="shared" si="33"/>
        <v>4.0796963946869056</v>
      </c>
      <c r="Y40" s="12">
        <f>S40-AJ40</f>
        <v>-3.3220720720720607</v>
      </c>
      <c r="Z40" s="12">
        <f>Z34/Z9*100</f>
        <v>166.66666666666669</v>
      </c>
      <c r="AA40" s="12" t="e">
        <f t="shared" ref="AA40:AB40" si="43">AA34/AA9*100</f>
        <v>#DIV/0!</v>
      </c>
      <c r="AB40" s="12">
        <f t="shared" si="43"/>
        <v>133.33333333333331</v>
      </c>
      <c r="AC40" s="12">
        <f t="shared" ref="AC40:AC42" si="44">Q40-AK40</f>
        <v>-2.9881994670727039</v>
      </c>
      <c r="AD40" s="12">
        <f t="shared" si="35"/>
        <v>-2.941176470588232</v>
      </c>
      <c r="AE40" s="12">
        <f t="shared" si="35"/>
        <v>-2.9054054054054035</v>
      </c>
      <c r="AH40" s="12">
        <f t="shared" ref="AH40:AJ40" si="45">AH34/AH9*100</f>
        <v>93.670886075949369</v>
      </c>
      <c r="AI40" s="12">
        <f t="shared" si="45"/>
        <v>87.096774193548384</v>
      </c>
      <c r="AJ40" s="12">
        <f t="shared" si="45"/>
        <v>97.916666666666657</v>
      </c>
      <c r="AK40" s="12">
        <f>AK34/AK9*100</f>
        <v>95.945945945945937</v>
      </c>
      <c r="AL40" s="12">
        <f>AL34/AL9*100</f>
        <v>94.117647058823522</v>
      </c>
      <c r="AM40" s="12">
        <f>AM34/AM9*100</f>
        <v>97.5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80.281690140845072</v>
      </c>
      <c r="R41" s="12">
        <f t="shared" si="46"/>
        <v>70.588235294117652</v>
      </c>
      <c r="S41" s="12">
        <f t="shared" si="46"/>
        <v>89.189189189189193</v>
      </c>
      <c r="T41" s="12">
        <f>T35/T9*100</f>
        <v>87.5</v>
      </c>
      <c r="U41" s="12">
        <f t="shared" ref="U41:V41" si="47">U35/U9*100</f>
        <v>33.333333333333329</v>
      </c>
      <c r="V41" s="12">
        <f t="shared" si="47"/>
        <v>72.727272727272734</v>
      </c>
      <c r="W41" s="12">
        <f t="shared" si="42"/>
        <v>-0.73096808700303484</v>
      </c>
      <c r="X41" s="12">
        <f t="shared" si="33"/>
        <v>-3.6053130929791166</v>
      </c>
      <c r="Y41" s="12">
        <f>S41-AJ41</f>
        <v>3.7725225225225358</v>
      </c>
      <c r="Z41" s="12">
        <f>Z35/Z9*100</f>
        <v>133.33333333333331</v>
      </c>
      <c r="AA41" s="12" t="e">
        <f t="shared" ref="AA41:AB41" si="48">AA35/AA9*100</f>
        <v>#DIV/0!</v>
      </c>
      <c r="AB41" s="12">
        <f t="shared" si="48"/>
        <v>66.666666666666657</v>
      </c>
      <c r="AC41" s="12">
        <f t="shared" si="44"/>
        <v>-2.1507422915873633</v>
      </c>
      <c r="AD41" s="12">
        <f>R41-AL41</f>
        <v>-5.8823529411764639</v>
      </c>
      <c r="AE41" s="12">
        <f t="shared" si="35"/>
        <v>1.689189189189193</v>
      </c>
      <c r="AH41" s="12">
        <f>AH35/AH9*100</f>
        <v>81.012658227848107</v>
      </c>
      <c r="AI41" s="12">
        <f>AI35/AI9*100</f>
        <v>74.193548387096769</v>
      </c>
      <c r="AJ41" s="12">
        <f>AJ35/AJ9*100</f>
        <v>85.416666666666657</v>
      </c>
      <c r="AK41" s="12">
        <f t="shared" ref="AK41:AM41" si="49">AK35/AK9*100</f>
        <v>82.432432432432435</v>
      </c>
      <c r="AL41" s="12">
        <f t="shared" si="49"/>
        <v>76.470588235294116</v>
      </c>
      <c r="AM41" s="12">
        <f t="shared" si="49"/>
        <v>87.5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50.704225352112672</v>
      </c>
      <c r="R42" s="12">
        <f t="shared" si="50"/>
        <v>29.411764705882355</v>
      </c>
      <c r="S42" s="12">
        <f t="shared" si="50"/>
        <v>70.270270270270274</v>
      </c>
      <c r="T42" s="12">
        <f t="shared" si="50"/>
        <v>150</v>
      </c>
      <c r="U42" s="12">
        <f t="shared" si="50"/>
        <v>-100</v>
      </c>
      <c r="V42" s="12">
        <f t="shared" si="50"/>
        <v>81.818181818181827</v>
      </c>
      <c r="W42" s="12">
        <f t="shared" si="42"/>
        <v>-10.055268318773408</v>
      </c>
      <c r="X42" s="12">
        <f t="shared" si="33"/>
        <v>-12.523719165085389</v>
      </c>
      <c r="Y42" s="12">
        <f>S42-AJ42</f>
        <v>-2.6463963963963835</v>
      </c>
      <c r="Z42" s="12">
        <f t="shared" si="50"/>
        <v>400</v>
      </c>
      <c r="AA42" s="12" t="e">
        <f t="shared" si="50"/>
        <v>#DIV/0!</v>
      </c>
      <c r="AB42" s="12">
        <f t="shared" si="50"/>
        <v>100</v>
      </c>
      <c r="AC42" s="12">
        <f t="shared" si="44"/>
        <v>-14.160639512752198</v>
      </c>
      <c r="AD42" s="12">
        <f>R42-AL42</f>
        <v>-26.470588235294116</v>
      </c>
      <c r="AE42" s="12">
        <f t="shared" si="35"/>
        <v>-2.2297297297297263</v>
      </c>
      <c r="AH42" s="12">
        <f t="shared" ref="AH42:AJ42" si="51">AH36/AH9*100</f>
        <v>60.75949367088608</v>
      </c>
      <c r="AI42" s="12">
        <f t="shared" si="51"/>
        <v>41.935483870967744</v>
      </c>
      <c r="AJ42" s="12">
        <f t="shared" si="51"/>
        <v>72.916666666666657</v>
      </c>
      <c r="AK42" s="12">
        <f>AK36/AK9*100</f>
        <v>64.86486486486487</v>
      </c>
      <c r="AL42" s="12">
        <f>AL36/AL9*100</f>
        <v>55.882352941176471</v>
      </c>
      <c r="AM42" s="12">
        <f>AM36/AM9*100</f>
        <v>72.5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19</v>
      </c>
      <c r="C9" s="17">
        <f>SUM(C10:C30)</f>
        <v>10</v>
      </c>
      <c r="D9" s="17">
        <f>SUM(D10:D30)</f>
        <v>9</v>
      </c>
      <c r="E9" s="17">
        <f>F9+G9</f>
        <v>2</v>
      </c>
      <c r="F9" s="17">
        <f>SUM(F10:F30)</f>
        <v>5</v>
      </c>
      <c r="G9" s="17">
        <f>SUM(G10:G30)</f>
        <v>-3</v>
      </c>
      <c r="H9" s="15">
        <f>IF(B9=E9,0,(1-(B9/(B9-E9)))*-100)</f>
        <v>11.764705882352944</v>
      </c>
      <c r="I9" s="15">
        <f>IF(C9=F9,0,(1-(C9/(C9-F9)))*-100)</f>
        <v>100</v>
      </c>
      <c r="J9" s="15">
        <f>IF(D9=G9,0,(1-(D9/(D9-G9)))*-100)</f>
        <v>-25</v>
      </c>
      <c r="K9" s="17">
        <f>L9+M9</f>
        <v>0</v>
      </c>
      <c r="L9" s="17">
        <f>SUM(L10:L30)</f>
        <v>-1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-9.0909090909090935</v>
      </c>
      <c r="P9" s="15">
        <f>IF(D9=M9,0,(1-(D9/(D9-M9)))*-100)</f>
        <v>12.5</v>
      </c>
      <c r="Q9" s="17">
        <f>R9+S9</f>
        <v>49</v>
      </c>
      <c r="R9" s="17">
        <f>SUM(R10:R30)</f>
        <v>29</v>
      </c>
      <c r="S9" s="17">
        <f>SUM(S10:S30)</f>
        <v>20</v>
      </c>
      <c r="T9" s="17">
        <f>U9+V9</f>
        <v>2</v>
      </c>
      <c r="U9" s="17">
        <f>SUM(U10:U30)</f>
        <v>4</v>
      </c>
      <c r="V9" s="17">
        <f>SUM(V10:V30)</f>
        <v>-2</v>
      </c>
      <c r="W9" s="15">
        <f>IF(Q9=T9,IF(Q9&gt;0,"皆増",0),(1-(Q9/(Q9-T9)))*-100)</f>
        <v>4.2553191489361764</v>
      </c>
      <c r="X9" s="15">
        <f t="shared" ref="X9:Y30" si="1">IF(R9=U9,IF(R9&gt;0,"皆増",0),(1-(R9/(R9-U9)))*-100)</f>
        <v>15.999999999999993</v>
      </c>
      <c r="Y9" s="15">
        <f t="shared" si="1"/>
        <v>-9.0909090909090935</v>
      </c>
      <c r="Z9" s="17">
        <f>AA9+AB9</f>
        <v>5</v>
      </c>
      <c r="AA9" s="17">
        <f>SUM(AA10:AA30)</f>
        <v>9</v>
      </c>
      <c r="AB9" s="17">
        <f>SUM(AB10:AB30)</f>
        <v>-4</v>
      </c>
      <c r="AC9" s="15">
        <f>IF(Q9=Z9,IF(Q9&gt;0,"皆増",0),(1-(Q9/(Q9-Z9)))*-100)</f>
        <v>11.363636363636353</v>
      </c>
      <c r="AD9" s="15">
        <f t="shared" ref="AD9:AE30" si="2">IF(R9=AA9,IF(R9&gt;0,"皆増",0),(1-(R9/(R9-AA9)))*-100)</f>
        <v>44.999999999999993</v>
      </c>
      <c r="AE9" s="15">
        <f t="shared" si="2"/>
        <v>-16.666666666666664</v>
      </c>
      <c r="AH9" s="4">
        <f t="shared" ref="AH9:AJ30" si="3">Q9-T9</f>
        <v>47</v>
      </c>
      <c r="AI9" s="4">
        <f t="shared" si="3"/>
        <v>25</v>
      </c>
      <c r="AJ9" s="4">
        <f t="shared" si="3"/>
        <v>22</v>
      </c>
      <c r="AK9" s="4">
        <f t="shared" ref="AK9:AM30" si="4">Q9-Z9</f>
        <v>44</v>
      </c>
      <c r="AL9" s="4">
        <f t="shared" si="4"/>
        <v>20</v>
      </c>
      <c r="AM9" s="4">
        <f t="shared" si="4"/>
        <v>24</v>
      </c>
    </row>
    <row r="10" spans="1:39" s="1" customFormat="1" ht="18" customHeight="1" x14ac:dyDescent="0.2">
      <c r="A10" s="4" t="s">
        <v>1</v>
      </c>
      <c r="B10" s="17">
        <f t="shared" ref="B10" si="5">C10+D10</f>
        <v>19</v>
      </c>
      <c r="C10" s="17">
        <v>10</v>
      </c>
      <c r="D10" s="17">
        <v>9</v>
      </c>
      <c r="E10" s="17">
        <f t="shared" ref="E10" si="6">F10+G10</f>
        <v>2</v>
      </c>
      <c r="F10" s="17">
        <v>5</v>
      </c>
      <c r="G10" s="17">
        <v>-3</v>
      </c>
      <c r="H10" s="15">
        <f>IF(B10=E10,0,(1-(B10/(B10-E10)))*-100)</f>
        <v>11.764705882352944</v>
      </c>
      <c r="I10" s="15">
        <f t="shared" ref="I10" si="7">IF(C10=F10,0,(1-(C10/(C10-F10)))*-100)</f>
        <v>100</v>
      </c>
      <c r="J10" s="15">
        <f>IF(D10=G10,0,(1-(D10/(D10-G10)))*-100)</f>
        <v>-25</v>
      </c>
      <c r="K10" s="17">
        <f t="shared" ref="K10" si="8">L10+M10</f>
        <v>0</v>
      </c>
      <c r="L10" s="17">
        <v>-1</v>
      </c>
      <c r="M10" s="17">
        <v>1</v>
      </c>
      <c r="N10" s="15">
        <f>IF(B10=K10,0,(1-(B10/(B10-K10)))*-100)</f>
        <v>0</v>
      </c>
      <c r="O10" s="15">
        <f t="shared" si="0"/>
        <v>-9.0909090909090935</v>
      </c>
      <c r="P10" s="15">
        <f t="shared" si="0"/>
        <v>12.5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-1</v>
      </c>
      <c r="U16" s="17">
        <v>-1</v>
      </c>
      <c r="V16" s="17">
        <v>0</v>
      </c>
      <c r="W16" s="15">
        <f t="shared" si="11"/>
        <v>-100</v>
      </c>
      <c r="X16" s="15">
        <f t="shared" si="1"/>
        <v>-100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1</v>
      </c>
      <c r="AI16" s="4">
        <f t="shared" si="3"/>
        <v>1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-1</v>
      </c>
      <c r="AB18" s="17">
        <v>0</v>
      </c>
      <c r="AC18" s="15">
        <f t="shared" si="13"/>
        <v>-100</v>
      </c>
      <c r="AD18" s="15">
        <f t="shared" si="2"/>
        <v>-100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-2</v>
      </c>
      <c r="U21" s="17">
        <v>-2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2</v>
      </c>
      <c r="AI21" s="4">
        <f t="shared" si="3"/>
        <v>2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0</v>
      </c>
      <c r="U22" s="17">
        <v>1</v>
      </c>
      <c r="V22" s="17">
        <v>-1</v>
      </c>
      <c r="W22" s="15">
        <f t="shared" si="11"/>
        <v>0</v>
      </c>
      <c r="X22" s="15" t="str">
        <f t="shared" si="1"/>
        <v>皆増</v>
      </c>
      <c r="Y22" s="15">
        <f t="shared" si="1"/>
        <v>-100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-50</v>
      </c>
      <c r="AD22" s="15">
        <f t="shared" si="2"/>
        <v>-50</v>
      </c>
      <c r="AE22" s="15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2</v>
      </c>
      <c r="AL22" s="4">
        <f t="shared" si="4"/>
        <v>2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1</v>
      </c>
      <c r="V23" s="17">
        <v>-1</v>
      </c>
      <c r="W23" s="15">
        <f t="shared" si="11"/>
        <v>0</v>
      </c>
      <c r="X23" s="15" t="str">
        <f t="shared" si="1"/>
        <v>皆増</v>
      </c>
      <c r="Y23" s="15">
        <f t="shared" si="1"/>
        <v>-100</v>
      </c>
      <c r="Z23" s="17">
        <f t="shared" si="12"/>
        <v>0</v>
      </c>
      <c r="AA23" s="17">
        <v>1</v>
      </c>
      <c r="AB23" s="17">
        <v>-1</v>
      </c>
      <c r="AC23" s="15">
        <f t="shared" si="13"/>
        <v>0</v>
      </c>
      <c r="AD23" s="15" t="str">
        <f t="shared" si="2"/>
        <v>皆増</v>
      </c>
      <c r="AE23" s="15">
        <f t="shared" si="2"/>
        <v>-100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4</v>
      </c>
      <c r="R24" s="17">
        <v>3</v>
      </c>
      <c r="S24" s="17">
        <v>1</v>
      </c>
      <c r="T24" s="17">
        <f t="shared" si="10"/>
        <v>1</v>
      </c>
      <c r="U24" s="17">
        <v>1</v>
      </c>
      <c r="V24" s="17">
        <v>0</v>
      </c>
      <c r="W24" s="15">
        <f t="shared" si="11"/>
        <v>33.333333333333329</v>
      </c>
      <c r="X24" s="15">
        <f t="shared" si="1"/>
        <v>50</v>
      </c>
      <c r="Y24" s="15">
        <f t="shared" si="1"/>
        <v>0</v>
      </c>
      <c r="Z24" s="17">
        <f t="shared" si="12"/>
        <v>4</v>
      </c>
      <c r="AA24" s="17">
        <v>3</v>
      </c>
      <c r="AB24" s="17">
        <v>1</v>
      </c>
      <c r="AC24" s="15" t="str">
        <f t="shared" si="13"/>
        <v>皆増</v>
      </c>
      <c r="AD24" s="15" t="str">
        <f t="shared" si="2"/>
        <v>皆増</v>
      </c>
      <c r="AE24" s="15" t="str">
        <f t="shared" si="2"/>
        <v>皆増</v>
      </c>
      <c r="AH24" s="4">
        <f t="shared" si="3"/>
        <v>3</v>
      </c>
      <c r="AI24" s="4">
        <f t="shared" si="3"/>
        <v>2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9</v>
      </c>
      <c r="R25" s="17">
        <v>5</v>
      </c>
      <c r="S25" s="17">
        <v>4</v>
      </c>
      <c r="T25" s="17">
        <f t="shared" si="10"/>
        <v>4</v>
      </c>
      <c r="U25" s="17">
        <v>1</v>
      </c>
      <c r="V25" s="17">
        <v>3</v>
      </c>
      <c r="W25" s="15">
        <f t="shared" si="11"/>
        <v>80</v>
      </c>
      <c r="X25" s="15">
        <f t="shared" si="1"/>
        <v>25</v>
      </c>
      <c r="Y25" s="15">
        <f t="shared" si="1"/>
        <v>300</v>
      </c>
      <c r="Z25" s="17">
        <f t="shared" si="12"/>
        <v>0</v>
      </c>
      <c r="AA25" s="17">
        <v>-1</v>
      </c>
      <c r="AB25" s="17">
        <v>1</v>
      </c>
      <c r="AC25" s="15">
        <f t="shared" si="13"/>
        <v>0</v>
      </c>
      <c r="AD25" s="15">
        <f t="shared" si="2"/>
        <v>-16.666666666666664</v>
      </c>
      <c r="AE25" s="15">
        <f t="shared" si="2"/>
        <v>33.333333333333329</v>
      </c>
      <c r="AH25" s="4">
        <f t="shared" si="3"/>
        <v>5</v>
      </c>
      <c r="AI25" s="4">
        <f t="shared" si="3"/>
        <v>4</v>
      </c>
      <c r="AJ25" s="4">
        <f t="shared" si="3"/>
        <v>1</v>
      </c>
      <c r="AK25" s="4">
        <f t="shared" si="4"/>
        <v>9</v>
      </c>
      <c r="AL25" s="4">
        <f t="shared" si="4"/>
        <v>6</v>
      </c>
      <c r="AM25" s="4">
        <f t="shared" si="4"/>
        <v>3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8</v>
      </c>
      <c r="R26" s="17">
        <v>7</v>
      </c>
      <c r="S26" s="17">
        <v>1</v>
      </c>
      <c r="T26" s="17">
        <f t="shared" si="10"/>
        <v>-2</v>
      </c>
      <c r="U26" s="17">
        <v>0</v>
      </c>
      <c r="V26" s="17">
        <v>-2</v>
      </c>
      <c r="W26" s="15">
        <f t="shared" si="11"/>
        <v>-19.999999999999996</v>
      </c>
      <c r="X26" s="15">
        <f t="shared" si="1"/>
        <v>0</v>
      </c>
      <c r="Y26" s="15">
        <f t="shared" si="1"/>
        <v>-66.666666666666671</v>
      </c>
      <c r="Z26" s="17">
        <f t="shared" si="12"/>
        <v>1</v>
      </c>
      <c r="AA26" s="17">
        <v>4</v>
      </c>
      <c r="AB26" s="17">
        <v>-3</v>
      </c>
      <c r="AC26" s="15">
        <f t="shared" si="13"/>
        <v>14.285714285714279</v>
      </c>
      <c r="AD26" s="15">
        <f t="shared" si="2"/>
        <v>133.33333333333334</v>
      </c>
      <c r="AE26" s="15">
        <f t="shared" si="2"/>
        <v>-75</v>
      </c>
      <c r="AH26" s="4">
        <f t="shared" si="3"/>
        <v>10</v>
      </c>
      <c r="AI26" s="4">
        <f t="shared" si="3"/>
        <v>7</v>
      </c>
      <c r="AJ26" s="4">
        <f t="shared" si="3"/>
        <v>3</v>
      </c>
      <c r="AK26" s="4">
        <f t="shared" si="4"/>
        <v>7</v>
      </c>
      <c r="AL26" s="4">
        <f t="shared" si="4"/>
        <v>3</v>
      </c>
      <c r="AM26" s="4">
        <f t="shared" si="4"/>
        <v>4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8</v>
      </c>
      <c r="R27" s="17">
        <v>4</v>
      </c>
      <c r="S27" s="17">
        <v>4</v>
      </c>
      <c r="T27" s="17">
        <f t="shared" si="10"/>
        <v>2</v>
      </c>
      <c r="U27" s="17">
        <v>1</v>
      </c>
      <c r="V27" s="17">
        <v>1</v>
      </c>
      <c r="W27" s="15">
        <f t="shared" si="11"/>
        <v>33.333333333333329</v>
      </c>
      <c r="X27" s="15">
        <f t="shared" si="1"/>
        <v>33.333333333333329</v>
      </c>
      <c r="Y27" s="15">
        <f t="shared" si="1"/>
        <v>33.333333333333329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-11.111111111111116</v>
      </c>
      <c r="AD27" s="15">
        <f t="shared" si="2"/>
        <v>-19.999999999999996</v>
      </c>
      <c r="AE27" s="15">
        <f t="shared" si="2"/>
        <v>0</v>
      </c>
      <c r="AH27" s="4">
        <f t="shared" si="3"/>
        <v>6</v>
      </c>
      <c r="AI27" s="4">
        <f t="shared" si="3"/>
        <v>3</v>
      </c>
      <c r="AJ27" s="4">
        <f t="shared" si="3"/>
        <v>3</v>
      </c>
      <c r="AK27" s="4">
        <f t="shared" si="4"/>
        <v>9</v>
      </c>
      <c r="AL27" s="4">
        <f t="shared" si="4"/>
        <v>5</v>
      </c>
      <c r="AM27" s="4">
        <f t="shared" si="4"/>
        <v>4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13</v>
      </c>
      <c r="R28" s="17">
        <v>7</v>
      </c>
      <c r="S28" s="17">
        <v>6</v>
      </c>
      <c r="T28" s="17">
        <f t="shared" si="10"/>
        <v>-1</v>
      </c>
      <c r="U28" s="17">
        <v>2</v>
      </c>
      <c r="V28" s="17">
        <v>-3</v>
      </c>
      <c r="W28" s="15">
        <f t="shared" si="11"/>
        <v>-7.1428571428571397</v>
      </c>
      <c r="X28" s="15">
        <f t="shared" si="1"/>
        <v>39.999999999999993</v>
      </c>
      <c r="Y28" s="15">
        <f t="shared" si="1"/>
        <v>-33.333333333333336</v>
      </c>
      <c r="Z28" s="17">
        <f t="shared" si="12"/>
        <v>5</v>
      </c>
      <c r="AA28" s="17">
        <v>4</v>
      </c>
      <c r="AB28" s="17">
        <v>1</v>
      </c>
      <c r="AC28" s="15">
        <f t="shared" si="13"/>
        <v>62.5</v>
      </c>
      <c r="AD28" s="15">
        <f t="shared" si="2"/>
        <v>133.33333333333334</v>
      </c>
      <c r="AE28" s="15">
        <f t="shared" si="2"/>
        <v>19.999999999999996</v>
      </c>
      <c r="AH28" s="4">
        <f t="shared" si="3"/>
        <v>14</v>
      </c>
      <c r="AI28" s="4">
        <f t="shared" si="3"/>
        <v>5</v>
      </c>
      <c r="AJ28" s="4">
        <f t="shared" si="3"/>
        <v>9</v>
      </c>
      <c r="AK28" s="4">
        <f t="shared" si="4"/>
        <v>8</v>
      </c>
      <c r="AL28" s="4">
        <f t="shared" si="4"/>
        <v>3</v>
      </c>
      <c r="AM28" s="4">
        <f t="shared" si="4"/>
        <v>5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0</v>
      </c>
      <c r="S29" s="17">
        <v>3</v>
      </c>
      <c r="T29" s="17">
        <f t="shared" si="10"/>
        <v>0</v>
      </c>
      <c r="U29" s="17">
        <v>-1</v>
      </c>
      <c r="V29" s="17">
        <v>1</v>
      </c>
      <c r="W29" s="15">
        <f t="shared" si="11"/>
        <v>0</v>
      </c>
      <c r="X29" s="15">
        <f t="shared" si="1"/>
        <v>-100</v>
      </c>
      <c r="Y29" s="15">
        <f t="shared" si="1"/>
        <v>50</v>
      </c>
      <c r="Z29" s="17">
        <f t="shared" si="12"/>
        <v>-3</v>
      </c>
      <c r="AA29" s="17">
        <v>0</v>
      </c>
      <c r="AB29" s="17">
        <v>-3</v>
      </c>
      <c r="AC29" s="15">
        <f t="shared" si="13"/>
        <v>-50</v>
      </c>
      <c r="AD29" s="15">
        <f t="shared" si="2"/>
        <v>0</v>
      </c>
      <c r="AE29" s="15">
        <f t="shared" si="2"/>
        <v>-50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6</v>
      </c>
      <c r="AL29" s="4">
        <f t="shared" si="4"/>
        <v>0</v>
      </c>
      <c r="AM29" s="4">
        <f t="shared" si="4"/>
        <v>6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-2</v>
      </c>
      <c r="U33" s="17">
        <f t="shared" si="19"/>
        <v>-1</v>
      </c>
      <c r="V33" s="17">
        <f t="shared" si="19"/>
        <v>-1</v>
      </c>
      <c r="W33" s="15">
        <f t="shared" si="15"/>
        <v>-50</v>
      </c>
      <c r="X33" s="15">
        <f t="shared" si="15"/>
        <v>-33.333333333333336</v>
      </c>
      <c r="Y33" s="15">
        <f t="shared" si="15"/>
        <v>-100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-33.333333333333336</v>
      </c>
      <c r="AD33" s="15">
        <f t="shared" si="17"/>
        <v>-33.333333333333336</v>
      </c>
      <c r="AE33" s="15">
        <f t="shared" si="17"/>
        <v>0</v>
      </c>
      <c r="AH33" s="4">
        <f t="shared" ref="AH33:AJ33" si="21">SUM(AH13:AH22)</f>
        <v>4</v>
      </c>
      <c r="AI33" s="4">
        <f t="shared" si="21"/>
        <v>3</v>
      </c>
      <c r="AJ33" s="4">
        <f t="shared" si="21"/>
        <v>1</v>
      </c>
      <c r="AK33" s="4">
        <f>SUM(AK13:AK22)</f>
        <v>3</v>
      </c>
      <c r="AL33" s="4">
        <f>SUM(AL13:AL22)</f>
        <v>3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47</v>
      </c>
      <c r="R34" s="17">
        <f t="shared" si="22"/>
        <v>27</v>
      </c>
      <c r="S34" s="17">
        <f t="shared" si="22"/>
        <v>20</v>
      </c>
      <c r="T34" s="17">
        <f t="shared" si="22"/>
        <v>4</v>
      </c>
      <c r="U34" s="17">
        <f t="shared" si="22"/>
        <v>5</v>
      </c>
      <c r="V34" s="17">
        <f t="shared" si="22"/>
        <v>-1</v>
      </c>
      <c r="W34" s="15">
        <f t="shared" si="15"/>
        <v>9.302325581395344</v>
      </c>
      <c r="X34" s="15">
        <f t="shared" si="15"/>
        <v>22.72727272727273</v>
      </c>
      <c r="Y34" s="15">
        <f t="shared" si="15"/>
        <v>-4.7619047619047672</v>
      </c>
      <c r="Z34" s="17">
        <f t="shared" ref="Z34:AB34" si="23">SUM(Z23:Z30)</f>
        <v>6</v>
      </c>
      <c r="AA34" s="17">
        <f t="shared" si="23"/>
        <v>10</v>
      </c>
      <c r="AB34" s="17">
        <f t="shared" si="23"/>
        <v>-4</v>
      </c>
      <c r="AC34" s="15">
        <f t="shared" si="17"/>
        <v>14.634146341463406</v>
      </c>
      <c r="AD34" s="15">
        <f t="shared" si="17"/>
        <v>58.823529411764696</v>
      </c>
      <c r="AE34" s="15">
        <f t="shared" si="17"/>
        <v>-16.666666666666664</v>
      </c>
      <c r="AH34" s="4">
        <f t="shared" ref="AH34:AJ34" si="24">SUM(AH23:AH30)</f>
        <v>43</v>
      </c>
      <c r="AI34" s="4">
        <f t="shared" si="24"/>
        <v>22</v>
      </c>
      <c r="AJ34" s="4">
        <f t="shared" si="24"/>
        <v>21</v>
      </c>
      <c r="AK34" s="4">
        <f>SUM(AK23:AK30)</f>
        <v>41</v>
      </c>
      <c r="AL34" s="4">
        <f>SUM(AL23:AL30)</f>
        <v>17</v>
      </c>
      <c r="AM34" s="4">
        <f>SUM(AM23:AM30)</f>
        <v>24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42</v>
      </c>
      <c r="R35" s="17">
        <f t="shared" si="25"/>
        <v>23</v>
      </c>
      <c r="S35" s="17">
        <f t="shared" si="25"/>
        <v>19</v>
      </c>
      <c r="T35" s="17">
        <f t="shared" si="25"/>
        <v>3</v>
      </c>
      <c r="U35" s="17">
        <f t="shared" si="25"/>
        <v>3</v>
      </c>
      <c r="V35" s="17">
        <f t="shared" si="25"/>
        <v>0</v>
      </c>
      <c r="W35" s="15">
        <f t="shared" si="15"/>
        <v>7.6923076923076872</v>
      </c>
      <c r="X35" s="15">
        <f t="shared" si="15"/>
        <v>14.999999999999991</v>
      </c>
      <c r="Y35" s="15">
        <f t="shared" si="15"/>
        <v>0</v>
      </c>
      <c r="Z35" s="17">
        <f t="shared" ref="Z35:AB35" si="26">SUM(Z25:Z30)</f>
        <v>2</v>
      </c>
      <c r="AA35" s="17">
        <f t="shared" si="26"/>
        <v>6</v>
      </c>
      <c r="AB35" s="17">
        <f t="shared" si="26"/>
        <v>-4</v>
      </c>
      <c r="AC35" s="15">
        <f t="shared" si="17"/>
        <v>5.0000000000000044</v>
      </c>
      <c r="AD35" s="15">
        <f t="shared" si="17"/>
        <v>35.294117647058833</v>
      </c>
      <c r="AE35" s="15">
        <f t="shared" si="17"/>
        <v>-17.391304347826086</v>
      </c>
      <c r="AH35" s="4">
        <f t="shared" ref="AH35:AJ35" si="27">SUM(AH25:AH30)</f>
        <v>39</v>
      </c>
      <c r="AI35" s="4">
        <f t="shared" si="27"/>
        <v>20</v>
      </c>
      <c r="AJ35" s="4">
        <f t="shared" si="27"/>
        <v>19</v>
      </c>
      <c r="AK35" s="4">
        <f>SUM(AK25:AK30)</f>
        <v>40</v>
      </c>
      <c r="AL35" s="4">
        <f>SUM(AL25:AL30)</f>
        <v>17</v>
      </c>
      <c r="AM35" s="4">
        <f>SUM(AM25:AM30)</f>
        <v>23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25</v>
      </c>
      <c r="R36" s="17">
        <f t="shared" si="28"/>
        <v>11</v>
      </c>
      <c r="S36" s="17">
        <f t="shared" si="28"/>
        <v>14</v>
      </c>
      <c r="T36" s="17">
        <f t="shared" si="28"/>
        <v>1</v>
      </c>
      <c r="U36" s="17">
        <f t="shared" si="28"/>
        <v>2</v>
      </c>
      <c r="V36" s="17">
        <f t="shared" si="28"/>
        <v>-1</v>
      </c>
      <c r="W36" s="15">
        <f t="shared" si="15"/>
        <v>4.1666666666666741</v>
      </c>
      <c r="X36" s="15">
        <f t="shared" si="15"/>
        <v>22.222222222222232</v>
      </c>
      <c r="Y36" s="15">
        <f t="shared" si="15"/>
        <v>-6.6666666666666652</v>
      </c>
      <c r="Z36" s="17">
        <f t="shared" ref="Z36:AB36" si="29">SUM(Z27:Z30)</f>
        <v>1</v>
      </c>
      <c r="AA36" s="17">
        <f t="shared" si="29"/>
        <v>3</v>
      </c>
      <c r="AB36" s="17">
        <f t="shared" si="29"/>
        <v>-2</v>
      </c>
      <c r="AC36" s="15">
        <f t="shared" si="17"/>
        <v>4.1666666666666741</v>
      </c>
      <c r="AD36" s="15">
        <f t="shared" si="17"/>
        <v>37.5</v>
      </c>
      <c r="AE36" s="15">
        <f t="shared" si="17"/>
        <v>-12.5</v>
      </c>
      <c r="AH36" s="4">
        <f t="shared" ref="AH36:AJ36" si="30">SUM(AH27:AH30)</f>
        <v>24</v>
      </c>
      <c r="AI36" s="4">
        <f t="shared" si="30"/>
        <v>9</v>
      </c>
      <c r="AJ36" s="4">
        <f t="shared" si="30"/>
        <v>15</v>
      </c>
      <c r="AK36" s="4">
        <f>SUM(AK27:AK30)</f>
        <v>24</v>
      </c>
      <c r="AL36" s="4">
        <f>SUM(AL27:AL30)</f>
        <v>8</v>
      </c>
      <c r="AM36" s="4">
        <f>SUM(AM27:AM30)</f>
        <v>16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4.0816326530612246</v>
      </c>
      <c r="R39" s="12">
        <f>R33/R9*100</f>
        <v>6.8965517241379306</v>
      </c>
      <c r="S39" s="13">
        <f t="shared" si="37"/>
        <v>0</v>
      </c>
      <c r="T39" s="12">
        <f>T33/T9*100</f>
        <v>-100</v>
      </c>
      <c r="U39" s="12">
        <f t="shared" ref="U39:V39" si="38">U33/U9*100</f>
        <v>-25</v>
      </c>
      <c r="V39" s="12">
        <f t="shared" si="38"/>
        <v>50</v>
      </c>
      <c r="W39" s="12">
        <f>Q39-AH39</f>
        <v>-4.4290056448111157</v>
      </c>
      <c r="X39" s="12">
        <f t="shared" si="33"/>
        <v>-5.1034482758620694</v>
      </c>
      <c r="Y39" s="12">
        <f>S39-AJ39</f>
        <v>-4.5454545454545459</v>
      </c>
      <c r="Z39" s="12">
        <f t="shared" si="37"/>
        <v>-20</v>
      </c>
      <c r="AA39" s="12">
        <f t="shared" si="37"/>
        <v>-11.111111111111111</v>
      </c>
      <c r="AB39" s="12">
        <f t="shared" si="37"/>
        <v>0</v>
      </c>
      <c r="AC39" s="12">
        <f>Q39-AK39</f>
        <v>-2.7365491651205929</v>
      </c>
      <c r="AD39" s="12">
        <f t="shared" si="35"/>
        <v>-8.1034482758620694</v>
      </c>
      <c r="AE39" s="12">
        <f t="shared" si="35"/>
        <v>0</v>
      </c>
      <c r="AH39" s="12">
        <f t="shared" ref="AH39:AJ39" si="39">AH33/AH9*100</f>
        <v>8.5106382978723403</v>
      </c>
      <c r="AI39" s="12">
        <f t="shared" si="39"/>
        <v>12</v>
      </c>
      <c r="AJ39" s="12">
        <f t="shared" si="39"/>
        <v>4.5454545454545459</v>
      </c>
      <c r="AK39" s="12">
        <f>AK33/AK9*100</f>
        <v>6.8181818181818175</v>
      </c>
      <c r="AL39" s="12">
        <f>AL33/AL9*100</f>
        <v>15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95.918367346938766</v>
      </c>
      <c r="R40" s="12">
        <f t="shared" si="40"/>
        <v>93.103448275862064</v>
      </c>
      <c r="S40" s="12">
        <f t="shared" si="40"/>
        <v>100</v>
      </c>
      <c r="T40" s="12">
        <f>T34/T9*100</f>
        <v>200</v>
      </c>
      <c r="U40" s="12">
        <f t="shared" ref="U40:V40" si="41">U34/U9*100</f>
        <v>125</v>
      </c>
      <c r="V40" s="12">
        <f t="shared" si="41"/>
        <v>50</v>
      </c>
      <c r="W40" s="12">
        <f t="shared" ref="W40:W42" si="42">Q40-AH40</f>
        <v>4.429005644811113</v>
      </c>
      <c r="X40" s="12">
        <f t="shared" si="33"/>
        <v>5.1034482758620641</v>
      </c>
      <c r="Y40" s="12">
        <f>S40-AJ40</f>
        <v>4.5454545454545467</v>
      </c>
      <c r="Z40" s="12">
        <f>Z34/Z9*100</f>
        <v>120</v>
      </c>
      <c r="AA40" s="12">
        <f t="shared" ref="AA40:AB40" si="43">AA34/AA9*100</f>
        <v>111.11111111111111</v>
      </c>
      <c r="AB40" s="12">
        <f t="shared" si="43"/>
        <v>100</v>
      </c>
      <c r="AC40" s="12">
        <f t="shared" ref="AC40:AC42" si="44">Q40-AK40</f>
        <v>2.7365491651205929</v>
      </c>
      <c r="AD40" s="12">
        <f t="shared" si="35"/>
        <v>8.1034482758620641</v>
      </c>
      <c r="AE40" s="12">
        <f t="shared" si="35"/>
        <v>0</v>
      </c>
      <c r="AH40" s="12">
        <f t="shared" ref="AH40:AJ40" si="45">AH34/AH9*100</f>
        <v>91.489361702127653</v>
      </c>
      <c r="AI40" s="12">
        <f t="shared" si="45"/>
        <v>88</v>
      </c>
      <c r="AJ40" s="12">
        <f t="shared" si="45"/>
        <v>95.454545454545453</v>
      </c>
      <c r="AK40" s="12">
        <f>AK34/AK9*100</f>
        <v>93.181818181818173</v>
      </c>
      <c r="AL40" s="12">
        <f>AL34/AL9*100</f>
        <v>85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85.714285714285708</v>
      </c>
      <c r="R41" s="12">
        <f t="shared" si="46"/>
        <v>79.310344827586206</v>
      </c>
      <c r="S41" s="12">
        <f t="shared" si="46"/>
        <v>95</v>
      </c>
      <c r="T41" s="12">
        <f>T35/T9*100</f>
        <v>150</v>
      </c>
      <c r="U41" s="12">
        <f t="shared" ref="U41:V41" si="47">U35/U9*100</f>
        <v>75</v>
      </c>
      <c r="V41" s="12">
        <f t="shared" si="47"/>
        <v>0</v>
      </c>
      <c r="W41" s="12">
        <f t="shared" si="42"/>
        <v>2.7355623100303887</v>
      </c>
      <c r="X41" s="12">
        <f t="shared" si="33"/>
        <v>-0.68965517241379359</v>
      </c>
      <c r="Y41" s="12">
        <f>S41-AJ41</f>
        <v>8.6363636363636402</v>
      </c>
      <c r="Z41" s="12">
        <f>Z35/Z9*100</f>
        <v>40</v>
      </c>
      <c r="AA41" s="12">
        <f t="shared" ref="AA41:AB41" si="48">AA35/AA9*100</f>
        <v>66.666666666666657</v>
      </c>
      <c r="AB41" s="12">
        <f t="shared" si="48"/>
        <v>100</v>
      </c>
      <c r="AC41" s="12">
        <f t="shared" si="44"/>
        <v>-5.1948051948051983</v>
      </c>
      <c r="AD41" s="12">
        <f>R41-AL41</f>
        <v>-5.6896551724137936</v>
      </c>
      <c r="AE41" s="12">
        <f t="shared" si="35"/>
        <v>-0.83333333333334281</v>
      </c>
      <c r="AH41" s="12">
        <f>AH35/AH9*100</f>
        <v>82.978723404255319</v>
      </c>
      <c r="AI41" s="12">
        <f>AI35/AI9*100</f>
        <v>80</v>
      </c>
      <c r="AJ41" s="12">
        <f>AJ35/AJ9*100</f>
        <v>86.36363636363636</v>
      </c>
      <c r="AK41" s="12">
        <f t="shared" ref="AK41:AM41" si="49">AK35/AK9*100</f>
        <v>90.909090909090907</v>
      </c>
      <c r="AL41" s="12">
        <f t="shared" si="49"/>
        <v>85</v>
      </c>
      <c r="AM41" s="12">
        <f t="shared" si="49"/>
        <v>95.833333333333343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51.020408163265309</v>
      </c>
      <c r="R42" s="12">
        <f t="shared" si="50"/>
        <v>37.931034482758619</v>
      </c>
      <c r="S42" s="12">
        <f t="shared" si="50"/>
        <v>70</v>
      </c>
      <c r="T42" s="12">
        <f t="shared" si="50"/>
        <v>50</v>
      </c>
      <c r="U42" s="12">
        <f t="shared" si="50"/>
        <v>50</v>
      </c>
      <c r="V42" s="12">
        <f t="shared" si="50"/>
        <v>50</v>
      </c>
      <c r="W42" s="12">
        <f t="shared" si="42"/>
        <v>-4.3421623968733059E-2</v>
      </c>
      <c r="X42" s="12">
        <f t="shared" si="33"/>
        <v>1.9310344827586192</v>
      </c>
      <c r="Y42" s="12">
        <f>S42-AJ42</f>
        <v>1.8181818181818272</v>
      </c>
      <c r="Z42" s="12">
        <f t="shared" si="50"/>
        <v>20</v>
      </c>
      <c r="AA42" s="12">
        <f t="shared" si="50"/>
        <v>33.333333333333329</v>
      </c>
      <c r="AB42" s="12">
        <f t="shared" si="50"/>
        <v>50</v>
      </c>
      <c r="AC42" s="12">
        <f t="shared" si="44"/>
        <v>-3.5250463821892311</v>
      </c>
      <c r="AD42" s="12">
        <f>R42-AL42</f>
        <v>-2.0689655172413808</v>
      </c>
      <c r="AE42" s="12">
        <f t="shared" si="35"/>
        <v>3.3333333333333428</v>
      </c>
      <c r="AH42" s="12">
        <f t="shared" ref="AH42:AJ42" si="51">AH36/AH9*100</f>
        <v>51.063829787234042</v>
      </c>
      <c r="AI42" s="12">
        <f t="shared" si="51"/>
        <v>36</v>
      </c>
      <c r="AJ42" s="12">
        <f t="shared" si="51"/>
        <v>68.181818181818173</v>
      </c>
      <c r="AK42" s="12">
        <f>AK36/AK9*100</f>
        <v>54.54545454545454</v>
      </c>
      <c r="AL42" s="12">
        <f>AL36/AL9*100</f>
        <v>40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44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5</v>
      </c>
      <c r="C9" s="17">
        <f>SUM(C10:C30)</f>
        <v>2</v>
      </c>
      <c r="D9" s="17">
        <f>SUM(D10:D30)</f>
        <v>3</v>
      </c>
      <c r="E9" s="17">
        <f>F9+G9</f>
        <v>-3</v>
      </c>
      <c r="F9" s="17">
        <f>SUM(F10:F30)</f>
        <v>1</v>
      </c>
      <c r="G9" s="17">
        <f>SUM(G10:G30)</f>
        <v>-4</v>
      </c>
      <c r="H9" s="15">
        <f>IF(B9=E9,0,(1-(B9/(B9-E9)))*-100)</f>
        <v>-37.5</v>
      </c>
      <c r="I9" s="15">
        <f>IF(C9=F9,0,(1-(C9/(C9-F9)))*-100)</f>
        <v>100</v>
      </c>
      <c r="J9" s="15">
        <f>IF(D9=G9,0,(1-(D9/(D9-G9)))*-100)</f>
        <v>-57.142857142857139</v>
      </c>
      <c r="K9" s="17">
        <f>L9+M9</f>
        <v>0</v>
      </c>
      <c r="L9" s="17">
        <f>SUM(L10:L30)</f>
        <v>-1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-33.333333333333336</v>
      </c>
      <c r="P9" s="15">
        <f>IF(D9=M9,0,(1-(D9/(D9-M9)))*-100)</f>
        <v>50</v>
      </c>
      <c r="Q9" s="17">
        <f>R9+S9</f>
        <v>15</v>
      </c>
      <c r="R9" s="17">
        <f>SUM(R10:R30)</f>
        <v>6</v>
      </c>
      <c r="S9" s="17">
        <f>SUM(S10:S30)</f>
        <v>9</v>
      </c>
      <c r="T9" s="17">
        <f>U9+V9</f>
        <v>2</v>
      </c>
      <c r="U9" s="17">
        <f>SUM(U10:U30)</f>
        <v>1</v>
      </c>
      <c r="V9" s="17">
        <f>SUM(V10:V30)</f>
        <v>1</v>
      </c>
      <c r="W9" s="15">
        <f>IF(Q9=T9,IF(Q9&gt;0,"皆増",0),(1-(Q9/(Q9-T9)))*-100)</f>
        <v>15.384615384615374</v>
      </c>
      <c r="X9" s="15">
        <f t="shared" ref="X9:Y30" si="1">IF(R9=U9,IF(R9&gt;0,"皆増",0),(1-(R9/(R9-U9)))*-100)</f>
        <v>19.999999999999996</v>
      </c>
      <c r="Y9" s="15">
        <f t="shared" si="1"/>
        <v>12.5</v>
      </c>
      <c r="Z9" s="17">
        <f>AA9+AB9</f>
        <v>-2</v>
      </c>
      <c r="AA9" s="17">
        <f>SUM(AA10:AA30)</f>
        <v>-4</v>
      </c>
      <c r="AB9" s="17">
        <f>SUM(AB10:AB30)</f>
        <v>2</v>
      </c>
      <c r="AC9" s="15">
        <f>IF(Q9=Z9,IF(Q9&gt;0,"皆増",0),(1-(Q9/(Q9-Z9)))*-100)</f>
        <v>-11.764705882352944</v>
      </c>
      <c r="AD9" s="15">
        <f t="shared" ref="AD9:AE30" si="2">IF(R9=AA9,IF(R9&gt;0,"皆増",0),(1-(R9/(R9-AA9)))*-100)</f>
        <v>-40</v>
      </c>
      <c r="AE9" s="15">
        <f t="shared" si="2"/>
        <v>28.57142857142858</v>
      </c>
      <c r="AH9" s="4">
        <f t="shared" ref="AH9:AJ30" si="3">Q9-T9</f>
        <v>13</v>
      </c>
      <c r="AI9" s="4">
        <f t="shared" si="3"/>
        <v>5</v>
      </c>
      <c r="AJ9" s="4">
        <f t="shared" si="3"/>
        <v>8</v>
      </c>
      <c r="AK9" s="4">
        <f t="shared" ref="AK9:AM30" si="4">Q9-Z9</f>
        <v>17</v>
      </c>
      <c r="AL9" s="4">
        <f t="shared" si="4"/>
        <v>10</v>
      </c>
      <c r="AM9" s="4">
        <f t="shared" si="4"/>
        <v>7</v>
      </c>
    </row>
    <row r="10" spans="1:39" s="1" customFormat="1" ht="18" customHeight="1" x14ac:dyDescent="0.2">
      <c r="A10" s="4" t="s">
        <v>1</v>
      </c>
      <c r="B10" s="17">
        <f t="shared" ref="B10" si="5">C10+D10</f>
        <v>5</v>
      </c>
      <c r="C10" s="17">
        <v>2</v>
      </c>
      <c r="D10" s="17">
        <v>3</v>
      </c>
      <c r="E10" s="17">
        <f t="shared" ref="E10" si="6">F10+G10</f>
        <v>-3</v>
      </c>
      <c r="F10" s="17">
        <v>1</v>
      </c>
      <c r="G10" s="17">
        <v>-4</v>
      </c>
      <c r="H10" s="15">
        <f>IF(B10=E10,0,(1-(B10/(B10-E10)))*-100)</f>
        <v>-37.5</v>
      </c>
      <c r="I10" s="15">
        <f t="shared" ref="I10" si="7">IF(C10=F10,0,(1-(C10/(C10-F10)))*-100)</f>
        <v>100</v>
      </c>
      <c r="J10" s="15">
        <f>IF(D10=G10,0,(1-(D10/(D10-G10)))*-100)</f>
        <v>-57.142857142857139</v>
      </c>
      <c r="K10" s="17">
        <f t="shared" ref="K10" si="8">L10+M10</f>
        <v>0</v>
      </c>
      <c r="L10" s="17">
        <v>-1</v>
      </c>
      <c r="M10" s="17">
        <v>1</v>
      </c>
      <c r="N10" s="15">
        <f>IF(B10=K10,0,(1-(B10/(B10-K10)))*-100)</f>
        <v>0</v>
      </c>
      <c r="O10" s="15">
        <f t="shared" si="0"/>
        <v>-33.333333333333336</v>
      </c>
      <c r="P10" s="15">
        <f t="shared" si="0"/>
        <v>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-100</v>
      </c>
      <c r="AD22" s="15">
        <f t="shared" si="2"/>
        <v>0</v>
      </c>
      <c r="AE22" s="15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1</v>
      </c>
      <c r="U24" s="17">
        <v>0</v>
      </c>
      <c r="V24" s="17">
        <v>1</v>
      </c>
      <c r="W24" s="15">
        <f t="shared" si="11"/>
        <v>100</v>
      </c>
      <c r="X24" s="15">
        <f t="shared" si="1"/>
        <v>0</v>
      </c>
      <c r="Y24" s="15" t="str">
        <f t="shared" si="1"/>
        <v>皆増</v>
      </c>
      <c r="Z24" s="17">
        <f t="shared" si="12"/>
        <v>1</v>
      </c>
      <c r="AA24" s="17">
        <v>0</v>
      </c>
      <c r="AB24" s="17">
        <v>1</v>
      </c>
      <c r="AC24" s="15">
        <f t="shared" si="13"/>
        <v>100</v>
      </c>
      <c r="AD24" s="15">
        <f t="shared" si="2"/>
        <v>0</v>
      </c>
      <c r="AE24" s="15" t="str">
        <f t="shared" si="2"/>
        <v>皆増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0</v>
      </c>
      <c r="V25" s="17">
        <v>-1</v>
      </c>
      <c r="W25" s="15">
        <f t="shared" si="11"/>
        <v>-100</v>
      </c>
      <c r="X25" s="15">
        <f t="shared" si="1"/>
        <v>0</v>
      </c>
      <c r="Y25" s="15">
        <f t="shared" si="1"/>
        <v>-100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-100</v>
      </c>
      <c r="AD25" s="15">
        <f t="shared" si="2"/>
        <v>0</v>
      </c>
      <c r="AE25" s="15">
        <f t="shared" si="2"/>
        <v>-100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1</v>
      </c>
      <c r="S26" s="17">
        <v>3</v>
      </c>
      <c r="T26" s="17">
        <f t="shared" si="10"/>
        <v>3</v>
      </c>
      <c r="U26" s="17">
        <v>0</v>
      </c>
      <c r="V26" s="17">
        <v>3</v>
      </c>
      <c r="W26" s="15">
        <f t="shared" si="11"/>
        <v>300</v>
      </c>
      <c r="X26" s="15">
        <f t="shared" si="1"/>
        <v>0</v>
      </c>
      <c r="Y26" s="15" t="str">
        <f t="shared" si="1"/>
        <v>皆増</v>
      </c>
      <c r="Z26" s="17">
        <f t="shared" si="12"/>
        <v>0</v>
      </c>
      <c r="AA26" s="17">
        <v>-2</v>
      </c>
      <c r="AB26" s="17">
        <v>2</v>
      </c>
      <c r="AC26" s="15">
        <f t="shared" si="13"/>
        <v>0</v>
      </c>
      <c r="AD26" s="15">
        <f t="shared" si="2"/>
        <v>-66.666666666666671</v>
      </c>
      <c r="AE26" s="15">
        <f t="shared" si="2"/>
        <v>200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4</v>
      </c>
      <c r="AL26" s="4">
        <f t="shared" si="4"/>
        <v>3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2</v>
      </c>
      <c r="S27" s="17">
        <v>1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-1</v>
      </c>
      <c r="AB27" s="17">
        <v>1</v>
      </c>
      <c r="AC27" s="15">
        <f t="shared" si="13"/>
        <v>0</v>
      </c>
      <c r="AD27" s="15">
        <f t="shared" si="2"/>
        <v>-33.333333333333336</v>
      </c>
      <c r="AE27" s="15" t="str">
        <f t="shared" si="2"/>
        <v>皆増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3</v>
      </c>
      <c r="AL27" s="4">
        <f t="shared" si="4"/>
        <v>3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0</v>
      </c>
      <c r="U28" s="17">
        <v>1</v>
      </c>
      <c r="V28" s="17">
        <v>-1</v>
      </c>
      <c r="W28" s="15">
        <f t="shared" si="11"/>
        <v>0</v>
      </c>
      <c r="X28" s="15" t="str">
        <f t="shared" si="1"/>
        <v>皆増</v>
      </c>
      <c r="Y28" s="15">
        <f t="shared" si="1"/>
        <v>-33.333333333333336</v>
      </c>
      <c r="Z28" s="17">
        <f t="shared" si="12"/>
        <v>0</v>
      </c>
      <c r="AA28" s="17">
        <v>-1</v>
      </c>
      <c r="AB28" s="17">
        <v>1</v>
      </c>
      <c r="AC28" s="15">
        <f t="shared" si="13"/>
        <v>0</v>
      </c>
      <c r="AD28" s="15">
        <f t="shared" si="2"/>
        <v>-50</v>
      </c>
      <c r="AE28" s="15">
        <f t="shared" si="2"/>
        <v>100</v>
      </c>
      <c r="AH28" s="4">
        <f t="shared" si="3"/>
        <v>3</v>
      </c>
      <c r="AI28" s="4">
        <f t="shared" si="3"/>
        <v>0</v>
      </c>
      <c r="AJ28" s="4">
        <f t="shared" si="3"/>
        <v>3</v>
      </c>
      <c r="AK28" s="4">
        <f t="shared" si="4"/>
        <v>3</v>
      </c>
      <c r="AL28" s="4">
        <f t="shared" si="4"/>
        <v>2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-1</v>
      </c>
      <c r="U29" s="17">
        <v>-1</v>
      </c>
      <c r="V29" s="17">
        <v>0</v>
      </c>
      <c r="W29" s="15">
        <f t="shared" si="11"/>
        <v>-33.333333333333336</v>
      </c>
      <c r="X29" s="15">
        <f t="shared" si="1"/>
        <v>-100</v>
      </c>
      <c r="Y29" s="15">
        <f t="shared" si="1"/>
        <v>0</v>
      </c>
      <c r="Z29" s="17">
        <f t="shared" si="12"/>
        <v>-2</v>
      </c>
      <c r="AA29" s="17">
        <v>-1</v>
      </c>
      <c r="AB29" s="17">
        <v>-1</v>
      </c>
      <c r="AC29" s="15">
        <f t="shared" si="13"/>
        <v>-50</v>
      </c>
      <c r="AD29" s="15">
        <f t="shared" si="2"/>
        <v>-100</v>
      </c>
      <c r="AE29" s="15">
        <f t="shared" si="2"/>
        <v>-33.333333333333336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4</v>
      </c>
      <c r="AL29" s="4">
        <f t="shared" si="4"/>
        <v>1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-100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15</v>
      </c>
      <c r="R34" s="17">
        <f t="shared" si="22"/>
        <v>6</v>
      </c>
      <c r="S34" s="17">
        <f t="shared" si="22"/>
        <v>9</v>
      </c>
      <c r="T34" s="17">
        <f t="shared" si="22"/>
        <v>2</v>
      </c>
      <c r="U34" s="17">
        <f t="shared" si="22"/>
        <v>1</v>
      </c>
      <c r="V34" s="17">
        <f t="shared" si="22"/>
        <v>1</v>
      </c>
      <c r="W34" s="15">
        <f t="shared" si="15"/>
        <v>15.384615384615374</v>
      </c>
      <c r="X34" s="15">
        <f t="shared" si="15"/>
        <v>19.999999999999996</v>
      </c>
      <c r="Y34" s="15">
        <f t="shared" si="15"/>
        <v>12.5</v>
      </c>
      <c r="Z34" s="17">
        <f t="shared" ref="Z34:AB34" si="23">SUM(Z23:Z30)</f>
        <v>-1</v>
      </c>
      <c r="AA34" s="17">
        <f t="shared" si="23"/>
        <v>-4</v>
      </c>
      <c r="AB34" s="17">
        <f t="shared" si="23"/>
        <v>3</v>
      </c>
      <c r="AC34" s="15">
        <f t="shared" si="17"/>
        <v>-6.25</v>
      </c>
      <c r="AD34" s="15">
        <f t="shared" si="17"/>
        <v>-40</v>
      </c>
      <c r="AE34" s="15">
        <f t="shared" si="17"/>
        <v>50</v>
      </c>
      <c r="AH34" s="4">
        <f t="shared" ref="AH34:AJ34" si="24">SUM(AH23:AH30)</f>
        <v>13</v>
      </c>
      <c r="AI34" s="4">
        <f t="shared" si="24"/>
        <v>5</v>
      </c>
      <c r="AJ34" s="4">
        <f t="shared" si="24"/>
        <v>8</v>
      </c>
      <c r="AK34" s="4">
        <f>SUM(AK23:AK30)</f>
        <v>16</v>
      </c>
      <c r="AL34" s="4">
        <f>SUM(AL23:AL30)</f>
        <v>10</v>
      </c>
      <c r="AM34" s="4">
        <f>SUM(AM23:AM30)</f>
        <v>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</v>
      </c>
      <c r="R35" s="17">
        <f t="shared" si="25"/>
        <v>4</v>
      </c>
      <c r="S35" s="17">
        <f t="shared" si="25"/>
        <v>8</v>
      </c>
      <c r="T35" s="17">
        <f t="shared" si="25"/>
        <v>0</v>
      </c>
      <c r="U35" s="17">
        <f t="shared" si="25"/>
        <v>0</v>
      </c>
      <c r="V35" s="17">
        <f t="shared" si="25"/>
        <v>0</v>
      </c>
      <c r="W35" s="15">
        <f t="shared" si="15"/>
        <v>0</v>
      </c>
      <c r="X35" s="15">
        <f t="shared" si="15"/>
        <v>0</v>
      </c>
      <c r="Y35" s="15">
        <f t="shared" si="15"/>
        <v>0</v>
      </c>
      <c r="Z35" s="17">
        <f t="shared" ref="Z35:AB35" si="26">SUM(Z25:Z30)</f>
        <v>-3</v>
      </c>
      <c r="AA35" s="17">
        <f t="shared" si="26"/>
        <v>-5</v>
      </c>
      <c r="AB35" s="17">
        <f t="shared" si="26"/>
        <v>2</v>
      </c>
      <c r="AC35" s="15">
        <f t="shared" si="17"/>
        <v>-19.999999999999996</v>
      </c>
      <c r="AD35" s="15">
        <f t="shared" si="17"/>
        <v>-55.555555555555557</v>
      </c>
      <c r="AE35" s="15">
        <f t="shared" si="17"/>
        <v>33.333333333333329</v>
      </c>
      <c r="AH35" s="4">
        <f t="shared" ref="AH35:AJ35" si="27">SUM(AH25:AH30)</f>
        <v>12</v>
      </c>
      <c r="AI35" s="4">
        <f t="shared" si="27"/>
        <v>4</v>
      </c>
      <c r="AJ35" s="4">
        <f t="shared" si="27"/>
        <v>8</v>
      </c>
      <c r="AK35" s="4">
        <f>SUM(AK25:AK30)</f>
        <v>15</v>
      </c>
      <c r="AL35" s="4">
        <f>SUM(AL25:AL30)</f>
        <v>9</v>
      </c>
      <c r="AM35" s="4">
        <f>SUM(AM25:AM30)</f>
        <v>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3</v>
      </c>
      <c r="S36" s="17">
        <f t="shared" si="28"/>
        <v>5</v>
      </c>
      <c r="T36" s="17">
        <f t="shared" si="28"/>
        <v>-2</v>
      </c>
      <c r="U36" s="17">
        <f t="shared" si="28"/>
        <v>0</v>
      </c>
      <c r="V36" s="17">
        <f t="shared" si="28"/>
        <v>-2</v>
      </c>
      <c r="W36" s="15">
        <f t="shared" si="15"/>
        <v>-19.999999999999996</v>
      </c>
      <c r="X36" s="15">
        <f t="shared" si="15"/>
        <v>0</v>
      </c>
      <c r="Y36" s="15">
        <f t="shared" si="15"/>
        <v>-28.571428571428569</v>
      </c>
      <c r="Z36" s="17">
        <f t="shared" ref="Z36:AB36" si="29">SUM(Z27:Z30)</f>
        <v>-2</v>
      </c>
      <c r="AA36" s="17">
        <f t="shared" si="29"/>
        <v>-3</v>
      </c>
      <c r="AB36" s="17">
        <f t="shared" si="29"/>
        <v>1</v>
      </c>
      <c r="AC36" s="15">
        <f t="shared" si="17"/>
        <v>-19.999999999999996</v>
      </c>
      <c r="AD36" s="15">
        <f t="shared" si="17"/>
        <v>-50</v>
      </c>
      <c r="AE36" s="15">
        <f t="shared" si="17"/>
        <v>25</v>
      </c>
      <c r="AH36" s="4">
        <f t="shared" ref="AH36:AJ36" si="30">SUM(AH27:AH30)</f>
        <v>10</v>
      </c>
      <c r="AI36" s="4">
        <f t="shared" si="30"/>
        <v>3</v>
      </c>
      <c r="AJ36" s="4">
        <f t="shared" si="30"/>
        <v>7</v>
      </c>
      <c r="AK36" s="4">
        <f>SUM(AK27:AK30)</f>
        <v>10</v>
      </c>
      <c r="AL36" s="4">
        <f>SUM(AL27:AL30)</f>
        <v>6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50</v>
      </c>
      <c r="AA39" s="12">
        <f t="shared" si="37"/>
        <v>0</v>
      </c>
      <c r="AB39" s="12">
        <f t="shared" si="37"/>
        <v>-50</v>
      </c>
      <c r="AC39" s="12">
        <f>Q39-AK39</f>
        <v>-5.8823529411764701</v>
      </c>
      <c r="AD39" s="12">
        <f t="shared" si="35"/>
        <v>0</v>
      </c>
      <c r="AE39" s="12">
        <f t="shared" si="35"/>
        <v>-14.285714285714285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5.8823529411764701</v>
      </c>
      <c r="AL39" s="12">
        <f>AL33/AL9*100</f>
        <v>0</v>
      </c>
      <c r="AM39" s="12">
        <f>AM33/AM9*100</f>
        <v>14.285714285714285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50</v>
      </c>
      <c r="AA40" s="12">
        <f t="shared" ref="AA40:AB40" si="43">AA34/AA9*100</f>
        <v>100</v>
      </c>
      <c r="AB40" s="12">
        <f t="shared" si="43"/>
        <v>150</v>
      </c>
      <c r="AC40" s="12">
        <f t="shared" ref="AC40:AC42" si="44">Q40-AK40</f>
        <v>5.8823529411764781</v>
      </c>
      <c r="AD40" s="12">
        <f t="shared" si="35"/>
        <v>0</v>
      </c>
      <c r="AE40" s="12">
        <f t="shared" si="35"/>
        <v>14.285714285714292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94.117647058823522</v>
      </c>
      <c r="AL40" s="12">
        <f>AL34/AL9*100</f>
        <v>100</v>
      </c>
      <c r="AM40" s="12">
        <f>AM34/AM9*100</f>
        <v>85.714285714285708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</v>
      </c>
      <c r="R41" s="12">
        <f t="shared" si="46"/>
        <v>66.666666666666657</v>
      </c>
      <c r="S41" s="12">
        <f t="shared" si="46"/>
        <v>88.888888888888886</v>
      </c>
      <c r="T41" s="12">
        <f>T35/T9*100</f>
        <v>0</v>
      </c>
      <c r="U41" s="12">
        <f t="shared" ref="U41:V41" si="47">U35/U9*100</f>
        <v>0</v>
      </c>
      <c r="V41" s="12">
        <f t="shared" si="47"/>
        <v>0</v>
      </c>
      <c r="W41" s="12">
        <f t="shared" si="42"/>
        <v>-12.307692307692307</v>
      </c>
      <c r="X41" s="12">
        <f t="shared" si="33"/>
        <v>-13.333333333333343</v>
      </c>
      <c r="Y41" s="12">
        <f>S41-AJ41</f>
        <v>-11.111111111111114</v>
      </c>
      <c r="Z41" s="12">
        <f>Z35/Z9*100</f>
        <v>150</v>
      </c>
      <c r="AA41" s="12">
        <f t="shared" ref="AA41:AB41" si="48">AA35/AA9*100</f>
        <v>125</v>
      </c>
      <c r="AB41" s="12">
        <f t="shared" si="48"/>
        <v>100</v>
      </c>
      <c r="AC41" s="12">
        <f t="shared" si="44"/>
        <v>-8.235294117647058</v>
      </c>
      <c r="AD41" s="12">
        <f>R41-AL41</f>
        <v>-23.333333333333343</v>
      </c>
      <c r="AE41" s="12">
        <f t="shared" si="35"/>
        <v>3.1746031746031775</v>
      </c>
      <c r="AH41" s="12">
        <f>AH35/AH9*100</f>
        <v>92.307692307692307</v>
      </c>
      <c r="AI41" s="12">
        <f>AI35/AI9*100</f>
        <v>80</v>
      </c>
      <c r="AJ41" s="12">
        <f>AJ35/AJ9*100</f>
        <v>100</v>
      </c>
      <c r="AK41" s="12">
        <f t="shared" ref="AK41:AM41" si="49">AK35/AK9*100</f>
        <v>88.235294117647058</v>
      </c>
      <c r="AL41" s="12">
        <f t="shared" si="49"/>
        <v>90</v>
      </c>
      <c r="AM41" s="12">
        <f t="shared" si="49"/>
        <v>85.714285714285708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53.333333333333336</v>
      </c>
      <c r="R42" s="12">
        <f t="shared" si="50"/>
        <v>50</v>
      </c>
      <c r="S42" s="12">
        <f t="shared" si="50"/>
        <v>55.555555555555557</v>
      </c>
      <c r="T42" s="12">
        <f t="shared" si="50"/>
        <v>-100</v>
      </c>
      <c r="U42" s="12">
        <f t="shared" si="50"/>
        <v>0</v>
      </c>
      <c r="V42" s="12">
        <f t="shared" si="50"/>
        <v>-200</v>
      </c>
      <c r="W42" s="12">
        <f t="shared" si="42"/>
        <v>-23.589743589743598</v>
      </c>
      <c r="X42" s="12">
        <f t="shared" si="33"/>
        <v>-10</v>
      </c>
      <c r="Y42" s="12">
        <f>S42-AJ42</f>
        <v>-31.944444444444443</v>
      </c>
      <c r="Z42" s="12">
        <f t="shared" si="50"/>
        <v>100</v>
      </c>
      <c r="AA42" s="12">
        <f t="shared" si="50"/>
        <v>75</v>
      </c>
      <c r="AB42" s="12">
        <f t="shared" si="50"/>
        <v>50</v>
      </c>
      <c r="AC42" s="12">
        <f t="shared" si="44"/>
        <v>-5.4901960784313744</v>
      </c>
      <c r="AD42" s="12">
        <f>R42-AL42</f>
        <v>-10</v>
      </c>
      <c r="AE42" s="12">
        <f t="shared" si="35"/>
        <v>-1.5873015873015817</v>
      </c>
      <c r="AH42" s="12">
        <f t="shared" ref="AH42:AJ42" si="51">AH36/AH9*100</f>
        <v>76.923076923076934</v>
      </c>
      <c r="AI42" s="12">
        <f t="shared" si="51"/>
        <v>60</v>
      </c>
      <c r="AJ42" s="12">
        <f t="shared" si="51"/>
        <v>87.5</v>
      </c>
      <c r="AK42" s="12">
        <f>AK36/AK9*100</f>
        <v>58.82352941176471</v>
      </c>
      <c r="AL42" s="12">
        <f>AL36/AL9*100</f>
        <v>60</v>
      </c>
      <c r="AM42" s="12">
        <f>AM36/AM9*100</f>
        <v>57.142857142857139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45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-1</v>
      </c>
      <c r="F9" s="17">
        <f>SUM(F10:F30)</f>
        <v>-1</v>
      </c>
      <c r="G9" s="17">
        <f>SUM(G10:G30)</f>
        <v>0</v>
      </c>
      <c r="H9" s="15">
        <f>IF(B9=E9,0,(1-(B9/(B9-E9)))*-100)</f>
        <v>-50</v>
      </c>
      <c r="I9" s="15">
        <f>IF(C9=F9,0,(1-(C9/(C9-F9)))*-100)</f>
        <v>-100</v>
      </c>
      <c r="J9" s="15">
        <f>IF(D9=G9,0,(1-(D9/(D9-G9)))*-100)</f>
        <v>0</v>
      </c>
      <c r="K9" s="17">
        <f>L9+M9</f>
        <v>1</v>
      </c>
      <c r="L9" s="17">
        <f>SUM(L10:L30)</f>
        <v>0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2</v>
      </c>
      <c r="R9" s="17">
        <f>SUM(R10:R30)</f>
        <v>1</v>
      </c>
      <c r="S9" s="17">
        <f>SUM(S10:S30)</f>
        <v>1</v>
      </c>
      <c r="T9" s="17">
        <f>U9+V9</f>
        <v>-3</v>
      </c>
      <c r="U9" s="17">
        <f>SUM(U10:U30)</f>
        <v>-2</v>
      </c>
      <c r="V9" s="17">
        <f>SUM(V10:V30)</f>
        <v>-1</v>
      </c>
      <c r="W9" s="15">
        <f>IF(Q9=T9,IF(Q9&gt;0,"皆増",0),(1-(Q9/(Q9-T9)))*-100)</f>
        <v>-60</v>
      </c>
      <c r="X9" s="15">
        <f t="shared" ref="X9:Y30" si="1">IF(R9=U9,IF(R9&gt;0,"皆増",0),(1-(R9/(R9-U9)))*-100)</f>
        <v>-66.666666666666671</v>
      </c>
      <c r="Y9" s="15">
        <f t="shared" si="1"/>
        <v>-50</v>
      </c>
      <c r="Z9" s="17">
        <f>AA9+AB9</f>
        <v>-3</v>
      </c>
      <c r="AA9" s="17">
        <f>SUM(AA10:AA30)</f>
        <v>0</v>
      </c>
      <c r="AB9" s="17">
        <f>SUM(AB10:AB30)</f>
        <v>-3</v>
      </c>
      <c r="AC9" s="15">
        <f>IF(Q9=Z9,IF(Q9&gt;0,"皆増",0),(1-(Q9/(Q9-Z9)))*-100)</f>
        <v>-60</v>
      </c>
      <c r="AD9" s="15">
        <f t="shared" ref="AD9:AE30" si="2">IF(R9=AA9,IF(R9&gt;0,"皆増",0),(1-(R9/(R9-AA9)))*-100)</f>
        <v>0</v>
      </c>
      <c r="AE9" s="15">
        <f t="shared" si="2"/>
        <v>-75</v>
      </c>
      <c r="AH9" s="4">
        <f t="shared" ref="AH9:AJ30" si="3">Q9-T9</f>
        <v>5</v>
      </c>
      <c r="AI9" s="4">
        <f t="shared" si="3"/>
        <v>3</v>
      </c>
      <c r="AJ9" s="4">
        <f t="shared" si="3"/>
        <v>2</v>
      </c>
      <c r="AK9" s="4">
        <f t="shared" ref="AK9:AM30" si="4">Q9-Z9</f>
        <v>5</v>
      </c>
      <c r="AL9" s="4">
        <f t="shared" si="4"/>
        <v>1</v>
      </c>
      <c r="AM9" s="4">
        <f t="shared" si="4"/>
        <v>4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-1</v>
      </c>
      <c r="F10" s="17">
        <v>-1</v>
      </c>
      <c r="G10" s="17">
        <v>0</v>
      </c>
      <c r="H10" s="15">
        <f>IF(B10=E10,0,(1-(B10/(B10-E10)))*-100)</f>
        <v>-50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1</v>
      </c>
      <c r="L10" s="17">
        <v>0</v>
      </c>
      <c r="M10" s="17">
        <v>1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-3</v>
      </c>
      <c r="AA26" s="17">
        <v>-1</v>
      </c>
      <c r="AB26" s="17">
        <v>-2</v>
      </c>
      <c r="AC26" s="15">
        <f t="shared" si="13"/>
        <v>-100</v>
      </c>
      <c r="AD26" s="15">
        <f t="shared" si="2"/>
        <v>-100</v>
      </c>
      <c r="AE26" s="15">
        <f t="shared" si="2"/>
        <v>-100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3</v>
      </c>
      <c r="AL26" s="4">
        <f t="shared" si="4"/>
        <v>1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1</v>
      </c>
      <c r="U27" s="17">
        <v>1</v>
      </c>
      <c r="V27" s="17">
        <v>0</v>
      </c>
      <c r="W27" s="15" t="str">
        <f t="shared" si="11"/>
        <v>皆増</v>
      </c>
      <c r="X27" s="15" t="str">
        <f t="shared" si="1"/>
        <v>皆増</v>
      </c>
      <c r="Y27" s="15">
        <f t="shared" si="1"/>
        <v>0</v>
      </c>
      <c r="Z27" s="17">
        <f t="shared" si="12"/>
        <v>1</v>
      </c>
      <c r="AA27" s="17">
        <v>1</v>
      </c>
      <c r="AB27" s="17">
        <v>0</v>
      </c>
      <c r="AC27" s="15" t="str">
        <f t="shared" si="13"/>
        <v>皆増</v>
      </c>
      <c r="AD27" s="15" t="str">
        <f t="shared" si="2"/>
        <v>皆増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0</v>
      </c>
      <c r="U28" s="17">
        <v>-1</v>
      </c>
      <c r="V28" s="17">
        <v>1</v>
      </c>
      <c r="W28" s="15">
        <f t="shared" si="11"/>
        <v>0</v>
      </c>
      <c r="X28" s="15">
        <f t="shared" si="1"/>
        <v>-100</v>
      </c>
      <c r="Y28" s="15" t="str">
        <f t="shared" si="1"/>
        <v>皆増</v>
      </c>
      <c r="Z28" s="17">
        <f t="shared" si="12"/>
        <v>-1</v>
      </c>
      <c r="AA28" s="17">
        <v>0</v>
      </c>
      <c r="AB28" s="17">
        <v>-1</v>
      </c>
      <c r="AC28" s="15">
        <f t="shared" si="13"/>
        <v>-50</v>
      </c>
      <c r="AD28" s="15">
        <f t="shared" si="2"/>
        <v>0</v>
      </c>
      <c r="AE28" s="15">
        <f t="shared" si="2"/>
        <v>-50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-2</v>
      </c>
      <c r="U29" s="17">
        <v>0</v>
      </c>
      <c r="V29" s="17">
        <v>-2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</v>
      </c>
      <c r="R34" s="17">
        <f t="shared" si="22"/>
        <v>1</v>
      </c>
      <c r="S34" s="17">
        <f t="shared" si="22"/>
        <v>1</v>
      </c>
      <c r="T34" s="17">
        <f t="shared" si="22"/>
        <v>-3</v>
      </c>
      <c r="U34" s="17">
        <f t="shared" si="22"/>
        <v>-2</v>
      </c>
      <c r="V34" s="17">
        <f t="shared" si="22"/>
        <v>-1</v>
      </c>
      <c r="W34" s="15">
        <f t="shared" si="15"/>
        <v>-60</v>
      </c>
      <c r="X34" s="15">
        <f t="shared" si="15"/>
        <v>-66.666666666666671</v>
      </c>
      <c r="Y34" s="15">
        <f t="shared" si="15"/>
        <v>-50</v>
      </c>
      <c r="Z34" s="17">
        <f t="shared" ref="Z34:AB34" si="23">SUM(Z23:Z30)</f>
        <v>-3</v>
      </c>
      <c r="AA34" s="17">
        <f t="shared" si="23"/>
        <v>0</v>
      </c>
      <c r="AB34" s="17">
        <f t="shared" si="23"/>
        <v>-3</v>
      </c>
      <c r="AC34" s="15">
        <f t="shared" si="17"/>
        <v>-60</v>
      </c>
      <c r="AD34" s="15">
        <f t="shared" si="17"/>
        <v>0</v>
      </c>
      <c r="AE34" s="15">
        <f t="shared" si="17"/>
        <v>-75</v>
      </c>
      <c r="AH34" s="4">
        <f t="shared" ref="AH34:AJ34" si="24">SUM(AH23:AH30)</f>
        <v>5</v>
      </c>
      <c r="AI34" s="4">
        <f t="shared" si="24"/>
        <v>3</v>
      </c>
      <c r="AJ34" s="4">
        <f t="shared" si="24"/>
        <v>2</v>
      </c>
      <c r="AK34" s="4">
        <f>SUM(AK23:AK30)</f>
        <v>5</v>
      </c>
      <c r="AL34" s="4">
        <f>SUM(AL23:AL30)</f>
        <v>1</v>
      </c>
      <c r="AM34" s="4">
        <f>SUM(AM23:AM30)</f>
        <v>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</v>
      </c>
      <c r="R35" s="17">
        <f t="shared" si="25"/>
        <v>1</v>
      </c>
      <c r="S35" s="17">
        <f t="shared" si="25"/>
        <v>1</v>
      </c>
      <c r="T35" s="17">
        <f t="shared" si="25"/>
        <v>-3</v>
      </c>
      <c r="U35" s="17">
        <f t="shared" si="25"/>
        <v>-2</v>
      </c>
      <c r="V35" s="17">
        <f t="shared" si="25"/>
        <v>-1</v>
      </c>
      <c r="W35" s="15">
        <f t="shared" si="15"/>
        <v>-60</v>
      </c>
      <c r="X35" s="15">
        <f t="shared" si="15"/>
        <v>-66.666666666666671</v>
      </c>
      <c r="Y35" s="15">
        <f t="shared" si="15"/>
        <v>-50</v>
      </c>
      <c r="Z35" s="17">
        <f t="shared" ref="Z35:AB35" si="26">SUM(Z25:Z30)</f>
        <v>-3</v>
      </c>
      <c r="AA35" s="17">
        <f t="shared" si="26"/>
        <v>0</v>
      </c>
      <c r="AB35" s="17">
        <f t="shared" si="26"/>
        <v>-3</v>
      </c>
      <c r="AC35" s="15">
        <f t="shared" si="17"/>
        <v>-60</v>
      </c>
      <c r="AD35" s="15">
        <f t="shared" si="17"/>
        <v>0</v>
      </c>
      <c r="AE35" s="15">
        <f t="shared" si="17"/>
        <v>-75</v>
      </c>
      <c r="AH35" s="4">
        <f t="shared" ref="AH35:AJ35" si="27">SUM(AH25:AH30)</f>
        <v>5</v>
      </c>
      <c r="AI35" s="4">
        <f t="shared" si="27"/>
        <v>3</v>
      </c>
      <c r="AJ35" s="4">
        <f t="shared" si="27"/>
        <v>2</v>
      </c>
      <c r="AK35" s="4">
        <f>SUM(AK25:AK30)</f>
        <v>5</v>
      </c>
      <c r="AL35" s="4">
        <f>SUM(AL25:AL30)</f>
        <v>1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1</v>
      </c>
      <c r="S36" s="17">
        <f t="shared" si="28"/>
        <v>1</v>
      </c>
      <c r="T36" s="17">
        <f t="shared" si="28"/>
        <v>-1</v>
      </c>
      <c r="U36" s="17">
        <f t="shared" si="28"/>
        <v>0</v>
      </c>
      <c r="V36" s="17">
        <f t="shared" si="28"/>
        <v>-1</v>
      </c>
      <c r="W36" s="15">
        <f t="shared" si="15"/>
        <v>-33.333333333333336</v>
      </c>
      <c r="X36" s="15">
        <f t="shared" si="15"/>
        <v>0</v>
      </c>
      <c r="Y36" s="15">
        <f t="shared" si="15"/>
        <v>-50</v>
      </c>
      <c r="Z36" s="17">
        <f t="shared" ref="Z36:AB36" si="29">SUM(Z27:Z30)</f>
        <v>0</v>
      </c>
      <c r="AA36" s="17">
        <f t="shared" si="29"/>
        <v>1</v>
      </c>
      <c r="AB36" s="17">
        <f t="shared" si="29"/>
        <v>-1</v>
      </c>
      <c r="AC36" s="15">
        <f t="shared" si="17"/>
        <v>0</v>
      </c>
      <c r="AD36" s="15" t="str">
        <f t="shared" si="17"/>
        <v>皆増</v>
      </c>
      <c r="AE36" s="15">
        <f t="shared" si="17"/>
        <v>-50</v>
      </c>
      <c r="AH36" s="4">
        <f t="shared" ref="AH36:AJ36" si="30">SUM(AH27:AH30)</f>
        <v>3</v>
      </c>
      <c r="AI36" s="4">
        <f t="shared" si="30"/>
        <v>1</v>
      </c>
      <c r="AJ36" s="4">
        <f t="shared" si="30"/>
        <v>2</v>
      </c>
      <c r="AK36" s="4">
        <f>SUM(AK27:AK30)</f>
        <v>2</v>
      </c>
      <c r="AL36" s="4">
        <f>SUM(AL27:AL30)</f>
        <v>0</v>
      </c>
      <c r="AM36" s="4">
        <f>SUM(AM27:AM30)</f>
        <v>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 t="e">
        <f t="shared" si="37"/>
        <v>#DIV/0!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0</v>
      </c>
      <c r="X41" s="12">
        <f t="shared" si="33"/>
        <v>0</v>
      </c>
      <c r="Y41" s="12">
        <f>S41-AJ41</f>
        <v>0</v>
      </c>
      <c r="Z41" s="12">
        <f>Z35/Z9*100</f>
        <v>100</v>
      </c>
      <c r="AA41" s="12" t="e">
        <f t="shared" ref="AA41:AB41" si="48">AA35/AA9*100</f>
        <v>#DIV/0!</v>
      </c>
      <c r="AB41" s="12">
        <f t="shared" si="48"/>
        <v>100</v>
      </c>
      <c r="AC41" s="12">
        <f t="shared" si="44"/>
        <v>0</v>
      </c>
      <c r="AD41" s="12">
        <f>R41-AL41</f>
        <v>0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100</v>
      </c>
      <c r="R42" s="12">
        <f t="shared" si="50"/>
        <v>100</v>
      </c>
      <c r="S42" s="12">
        <f t="shared" si="50"/>
        <v>100</v>
      </c>
      <c r="T42" s="12">
        <f t="shared" si="50"/>
        <v>33.333333333333329</v>
      </c>
      <c r="U42" s="12">
        <f t="shared" si="50"/>
        <v>0</v>
      </c>
      <c r="V42" s="12">
        <f t="shared" si="50"/>
        <v>100</v>
      </c>
      <c r="W42" s="12">
        <f t="shared" si="42"/>
        <v>40</v>
      </c>
      <c r="X42" s="12">
        <f t="shared" si="33"/>
        <v>66.666666666666671</v>
      </c>
      <c r="Y42" s="12">
        <f>S42-AJ42</f>
        <v>0</v>
      </c>
      <c r="Z42" s="12">
        <f t="shared" si="50"/>
        <v>0</v>
      </c>
      <c r="AA42" s="12" t="e">
        <f t="shared" si="50"/>
        <v>#DIV/0!</v>
      </c>
      <c r="AB42" s="12">
        <f t="shared" si="50"/>
        <v>33.333333333333329</v>
      </c>
      <c r="AC42" s="12">
        <f t="shared" si="44"/>
        <v>60</v>
      </c>
      <c r="AD42" s="12">
        <f>R42-AL42</f>
        <v>100</v>
      </c>
      <c r="AE42" s="12">
        <f t="shared" si="35"/>
        <v>50</v>
      </c>
      <c r="AH42" s="12">
        <f t="shared" ref="AH42:AJ42" si="51">AH36/AH9*100</f>
        <v>60</v>
      </c>
      <c r="AI42" s="12">
        <f t="shared" si="51"/>
        <v>33.333333333333329</v>
      </c>
      <c r="AJ42" s="12">
        <f t="shared" si="51"/>
        <v>100</v>
      </c>
      <c r="AK42" s="12">
        <f>AK36/AK9*100</f>
        <v>40</v>
      </c>
      <c r="AL42" s="12">
        <f>AL36/AL9*100</f>
        <v>0</v>
      </c>
      <c r="AM42" s="12">
        <f>AM36/AM9*100</f>
        <v>50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46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-4</v>
      </c>
      <c r="F9" s="17">
        <f>SUM(F10:F30)</f>
        <v>-2</v>
      </c>
      <c r="G9" s="17">
        <f>SUM(G10:G30)</f>
        <v>-2</v>
      </c>
      <c r="H9" s="15">
        <f>IF(B9=E9,0,(1-(B9/(B9-E9)))*-100)</f>
        <v>-100</v>
      </c>
      <c r="I9" s="15">
        <f>IF(C9=F9,0,(1-(C9/(C9-F9)))*-100)</f>
        <v>-100</v>
      </c>
      <c r="J9" s="15">
        <f>IF(D9=G9,0,(1-(D9/(D9-G9)))*-100)</f>
        <v>-100</v>
      </c>
      <c r="K9" s="17">
        <f>L9+M9</f>
        <v>-1</v>
      </c>
      <c r="L9" s="17">
        <f>SUM(L10:L30)</f>
        <v>0</v>
      </c>
      <c r="M9" s="17">
        <f>SUM(M10:M30)</f>
        <v>-1</v>
      </c>
      <c r="N9" s="15">
        <f>IF(B9=K9,0,(1-(B9/(B9-K9)))*-100)</f>
        <v>-100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11</v>
      </c>
      <c r="R9" s="17">
        <f>SUM(R10:R30)</f>
        <v>4</v>
      </c>
      <c r="S9" s="17">
        <f>SUM(S10:S30)</f>
        <v>7</v>
      </c>
      <c r="T9" s="17">
        <f>U9+V9</f>
        <v>0</v>
      </c>
      <c r="U9" s="17">
        <f>SUM(U10:U30)</f>
        <v>-1</v>
      </c>
      <c r="V9" s="17">
        <f>SUM(V10:V30)</f>
        <v>1</v>
      </c>
      <c r="W9" s="15">
        <f>IF(Q9=T9,IF(Q9&gt;0,"皆増",0),(1-(Q9/(Q9-T9)))*-100)</f>
        <v>0</v>
      </c>
      <c r="X9" s="15">
        <f t="shared" ref="X9:Y30" si="1">IF(R9=U9,IF(R9&gt;0,"皆増",0),(1-(R9/(R9-U9)))*-100)</f>
        <v>-19.999999999999996</v>
      </c>
      <c r="Y9" s="15">
        <f t="shared" si="1"/>
        <v>16.666666666666675</v>
      </c>
      <c r="Z9" s="17">
        <f>AA9+AB9</f>
        <v>1</v>
      </c>
      <c r="AA9" s="17">
        <f>SUM(AA10:AA30)</f>
        <v>0</v>
      </c>
      <c r="AB9" s="17">
        <f>SUM(AB10:AB30)</f>
        <v>1</v>
      </c>
      <c r="AC9" s="15">
        <f>IF(Q9=Z9,IF(Q9&gt;0,"皆増",0),(1-(Q9/(Q9-Z9)))*-100)</f>
        <v>10.000000000000009</v>
      </c>
      <c r="AD9" s="15">
        <f t="shared" ref="AD9:AE30" si="2">IF(R9=AA9,IF(R9&gt;0,"皆増",0),(1-(R9/(R9-AA9)))*-100)</f>
        <v>0</v>
      </c>
      <c r="AE9" s="15">
        <f t="shared" si="2"/>
        <v>16.666666666666675</v>
      </c>
      <c r="AH9" s="4">
        <f t="shared" ref="AH9:AJ30" si="3">Q9-T9</f>
        <v>11</v>
      </c>
      <c r="AI9" s="4">
        <f t="shared" si="3"/>
        <v>5</v>
      </c>
      <c r="AJ9" s="4">
        <f t="shared" si="3"/>
        <v>6</v>
      </c>
      <c r="AK9" s="4">
        <f t="shared" ref="AK9:AM30" si="4">Q9-Z9</f>
        <v>10</v>
      </c>
      <c r="AL9" s="4">
        <f t="shared" si="4"/>
        <v>4</v>
      </c>
      <c r="AM9" s="4">
        <f t="shared" si="4"/>
        <v>6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-4</v>
      </c>
      <c r="F10" s="17">
        <v>-2</v>
      </c>
      <c r="G10" s="17">
        <v>-2</v>
      </c>
      <c r="H10" s="15">
        <f>IF(B10=E10,0,(1-(B10/(B10-E10)))*-100)</f>
        <v>-100</v>
      </c>
      <c r="I10" s="15">
        <f t="shared" ref="I10" si="7">IF(C10=F10,0,(1-(C10/(C10-F10)))*-100)</f>
        <v>-100</v>
      </c>
      <c r="J10" s="15">
        <f>IF(D10=G10,0,(1-(D10/(D10-G10)))*-100)</f>
        <v>-100</v>
      </c>
      <c r="K10" s="17">
        <f t="shared" ref="K10" si="8">L10+M10</f>
        <v>-1</v>
      </c>
      <c r="L10" s="17">
        <v>0</v>
      </c>
      <c r="M10" s="17">
        <v>-1</v>
      </c>
      <c r="N10" s="15">
        <f>IF(B10=K10,0,(1-(B10/(B10-K10)))*-100)</f>
        <v>-100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2</v>
      </c>
      <c r="U23" s="17">
        <v>2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2</v>
      </c>
      <c r="S26" s="17">
        <v>2</v>
      </c>
      <c r="T26" s="17">
        <f t="shared" si="10"/>
        <v>0</v>
      </c>
      <c r="U26" s="17">
        <v>1</v>
      </c>
      <c r="V26" s="17">
        <v>-1</v>
      </c>
      <c r="W26" s="15">
        <f t="shared" si="11"/>
        <v>0</v>
      </c>
      <c r="X26" s="15">
        <f t="shared" si="1"/>
        <v>100</v>
      </c>
      <c r="Y26" s="15">
        <f t="shared" si="1"/>
        <v>-33.333333333333336</v>
      </c>
      <c r="Z26" s="17">
        <f t="shared" si="12"/>
        <v>3</v>
      </c>
      <c r="AA26" s="17">
        <v>1</v>
      </c>
      <c r="AB26" s="17">
        <v>2</v>
      </c>
      <c r="AC26" s="15">
        <f t="shared" si="13"/>
        <v>300</v>
      </c>
      <c r="AD26" s="15">
        <f t="shared" si="2"/>
        <v>100</v>
      </c>
      <c r="AE26" s="15" t="str">
        <f t="shared" si="2"/>
        <v>皆増</v>
      </c>
      <c r="AH26" s="4">
        <f t="shared" si="3"/>
        <v>4</v>
      </c>
      <c r="AI26" s="4">
        <f t="shared" si="3"/>
        <v>1</v>
      </c>
      <c r="AJ26" s="4">
        <f t="shared" si="3"/>
        <v>3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-2</v>
      </c>
      <c r="U27" s="17">
        <v>-1</v>
      </c>
      <c r="V27" s="17">
        <v>-1</v>
      </c>
      <c r="W27" s="15">
        <f t="shared" si="11"/>
        <v>-100</v>
      </c>
      <c r="X27" s="15">
        <f t="shared" si="1"/>
        <v>-100</v>
      </c>
      <c r="Y27" s="15">
        <f t="shared" si="1"/>
        <v>-100</v>
      </c>
      <c r="Z27" s="17">
        <f t="shared" si="12"/>
        <v>-1</v>
      </c>
      <c r="AA27" s="17">
        <v>0</v>
      </c>
      <c r="AB27" s="17">
        <v>-1</v>
      </c>
      <c r="AC27" s="15">
        <f t="shared" si="13"/>
        <v>-100</v>
      </c>
      <c r="AD27" s="15">
        <f t="shared" si="2"/>
        <v>0</v>
      </c>
      <c r="AE27" s="15">
        <f t="shared" si="2"/>
        <v>-100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0</v>
      </c>
      <c r="S28" s="17">
        <v>3</v>
      </c>
      <c r="T28" s="17">
        <f t="shared" si="10"/>
        <v>2</v>
      </c>
      <c r="U28" s="17">
        <v>0</v>
      </c>
      <c r="V28" s="17">
        <v>2</v>
      </c>
      <c r="W28" s="15">
        <f t="shared" si="11"/>
        <v>200</v>
      </c>
      <c r="X28" s="15">
        <f t="shared" si="1"/>
        <v>0</v>
      </c>
      <c r="Y28" s="15">
        <f t="shared" si="1"/>
        <v>200</v>
      </c>
      <c r="Z28" s="17">
        <f t="shared" si="12"/>
        <v>2</v>
      </c>
      <c r="AA28" s="17">
        <v>0</v>
      </c>
      <c r="AB28" s="17">
        <v>2</v>
      </c>
      <c r="AC28" s="15">
        <f t="shared" si="13"/>
        <v>200</v>
      </c>
      <c r="AD28" s="15">
        <f t="shared" si="2"/>
        <v>0</v>
      </c>
      <c r="AE28" s="15">
        <f t="shared" si="2"/>
        <v>200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0</v>
      </c>
      <c r="U29" s="17">
        <v>-1</v>
      </c>
      <c r="V29" s="17">
        <v>1</v>
      </c>
      <c r="W29" s="15">
        <f t="shared" si="11"/>
        <v>0</v>
      </c>
      <c r="X29" s="15">
        <f t="shared" si="1"/>
        <v>-100</v>
      </c>
      <c r="Y29" s="15">
        <f t="shared" si="1"/>
        <v>100</v>
      </c>
      <c r="Z29" s="17">
        <f t="shared" si="12"/>
        <v>-2</v>
      </c>
      <c r="AA29" s="17">
        <v>0</v>
      </c>
      <c r="AB29" s="17">
        <v>-2</v>
      </c>
      <c r="AC29" s="15">
        <f t="shared" si="13"/>
        <v>-50</v>
      </c>
      <c r="AD29" s="15">
        <f t="shared" si="2"/>
        <v>0</v>
      </c>
      <c r="AE29" s="15">
        <f t="shared" si="2"/>
        <v>-50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4</v>
      </c>
      <c r="AL29" s="4">
        <f t="shared" si="4"/>
        <v>0</v>
      </c>
      <c r="AM29" s="4">
        <f t="shared" si="4"/>
        <v>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-2</v>
      </c>
      <c r="U33" s="17">
        <f t="shared" si="19"/>
        <v>-2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11</v>
      </c>
      <c r="R34" s="17">
        <f t="shared" si="22"/>
        <v>4</v>
      </c>
      <c r="S34" s="17">
        <f t="shared" si="22"/>
        <v>7</v>
      </c>
      <c r="T34" s="17">
        <f t="shared" si="22"/>
        <v>2</v>
      </c>
      <c r="U34" s="17">
        <f t="shared" si="22"/>
        <v>1</v>
      </c>
      <c r="V34" s="17">
        <f t="shared" si="22"/>
        <v>1</v>
      </c>
      <c r="W34" s="15">
        <f t="shared" si="15"/>
        <v>22.222222222222232</v>
      </c>
      <c r="X34" s="15">
        <f t="shared" si="15"/>
        <v>33.333333333333329</v>
      </c>
      <c r="Y34" s="15">
        <f t="shared" si="15"/>
        <v>16.666666666666675</v>
      </c>
      <c r="Z34" s="17">
        <f t="shared" ref="Z34:AB34" si="23">SUM(Z23:Z30)</f>
        <v>1</v>
      </c>
      <c r="AA34" s="17">
        <f t="shared" si="23"/>
        <v>0</v>
      </c>
      <c r="AB34" s="17">
        <f t="shared" si="23"/>
        <v>1</v>
      </c>
      <c r="AC34" s="15">
        <f t="shared" si="17"/>
        <v>10.000000000000009</v>
      </c>
      <c r="AD34" s="15">
        <f t="shared" si="17"/>
        <v>0</v>
      </c>
      <c r="AE34" s="15">
        <f t="shared" si="17"/>
        <v>16.666666666666675</v>
      </c>
      <c r="AH34" s="4">
        <f t="shared" ref="AH34:AJ34" si="24">SUM(AH23:AH30)</f>
        <v>9</v>
      </c>
      <c r="AI34" s="4">
        <f t="shared" si="24"/>
        <v>3</v>
      </c>
      <c r="AJ34" s="4">
        <f t="shared" si="24"/>
        <v>6</v>
      </c>
      <c r="AK34" s="4">
        <f>SUM(AK23:AK30)</f>
        <v>10</v>
      </c>
      <c r="AL34" s="4">
        <f>SUM(AL23:AL30)</f>
        <v>4</v>
      </c>
      <c r="AM34" s="4">
        <f>SUM(AM23:AM30)</f>
        <v>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9</v>
      </c>
      <c r="R35" s="17">
        <f t="shared" si="25"/>
        <v>2</v>
      </c>
      <c r="S35" s="17">
        <f t="shared" si="25"/>
        <v>7</v>
      </c>
      <c r="T35" s="17">
        <f t="shared" si="25"/>
        <v>0</v>
      </c>
      <c r="U35" s="17">
        <f t="shared" si="25"/>
        <v>-1</v>
      </c>
      <c r="V35" s="17">
        <f t="shared" si="25"/>
        <v>1</v>
      </c>
      <c r="W35" s="15">
        <f t="shared" si="15"/>
        <v>0</v>
      </c>
      <c r="X35" s="15">
        <f t="shared" si="15"/>
        <v>-33.333333333333336</v>
      </c>
      <c r="Y35" s="15">
        <f t="shared" si="15"/>
        <v>16.666666666666675</v>
      </c>
      <c r="Z35" s="17">
        <f t="shared" ref="Z35:AB35" si="26">SUM(Z25:Z30)</f>
        <v>2</v>
      </c>
      <c r="AA35" s="17">
        <f t="shared" si="26"/>
        <v>1</v>
      </c>
      <c r="AB35" s="17">
        <f t="shared" si="26"/>
        <v>1</v>
      </c>
      <c r="AC35" s="15">
        <f t="shared" si="17"/>
        <v>28.57142857142858</v>
      </c>
      <c r="AD35" s="15">
        <f t="shared" si="17"/>
        <v>100</v>
      </c>
      <c r="AE35" s="15">
        <f t="shared" si="17"/>
        <v>16.666666666666675</v>
      </c>
      <c r="AH35" s="4">
        <f t="shared" ref="AH35:AJ35" si="27">SUM(AH25:AH30)</f>
        <v>9</v>
      </c>
      <c r="AI35" s="4">
        <f t="shared" si="27"/>
        <v>3</v>
      </c>
      <c r="AJ35" s="4">
        <f t="shared" si="27"/>
        <v>6</v>
      </c>
      <c r="AK35" s="4">
        <f>SUM(AK25:AK30)</f>
        <v>7</v>
      </c>
      <c r="AL35" s="4">
        <f>SUM(AL25:AL30)</f>
        <v>1</v>
      </c>
      <c r="AM35" s="4">
        <f>SUM(AM25:AM30)</f>
        <v>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0</v>
      </c>
      <c r="S36" s="17">
        <f t="shared" si="28"/>
        <v>5</v>
      </c>
      <c r="T36" s="17">
        <f t="shared" si="28"/>
        <v>0</v>
      </c>
      <c r="U36" s="17">
        <f t="shared" si="28"/>
        <v>-2</v>
      </c>
      <c r="V36" s="17">
        <f t="shared" si="28"/>
        <v>2</v>
      </c>
      <c r="W36" s="15">
        <f t="shared" si="15"/>
        <v>0</v>
      </c>
      <c r="X36" s="15">
        <f t="shared" si="15"/>
        <v>-100</v>
      </c>
      <c r="Y36" s="15">
        <f t="shared" si="15"/>
        <v>66.666666666666671</v>
      </c>
      <c r="Z36" s="17">
        <f t="shared" ref="Z36:AB36" si="29">SUM(Z27:Z30)</f>
        <v>-1</v>
      </c>
      <c r="AA36" s="17">
        <f t="shared" si="29"/>
        <v>0</v>
      </c>
      <c r="AB36" s="17">
        <f t="shared" si="29"/>
        <v>-1</v>
      </c>
      <c r="AC36" s="15">
        <f t="shared" si="17"/>
        <v>-16.666666666666664</v>
      </c>
      <c r="AD36" s="15">
        <f t="shared" si="17"/>
        <v>0</v>
      </c>
      <c r="AE36" s="15">
        <f t="shared" si="17"/>
        <v>-16.666666666666664</v>
      </c>
      <c r="AH36" s="4">
        <f t="shared" ref="AH36:AJ36" si="30">SUM(AH27:AH30)</f>
        <v>5</v>
      </c>
      <c r="AI36" s="4">
        <f t="shared" si="30"/>
        <v>2</v>
      </c>
      <c r="AJ36" s="4">
        <f t="shared" si="30"/>
        <v>3</v>
      </c>
      <c r="AK36" s="4">
        <f>SUM(AK27:AK30)</f>
        <v>6</v>
      </c>
      <c r="AL36" s="4">
        <f>SUM(AL27:AL30)</f>
        <v>0</v>
      </c>
      <c r="AM36" s="4">
        <f>SUM(AM27:AM30)</f>
        <v>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 t="e">
        <f>T33/T9*100</f>
        <v>#DIV/0!</v>
      </c>
      <c r="U39" s="12">
        <f t="shared" ref="U39:V39" si="38">U33/U9*100</f>
        <v>200</v>
      </c>
      <c r="V39" s="12">
        <f t="shared" si="38"/>
        <v>0</v>
      </c>
      <c r="W39" s="12">
        <f>Q39-AH39</f>
        <v>-18.181818181818183</v>
      </c>
      <c r="X39" s="12">
        <f t="shared" si="33"/>
        <v>-40</v>
      </c>
      <c r="Y39" s="12">
        <f>S39-AJ39</f>
        <v>0</v>
      </c>
      <c r="Z39" s="12">
        <f t="shared" si="37"/>
        <v>0</v>
      </c>
      <c r="AA39" s="12" t="e">
        <f t="shared" si="37"/>
        <v>#DIV/0!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18.181818181818183</v>
      </c>
      <c r="AI39" s="12">
        <f t="shared" si="39"/>
        <v>40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 t="e">
        <f>T34/T9*100</f>
        <v>#DIV/0!</v>
      </c>
      <c r="U40" s="12">
        <f t="shared" ref="U40:V40" si="41">U34/U9*100</f>
        <v>-100</v>
      </c>
      <c r="V40" s="12">
        <f t="shared" si="41"/>
        <v>100</v>
      </c>
      <c r="W40" s="12">
        <f t="shared" ref="W40:W42" si="42">Q40-AH40</f>
        <v>18.181818181818173</v>
      </c>
      <c r="X40" s="12">
        <f t="shared" si="33"/>
        <v>40</v>
      </c>
      <c r="Y40" s="12">
        <f>S40-AJ40</f>
        <v>0</v>
      </c>
      <c r="Z40" s="12">
        <f>Z34/Z9*100</f>
        <v>100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81.818181818181827</v>
      </c>
      <c r="AI40" s="12">
        <f t="shared" si="45"/>
        <v>60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81.818181818181827</v>
      </c>
      <c r="R41" s="12">
        <f t="shared" si="46"/>
        <v>50</v>
      </c>
      <c r="S41" s="12">
        <f t="shared" si="46"/>
        <v>100</v>
      </c>
      <c r="T41" s="12" t="e">
        <f>T35/T9*100</f>
        <v>#DIV/0!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0</v>
      </c>
      <c r="X41" s="12">
        <f t="shared" si="33"/>
        <v>-10</v>
      </c>
      <c r="Y41" s="12">
        <f>S41-AJ41</f>
        <v>0</v>
      </c>
      <c r="Z41" s="12">
        <f>Z35/Z9*100</f>
        <v>200</v>
      </c>
      <c r="AA41" s="12" t="e">
        <f t="shared" ref="AA41:AB41" si="48">AA35/AA9*100</f>
        <v>#DIV/0!</v>
      </c>
      <c r="AB41" s="12">
        <f t="shared" si="48"/>
        <v>100</v>
      </c>
      <c r="AC41" s="12">
        <f t="shared" si="44"/>
        <v>11.818181818181827</v>
      </c>
      <c r="AD41" s="12">
        <f>R41-AL41</f>
        <v>25</v>
      </c>
      <c r="AE41" s="12">
        <f t="shared" si="35"/>
        <v>0</v>
      </c>
      <c r="AH41" s="12">
        <f>AH35/AH9*100</f>
        <v>81.818181818181827</v>
      </c>
      <c r="AI41" s="12">
        <f>AI35/AI9*100</f>
        <v>60</v>
      </c>
      <c r="AJ41" s="12">
        <f>AJ35/AJ9*100</f>
        <v>100</v>
      </c>
      <c r="AK41" s="12">
        <f t="shared" ref="AK41:AM41" si="49">AK35/AK9*100</f>
        <v>70</v>
      </c>
      <c r="AL41" s="12">
        <f t="shared" si="49"/>
        <v>25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45.454545454545453</v>
      </c>
      <c r="R42" s="12">
        <f t="shared" si="50"/>
        <v>0</v>
      </c>
      <c r="S42" s="12">
        <f t="shared" si="50"/>
        <v>71.428571428571431</v>
      </c>
      <c r="T42" s="12" t="e">
        <f t="shared" si="50"/>
        <v>#DIV/0!</v>
      </c>
      <c r="U42" s="12">
        <f t="shared" si="50"/>
        <v>200</v>
      </c>
      <c r="V42" s="12">
        <f t="shared" si="50"/>
        <v>200</v>
      </c>
      <c r="W42" s="12">
        <f t="shared" si="42"/>
        <v>0</v>
      </c>
      <c r="X42" s="12">
        <f t="shared" si="33"/>
        <v>-40</v>
      </c>
      <c r="Y42" s="12">
        <f>S42-AJ42</f>
        <v>21.428571428571431</v>
      </c>
      <c r="Z42" s="12">
        <f t="shared" si="50"/>
        <v>-100</v>
      </c>
      <c r="AA42" s="12" t="e">
        <f t="shared" si="50"/>
        <v>#DIV/0!</v>
      </c>
      <c r="AB42" s="12">
        <f t="shared" si="50"/>
        <v>-100</v>
      </c>
      <c r="AC42" s="12">
        <f t="shared" si="44"/>
        <v>-14.545454545454547</v>
      </c>
      <c r="AD42" s="12">
        <f>R42-AL42</f>
        <v>0</v>
      </c>
      <c r="AE42" s="12">
        <f t="shared" si="35"/>
        <v>-28.571428571428569</v>
      </c>
      <c r="AH42" s="12">
        <f t="shared" ref="AH42:AJ42" si="51">AH36/AH9*100</f>
        <v>45.454545454545453</v>
      </c>
      <c r="AI42" s="12">
        <f t="shared" si="51"/>
        <v>40</v>
      </c>
      <c r="AJ42" s="12">
        <f t="shared" si="51"/>
        <v>50</v>
      </c>
      <c r="AK42" s="12">
        <f>AK36/AK9*100</f>
        <v>60</v>
      </c>
      <c r="AL42" s="12">
        <f>AL36/AL9*100</f>
        <v>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47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-7</v>
      </c>
      <c r="F9" s="17">
        <f>SUM(F10:F30)</f>
        <v>-5</v>
      </c>
      <c r="G9" s="17">
        <f>SUM(G10:G30)</f>
        <v>-2</v>
      </c>
      <c r="H9" s="15">
        <f>IF(B9=E9,0,(1-(B9/(B9-E9)))*-100)</f>
        <v>-100</v>
      </c>
      <c r="I9" s="15">
        <f>IF(C9=F9,0,(1-(C9/(C9-F9)))*-100)</f>
        <v>-100</v>
      </c>
      <c r="J9" s="15">
        <f>IF(D9=G9,0,(1-(D9/(D9-G9)))*-100)</f>
        <v>-100</v>
      </c>
      <c r="K9" s="17">
        <f>L9+M9</f>
        <v>-5</v>
      </c>
      <c r="L9" s="17">
        <f>SUM(L10:L30)</f>
        <v>-2</v>
      </c>
      <c r="M9" s="17">
        <f>SUM(M10:M30)</f>
        <v>-3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-100</v>
      </c>
      <c r="Q9" s="17">
        <f>R9+S9</f>
        <v>32</v>
      </c>
      <c r="R9" s="17">
        <f>SUM(R10:R30)</f>
        <v>13</v>
      </c>
      <c r="S9" s="17">
        <f>SUM(S10:S30)</f>
        <v>19</v>
      </c>
      <c r="T9" s="17">
        <f>U9+V9</f>
        <v>10</v>
      </c>
      <c r="U9" s="17">
        <f>SUM(U10:U30)</f>
        <v>2</v>
      </c>
      <c r="V9" s="17">
        <f>SUM(V10:V30)</f>
        <v>8</v>
      </c>
      <c r="W9" s="15">
        <f>IF(Q9=T9,IF(Q9&gt;0,"皆増",0),(1-(Q9/(Q9-T9)))*-100)</f>
        <v>45.45454545454546</v>
      </c>
      <c r="X9" s="15">
        <f t="shared" ref="X9:Y30" si="1">IF(R9=U9,IF(R9&gt;0,"皆増",0),(1-(R9/(R9-U9)))*-100)</f>
        <v>18.181818181818187</v>
      </c>
      <c r="Y9" s="15">
        <f t="shared" si="1"/>
        <v>72.727272727272734</v>
      </c>
      <c r="Z9" s="17">
        <f>AA9+AB9</f>
        <v>13</v>
      </c>
      <c r="AA9" s="17">
        <f>SUM(AA10:AA30)</f>
        <v>9</v>
      </c>
      <c r="AB9" s="17">
        <f>SUM(AB10:AB30)</f>
        <v>4</v>
      </c>
      <c r="AC9" s="15">
        <f>IF(Q9=Z9,IF(Q9&gt;0,"皆増",0),(1-(Q9/(Q9-Z9)))*-100)</f>
        <v>68.421052631578931</v>
      </c>
      <c r="AD9" s="15">
        <f t="shared" ref="AD9:AE30" si="2">IF(R9=AA9,IF(R9&gt;0,"皆増",0),(1-(R9/(R9-AA9)))*-100)</f>
        <v>225</v>
      </c>
      <c r="AE9" s="15">
        <f t="shared" si="2"/>
        <v>26.666666666666661</v>
      </c>
      <c r="AH9" s="4">
        <f t="shared" ref="AH9:AJ30" si="3">Q9-T9</f>
        <v>22</v>
      </c>
      <c r="AI9" s="4">
        <f t="shared" si="3"/>
        <v>11</v>
      </c>
      <c r="AJ9" s="4">
        <f t="shared" si="3"/>
        <v>11</v>
      </c>
      <c r="AK9" s="4">
        <f t="shared" ref="AK9:AM30" si="4">Q9-Z9</f>
        <v>19</v>
      </c>
      <c r="AL9" s="4">
        <f t="shared" si="4"/>
        <v>4</v>
      </c>
      <c r="AM9" s="4">
        <f t="shared" si="4"/>
        <v>15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-7</v>
      </c>
      <c r="F10" s="17">
        <v>-5</v>
      </c>
      <c r="G10" s="17">
        <v>-2</v>
      </c>
      <c r="H10" s="15">
        <f>IF(B10=E10,0,(1-(B10/(B10-E10)))*-100)</f>
        <v>-100</v>
      </c>
      <c r="I10" s="15">
        <f t="shared" ref="I10" si="7">IF(C10=F10,0,(1-(C10/(C10-F10)))*-100)</f>
        <v>-100</v>
      </c>
      <c r="J10" s="15">
        <f>IF(D10=G10,0,(1-(D10/(D10-G10)))*-100)</f>
        <v>-100</v>
      </c>
      <c r="K10" s="17">
        <f t="shared" ref="K10" si="8">L10+M10</f>
        <v>-5</v>
      </c>
      <c r="L10" s="17">
        <v>-2</v>
      </c>
      <c r="M10" s="17">
        <v>-3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83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-3</v>
      </c>
      <c r="U22" s="17">
        <v>-2</v>
      </c>
      <c r="V22" s="17">
        <v>-1</v>
      </c>
      <c r="W22" s="15">
        <f t="shared" si="11"/>
        <v>-100</v>
      </c>
      <c r="X22" s="15">
        <f t="shared" si="1"/>
        <v>-100</v>
      </c>
      <c r="Y22" s="15">
        <f t="shared" si="1"/>
        <v>-100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3</v>
      </c>
      <c r="AI22" s="4">
        <f t="shared" si="3"/>
        <v>2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0</v>
      </c>
      <c r="U23" s="17">
        <v>1</v>
      </c>
      <c r="V23" s="17">
        <v>-1</v>
      </c>
      <c r="W23" s="15">
        <f t="shared" si="11"/>
        <v>0</v>
      </c>
      <c r="X23" s="15">
        <f t="shared" si="1"/>
        <v>100</v>
      </c>
      <c r="Y23" s="15">
        <f t="shared" si="1"/>
        <v>-100</v>
      </c>
      <c r="Z23" s="17">
        <f t="shared" si="12"/>
        <v>2</v>
      </c>
      <c r="AA23" s="17">
        <v>2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2</v>
      </c>
      <c r="AA24" s="17">
        <v>2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-3</v>
      </c>
      <c r="AA25" s="17">
        <v>-2</v>
      </c>
      <c r="AB25" s="17">
        <v>-1</v>
      </c>
      <c r="AC25" s="15">
        <f t="shared" si="13"/>
        <v>-100</v>
      </c>
      <c r="AD25" s="15">
        <f t="shared" si="2"/>
        <v>-100</v>
      </c>
      <c r="AE25" s="15">
        <f t="shared" si="2"/>
        <v>-100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2</v>
      </c>
      <c r="S26" s="17">
        <v>2</v>
      </c>
      <c r="T26" s="17">
        <f t="shared" si="10"/>
        <v>3</v>
      </c>
      <c r="U26" s="17">
        <v>1</v>
      </c>
      <c r="V26" s="17">
        <v>2</v>
      </c>
      <c r="W26" s="15">
        <f t="shared" si="11"/>
        <v>300</v>
      </c>
      <c r="X26" s="15">
        <f t="shared" si="1"/>
        <v>100</v>
      </c>
      <c r="Y26" s="15" t="str">
        <f t="shared" si="1"/>
        <v>皆増</v>
      </c>
      <c r="Z26" s="17">
        <f t="shared" si="12"/>
        <v>2</v>
      </c>
      <c r="AA26" s="17">
        <v>2</v>
      </c>
      <c r="AB26" s="17">
        <v>0</v>
      </c>
      <c r="AC26" s="15">
        <f t="shared" si="13"/>
        <v>100</v>
      </c>
      <c r="AD26" s="15" t="str">
        <f t="shared" si="2"/>
        <v>皆増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2</v>
      </c>
      <c r="AL26" s="4">
        <f t="shared" si="4"/>
        <v>0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7</v>
      </c>
      <c r="R27" s="17">
        <v>3</v>
      </c>
      <c r="S27" s="17">
        <v>4</v>
      </c>
      <c r="T27" s="17">
        <f t="shared" si="10"/>
        <v>4</v>
      </c>
      <c r="U27" s="17">
        <v>2</v>
      </c>
      <c r="V27" s="17">
        <v>2</v>
      </c>
      <c r="W27" s="15">
        <f t="shared" si="11"/>
        <v>133.33333333333334</v>
      </c>
      <c r="X27" s="15">
        <f t="shared" si="1"/>
        <v>200</v>
      </c>
      <c r="Y27" s="15">
        <f t="shared" si="1"/>
        <v>100</v>
      </c>
      <c r="Z27" s="17">
        <f t="shared" si="12"/>
        <v>5</v>
      </c>
      <c r="AA27" s="17">
        <v>3</v>
      </c>
      <c r="AB27" s="17">
        <v>2</v>
      </c>
      <c r="AC27" s="15">
        <f t="shared" si="13"/>
        <v>250</v>
      </c>
      <c r="AD27" s="15" t="str">
        <f t="shared" si="2"/>
        <v>皆増</v>
      </c>
      <c r="AE27" s="15">
        <f t="shared" si="2"/>
        <v>100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6</v>
      </c>
      <c r="R28" s="17">
        <v>2</v>
      </c>
      <c r="S28" s="17">
        <v>4</v>
      </c>
      <c r="T28" s="17">
        <f t="shared" si="10"/>
        <v>1</v>
      </c>
      <c r="U28" s="17">
        <v>0</v>
      </c>
      <c r="V28" s="17">
        <v>1</v>
      </c>
      <c r="W28" s="15">
        <f t="shared" si="11"/>
        <v>19.999999999999996</v>
      </c>
      <c r="X28" s="15">
        <f t="shared" si="1"/>
        <v>0</v>
      </c>
      <c r="Y28" s="15">
        <f t="shared" si="1"/>
        <v>33.333333333333329</v>
      </c>
      <c r="Z28" s="17">
        <f t="shared" si="12"/>
        <v>-1</v>
      </c>
      <c r="AA28" s="17">
        <v>1</v>
      </c>
      <c r="AB28" s="17">
        <v>-2</v>
      </c>
      <c r="AC28" s="15">
        <f t="shared" si="13"/>
        <v>-14.28571428571429</v>
      </c>
      <c r="AD28" s="15">
        <f t="shared" si="2"/>
        <v>100</v>
      </c>
      <c r="AE28" s="15">
        <f t="shared" si="2"/>
        <v>-33.333333333333336</v>
      </c>
      <c r="AH28" s="4">
        <f t="shared" si="3"/>
        <v>5</v>
      </c>
      <c r="AI28" s="4">
        <f t="shared" si="3"/>
        <v>2</v>
      </c>
      <c r="AJ28" s="4">
        <f t="shared" si="3"/>
        <v>3</v>
      </c>
      <c r="AK28" s="4">
        <f t="shared" si="4"/>
        <v>7</v>
      </c>
      <c r="AL28" s="4">
        <f t="shared" si="4"/>
        <v>1</v>
      </c>
      <c r="AM28" s="4">
        <f t="shared" si="4"/>
        <v>6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8</v>
      </c>
      <c r="R29" s="17">
        <v>1</v>
      </c>
      <c r="S29" s="17">
        <v>7</v>
      </c>
      <c r="T29" s="17">
        <f t="shared" si="10"/>
        <v>5</v>
      </c>
      <c r="U29" s="17">
        <v>0</v>
      </c>
      <c r="V29" s="17">
        <v>5</v>
      </c>
      <c r="W29" s="15">
        <f t="shared" si="11"/>
        <v>166.66666666666666</v>
      </c>
      <c r="X29" s="15">
        <f t="shared" si="1"/>
        <v>0</v>
      </c>
      <c r="Y29" s="15">
        <f t="shared" si="1"/>
        <v>250</v>
      </c>
      <c r="Z29" s="17">
        <f t="shared" si="12"/>
        <v>6</v>
      </c>
      <c r="AA29" s="17">
        <v>1</v>
      </c>
      <c r="AB29" s="17">
        <v>5</v>
      </c>
      <c r="AC29" s="15">
        <f t="shared" si="13"/>
        <v>300</v>
      </c>
      <c r="AD29" s="15" t="str">
        <f t="shared" si="2"/>
        <v>皆増</v>
      </c>
      <c r="AE29" s="15">
        <f t="shared" si="2"/>
        <v>250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-2</v>
      </c>
      <c r="U33" s="17">
        <f t="shared" si="19"/>
        <v>-1</v>
      </c>
      <c r="V33" s="17">
        <f t="shared" si="19"/>
        <v>-1</v>
      </c>
      <c r="W33" s="15">
        <f t="shared" si="15"/>
        <v>-66.666666666666671</v>
      </c>
      <c r="X33" s="15">
        <f t="shared" si="15"/>
        <v>-50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3</v>
      </c>
      <c r="AI33" s="4">
        <f t="shared" si="21"/>
        <v>2</v>
      </c>
      <c r="AJ33" s="4">
        <f t="shared" si="21"/>
        <v>1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31</v>
      </c>
      <c r="R34" s="17">
        <f t="shared" si="22"/>
        <v>12</v>
      </c>
      <c r="S34" s="17">
        <f t="shared" si="22"/>
        <v>19</v>
      </c>
      <c r="T34" s="17">
        <f t="shared" si="22"/>
        <v>12</v>
      </c>
      <c r="U34" s="17">
        <f t="shared" si="22"/>
        <v>3</v>
      </c>
      <c r="V34" s="17">
        <f t="shared" si="22"/>
        <v>9</v>
      </c>
      <c r="W34" s="15">
        <f t="shared" si="15"/>
        <v>63.157894736842103</v>
      </c>
      <c r="X34" s="15">
        <f t="shared" si="15"/>
        <v>33.333333333333329</v>
      </c>
      <c r="Y34" s="15">
        <f t="shared" si="15"/>
        <v>89.999999999999986</v>
      </c>
      <c r="Z34" s="17">
        <f t="shared" ref="Z34:AB34" si="23">SUM(Z23:Z30)</f>
        <v>13</v>
      </c>
      <c r="AA34" s="17">
        <f t="shared" si="23"/>
        <v>9</v>
      </c>
      <c r="AB34" s="17">
        <f t="shared" si="23"/>
        <v>4</v>
      </c>
      <c r="AC34" s="15">
        <f t="shared" si="17"/>
        <v>72.222222222222229</v>
      </c>
      <c r="AD34" s="15">
        <f t="shared" si="17"/>
        <v>300</v>
      </c>
      <c r="AE34" s="15">
        <f t="shared" si="17"/>
        <v>26.666666666666661</v>
      </c>
      <c r="AH34" s="4">
        <f t="shared" ref="AH34:AJ34" si="24">SUM(AH23:AH30)</f>
        <v>19</v>
      </c>
      <c r="AI34" s="4">
        <f t="shared" si="24"/>
        <v>9</v>
      </c>
      <c r="AJ34" s="4">
        <f t="shared" si="24"/>
        <v>10</v>
      </c>
      <c r="AK34" s="4">
        <f>SUM(AK23:AK30)</f>
        <v>18</v>
      </c>
      <c r="AL34" s="4">
        <f>SUM(AL23:AL30)</f>
        <v>3</v>
      </c>
      <c r="AM34" s="4">
        <f>SUM(AM23:AM30)</f>
        <v>15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27</v>
      </c>
      <c r="R35" s="17">
        <f t="shared" si="25"/>
        <v>8</v>
      </c>
      <c r="S35" s="17">
        <f t="shared" si="25"/>
        <v>19</v>
      </c>
      <c r="T35" s="17">
        <f t="shared" si="25"/>
        <v>12</v>
      </c>
      <c r="U35" s="17">
        <f t="shared" si="25"/>
        <v>2</v>
      </c>
      <c r="V35" s="17">
        <f t="shared" si="25"/>
        <v>10</v>
      </c>
      <c r="W35" s="15">
        <f t="shared" si="15"/>
        <v>80</v>
      </c>
      <c r="X35" s="15">
        <f t="shared" si="15"/>
        <v>33.333333333333329</v>
      </c>
      <c r="Y35" s="15">
        <f t="shared" si="15"/>
        <v>111.11111111111111</v>
      </c>
      <c r="Z35" s="17">
        <f t="shared" ref="Z35:AB35" si="26">SUM(Z25:Z30)</f>
        <v>9</v>
      </c>
      <c r="AA35" s="17">
        <f t="shared" si="26"/>
        <v>5</v>
      </c>
      <c r="AB35" s="17">
        <f t="shared" si="26"/>
        <v>4</v>
      </c>
      <c r="AC35" s="15">
        <f t="shared" si="17"/>
        <v>50</v>
      </c>
      <c r="AD35" s="15">
        <f t="shared" si="17"/>
        <v>166.66666666666666</v>
      </c>
      <c r="AE35" s="15">
        <f t="shared" si="17"/>
        <v>26.666666666666661</v>
      </c>
      <c r="AH35" s="4">
        <f t="shared" ref="AH35:AJ35" si="27">SUM(AH25:AH30)</f>
        <v>15</v>
      </c>
      <c r="AI35" s="4">
        <f t="shared" si="27"/>
        <v>6</v>
      </c>
      <c r="AJ35" s="4">
        <f t="shared" si="27"/>
        <v>9</v>
      </c>
      <c r="AK35" s="4">
        <f>SUM(AK25:AK30)</f>
        <v>18</v>
      </c>
      <c r="AL35" s="4">
        <f>SUM(AL25:AL30)</f>
        <v>3</v>
      </c>
      <c r="AM35" s="4">
        <f>SUM(AM25:AM30)</f>
        <v>15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23</v>
      </c>
      <c r="R36" s="17">
        <f t="shared" si="28"/>
        <v>6</v>
      </c>
      <c r="S36" s="17">
        <f t="shared" si="28"/>
        <v>17</v>
      </c>
      <c r="T36" s="17">
        <f t="shared" si="28"/>
        <v>10</v>
      </c>
      <c r="U36" s="17">
        <f t="shared" si="28"/>
        <v>2</v>
      </c>
      <c r="V36" s="17">
        <f t="shared" si="28"/>
        <v>8</v>
      </c>
      <c r="W36" s="15">
        <f t="shared" si="15"/>
        <v>76.92307692307692</v>
      </c>
      <c r="X36" s="15">
        <f t="shared" si="15"/>
        <v>50</v>
      </c>
      <c r="Y36" s="15">
        <f t="shared" si="15"/>
        <v>88.888888888888886</v>
      </c>
      <c r="Z36" s="17">
        <f t="shared" ref="Z36:AB36" si="29">SUM(Z27:Z30)</f>
        <v>10</v>
      </c>
      <c r="AA36" s="17">
        <f t="shared" si="29"/>
        <v>5</v>
      </c>
      <c r="AB36" s="17">
        <f t="shared" si="29"/>
        <v>5</v>
      </c>
      <c r="AC36" s="15">
        <f t="shared" si="17"/>
        <v>76.92307692307692</v>
      </c>
      <c r="AD36" s="15">
        <f t="shared" si="17"/>
        <v>500</v>
      </c>
      <c r="AE36" s="15">
        <f t="shared" si="17"/>
        <v>41.666666666666671</v>
      </c>
      <c r="AH36" s="4">
        <f t="shared" ref="AH36:AJ36" si="30">SUM(AH27:AH30)</f>
        <v>13</v>
      </c>
      <c r="AI36" s="4">
        <f t="shared" si="30"/>
        <v>4</v>
      </c>
      <c r="AJ36" s="4">
        <f t="shared" si="30"/>
        <v>9</v>
      </c>
      <c r="AK36" s="4">
        <f>SUM(AK27:AK30)</f>
        <v>13</v>
      </c>
      <c r="AL36" s="4">
        <f>SUM(AL27:AL30)</f>
        <v>1</v>
      </c>
      <c r="AM36" s="4">
        <f>SUM(AM27:AM30)</f>
        <v>12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3.125</v>
      </c>
      <c r="R39" s="12">
        <f>R33/R9*100</f>
        <v>7.6923076923076925</v>
      </c>
      <c r="S39" s="13">
        <f t="shared" si="37"/>
        <v>0</v>
      </c>
      <c r="T39" s="12">
        <f>T33/T9*100</f>
        <v>-20</v>
      </c>
      <c r="U39" s="12">
        <f t="shared" ref="U39:V39" si="38">U33/U9*100</f>
        <v>-50</v>
      </c>
      <c r="V39" s="12">
        <f t="shared" si="38"/>
        <v>-12.5</v>
      </c>
      <c r="W39" s="12">
        <f>Q39-AH39</f>
        <v>-10.511363636363635</v>
      </c>
      <c r="X39" s="12">
        <f t="shared" si="33"/>
        <v>-10.48951048951049</v>
      </c>
      <c r="Y39" s="12">
        <f>S39-AJ39</f>
        <v>-9.0909090909090917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-2.1381578947368416</v>
      </c>
      <c r="AD39" s="12">
        <f t="shared" si="35"/>
        <v>-17.307692307692307</v>
      </c>
      <c r="AE39" s="12">
        <f t="shared" si="35"/>
        <v>0</v>
      </c>
      <c r="AH39" s="12">
        <f t="shared" ref="AH39:AJ39" si="39">AH33/AH9*100</f>
        <v>13.636363636363635</v>
      </c>
      <c r="AI39" s="12">
        <f t="shared" si="39"/>
        <v>18.181818181818183</v>
      </c>
      <c r="AJ39" s="12">
        <f t="shared" si="39"/>
        <v>9.0909090909090917</v>
      </c>
      <c r="AK39" s="12">
        <f>AK33/AK9*100</f>
        <v>5.2631578947368416</v>
      </c>
      <c r="AL39" s="12">
        <f>AL33/AL9*100</f>
        <v>25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96.875</v>
      </c>
      <c r="R40" s="12">
        <f t="shared" si="40"/>
        <v>92.307692307692307</v>
      </c>
      <c r="S40" s="12">
        <f t="shared" si="40"/>
        <v>100</v>
      </c>
      <c r="T40" s="12">
        <f>T34/T9*100</f>
        <v>120</v>
      </c>
      <c r="U40" s="12">
        <f t="shared" ref="U40:V40" si="41">U34/U9*100</f>
        <v>150</v>
      </c>
      <c r="V40" s="12">
        <f t="shared" si="41"/>
        <v>112.5</v>
      </c>
      <c r="W40" s="12">
        <f t="shared" ref="W40:W42" si="42">Q40-AH40</f>
        <v>10.51136363636364</v>
      </c>
      <c r="X40" s="12">
        <f t="shared" si="33"/>
        <v>10.489510489510479</v>
      </c>
      <c r="Y40" s="12">
        <f>S40-AJ40</f>
        <v>9.0909090909090935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2.1381578947368496</v>
      </c>
      <c r="AD40" s="12">
        <f t="shared" si="35"/>
        <v>17.307692307692307</v>
      </c>
      <c r="AE40" s="12">
        <f t="shared" si="35"/>
        <v>0</v>
      </c>
      <c r="AH40" s="12">
        <f t="shared" ref="AH40:AJ40" si="45">AH34/AH9*100</f>
        <v>86.36363636363636</v>
      </c>
      <c r="AI40" s="12">
        <f t="shared" si="45"/>
        <v>81.818181818181827</v>
      </c>
      <c r="AJ40" s="12">
        <f t="shared" si="45"/>
        <v>90.909090909090907</v>
      </c>
      <c r="AK40" s="12">
        <f>AK34/AK9*100</f>
        <v>94.73684210526315</v>
      </c>
      <c r="AL40" s="12">
        <f>AL34/AL9*100</f>
        <v>75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84.375</v>
      </c>
      <c r="R41" s="12">
        <f t="shared" si="46"/>
        <v>61.53846153846154</v>
      </c>
      <c r="S41" s="12">
        <f t="shared" si="46"/>
        <v>100</v>
      </c>
      <c r="T41" s="12">
        <f>T35/T9*100</f>
        <v>120</v>
      </c>
      <c r="U41" s="12">
        <f t="shared" ref="U41:V41" si="47">U35/U9*100</f>
        <v>100</v>
      </c>
      <c r="V41" s="12">
        <f t="shared" si="47"/>
        <v>125</v>
      </c>
      <c r="W41" s="12">
        <f t="shared" si="42"/>
        <v>16.193181818181827</v>
      </c>
      <c r="X41" s="12">
        <f t="shared" si="33"/>
        <v>6.9930069930070005</v>
      </c>
      <c r="Y41" s="12">
        <f>S41-AJ41</f>
        <v>18.181818181818173</v>
      </c>
      <c r="Z41" s="12">
        <f>Z35/Z9*100</f>
        <v>69.230769230769226</v>
      </c>
      <c r="AA41" s="12">
        <f t="shared" ref="AA41:AB41" si="48">AA35/AA9*100</f>
        <v>55.555555555555557</v>
      </c>
      <c r="AB41" s="12">
        <f t="shared" si="48"/>
        <v>100</v>
      </c>
      <c r="AC41" s="12">
        <f t="shared" si="44"/>
        <v>-10.36184210526315</v>
      </c>
      <c r="AD41" s="12">
        <f>R41-AL41</f>
        <v>-13.46153846153846</v>
      </c>
      <c r="AE41" s="12">
        <f t="shared" si="35"/>
        <v>0</v>
      </c>
      <c r="AH41" s="12">
        <f>AH35/AH9*100</f>
        <v>68.181818181818173</v>
      </c>
      <c r="AI41" s="12">
        <f>AI35/AI9*100</f>
        <v>54.54545454545454</v>
      </c>
      <c r="AJ41" s="12">
        <f>AJ35/AJ9*100</f>
        <v>81.818181818181827</v>
      </c>
      <c r="AK41" s="12">
        <f t="shared" ref="AK41:AM41" si="49">AK35/AK9*100</f>
        <v>94.73684210526315</v>
      </c>
      <c r="AL41" s="12">
        <f t="shared" si="49"/>
        <v>75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71.875</v>
      </c>
      <c r="R42" s="12">
        <f t="shared" si="50"/>
        <v>46.153846153846153</v>
      </c>
      <c r="S42" s="12">
        <f t="shared" si="50"/>
        <v>89.473684210526315</v>
      </c>
      <c r="T42" s="12">
        <f t="shared" si="50"/>
        <v>100</v>
      </c>
      <c r="U42" s="12">
        <f t="shared" si="50"/>
        <v>100</v>
      </c>
      <c r="V42" s="12">
        <f t="shared" si="50"/>
        <v>100</v>
      </c>
      <c r="W42" s="12">
        <f t="shared" si="42"/>
        <v>12.784090909090907</v>
      </c>
      <c r="X42" s="12">
        <f t="shared" si="33"/>
        <v>9.7902097902097864</v>
      </c>
      <c r="Y42" s="12">
        <f>S42-AJ42</f>
        <v>7.6555023923444878</v>
      </c>
      <c r="Z42" s="12">
        <f t="shared" si="50"/>
        <v>76.923076923076934</v>
      </c>
      <c r="AA42" s="12">
        <f t="shared" si="50"/>
        <v>55.555555555555557</v>
      </c>
      <c r="AB42" s="12">
        <f t="shared" si="50"/>
        <v>125</v>
      </c>
      <c r="AC42" s="12">
        <f t="shared" si="44"/>
        <v>3.4539473684210549</v>
      </c>
      <c r="AD42" s="12">
        <f>R42-AL42</f>
        <v>21.153846153846153</v>
      </c>
      <c r="AE42" s="12">
        <f t="shared" si="35"/>
        <v>9.473684210526315</v>
      </c>
      <c r="AH42" s="12">
        <f t="shared" ref="AH42:AJ42" si="51">AH36/AH9*100</f>
        <v>59.090909090909093</v>
      </c>
      <c r="AI42" s="12">
        <f t="shared" si="51"/>
        <v>36.363636363636367</v>
      </c>
      <c r="AJ42" s="12">
        <f t="shared" si="51"/>
        <v>81.818181818181827</v>
      </c>
      <c r="AK42" s="12">
        <f>AK36/AK9*100</f>
        <v>68.421052631578945</v>
      </c>
      <c r="AL42" s="12">
        <f>AL36/AL9*100</f>
        <v>25</v>
      </c>
      <c r="AM42" s="12">
        <f>AM36/AM9*100</f>
        <v>80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2017-11-02T09:42:44Z</cp:lastPrinted>
  <dcterms:created xsi:type="dcterms:W3CDTF">2017-09-15T07:09:36Z</dcterms:created>
  <dcterms:modified xsi:type="dcterms:W3CDTF">2023-12-13T07:47:22Z</dcterms:modified>
</cp:coreProperties>
</file>