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46\share\R4\01障がい\12生活支援・指導\53_ロボット_ICT\ロボット\03県要綱改正\★完成版\"/>
    </mc:Choice>
  </mc:AlternateContent>
  <bookViews>
    <workbookView xWindow="0" yWindow="0" windowWidth="21204" windowHeight="8472" tabRatio="733" activeTab="1"/>
  </bookViews>
  <sheets>
    <sheet name="様式第４号　ロボット等導入支援事業実績報告書" sheetId="3" r:id="rId1"/>
    <sheet name="様式第５号　ロボット等導入支援事業経費報告書" sheetId="4" r:id="rId2"/>
  </sheets>
  <definedNames>
    <definedName name="_01_北海道" localSheetId="0">OFFSET(#REF!,0,0,COUNTA(#REF!)-1,1)</definedName>
    <definedName name="_01_北海道" localSheetId="1">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'様式第４号　ロボット等導入支援事業実績報告書'!$A$1:$P$97</definedName>
    <definedName name="_xlnm.Print_Area" localSheetId="1">'様式第５号　ロボット等導入支援事業経費報告書'!$A$1:$W$36</definedName>
    <definedName name="_xlnm.Print_Area">#REF!</definedName>
    <definedName name="syuukeihyou11" localSheetId="0">#REF!</definedName>
    <definedName name="syuukeihyou11" localSheetId="1">#REF!</definedName>
    <definedName name="syuukeihyou1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3" i="3" l="1"/>
  <c r="L82" i="3"/>
  <c r="E82" i="3"/>
  <c r="J82" i="3"/>
  <c r="K82" i="3"/>
  <c r="K68" i="3"/>
  <c r="K73" i="3"/>
  <c r="F82" i="3"/>
  <c r="F73" i="3"/>
  <c r="E69" i="3"/>
  <c r="J69" i="3"/>
  <c r="K69" i="3"/>
  <c r="L61" i="3"/>
  <c r="L60" i="3"/>
  <c r="K60" i="3"/>
  <c r="F60" i="3"/>
  <c r="E27" i="3"/>
  <c r="K61" i="3" l="1"/>
  <c r="E17" i="4"/>
  <c r="P20" i="4"/>
  <c r="P22" i="4"/>
  <c r="S25" i="4"/>
  <c r="F81" i="3"/>
  <c r="L81" i="3" s="1"/>
  <c r="L79" i="3"/>
  <c r="L78" i="3"/>
  <c r="L77" i="3"/>
  <c r="L76" i="3"/>
  <c r="K81" i="3"/>
  <c r="K80" i="3"/>
  <c r="K79" i="3"/>
  <c r="K78" i="3"/>
  <c r="K77" i="3"/>
  <c r="L64" i="3"/>
  <c r="L63" i="3"/>
  <c r="K63" i="3"/>
  <c r="K62" i="3"/>
  <c r="F61" i="3"/>
  <c r="F62" i="3"/>
  <c r="F63" i="3"/>
  <c r="F64" i="3"/>
  <c r="K64" i="3" s="1"/>
  <c r="L62" i="3"/>
  <c r="F80" i="3"/>
  <c r="L80" i="3" s="1"/>
  <c r="F79" i="3"/>
  <c r="F78" i="3"/>
  <c r="F77" i="3"/>
  <c r="F76" i="3"/>
  <c r="K76" i="3" s="1"/>
  <c r="F75" i="3"/>
  <c r="L75" i="3" s="1"/>
  <c r="F74" i="3"/>
  <c r="L74" i="3" s="1"/>
  <c r="F68" i="3"/>
  <c r="L68" i="3" s="1"/>
  <c r="F67" i="3"/>
  <c r="K67" i="3" s="1"/>
  <c r="F66" i="3"/>
  <c r="K66" i="3" s="1"/>
  <c r="F65" i="3"/>
  <c r="L65" i="3" s="1"/>
  <c r="F69" i="3"/>
  <c r="L69" i="3" l="1"/>
  <c r="L66" i="3"/>
  <c r="K65" i="3"/>
  <c r="L67" i="3"/>
  <c r="K74" i="3"/>
  <c r="K75" i="3"/>
  <c r="L85" i="3" l="1"/>
  <c r="P24" i="4" l="1"/>
  <c r="P23" i="4"/>
  <c r="P21" i="4"/>
  <c r="P25" i="4" s="1"/>
  <c r="C17" i="4" s="1"/>
  <c r="E13" i="4" s="1"/>
</calcChain>
</file>

<file path=xl/sharedStrings.xml><?xml version="1.0" encoding="utf-8"?>
<sst xmlns="http://schemas.openxmlformats.org/spreadsheetml/2006/main" count="115" uniqueCount="87">
  <si>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</si>
  <si>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</si>
  <si>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</si>
  <si>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</si>
  <si>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r>
      <t>職員数（常勤換算数）</t>
    </r>
    <r>
      <rPr>
        <sz val="8"/>
        <color theme="1"/>
        <rFont val="游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5"/>
  </si>
  <si>
    <t>（補助実績）</t>
    <rPh sb="1" eb="3">
      <t>ホジョ</t>
    </rPh>
    <rPh sb="3" eb="5">
      <t>ジッセキ</t>
    </rPh>
    <phoneticPr fontId="5"/>
  </si>
  <si>
    <t>（補助年度）</t>
    <rPh sb="1" eb="3">
      <t>ホジョ</t>
    </rPh>
    <rPh sb="3" eb="5">
      <t>ネンド</t>
    </rPh>
    <phoneticPr fontId="5"/>
  </si>
  <si>
    <t>円</t>
    <rPh sb="0" eb="1">
      <t>エン</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</si>
  <si>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</si>
  <si>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見守り・コミュニケーション</t>
  </si>
  <si>
    <t>（２）事業所が抱える課題</t>
    <rPh sb="3" eb="6">
      <t>ジギョウショ</t>
    </rPh>
    <rPh sb="7" eb="8">
      <t>カカ</t>
    </rPh>
    <rPh sb="10" eb="12">
      <t>カダイ</t>
    </rPh>
    <phoneticPr fontId="5"/>
  </si>
  <si>
    <t>業務内容</t>
    <rPh sb="0" eb="2">
      <t>ギョウム</t>
    </rPh>
    <rPh sb="2" eb="4">
      <t>ナイヨウ</t>
    </rPh>
    <phoneticPr fontId="5"/>
  </si>
  <si>
    <t>A.業務従事者数</t>
    <rPh sb="2" eb="4">
      <t>ギョウム</t>
    </rPh>
    <rPh sb="4" eb="7">
      <t>ジュウジシャ</t>
    </rPh>
    <rPh sb="7" eb="8">
      <t>スウ</t>
    </rPh>
    <phoneticPr fontId="4"/>
  </si>
  <si>
    <t>発生件数</t>
    <rPh sb="0" eb="2">
      <t>ハッセイ</t>
    </rPh>
    <rPh sb="2" eb="4">
      <t>ケンスウ</t>
    </rPh>
    <phoneticPr fontId="5"/>
  </si>
  <si>
    <t>D. 1件当たりの
平均処理時間（分）</t>
    <rPh sb="4" eb="5">
      <t>ケン</t>
    </rPh>
    <rPh sb="5" eb="6">
      <t>ア</t>
    </rPh>
    <rPh sb="10" eb="12">
      <t>ヘイキン</t>
    </rPh>
    <rPh sb="12" eb="14">
      <t>ショリ</t>
    </rPh>
    <rPh sb="14" eb="16">
      <t>ジカン</t>
    </rPh>
    <rPh sb="17" eb="18">
      <t>フン</t>
    </rPh>
    <phoneticPr fontId="5"/>
  </si>
  <si>
    <t>人時間
E（A×C×D）</t>
    <rPh sb="0" eb="1">
      <t>ヒト</t>
    </rPh>
    <rPh sb="1" eb="3">
      <t>ジカン</t>
    </rPh>
    <phoneticPr fontId="5"/>
  </si>
  <si>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（C×D／A）</t>
    </r>
    <rPh sb="1" eb="2">
      <t>ヒト</t>
    </rPh>
    <rPh sb="6" eb="8">
      <t>ギョウム</t>
    </rPh>
    <rPh sb="8" eb="10">
      <t>ジカン</t>
    </rPh>
    <phoneticPr fontId="5"/>
  </si>
  <si>
    <t>B.ひと月当たり</t>
    <rPh sb="4" eb="5">
      <t>ツキ</t>
    </rPh>
    <rPh sb="5" eb="6">
      <t>ア</t>
    </rPh>
    <phoneticPr fontId="5"/>
  </si>
  <si>
    <t>C.年間発生件数（B×12）</t>
    <rPh sb="2" eb="4">
      <t>ネンカン</t>
    </rPh>
    <rPh sb="4" eb="6">
      <t>ハッセイ</t>
    </rPh>
    <rPh sb="6" eb="8">
      <t>ケンスウ</t>
    </rPh>
    <phoneticPr fontId="5"/>
  </si>
  <si>
    <t>直接介護</t>
    <rPh sb="0" eb="2">
      <t>チョクセツ</t>
    </rPh>
    <rPh sb="2" eb="4">
      <t>カイゴ</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</si>
  <si>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</si>
  <si>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</si>
  <si>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</si>
  <si>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</si>
  <si>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</si>
  <si>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間接業務</t>
    <rPh sb="0" eb="2">
      <t>カンセツ</t>
    </rPh>
    <rPh sb="2" eb="4">
      <t>ギョウム</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</si>
  <si>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</si>
  <si>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</si>
  <si>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</si>
  <si>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</si>
  <si>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4"/>
  </si>
  <si>
    <t>D. 1件当たりの
平均処理時間（分）</t>
    <phoneticPr fontId="5"/>
  </si>
  <si>
    <t>人時間
E（A×C×D）</t>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</si>
  <si>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</si>
  <si>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</si>
  <si>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</si>
  <si>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</si>
  <si>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</si>
  <si>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</si>
  <si>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</si>
  <si>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</si>
  <si>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</si>
  <si>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</si>
  <si>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</si>
  <si>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</si>
  <si>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</si>
  <si>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</si>
  <si>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</si>
  <si>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4"/>
  </si>
  <si>
    <r>
      <t>（２）補助基本額</t>
    </r>
    <r>
      <rPr>
        <b/>
        <u val="double"/>
        <sz val="8"/>
        <color theme="1"/>
        <rFont val="游ゴシック"/>
        <family val="3"/>
        <charset val="128"/>
        <scheme val="minor"/>
      </rPr>
      <t/>
    </r>
    <rPh sb="3" eb="5">
      <t>ホジョ</t>
    </rPh>
    <rPh sb="5" eb="7">
      <t>キホン</t>
    </rPh>
    <rPh sb="7" eb="8">
      <t>ガク</t>
    </rPh>
    <phoneticPr fontId="5"/>
  </si>
  <si>
    <t>（３）補助所要額　</t>
    <rPh sb="3" eb="5">
      <t>ホジョ</t>
    </rPh>
    <rPh sb="5" eb="8">
      <t>ショヨウガク</t>
    </rPh>
    <phoneticPr fontId="5"/>
  </si>
  <si>
    <r>
      <t>　　　</t>
    </r>
    <r>
      <rPr>
        <sz val="11"/>
        <color theme="1"/>
        <rFont val="游ゴシック"/>
        <family val="3"/>
        <charset val="128"/>
        <scheme val="minor"/>
      </rPr>
      <t>※【1-(2)×3/4にて算出（千円未満切捨）】</t>
    </r>
    <phoneticPr fontId="5"/>
  </si>
  <si>
    <r>
      <t>参考情報：鳥取県障がい福祉分野におけるロボット等導入支援事業補助実績</t>
    </r>
    <r>
      <rPr>
        <sz val="9"/>
        <color theme="1"/>
        <rFont val="游ゴシック"/>
        <family val="3"/>
        <charset val="128"/>
        <scheme val="minor"/>
      </rPr>
      <t>（複数回補助を受けている場合、補助年度は直近を選択）</t>
    </r>
    <rPh sb="0" eb="2">
      <t>サンコウ</t>
    </rPh>
    <rPh sb="2" eb="4">
      <t>ジョウホウ</t>
    </rPh>
    <rPh sb="5" eb="7">
      <t>トットリ</t>
    </rPh>
    <rPh sb="7" eb="8">
      <t>ケン</t>
    </rPh>
    <rPh sb="8" eb="9">
      <t>ショウ</t>
    </rPh>
    <rPh sb="11" eb="13">
      <t>フクシ</t>
    </rPh>
    <rPh sb="13" eb="15">
      <t>ブンヤ</t>
    </rPh>
    <rPh sb="23" eb="24">
      <t>ナド</t>
    </rPh>
    <rPh sb="24" eb="26">
      <t>ドウニュウ</t>
    </rPh>
    <rPh sb="26" eb="28">
      <t>シエン</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5"/>
  </si>
  <si>
    <t>（４）ロボット機器等導入前の定量的指標及びロボット機器等導入により達成された定量的指標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タッセイ</t>
    </rPh>
    <rPh sb="38" eb="40">
      <t>テイリョウ</t>
    </rPh>
    <rPh sb="39" eb="40">
      <t>ソウテイ</t>
    </rPh>
    <rPh sb="41" eb="43">
      <t>シヒョウ</t>
    </rPh>
    <phoneticPr fontId="5"/>
  </si>
  <si>
    <t>　①　前記２（３）に係るロボット機器等導入前の業務時間内訳</t>
    <rPh sb="3" eb="5">
      <t>ゼンキ</t>
    </rPh>
    <rPh sb="10" eb="11">
      <t>カカ</t>
    </rPh>
    <rPh sb="16" eb="18">
      <t>キキ</t>
    </rPh>
    <rPh sb="18" eb="19">
      <t>トウ</t>
    </rPh>
    <rPh sb="19" eb="22">
      <t>ドウニュウマエ</t>
    </rPh>
    <rPh sb="23" eb="25">
      <t>ギョウム</t>
    </rPh>
    <rPh sb="25" eb="27">
      <t>ジカン</t>
    </rPh>
    <rPh sb="27" eb="29">
      <t>ウチワケ</t>
    </rPh>
    <phoneticPr fontId="5"/>
  </si>
  <si>
    <t>　②　ロボット機器等導入後の前記２（３）に係る業務時間内訳</t>
    <rPh sb="7" eb="9">
      <t>キキ</t>
    </rPh>
    <rPh sb="9" eb="10">
      <t>トウ</t>
    </rPh>
    <rPh sb="10" eb="13">
      <t>ドウニュウゴ</t>
    </rPh>
    <rPh sb="14" eb="16">
      <t>ゼンキ</t>
    </rPh>
    <rPh sb="21" eb="22">
      <t>カカ</t>
    </rPh>
    <rPh sb="23" eb="25">
      <t>ギョウム</t>
    </rPh>
    <rPh sb="25" eb="27">
      <t>ジカン</t>
    </rPh>
    <rPh sb="27" eb="29">
      <t>ウチワケ</t>
    </rPh>
    <phoneticPr fontId="5"/>
  </si>
  <si>
    <t>（５）削減率が20％を超える場合は、その要因について記載すること。</t>
    <rPh sb="3" eb="6">
      <t>サクゲンリツ</t>
    </rPh>
    <rPh sb="11" eb="12">
      <t>コ</t>
    </rPh>
    <rPh sb="14" eb="16">
      <t>バアイ</t>
    </rPh>
    <rPh sb="20" eb="22">
      <t>ヨウイン</t>
    </rPh>
    <rPh sb="26" eb="28">
      <t>キサイ</t>
    </rPh>
    <phoneticPr fontId="5"/>
  </si>
  <si>
    <t>実支出額：</t>
    <rPh sb="0" eb="1">
      <t>ジツ</t>
    </rPh>
    <rPh sb="3" eb="4">
      <t>ガク</t>
    </rPh>
    <phoneticPr fontId="5"/>
  </si>
  <si>
    <t>２．事業実績</t>
    <rPh sb="2" eb="4">
      <t>ジギョウ</t>
    </rPh>
    <rPh sb="4" eb="6">
      <t>ジッセキ</t>
    </rPh>
    <phoneticPr fontId="5"/>
  </si>
  <si>
    <t>（１）機器を導入して感じた課題及び効果（複数回答可）</t>
    <rPh sb="10" eb="11">
      <t>カン</t>
    </rPh>
    <rPh sb="13" eb="15">
      <t>カダイ</t>
    </rPh>
    <rPh sb="15" eb="16">
      <t>オヨ</t>
    </rPh>
    <rPh sb="17" eb="19">
      <t>コウカ</t>
    </rPh>
    <phoneticPr fontId="5"/>
  </si>
  <si>
    <t>課題</t>
    <rPh sb="0" eb="2">
      <t>カダイ</t>
    </rPh>
    <phoneticPr fontId="5"/>
  </si>
  <si>
    <t>効果</t>
    <rPh sb="0" eb="2">
      <t>コウカ</t>
    </rPh>
    <phoneticPr fontId="5"/>
  </si>
  <si>
    <t>（※その他を選択した場合に記入　　　　）</t>
    <phoneticPr fontId="5"/>
  </si>
  <si>
    <t>鳥取県障がい福祉分野におけるロボット等導入支援事業　実績報告書</t>
    <phoneticPr fontId="4"/>
  </si>
  <si>
    <t>施設・事業所種別（指定を複数受けている場合は、補助上限額を適用する施設・事業所を選択）</t>
    <phoneticPr fontId="5"/>
  </si>
  <si>
    <t>【報告に当たっての確認事項】　※記載内容を確認し、チェックすること。</t>
  </si>
  <si>
    <t>　導入経費の算定に当たっては、複数の業者から見積書を徴した。</t>
    <rPh sb="1" eb="3">
      <t>ドウニュウ</t>
    </rPh>
    <rPh sb="15" eb="17">
      <t>フクスウ</t>
    </rPh>
    <rPh sb="18" eb="20">
      <t>ギョウシャ</t>
    </rPh>
    <rPh sb="22" eb="25">
      <t>ミツモリショ</t>
    </rPh>
    <rPh sb="26" eb="27">
      <t>チョウ</t>
    </rPh>
    <phoneticPr fontId="4"/>
  </si>
  <si>
    <r>
      <t>　ロボット等導入によって得られた生産性向上による業務効率化及び職員の業務負担軽減により超過勤務手当等の経費に金銭的剰余が出た場合には、
　当該費用を</t>
    </r>
    <r>
      <rPr>
        <sz val="11"/>
        <rFont val="游ゴシック"/>
        <family val="3"/>
        <charset val="128"/>
        <scheme val="minor"/>
      </rPr>
      <t>利用者が受ける障害福祉サ</t>
    </r>
    <r>
      <rPr>
        <sz val="11"/>
        <color theme="1"/>
        <rFont val="游ゴシック"/>
        <family val="3"/>
        <charset val="128"/>
        <scheme val="minor"/>
      </rPr>
      <t>ービスの質の向上や職員の賃金改善に資する取組に適切に使</t>
    </r>
    <r>
      <rPr>
        <sz val="11"/>
        <rFont val="游ゴシック"/>
        <family val="3"/>
        <charset val="128"/>
        <scheme val="minor"/>
      </rPr>
      <t>用するとともに、その旨を職員等に周知した。</t>
    </r>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4"/>
  </si>
  <si>
    <t>　「福祉・介護職員処遇改善加算」を算定した。</t>
    <rPh sb="2" eb="4">
      <t>フクシ</t>
    </rPh>
    <rPh sb="5" eb="7">
      <t>カイゴ</t>
    </rPh>
    <rPh sb="7" eb="9">
      <t>ショクイン</t>
    </rPh>
    <rPh sb="9" eb="11">
      <t>ショグウ</t>
    </rPh>
    <rPh sb="11" eb="13">
      <t>カイゼン</t>
    </rPh>
    <rPh sb="13" eb="15">
      <t>カサン</t>
    </rPh>
    <rPh sb="17" eb="19">
      <t>サンテイ</t>
    </rPh>
    <phoneticPr fontId="5"/>
  </si>
  <si>
    <t>１．経費実績</t>
    <rPh sb="2" eb="4">
      <t>ケイヒ</t>
    </rPh>
    <rPh sb="4" eb="6">
      <t>ジッセキ</t>
    </rPh>
    <phoneticPr fontId="5"/>
  </si>
  <si>
    <t>（１）補助対象経費の実支出額</t>
    <rPh sb="3" eb="5">
      <t>ホジョ</t>
    </rPh>
    <rPh sb="5" eb="7">
      <t>タイショウ</t>
    </rPh>
    <rPh sb="7" eb="9">
      <t>ケイヒ</t>
    </rPh>
    <rPh sb="10" eb="11">
      <t>ジツ</t>
    </rPh>
    <rPh sb="13" eb="14">
      <t>ガク</t>
    </rPh>
    <phoneticPr fontId="5"/>
  </si>
  <si>
    <t>　　　※実際に要した費用の総額を記載</t>
    <phoneticPr fontId="5"/>
  </si>
  <si>
    <t>　　　※施設・事業所別の補助上限額（障害者支援施設：210万円、グループホーム：150万円、その他事業所：120万円）以下の場合は、１－（１）の金額を記入</t>
    <phoneticPr fontId="5"/>
  </si>
  <si>
    <t>　　　　　　　 機器の種別：</t>
    <rPh sb="8" eb="10">
      <t>キキ</t>
    </rPh>
    <rPh sb="11" eb="13">
      <t>シュベツ</t>
    </rPh>
    <phoneticPr fontId="5"/>
  </si>
  <si>
    <t>移乗介護</t>
    <rPh sb="0" eb="2">
      <t>イジョウ</t>
    </rPh>
    <rPh sb="2" eb="4">
      <t>カイゴ</t>
    </rPh>
    <phoneticPr fontId="5"/>
  </si>
  <si>
    <t>排泄支援</t>
    <rPh sb="0" eb="2">
      <t>ハイセツ</t>
    </rPh>
    <rPh sb="2" eb="4">
      <t>シエン</t>
    </rPh>
    <phoneticPr fontId="5"/>
  </si>
  <si>
    <t>入浴支援</t>
    <rPh sb="0" eb="2">
      <t>ニュウヨク</t>
    </rPh>
    <rPh sb="2" eb="4">
      <t>シエン</t>
    </rPh>
    <phoneticPr fontId="5"/>
  </si>
  <si>
    <t>移動支援</t>
    <rPh sb="0" eb="2">
      <t>イドウ</t>
    </rPh>
    <rPh sb="2" eb="4">
      <t>シエン</t>
    </rPh>
    <phoneticPr fontId="5"/>
  </si>
  <si>
    <t>　　　　　　　　　　機器名：</t>
    <rPh sb="10" eb="13">
      <t>キキメイ</t>
    </rPh>
    <phoneticPr fontId="5"/>
  </si>
  <si>
    <t>　　　　　 　　機器の特徴：</t>
    <rPh sb="8" eb="10">
      <t>キキ</t>
    </rPh>
    <rPh sb="11" eb="13">
      <t>トクチョウ</t>
    </rPh>
    <phoneticPr fontId="5"/>
  </si>
  <si>
    <t>（３）ロボット機器等を導入した業務内容（概要）　</t>
    <rPh sb="7" eb="9">
      <t>キキ</t>
    </rPh>
    <rPh sb="9" eb="10">
      <t>トウ</t>
    </rPh>
    <rPh sb="11" eb="13">
      <t>ドウニュウ</t>
    </rPh>
    <rPh sb="15" eb="17">
      <t>ギョウム</t>
    </rPh>
    <rPh sb="17" eb="19">
      <t>ナイヨウ</t>
    </rPh>
    <rPh sb="20" eb="22">
      <t>ガイヨウ</t>
    </rPh>
    <phoneticPr fontId="5"/>
  </si>
  <si>
    <t>鳥取県障がい福祉分野におけるロボット等導入支援事業　経費報告書</t>
    <phoneticPr fontId="5"/>
  </si>
  <si>
    <r>
      <t>（</t>
    </r>
    <r>
      <rPr>
        <sz val="8"/>
        <rFont val="游ゴシック"/>
        <family val="3"/>
        <charset val="128"/>
        <scheme val="minor"/>
      </rPr>
      <t>※その他を選択した場合に記入　　　　</t>
    </r>
    <r>
      <rPr>
        <sz val="11"/>
        <color theme="1"/>
        <rFont val="游ゴシック"/>
        <family val="3"/>
        <charset val="128"/>
        <scheme val="minor"/>
      </rPr>
      <t>）</t>
    </r>
    <phoneticPr fontId="5"/>
  </si>
  <si>
    <t>　年間業務時間数削減率（％）</t>
    <rPh sb="1" eb="3">
      <t>ネンカン</t>
    </rPh>
    <rPh sb="3" eb="5">
      <t>ギョウム</t>
    </rPh>
    <rPh sb="5" eb="8">
      <t>ジカンスウ</t>
    </rPh>
    <rPh sb="8" eb="10">
      <t>サクゲン</t>
    </rPh>
    <rPh sb="10" eb="11">
      <t>リツ</t>
    </rPh>
    <phoneticPr fontId="5"/>
  </si>
  <si>
    <t>様式第５号（第８条関係）</t>
    <phoneticPr fontId="5"/>
  </si>
  <si>
    <t>様式第４号（第８条関係）</t>
    <rPh sb="0" eb="2">
      <t>ヨウシキ</t>
    </rPh>
    <rPh sb="2" eb="3">
      <t>ダイ</t>
    </rPh>
    <rPh sb="4" eb="5">
      <t>ゴウ</t>
    </rPh>
    <rPh sb="6" eb="7">
      <t>ダイ</t>
    </rPh>
    <rPh sb="8" eb="9">
      <t>ジョウ</t>
    </rPh>
    <rPh sb="9" eb="11">
      <t>カンケイ</t>
    </rPh>
    <phoneticPr fontId="5"/>
  </si>
  <si>
    <t>本内訳書の資料として、納品書及び領収書の写し（PDFファイルに限る。）を添付すること。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</si>
</sst>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35"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11"/>
      <name val="ＭＳ Ｐゴシック"/>
      <family val="3"/>
      <charset val="128"/>
    </font>
    <font>
      <sz val="6"/>
      <name val="游ゴシック"/>
      <family val="2"/>
      <charset val="128"/>
      <scheme val="minor"/>
    </font>
    <font>
      <sz val="6"/>
      <name val="ＭＳ Ｐゴシック"/>
      <family val="3"/>
      <charset val="128"/>
    </font>
    <font>
      <b/>
      <sz val="20"/>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6"/>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b/>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1"/>
      <name val="游ゴシック"/>
      <family val="3"/>
      <charset val="128"/>
      <scheme val="minor"/>
    </font>
    <font>
      <sz val="8"/>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71">
    <border>
      <left/>
      <right/>
      <top/>
      <bottom/>
      <diagonal/>
    </border>
    <border>
      <left/>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7">
    <xf numFmtId="0" fontId="0" fillId="0" borderId="0">
      <alignment vertical="center"/>
    </xf>
    <xf numFmtId="0" fontId="3" fillId="0" borderId="0">
      <alignment vertical="center"/>
    </xf>
    <xf numFmtId="0" fontId="14" fillId="0" borderId="0">
      <alignment vertical="center"/>
    </xf>
    <xf numFmtId="0" fontId="1" fillId="0" borderId="0">
      <alignment vertical="center"/>
    </xf>
    <xf numFmtId="6" fontId="14" fillId="0" borderId="0" applyFont="0" applyFill="0" applyBorder="0" applyAlignment="0" applyProtection="0">
      <alignment vertical="center"/>
    </xf>
    <xf numFmtId="38" fontId="14" fillId="0" borderId="0" applyFont="0" applyFill="0" applyBorder="0" applyAlignment="0" applyProtection="0"/>
    <xf numFmtId="0" fontId="1" fillId="0" borderId="0">
      <alignment vertical="center"/>
    </xf>
  </cellStyleXfs>
  <cellXfs count="251">
    <xf numFmtId="0" fontId="0" fillId="0" borderId="0" xfId="0">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shrinkToFit="1"/>
    </xf>
    <xf numFmtId="0" fontId="9" fillId="0" borderId="0" xfId="1" applyFont="1">
      <alignment vertical="center"/>
    </xf>
    <xf numFmtId="0" fontId="14" fillId="0" borderId="0" xfId="1" applyFont="1" applyAlignment="1" applyProtection="1">
      <alignment horizontal="left" vertical="center"/>
      <protection locked="0"/>
    </xf>
    <xf numFmtId="0" fontId="14" fillId="0" borderId="0" xfId="1" applyFont="1">
      <alignment vertical="center"/>
    </xf>
    <xf numFmtId="0" fontId="12" fillId="0" borderId="0" xfId="1" applyFont="1" applyAlignment="1">
      <alignment vertical="center" wrapText="1"/>
    </xf>
    <xf numFmtId="41" fontId="8" fillId="0" borderId="0" xfId="1" applyNumberFormat="1" applyFont="1" applyAlignment="1">
      <alignment horizontal="center" vertical="center"/>
    </xf>
    <xf numFmtId="0" fontId="15" fillId="0" borderId="0" xfId="1" applyFont="1">
      <alignment vertical="center"/>
    </xf>
    <xf numFmtId="0" fontId="14" fillId="0" borderId="34" xfId="1" applyFont="1" applyBorder="1">
      <alignment vertical="center"/>
    </xf>
    <xf numFmtId="0" fontId="14" fillId="0" borderId="0" xfId="1" applyFont="1" applyAlignment="1">
      <alignment horizontal="left" vertical="center"/>
    </xf>
    <xf numFmtId="0" fontId="16" fillId="0" borderId="0" xfId="1" applyFont="1">
      <alignment vertical="center"/>
    </xf>
    <xf numFmtId="0" fontId="19" fillId="0" borderId="0" xfId="1" applyFont="1" applyAlignment="1">
      <alignment horizontal="center" vertical="center"/>
    </xf>
    <xf numFmtId="0" fontId="13" fillId="0" borderId="0" xfId="1" applyFont="1">
      <alignment vertical="center"/>
    </xf>
    <xf numFmtId="183" fontId="21" fillId="0" borderId="0" xfId="1" applyNumberFormat="1" applyFont="1">
      <alignment vertical="center"/>
    </xf>
    <xf numFmtId="183" fontId="13" fillId="3" borderId="38" xfId="1" applyNumberFormat="1" applyFont="1" applyFill="1" applyBorder="1">
      <alignment vertical="center"/>
    </xf>
    <xf numFmtId="183" fontId="13" fillId="0" borderId="0" xfId="1" applyNumberFormat="1" applyFont="1">
      <alignment vertical="center"/>
    </xf>
    <xf numFmtId="0" fontId="22" fillId="0" borderId="0" xfId="2" applyFont="1" applyProtection="1">
      <alignment vertical="center"/>
      <protection locked="0"/>
    </xf>
    <xf numFmtId="0" fontId="23" fillId="0" borderId="0" xfId="2" applyFont="1" applyProtection="1">
      <alignment vertical="center"/>
      <protection locked="0"/>
    </xf>
    <xf numFmtId="0" fontId="15" fillId="0" borderId="0" xfId="2" applyFont="1">
      <alignment vertical="center"/>
    </xf>
    <xf numFmtId="0" fontId="27" fillId="0" borderId="0" xfId="2" applyFont="1">
      <alignment vertical="center"/>
    </xf>
    <xf numFmtId="0" fontId="15" fillId="6" borderId="58" xfId="2" applyFont="1" applyFill="1" applyBorder="1" applyAlignment="1">
      <alignment horizontal="center" vertical="center"/>
    </xf>
    <xf numFmtId="0" fontId="15" fillId="6" borderId="62" xfId="2" applyFont="1" applyFill="1" applyBorder="1" applyAlignment="1">
      <alignment horizontal="center" vertical="center"/>
    </xf>
    <xf numFmtId="0" fontId="15" fillId="6" borderId="62" xfId="2" applyFont="1" applyFill="1" applyBorder="1" applyAlignment="1">
      <alignment horizontal="center" vertical="center" shrinkToFit="1"/>
    </xf>
    <xf numFmtId="0" fontId="15" fillId="6" borderId="22" xfId="2" applyFont="1" applyFill="1" applyBorder="1" applyAlignment="1">
      <alignment horizontal="center" vertical="center"/>
    </xf>
    <xf numFmtId="0" fontId="27" fillId="0" borderId="0" xfId="2" applyFont="1" applyProtection="1">
      <alignment vertical="center"/>
      <protection locked="0"/>
    </xf>
    <xf numFmtId="6" fontId="23" fillId="0" borderId="0" xfId="4" applyFont="1" applyFill="1" applyBorder="1" applyAlignment="1" applyProtection="1">
      <alignment vertical="center"/>
    </xf>
    <xf numFmtId="0" fontId="9" fillId="0" borderId="0" xfId="2" applyFont="1" applyProtection="1">
      <alignment vertical="center"/>
      <protection locked="0"/>
    </xf>
    <xf numFmtId="0" fontId="23" fillId="0" borderId="38" xfId="2" applyFont="1" applyBorder="1" applyAlignment="1" applyProtection="1">
      <alignment horizontal="center" vertical="center"/>
      <protection locked="0"/>
    </xf>
    <xf numFmtId="0" fontId="24" fillId="0" borderId="27" xfId="2" applyFont="1" applyBorder="1" applyAlignment="1" applyProtection="1">
      <alignment horizontal="right" vertical="center"/>
      <protection locked="0"/>
    </xf>
    <xf numFmtId="0" fontId="24" fillId="0" borderId="29"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41" fontId="24" fillId="0" borderId="0" xfId="4" applyNumberFormat="1" applyFont="1" applyFill="1" applyBorder="1" applyAlignment="1" applyProtection="1">
      <alignment horizontal="right" vertical="center"/>
    </xf>
    <xf numFmtId="0" fontId="27" fillId="0" borderId="0" xfId="2" applyFont="1" applyAlignment="1" applyProtection="1">
      <alignment horizontal="center" vertical="center"/>
      <protection locked="0"/>
    </xf>
    <xf numFmtId="0" fontId="27" fillId="6" borderId="38" xfId="2" applyFont="1" applyFill="1" applyBorder="1" applyAlignment="1" applyProtection="1">
      <alignment horizontal="center" vertical="center"/>
      <protection locked="0"/>
    </xf>
    <xf numFmtId="0" fontId="24" fillId="0" borderId="0" xfId="2" applyFont="1" applyProtection="1">
      <alignment vertical="center"/>
      <protection locked="0"/>
    </xf>
    <xf numFmtId="177" fontId="13" fillId="0" borderId="70" xfId="1" applyNumberFormat="1" applyFont="1" applyBorder="1" applyAlignment="1">
      <alignment horizontal="center" vertical="center"/>
    </xf>
    <xf numFmtId="0" fontId="12" fillId="0" borderId="0" xfId="1" applyFont="1" applyAlignment="1">
      <alignment horizontal="left" vertical="center" wrapText="1"/>
    </xf>
    <xf numFmtId="0" fontId="15" fillId="0" borderId="0" xfId="6" applyFont="1">
      <alignment vertical="center"/>
    </xf>
    <xf numFmtId="0" fontId="25" fillId="0" borderId="0" xfId="6" applyFont="1" applyAlignment="1">
      <alignment horizontal="center" vertical="center"/>
    </xf>
    <xf numFmtId="0" fontId="15" fillId="0" borderId="0" xfId="6" applyFont="1" applyProtection="1">
      <alignment vertical="center"/>
      <protection locked="0"/>
    </xf>
    <xf numFmtId="0" fontId="26" fillId="0" borderId="0" xfId="6" applyFont="1" applyAlignment="1" applyProtection="1">
      <alignment horizontal="center" vertical="center"/>
      <protection locked="0"/>
    </xf>
    <xf numFmtId="0" fontId="7" fillId="0" borderId="0" xfId="6" applyFont="1" applyAlignment="1" applyProtection="1">
      <alignment horizontal="center" vertical="center" shrinkToFit="1"/>
      <protection locked="0"/>
    </xf>
    <xf numFmtId="0" fontId="8" fillId="0" borderId="0" xfId="6" applyFont="1" applyAlignment="1" applyProtection="1">
      <alignment horizontal="center" vertical="center"/>
      <protection locked="0"/>
    </xf>
    <xf numFmtId="0" fontId="9" fillId="0" borderId="0" xfId="2" applyFont="1" applyAlignment="1" applyProtection="1">
      <alignment horizontal="left" vertical="center"/>
      <protection locked="0"/>
    </xf>
    <xf numFmtId="0" fontId="14" fillId="0" borderId="0" xfId="6" applyFont="1">
      <alignment vertical="center"/>
    </xf>
    <xf numFmtId="0" fontId="14" fillId="0" borderId="0" xfId="6" applyFont="1" applyProtection="1">
      <alignment vertical="center"/>
      <protection locked="0"/>
    </xf>
    <xf numFmtId="0" fontId="14" fillId="0" borderId="0" xfId="2" applyFont="1">
      <alignment vertical="center"/>
    </xf>
    <xf numFmtId="0" fontId="14" fillId="0" borderId="0" xfId="2" applyFont="1" applyProtection="1">
      <alignment vertical="center"/>
      <protection locked="0"/>
    </xf>
    <xf numFmtId="0" fontId="14" fillId="0" borderId="0" xfId="2" applyFont="1" applyAlignment="1" applyProtection="1">
      <alignment horizontal="left" vertical="top" wrapText="1"/>
      <protection locked="0"/>
    </xf>
    <xf numFmtId="0" fontId="22" fillId="0" borderId="0" xfId="1" applyFont="1">
      <alignment vertical="center"/>
    </xf>
    <xf numFmtId="0" fontId="24" fillId="0" borderId="0" xfId="1" applyFont="1">
      <alignment vertical="center"/>
    </xf>
    <xf numFmtId="0" fontId="33" fillId="0" borderId="0" xfId="1" applyFont="1">
      <alignment vertical="center"/>
    </xf>
    <xf numFmtId="0" fontId="15" fillId="0" borderId="0" xfId="1" applyFont="1" applyProtection="1">
      <alignment vertical="center"/>
      <protection locked="0"/>
    </xf>
    <xf numFmtId="0" fontId="15" fillId="0" borderId="0" xfId="1" applyFont="1" applyAlignment="1" applyProtection="1">
      <alignment horizontal="left" vertical="center"/>
      <protection locked="0"/>
    </xf>
    <xf numFmtId="41" fontId="15" fillId="0" borderId="0" xfId="1" applyNumberFormat="1" applyFont="1" applyAlignment="1">
      <alignment horizontal="center" vertical="center"/>
    </xf>
    <xf numFmtId="0" fontId="15" fillId="0" borderId="0" xfId="1" applyFont="1" applyAlignment="1">
      <alignment horizontal="left" vertical="center"/>
    </xf>
    <xf numFmtId="0" fontId="15" fillId="0" borderId="0" xfId="1" applyFont="1" applyAlignment="1">
      <alignment horizontal="centerContinuous" vertical="center"/>
    </xf>
    <xf numFmtId="0" fontId="15" fillId="0" borderId="33" xfId="1" applyFont="1" applyBorder="1">
      <alignment vertical="center"/>
    </xf>
    <xf numFmtId="0" fontId="15" fillId="0" borderId="34" xfId="1" applyFont="1" applyBorder="1">
      <alignment vertical="center"/>
    </xf>
    <xf numFmtId="0" fontId="15" fillId="0" borderId="35" xfId="1" applyFont="1" applyBorder="1">
      <alignment vertical="center"/>
    </xf>
    <xf numFmtId="0" fontId="15" fillId="0" borderId="36" xfId="1" applyFont="1" applyBorder="1">
      <alignment vertical="center"/>
    </xf>
    <xf numFmtId="0" fontId="15" fillId="0" borderId="37" xfId="1" applyFont="1" applyBorder="1">
      <alignment vertical="center"/>
    </xf>
    <xf numFmtId="0" fontId="15" fillId="2" borderId="0" xfId="1" applyFont="1" applyFill="1" applyProtection="1">
      <alignment vertical="center"/>
      <protection locked="0"/>
    </xf>
    <xf numFmtId="0" fontId="15" fillId="0" borderId="0" xfId="1" applyFont="1" applyAlignment="1">
      <alignment horizontal="center" vertical="center" shrinkToFit="1"/>
    </xf>
    <xf numFmtId="184" fontId="15" fillId="0" borderId="0" xfId="1" applyNumberFormat="1" applyFont="1" applyAlignment="1">
      <alignment vertical="center" shrinkToFit="1"/>
    </xf>
    <xf numFmtId="0" fontId="15" fillId="5" borderId="39" xfId="1" applyFont="1" applyFill="1" applyBorder="1" applyAlignment="1">
      <alignment horizontal="center" vertical="center" wrapText="1"/>
    </xf>
    <xf numFmtId="0" fontId="15" fillId="0" borderId="42" xfId="1" applyFont="1" applyBorder="1" applyAlignment="1">
      <alignment horizontal="left" vertical="center" shrinkToFit="1"/>
    </xf>
    <xf numFmtId="178" fontId="15" fillId="0" borderId="42" xfId="1" applyNumberFormat="1" applyFont="1" applyBorder="1" applyAlignment="1">
      <alignment vertical="center" shrinkToFit="1"/>
    </xf>
    <xf numFmtId="179" fontId="15" fillId="0" borderId="42" xfId="1" applyNumberFormat="1" applyFont="1" applyBorder="1" applyAlignment="1">
      <alignment vertical="center" shrinkToFit="1"/>
    </xf>
    <xf numFmtId="180" fontId="15" fillId="0" borderId="42" xfId="1" applyNumberFormat="1" applyFont="1" applyBorder="1" applyAlignment="1">
      <alignment vertical="center" shrinkToFit="1"/>
    </xf>
    <xf numFmtId="181" fontId="15" fillId="3" borderId="39" xfId="1" applyNumberFormat="1" applyFont="1" applyFill="1" applyBorder="1" applyAlignment="1">
      <alignment vertical="center" shrinkToFit="1"/>
    </xf>
    <xf numFmtId="182" fontId="15" fillId="3" borderId="39" xfId="1" applyNumberFormat="1" applyFont="1" applyFill="1" applyBorder="1" applyAlignment="1">
      <alignment vertical="center" shrinkToFit="1"/>
    </xf>
    <xf numFmtId="0" fontId="15" fillId="0" borderId="46" xfId="1" applyFont="1" applyBorder="1" applyAlignment="1">
      <alignment horizontal="left" vertical="center" shrinkToFit="1"/>
    </xf>
    <xf numFmtId="178" fontId="15" fillId="0" borderId="46" xfId="1" applyNumberFormat="1" applyFont="1" applyBorder="1" applyAlignment="1">
      <alignment vertical="center" shrinkToFit="1"/>
    </xf>
    <xf numFmtId="179" fontId="15" fillId="0" borderId="46" xfId="1" applyNumberFormat="1" applyFont="1" applyBorder="1" applyAlignment="1">
      <alignment vertical="center" shrinkToFit="1"/>
    </xf>
    <xf numFmtId="180" fontId="15" fillId="0" borderId="46" xfId="1" applyNumberFormat="1" applyFont="1" applyBorder="1" applyAlignment="1">
      <alignment vertical="center" shrinkToFit="1"/>
    </xf>
    <xf numFmtId="181" fontId="15" fillId="3" borderId="46" xfId="1" applyNumberFormat="1" applyFont="1" applyFill="1" applyBorder="1" applyAlignment="1">
      <alignment vertical="center" shrinkToFit="1"/>
    </xf>
    <xf numFmtId="182" fontId="15" fillId="3" borderId="46" xfId="1" applyNumberFormat="1" applyFont="1" applyFill="1" applyBorder="1" applyAlignment="1">
      <alignment vertical="center" shrinkToFit="1"/>
    </xf>
    <xf numFmtId="0" fontId="15" fillId="0" borderId="53" xfId="1" applyFont="1" applyBorder="1" applyAlignment="1">
      <alignment horizontal="left" vertical="center" shrinkToFit="1"/>
    </xf>
    <xf numFmtId="178" fontId="15" fillId="0" borderId="53" xfId="1" applyNumberFormat="1" applyFont="1" applyBorder="1" applyAlignment="1">
      <alignment vertical="center" shrinkToFit="1"/>
    </xf>
    <xf numFmtId="179" fontId="15" fillId="0" borderId="53" xfId="1" applyNumberFormat="1" applyFont="1" applyBorder="1" applyAlignment="1">
      <alignment vertical="center" shrinkToFit="1"/>
    </xf>
    <xf numFmtId="180" fontId="15" fillId="0" borderId="53" xfId="1" applyNumberFormat="1" applyFont="1" applyBorder="1" applyAlignment="1">
      <alignment vertical="center" shrinkToFit="1"/>
    </xf>
    <xf numFmtId="181" fontId="15" fillId="3" borderId="53" xfId="1" applyNumberFormat="1" applyFont="1" applyFill="1" applyBorder="1" applyAlignment="1">
      <alignment vertical="center" shrinkToFit="1"/>
    </xf>
    <xf numFmtId="182" fontId="15" fillId="3" borderId="53" xfId="1" applyNumberFormat="1" applyFont="1" applyFill="1" applyBorder="1" applyAlignment="1">
      <alignment vertical="center" shrinkToFit="1"/>
    </xf>
    <xf numFmtId="0" fontId="15" fillId="0" borderId="57" xfId="1" applyFont="1" applyBorder="1" applyAlignment="1">
      <alignment horizontal="left" vertical="center" shrinkToFit="1"/>
    </xf>
    <xf numFmtId="178" fontId="15" fillId="0" borderId="57" xfId="1" applyNumberFormat="1" applyFont="1" applyBorder="1" applyAlignment="1">
      <alignment vertical="center" shrinkToFit="1"/>
    </xf>
    <xf numFmtId="179" fontId="15" fillId="0" borderId="57" xfId="1" applyNumberFormat="1" applyFont="1" applyBorder="1" applyAlignment="1">
      <alignment vertical="center" shrinkToFit="1"/>
    </xf>
    <xf numFmtId="180" fontId="15" fillId="0" borderId="57" xfId="1" applyNumberFormat="1" applyFont="1" applyBorder="1" applyAlignment="1">
      <alignment vertical="center" shrinkToFit="1"/>
    </xf>
    <xf numFmtId="181" fontId="15" fillId="3" borderId="57" xfId="1" applyNumberFormat="1" applyFont="1" applyFill="1" applyBorder="1" applyAlignment="1">
      <alignment vertical="center" shrinkToFit="1"/>
    </xf>
    <xf numFmtId="182" fontId="15" fillId="3" borderId="57" xfId="1" applyNumberFormat="1" applyFont="1" applyFill="1" applyBorder="1" applyAlignment="1">
      <alignment vertical="center" shrinkToFit="1"/>
    </xf>
    <xf numFmtId="181" fontId="15" fillId="3" borderId="40" xfId="1" applyNumberFormat="1" applyFont="1" applyFill="1" applyBorder="1" applyAlignment="1">
      <alignment vertical="center" shrinkToFit="1"/>
    </xf>
    <xf numFmtId="182" fontId="15" fillId="3" borderId="40" xfId="1" applyNumberFormat="1" applyFont="1" applyFill="1" applyBorder="1" applyAlignment="1">
      <alignment vertical="center" shrinkToFit="1"/>
    </xf>
    <xf numFmtId="179" fontId="15" fillId="0" borderId="38" xfId="1" applyNumberFormat="1" applyFont="1" applyBorder="1" applyAlignment="1">
      <alignment vertical="center" shrinkToFit="1"/>
    </xf>
    <xf numFmtId="180" fontId="15" fillId="0" borderId="38" xfId="1" applyNumberFormat="1" applyFont="1" applyBorder="1" applyAlignment="1">
      <alignment vertical="center" shrinkToFit="1"/>
    </xf>
    <xf numFmtId="181" fontId="15" fillId="3" borderId="38" xfId="1" applyNumberFormat="1" applyFont="1" applyFill="1" applyBorder="1" applyAlignment="1">
      <alignment vertical="center" shrinkToFit="1"/>
    </xf>
    <xf numFmtId="182" fontId="15" fillId="3" borderId="38" xfId="1" applyNumberFormat="1" applyFont="1" applyFill="1" applyBorder="1" applyAlignment="1">
      <alignment vertical="center" shrinkToFit="1"/>
    </xf>
    <xf numFmtId="0" fontId="29" fillId="0" borderId="38" xfId="1" applyFont="1" applyBorder="1" applyAlignment="1">
      <alignment horizontal="left" vertical="top" wrapText="1"/>
    </xf>
    <xf numFmtId="0" fontId="15" fillId="0" borderId="40" xfId="1" applyFont="1" applyBorder="1" applyAlignment="1">
      <alignment horizontal="center" vertical="center" shrinkToFit="1"/>
    </xf>
    <xf numFmtId="0" fontId="15" fillId="0" borderId="41" xfId="1" applyFont="1" applyBorder="1" applyAlignment="1">
      <alignment horizontal="center" vertical="center" shrinkToFit="1"/>
    </xf>
    <xf numFmtId="179" fontId="15" fillId="3" borderId="50" xfId="1" applyNumberFormat="1" applyFont="1" applyFill="1" applyBorder="1" applyAlignment="1">
      <alignment horizontal="right" vertical="center" shrinkToFit="1"/>
    </xf>
    <xf numFmtId="179" fontId="15" fillId="3" borderId="51" xfId="1" applyNumberFormat="1" applyFont="1" applyFill="1" applyBorder="1" applyAlignment="1">
      <alignment horizontal="right" vertical="center" shrinkToFit="1"/>
    </xf>
    <xf numFmtId="179" fontId="15" fillId="3" borderId="52" xfId="1" applyNumberFormat="1" applyFont="1" applyFill="1" applyBorder="1" applyAlignment="1">
      <alignment horizontal="right" vertical="center" shrinkToFit="1"/>
    </xf>
    <xf numFmtId="179" fontId="15" fillId="3" borderId="47" xfId="1" applyNumberFormat="1" applyFont="1" applyFill="1" applyBorder="1" applyAlignment="1">
      <alignment horizontal="right" vertical="center" shrinkToFit="1"/>
    </xf>
    <xf numFmtId="179" fontId="15" fillId="3" borderId="48" xfId="1" applyNumberFormat="1" applyFont="1" applyFill="1" applyBorder="1" applyAlignment="1">
      <alignment horizontal="right" vertical="center" shrinkToFit="1"/>
    </xf>
    <xf numFmtId="179" fontId="15" fillId="3" borderId="49" xfId="1" applyNumberFormat="1" applyFont="1" applyFill="1" applyBorder="1" applyAlignment="1">
      <alignment horizontal="right" vertical="center" shrinkToFit="1"/>
    </xf>
    <xf numFmtId="0" fontId="15" fillId="5" borderId="27" xfId="1" applyFont="1" applyFill="1" applyBorder="1" applyAlignment="1">
      <alignment horizontal="center" vertical="center" shrinkToFit="1"/>
    </xf>
    <xf numFmtId="0" fontId="15" fillId="5" borderId="28" xfId="1" applyFont="1" applyFill="1" applyBorder="1" applyAlignment="1">
      <alignment horizontal="center" vertical="center" shrinkToFit="1"/>
    </xf>
    <xf numFmtId="179" fontId="15" fillId="3" borderId="27" xfId="1" applyNumberFormat="1" applyFont="1" applyFill="1" applyBorder="1" applyAlignment="1">
      <alignment horizontal="right" vertical="center" shrinkToFit="1"/>
    </xf>
    <xf numFmtId="179" fontId="15" fillId="3" borderId="28" xfId="1" applyNumberFormat="1" applyFont="1" applyFill="1" applyBorder="1" applyAlignment="1">
      <alignment horizontal="right" vertical="center" shrinkToFit="1"/>
    </xf>
    <xf numFmtId="179" fontId="15" fillId="3" borderId="29" xfId="1" applyNumberFormat="1" applyFont="1" applyFill="1" applyBorder="1" applyAlignment="1">
      <alignment horizontal="right" vertical="center" shrinkToFit="1"/>
    </xf>
    <xf numFmtId="0" fontId="15" fillId="0" borderId="39" xfId="1" applyFont="1" applyBorder="1" applyAlignment="1">
      <alignment horizontal="center" vertical="center" shrinkToFit="1"/>
    </xf>
    <xf numFmtId="179" fontId="15" fillId="3" borderId="43" xfId="1" applyNumberFormat="1" applyFont="1" applyFill="1" applyBorder="1" applyAlignment="1">
      <alignment horizontal="right" vertical="center" shrinkToFit="1"/>
    </xf>
    <xf numFmtId="179" fontId="15" fillId="3" borderId="44" xfId="1" applyNumberFormat="1" applyFont="1" applyFill="1" applyBorder="1" applyAlignment="1">
      <alignment horizontal="right" vertical="center" shrinkToFit="1"/>
    </xf>
    <xf numFmtId="179" fontId="15" fillId="3" borderId="45" xfId="1" applyNumberFormat="1" applyFont="1" applyFill="1" applyBorder="1" applyAlignment="1">
      <alignment horizontal="right" vertical="center" shrinkToFit="1"/>
    </xf>
    <xf numFmtId="179" fontId="15" fillId="3" borderId="54" xfId="1" applyNumberFormat="1" applyFont="1" applyFill="1" applyBorder="1" applyAlignment="1">
      <alignment horizontal="right" vertical="center" shrinkToFit="1"/>
    </xf>
    <xf numFmtId="179" fontId="15" fillId="3" borderId="55" xfId="1" applyNumberFormat="1" applyFont="1" applyFill="1" applyBorder="1" applyAlignment="1">
      <alignment horizontal="right" vertical="center" shrinkToFit="1"/>
    </xf>
    <xf numFmtId="179" fontId="15" fillId="3" borderId="56" xfId="1" applyNumberFormat="1" applyFont="1" applyFill="1" applyBorder="1" applyAlignment="1">
      <alignment horizontal="right" vertical="center" shrinkToFit="1"/>
    </xf>
    <xf numFmtId="0" fontId="11" fillId="5" borderId="39" xfId="1" applyFont="1" applyFill="1" applyBorder="1" applyAlignment="1">
      <alignment horizontal="center" vertical="center" wrapText="1"/>
    </xf>
    <xf numFmtId="0" fontId="15" fillId="5" borderId="40" xfId="1" applyFont="1" applyFill="1" applyBorder="1" applyAlignment="1">
      <alignment horizontal="center" vertical="center" wrapText="1"/>
    </xf>
    <xf numFmtId="0" fontId="12" fillId="5" borderId="27" xfId="1" applyFont="1" applyFill="1" applyBorder="1" applyAlignment="1">
      <alignment horizontal="center" vertical="center" wrapText="1"/>
    </xf>
    <xf numFmtId="0" fontId="12" fillId="5" borderId="28" xfId="1" applyFont="1" applyFill="1" applyBorder="1" applyAlignment="1">
      <alignment horizontal="center" vertical="center" wrapText="1"/>
    </xf>
    <xf numFmtId="0" fontId="12" fillId="5" borderId="29" xfId="1" applyFont="1" applyFill="1" applyBorder="1" applyAlignment="1">
      <alignment horizontal="center" vertical="center" wrapText="1"/>
    </xf>
    <xf numFmtId="0" fontId="15" fillId="5" borderId="33" xfId="1" applyFont="1" applyFill="1" applyBorder="1" applyAlignment="1">
      <alignment horizontal="center" vertical="center" wrapText="1"/>
    </xf>
    <xf numFmtId="0" fontId="15" fillId="5" borderId="35" xfId="1" applyFont="1" applyFill="1" applyBorder="1" applyAlignment="1">
      <alignment horizontal="center" vertical="center" wrapText="1"/>
    </xf>
    <xf numFmtId="0" fontId="15" fillId="5" borderId="18" xfId="1" applyFont="1" applyFill="1" applyBorder="1" applyAlignment="1">
      <alignment horizontal="center" vertical="center" wrapText="1"/>
    </xf>
    <xf numFmtId="0" fontId="15" fillId="5" borderId="17"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28" xfId="1" applyFont="1" applyFill="1" applyBorder="1" applyAlignment="1">
      <alignment horizontal="center" vertical="center" wrapText="1"/>
    </xf>
    <xf numFmtId="0" fontId="15" fillId="5" borderId="29"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5" fillId="2" borderId="0" xfId="1" applyFont="1" applyFill="1" applyAlignment="1" applyProtection="1">
      <alignment horizontal="left" vertical="center"/>
      <protection locked="0"/>
    </xf>
    <xf numFmtId="0" fontId="12" fillId="0" borderId="38" xfId="1" applyFont="1" applyBorder="1" applyAlignment="1">
      <alignment horizontal="left" vertical="top" wrapText="1"/>
    </xf>
    <xf numFmtId="0" fontId="14" fillId="0" borderId="0" xfId="1" applyFont="1" applyAlignment="1" applyProtection="1">
      <alignment horizontal="left" vertical="center" wrapText="1" shrinkToFit="1"/>
      <protection locked="0"/>
    </xf>
    <xf numFmtId="0" fontId="14" fillId="0" borderId="0" xfId="1" applyFont="1" applyAlignment="1" applyProtection="1">
      <alignment horizontal="left" vertical="center" shrinkToFit="1"/>
      <protection locked="0"/>
    </xf>
    <xf numFmtId="41" fontId="17" fillId="0" borderId="27" xfId="1" applyNumberFormat="1" applyFont="1" applyBorder="1" applyAlignment="1">
      <alignment horizontal="center" vertical="center"/>
    </xf>
    <xf numFmtId="41" fontId="17" fillId="0" borderId="28" xfId="1" applyNumberFormat="1" applyFont="1" applyBorder="1" applyAlignment="1">
      <alignment horizontal="center" vertical="center"/>
    </xf>
    <xf numFmtId="41" fontId="17" fillId="0" borderId="29" xfId="1" applyNumberFormat="1" applyFont="1" applyBorder="1" applyAlignment="1">
      <alignment horizontal="center" vertical="center"/>
    </xf>
    <xf numFmtId="41" fontId="8" fillId="3" borderId="30" xfId="1" applyNumberFormat="1" applyFont="1" applyFill="1" applyBorder="1" applyAlignment="1">
      <alignment horizontal="center" vertical="center"/>
    </xf>
    <xf numFmtId="41" fontId="8" fillId="3" borderId="31" xfId="1" applyNumberFormat="1" applyFont="1" applyFill="1" applyBorder="1" applyAlignment="1">
      <alignment horizontal="center" vertical="center"/>
    </xf>
    <xf numFmtId="41" fontId="8" fillId="3" borderId="32" xfId="1" applyNumberFormat="1" applyFont="1" applyFill="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center" vertical="center"/>
    </xf>
    <xf numFmtId="0" fontId="15" fillId="0" borderId="29"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0" xfId="1" applyFont="1" applyAlignment="1">
      <alignment horizontal="center" vertical="center"/>
    </xf>
    <xf numFmtId="0" fontId="15" fillId="0" borderId="37" xfId="1" applyFont="1" applyBorder="1" applyAlignment="1">
      <alignment horizontal="center" vertical="center"/>
    </xf>
    <xf numFmtId="0" fontId="15" fillId="0" borderId="18" xfId="1" applyFont="1" applyBorder="1" applyAlignment="1">
      <alignment horizontal="center" vertical="center"/>
    </xf>
    <xf numFmtId="0" fontId="15" fillId="0" borderId="1" xfId="1" applyFont="1" applyBorder="1" applyAlignment="1">
      <alignment horizontal="center" vertical="center"/>
    </xf>
    <xf numFmtId="0" fontId="15" fillId="0" borderId="17" xfId="1" applyFont="1" applyBorder="1" applyAlignment="1">
      <alignment horizontal="center" vertical="center"/>
    </xf>
    <xf numFmtId="0" fontId="15" fillId="4" borderId="27" xfId="1" applyFont="1" applyFill="1" applyBorder="1" applyAlignment="1">
      <alignment horizontal="center" vertical="center"/>
    </xf>
    <xf numFmtId="0" fontId="15" fillId="4" borderId="28" xfId="1" applyFont="1" applyFill="1" applyBorder="1" applyAlignment="1">
      <alignment horizontal="center" vertical="center"/>
    </xf>
    <xf numFmtId="0" fontId="15" fillId="4" borderId="29" xfId="1" applyFont="1" applyFill="1" applyBorder="1" applyAlignment="1">
      <alignment horizontal="center" vertical="center"/>
    </xf>
    <xf numFmtId="0" fontId="15" fillId="0" borderId="36" xfId="1" applyFont="1" applyBorder="1" applyAlignment="1">
      <alignment horizontal="left" vertical="center"/>
    </xf>
    <xf numFmtId="0" fontId="15" fillId="0" borderId="0" xfId="1" applyFont="1" applyAlignment="1">
      <alignment horizontal="left" vertical="center"/>
    </xf>
    <xf numFmtId="0" fontId="15" fillId="0" borderId="18" xfId="1" applyFont="1" applyBorder="1" applyAlignment="1">
      <alignment horizontal="left" vertical="center"/>
    </xf>
    <xf numFmtId="0" fontId="15" fillId="0" borderId="1" xfId="1" applyFont="1" applyBorder="1" applyAlignment="1">
      <alignment horizontal="left" vertical="center"/>
    </xf>
    <xf numFmtId="0" fontId="15" fillId="0" borderId="17" xfId="1" applyFont="1" applyBorder="1" applyAlignment="1">
      <alignment horizontal="left" vertical="center"/>
    </xf>
    <xf numFmtId="0" fontId="32" fillId="0" borderId="18" xfId="1" applyFont="1" applyBorder="1" applyAlignment="1">
      <alignment horizontal="left" vertical="center"/>
    </xf>
    <xf numFmtId="0" fontId="32" fillId="0" borderId="1" xfId="1" applyFont="1" applyBorder="1" applyAlignment="1">
      <alignment horizontal="left" vertical="center"/>
    </xf>
    <xf numFmtId="0" fontId="32" fillId="0" borderId="17" xfId="1" applyFont="1" applyBorder="1" applyAlignment="1">
      <alignment horizontal="left" vertical="center"/>
    </xf>
    <xf numFmtId="0" fontId="15" fillId="2" borderId="12" xfId="1" applyFont="1" applyFill="1" applyBorder="1" applyAlignment="1">
      <alignment horizontal="left" vertical="center" shrinkToFit="1"/>
    </xf>
    <xf numFmtId="0" fontId="15" fillId="2" borderId="14" xfId="1" applyFont="1" applyFill="1" applyBorder="1" applyAlignment="1">
      <alignment horizontal="left" vertical="center" shrinkToFit="1"/>
    </xf>
    <xf numFmtId="0" fontId="15" fillId="2" borderId="15" xfId="1" applyFont="1" applyFill="1" applyBorder="1" applyAlignment="1">
      <alignment horizontal="left" vertical="center" shrinkToFit="1"/>
    </xf>
    <xf numFmtId="176" fontId="8" fillId="0" borderId="7" xfId="1" applyNumberFormat="1" applyFont="1" applyBorder="1" applyAlignment="1">
      <alignment horizontal="center" vertical="center"/>
    </xf>
    <xf numFmtId="176" fontId="8" fillId="0" borderId="10" xfId="1" applyNumberFormat="1" applyFont="1" applyBorder="1" applyAlignment="1">
      <alignment horizontal="center" vertical="center"/>
    </xf>
    <xf numFmtId="176" fontId="8" fillId="0" borderId="11" xfId="1" applyNumberFormat="1" applyFont="1" applyBorder="1" applyAlignment="1">
      <alignment horizontal="center" vertical="center"/>
    </xf>
    <xf numFmtId="177" fontId="15" fillId="0" borderId="69" xfId="1" applyNumberFormat="1" applyFont="1" applyBorder="1" applyAlignment="1">
      <alignment horizontal="center" vertical="center" shrinkToFit="1"/>
    </xf>
    <xf numFmtId="177" fontId="15" fillId="0" borderId="24" xfId="1" applyNumberFormat="1" applyFont="1" applyBorder="1" applyAlignment="1">
      <alignment horizontal="center" vertical="center" shrinkToFit="1"/>
    </xf>
    <xf numFmtId="177" fontId="15" fillId="0" borderId="23" xfId="1" applyNumberFormat="1" applyFont="1" applyBorder="1" applyAlignment="1">
      <alignment horizontal="center" vertical="center" shrinkToFit="1"/>
    </xf>
    <xf numFmtId="177" fontId="15" fillId="0" borderId="25" xfId="1" applyNumberFormat="1" applyFont="1" applyBorder="1" applyAlignment="1">
      <alignment horizontal="center" vertical="center" shrinkToFit="1"/>
    </xf>
    <xf numFmtId="177" fontId="13" fillId="0" borderId="25" xfId="1" applyNumberFormat="1" applyFont="1" applyBorder="1" applyAlignment="1">
      <alignment horizontal="center" vertical="center"/>
    </xf>
    <xf numFmtId="177" fontId="13" fillId="0" borderId="26" xfId="1" applyNumberFormat="1" applyFont="1" applyBorder="1" applyAlignment="1">
      <alignment horizontal="center" vertical="center"/>
    </xf>
    <xf numFmtId="0" fontId="10" fillId="0" borderId="7"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8" fillId="0" borderId="0" xfId="1" applyFont="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5" fillId="0" borderId="4" xfId="1" applyFont="1" applyBorder="1" applyAlignment="1">
      <alignment horizontal="left"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2" borderId="7" xfId="1" applyFont="1" applyFill="1" applyBorder="1" applyAlignment="1">
      <alignment horizontal="center" vertical="center"/>
    </xf>
    <xf numFmtId="0" fontId="15" fillId="2" borderId="8" xfId="1" applyFont="1" applyFill="1" applyBorder="1" applyAlignment="1">
      <alignment horizontal="center"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1" fillId="2" borderId="68" xfId="1" applyFont="1" applyFill="1" applyBorder="1" applyAlignment="1">
      <alignment horizontal="center" vertical="center"/>
    </xf>
    <xf numFmtId="0" fontId="11" fillId="2" borderId="35" xfId="1" applyFont="1" applyFill="1" applyBorder="1" applyAlignment="1">
      <alignment horizontal="center" vertical="center"/>
    </xf>
    <xf numFmtId="0" fontId="15" fillId="0" borderId="13" xfId="1" applyFont="1" applyBorder="1" applyAlignment="1">
      <alignment horizontal="left" vertical="center"/>
    </xf>
    <xf numFmtId="0" fontId="15" fillId="0" borderId="14" xfId="1" applyFont="1" applyBorder="1" applyAlignment="1">
      <alignment horizontal="left" vertical="center"/>
    </xf>
    <xf numFmtId="0" fontId="15" fillId="0" borderId="15" xfId="1" applyFont="1" applyBorder="1" applyAlignment="1">
      <alignment horizontal="left"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0" borderId="19" xfId="1" applyFont="1" applyBorder="1" applyAlignment="1">
      <alignment horizontal="left" vertical="center"/>
    </xf>
    <xf numFmtId="0" fontId="15" fillId="2" borderId="20" xfId="1" applyFont="1" applyFill="1" applyBorder="1" applyAlignment="1">
      <alignment horizontal="left" vertical="center" shrinkToFit="1"/>
    </xf>
    <xf numFmtId="0" fontId="15" fillId="2" borderId="0" xfId="1" applyFont="1" applyFill="1" applyAlignment="1">
      <alignment horizontal="left" vertical="center" shrinkToFit="1"/>
    </xf>
    <xf numFmtId="0" fontId="15" fillId="2" borderId="21" xfId="1" applyFont="1" applyFill="1" applyBorder="1" applyAlignment="1">
      <alignment horizontal="left" vertical="center" shrinkToFit="1"/>
    </xf>
    <xf numFmtId="0" fontId="9" fillId="6" borderId="38" xfId="2" applyFont="1" applyFill="1" applyBorder="1" applyAlignment="1" applyProtection="1">
      <alignment horizontal="center" vertical="center"/>
      <protection locked="0"/>
    </xf>
    <xf numFmtId="41" fontId="24" fillId="3" borderId="27" xfId="4" applyNumberFormat="1" applyFont="1" applyFill="1" applyBorder="1" applyAlignment="1" applyProtection="1">
      <alignment horizontal="right" vertical="center"/>
    </xf>
    <xf numFmtId="41" fontId="24" fillId="3" borderId="28" xfId="4" applyNumberFormat="1" applyFont="1" applyFill="1" applyBorder="1" applyAlignment="1" applyProtection="1">
      <alignment horizontal="right" vertical="center"/>
    </xf>
    <xf numFmtId="41" fontId="24" fillId="3" borderId="29" xfId="4" applyNumberFormat="1" applyFont="1" applyFill="1" applyBorder="1" applyAlignment="1" applyProtection="1">
      <alignment horizontal="right" vertical="center"/>
    </xf>
    <xf numFmtId="0" fontId="27" fillId="6" borderId="38" xfId="2" applyFont="1" applyFill="1" applyBorder="1" applyAlignment="1" applyProtection="1">
      <alignment horizontal="center" vertical="center" wrapText="1"/>
      <protection locked="0"/>
    </xf>
    <xf numFmtId="0" fontId="27" fillId="6" borderId="38" xfId="2" applyFont="1" applyFill="1" applyBorder="1" applyAlignment="1" applyProtection="1">
      <alignment horizontal="center" vertical="center"/>
      <protection locked="0"/>
    </xf>
    <xf numFmtId="0" fontId="32" fillId="0" borderId="38" xfId="2" applyFont="1" applyBorder="1" applyAlignment="1" applyProtection="1">
      <alignment horizontal="left" vertical="top" wrapText="1"/>
      <protection locked="0"/>
    </xf>
    <xf numFmtId="0" fontId="12" fillId="0" borderId="38" xfId="2" applyFont="1" applyBorder="1" applyAlignment="1" applyProtection="1">
      <alignment horizontal="left" vertical="top" wrapText="1"/>
      <protection locked="0"/>
    </xf>
    <xf numFmtId="0" fontId="23" fillId="0" borderId="38" xfId="2" applyFont="1" applyBorder="1" applyProtection="1">
      <alignment vertical="center"/>
      <protection locked="0"/>
    </xf>
    <xf numFmtId="38" fontId="24" fillId="0" borderId="38" xfId="5" applyFont="1" applyBorder="1" applyAlignment="1" applyProtection="1">
      <alignment horizontal="right" vertical="center"/>
      <protection locked="0"/>
    </xf>
    <xf numFmtId="38" fontId="24" fillId="3" borderId="38" xfId="5" applyFont="1" applyFill="1" applyBorder="1" applyAlignment="1" applyProtection="1">
      <alignment horizontal="right" vertical="center"/>
      <protection locked="0"/>
    </xf>
    <xf numFmtId="0" fontId="27" fillId="6" borderId="38" xfId="2" applyFont="1" applyFill="1" applyBorder="1" applyAlignment="1" applyProtection="1">
      <alignment horizontal="center" vertical="center" shrinkToFit="1"/>
      <protection locked="0"/>
    </xf>
    <xf numFmtId="0" fontId="27" fillId="6" borderId="27" xfId="2" applyFont="1" applyFill="1" applyBorder="1" applyAlignment="1" applyProtection="1">
      <alignment horizontal="center" vertical="center" shrinkToFit="1"/>
      <protection locked="0"/>
    </xf>
    <xf numFmtId="0" fontId="27" fillId="6" borderId="29" xfId="2" applyFont="1" applyFill="1" applyBorder="1" applyAlignment="1" applyProtection="1">
      <alignment horizontal="center" vertical="center" shrinkToFit="1"/>
      <protection locked="0"/>
    </xf>
    <xf numFmtId="41" fontId="23" fillId="3" borderId="38" xfId="4" applyNumberFormat="1" applyFont="1" applyFill="1" applyBorder="1" applyAlignment="1" applyProtection="1">
      <alignment vertical="center"/>
    </xf>
    <xf numFmtId="6" fontId="23" fillId="3" borderId="38" xfId="4" applyFont="1" applyFill="1" applyBorder="1" applyAlignment="1" applyProtection="1">
      <alignment vertical="center"/>
    </xf>
    <xf numFmtId="41" fontId="23" fillId="3" borderId="27" xfId="4" applyNumberFormat="1" applyFont="1" applyFill="1" applyBorder="1" applyAlignment="1" applyProtection="1">
      <alignment vertical="center"/>
      <protection locked="0"/>
    </xf>
    <xf numFmtId="6" fontId="23" fillId="3" borderId="29" xfId="4" applyFont="1" applyFill="1" applyBorder="1" applyAlignment="1" applyProtection="1">
      <alignment vertical="center"/>
      <protection locked="0"/>
    </xf>
    <xf numFmtId="38" fontId="23" fillId="0" borderId="27" xfId="4" applyNumberFormat="1" applyFont="1" applyBorder="1" applyAlignment="1" applyProtection="1">
      <alignment vertical="center" shrinkToFit="1"/>
      <protection locked="0"/>
    </xf>
    <xf numFmtId="38" fontId="23" fillId="0" borderId="29" xfId="4" applyNumberFormat="1" applyFont="1" applyBorder="1" applyAlignment="1" applyProtection="1">
      <alignment vertical="center" shrinkToFit="1"/>
      <protection locked="0"/>
    </xf>
    <xf numFmtId="0" fontId="9" fillId="6" borderId="38" xfId="2" applyFont="1" applyFill="1" applyBorder="1" applyAlignment="1" applyProtection="1">
      <alignment horizontal="center" vertical="center" shrinkToFit="1"/>
      <protection locked="0"/>
    </xf>
    <xf numFmtId="0" fontId="24" fillId="0" borderId="0" xfId="2" applyFont="1" applyProtection="1">
      <alignment vertical="center"/>
      <protection locked="0"/>
    </xf>
    <xf numFmtId="0" fontId="25" fillId="0" borderId="0" xfId="2" applyFont="1" applyAlignment="1" applyProtection="1">
      <alignment horizontal="center" vertical="center" wrapText="1"/>
      <protection locked="0"/>
    </xf>
    <xf numFmtId="0" fontId="25" fillId="0" borderId="0" xfId="2" applyFont="1" applyAlignment="1" applyProtection="1">
      <alignment horizontal="center" vertical="center"/>
      <protection locked="0"/>
    </xf>
    <xf numFmtId="0" fontId="6" fillId="0" borderId="0" xfId="2" applyFont="1" applyAlignment="1" applyProtection="1">
      <alignment horizontal="center" vertical="center"/>
      <protection locked="0"/>
    </xf>
    <xf numFmtId="0" fontId="7" fillId="0" borderId="0" xfId="6" applyFont="1" applyAlignment="1" applyProtection="1">
      <alignment horizontal="center" vertical="center" shrinkToFit="1"/>
      <protection locked="0"/>
    </xf>
    <xf numFmtId="0" fontId="8" fillId="0" borderId="0" xfId="6" applyFont="1" applyBorder="1" applyAlignment="1" applyProtection="1">
      <alignment horizontal="center" vertical="center"/>
      <protection locked="0"/>
    </xf>
    <xf numFmtId="0" fontId="28" fillId="0" borderId="59" xfId="2" applyFont="1" applyBorder="1" applyAlignment="1">
      <alignment horizontal="left" vertical="top" shrinkToFit="1"/>
    </xf>
    <xf numFmtId="0" fontId="28" fillId="0" borderId="60" xfId="2" applyFont="1" applyBorder="1" applyAlignment="1">
      <alignment horizontal="left" vertical="top" shrinkToFit="1"/>
    </xf>
    <xf numFmtId="0" fontId="29" fillId="0" borderId="61" xfId="2" applyFont="1" applyBorder="1" applyAlignment="1">
      <alignment horizontal="left" vertical="top" shrinkToFit="1"/>
    </xf>
    <xf numFmtId="0" fontId="28" fillId="0" borderId="18" xfId="2" applyFont="1" applyBorder="1" applyAlignment="1">
      <alignment horizontal="left" vertical="top" shrinkToFit="1"/>
    </xf>
    <xf numFmtId="0" fontId="28" fillId="0" borderId="1" xfId="2" applyFont="1" applyBorder="1" applyAlignment="1">
      <alignment horizontal="left" vertical="top" shrinkToFit="1"/>
    </xf>
    <xf numFmtId="0" fontId="29" fillId="0" borderId="19" xfId="2" applyFont="1" applyBorder="1" applyAlignment="1">
      <alignment horizontal="left" vertical="top" shrinkToFit="1"/>
    </xf>
    <xf numFmtId="185" fontId="22" fillId="0" borderId="27" xfId="2" applyNumberFormat="1" applyFont="1" applyBorder="1" applyAlignment="1">
      <alignment horizontal="center" vertical="center"/>
    </xf>
    <xf numFmtId="185" fontId="22" fillId="0" borderId="28" xfId="2" applyNumberFormat="1" applyFont="1" applyBorder="1" applyAlignment="1">
      <alignment horizontal="center" vertical="center"/>
    </xf>
    <xf numFmtId="177" fontId="22" fillId="0" borderId="28" xfId="2" applyNumberFormat="1" applyFont="1" applyBorder="1" applyAlignment="1">
      <alignment horizontal="left" vertical="center"/>
    </xf>
    <xf numFmtId="177" fontId="17" fillId="0" borderId="63" xfId="2" applyNumberFormat="1" applyFont="1" applyBorder="1" applyAlignment="1">
      <alignment horizontal="left" vertical="center"/>
    </xf>
    <xf numFmtId="185" fontId="22" fillId="0" borderId="64" xfId="2" applyNumberFormat="1" applyFont="1" applyBorder="1" applyAlignment="1">
      <alignment horizontal="center" vertical="center"/>
    </xf>
    <xf numFmtId="185" fontId="22" fillId="0" borderId="65" xfId="2" applyNumberFormat="1" applyFont="1" applyBorder="1" applyAlignment="1">
      <alignment horizontal="center" vertical="center"/>
    </xf>
    <xf numFmtId="177" fontId="22" fillId="0" borderId="65" xfId="2" applyNumberFormat="1" applyFont="1" applyBorder="1" applyAlignment="1">
      <alignment horizontal="left" vertical="center"/>
    </xf>
    <xf numFmtId="177" fontId="17" fillId="0" borderId="66" xfId="2" applyNumberFormat="1" applyFont="1" applyBorder="1" applyAlignment="1">
      <alignment horizontal="left" vertical="center"/>
    </xf>
    <xf numFmtId="0" fontId="26" fillId="0" borderId="0" xfId="2" applyFont="1" applyAlignment="1" applyProtection="1">
      <alignment horizontal="right" vertical="center" shrinkToFit="1"/>
      <protection locked="0"/>
    </xf>
    <xf numFmtId="41" fontId="26" fillId="3" borderId="0" xfId="4" applyNumberFormat="1" applyFont="1" applyFill="1" applyBorder="1" applyAlignment="1" applyProtection="1">
      <alignment horizontal="right" vertical="center"/>
    </xf>
    <xf numFmtId="6" fontId="26" fillId="3" borderId="0" xfId="4" applyFont="1" applyFill="1" applyBorder="1" applyAlignment="1" applyProtection="1">
      <alignment horizontal="right" vertical="center"/>
    </xf>
    <xf numFmtId="6" fontId="26" fillId="3" borderId="67" xfId="4" applyFont="1" applyFill="1" applyBorder="1" applyAlignment="1" applyProtection="1">
      <alignment horizontal="right" vertical="center"/>
    </xf>
    <xf numFmtId="0" fontId="30" fillId="0" borderId="0" xfId="2" applyFont="1" applyAlignment="1" applyProtection="1">
      <alignment horizontal="center" vertical="center"/>
      <protection locked="0"/>
    </xf>
    <xf numFmtId="0" fontId="10" fillId="0" borderId="0" xfId="2" applyFont="1" applyAlignment="1" applyProtection="1">
      <alignment horizontal="center" vertical="center"/>
      <protection locked="0"/>
    </xf>
  </cellXfs>
  <cellStyles count="7">
    <cellStyle name="桁区切り 2 2" xfId="5"/>
    <cellStyle name="通貨 2" xfId="4"/>
    <cellStyle name="標準" xfId="0" builtinId="0"/>
    <cellStyle name="標準 2 2" xfId="2"/>
    <cellStyle name="標準 3 2" xfId="1"/>
    <cellStyle name="標準 5 5" xfId="6"/>
    <cellStyle name="標準 5 6" xfId="3"/>
  </cellStyles>
  <dxfs count="3">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34" lockText="1" noThreeD="1"/>
</file>

<file path=xl/ctrlProps/ctrlProp11.xml><?xml version="1.0" encoding="utf-8"?>
<formControlPr xmlns="http://schemas.microsoft.com/office/spreadsheetml/2009/9/main" objectType="CheckBox" fmlaLink="$T$35" lockText="1" noThreeD="1"/>
</file>

<file path=xl/ctrlProps/ctrlProp12.xml><?xml version="1.0" encoding="utf-8"?>
<formControlPr xmlns="http://schemas.microsoft.com/office/spreadsheetml/2009/9/main" objectType="CheckBox" fmlaLink="$T$39" lockText="1" noThreeD="1"/>
</file>

<file path=xl/ctrlProps/ctrlProp13.xml><?xml version="1.0" encoding="utf-8"?>
<formControlPr xmlns="http://schemas.microsoft.com/office/spreadsheetml/2009/9/main" objectType="CheckBox" fmlaLink="$T$40" lockText="1" noThreeD="1"/>
</file>

<file path=xl/ctrlProps/ctrlProp14.xml><?xml version="1.0" encoding="utf-8"?>
<formControlPr xmlns="http://schemas.microsoft.com/office/spreadsheetml/2009/9/main" objectType="CheckBox" fmlaLink="$T$41" lockText="1" noThreeD="1"/>
</file>

<file path=xl/ctrlProps/ctrlProp15.xml><?xml version="1.0" encoding="utf-8"?>
<formControlPr xmlns="http://schemas.microsoft.com/office/spreadsheetml/2009/9/main" objectType="CheckBox" fmlaLink="$T$42" lockText="1" noThreeD="1"/>
</file>

<file path=xl/ctrlProps/ctrlProp16.xml><?xml version="1.0" encoding="utf-8"?>
<formControlPr xmlns="http://schemas.microsoft.com/office/spreadsheetml/2009/9/main" objectType="CheckBox" fmlaLink="$T$44" lockText="1" noThreeD="1"/>
</file>

<file path=xl/ctrlProps/ctrlProp17.xml><?xml version="1.0" encoding="utf-8"?>
<formControlPr xmlns="http://schemas.microsoft.com/office/spreadsheetml/2009/9/main" objectType="CheckBox" fmlaLink="$T$45" lockText="1" noThreeD="1"/>
</file>

<file path=xl/ctrlProps/ctrlProp18.xml><?xml version="1.0" encoding="utf-8"?>
<formControlPr xmlns="http://schemas.microsoft.com/office/spreadsheetml/2009/9/main" objectType="CheckBox" fmlaLink="$T$46" lockText="1" noThreeD="1"/>
</file>

<file path=xl/ctrlProps/ctrlProp19.xml><?xml version="1.0" encoding="utf-8"?>
<formControlPr xmlns="http://schemas.microsoft.com/office/spreadsheetml/2009/9/main" objectType="CheckBox" fmlaLink="$T$43"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T$38" lockText="1" noThreeD="1"/>
</file>

<file path=xl/ctrlProps/ctrlProp21.xml><?xml version="1.0" encoding="utf-8"?>
<formControlPr xmlns="http://schemas.microsoft.com/office/spreadsheetml/2009/9/main" objectType="CheckBox" fmlaLink="$T$36" lockText="1" noThreeD="1"/>
</file>

<file path=xl/ctrlProps/ctrlProp22.xml><?xml version="1.0" encoding="utf-8"?>
<formControlPr xmlns="http://schemas.microsoft.com/office/spreadsheetml/2009/9/main" objectType="CheckBox" fmlaLink="$T$37"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T$30" lockText="1" noThreeD="1"/>
</file>

<file path=xl/ctrlProps/ctrlProp7.xml><?xml version="1.0" encoding="utf-8"?>
<formControlPr xmlns="http://schemas.microsoft.com/office/spreadsheetml/2009/9/main" objectType="CheckBox" fmlaLink="$T$32" lockText="1" noThreeD="1"/>
</file>

<file path=xl/ctrlProps/ctrlProp8.xml><?xml version="1.0" encoding="utf-8"?>
<formControlPr xmlns="http://schemas.microsoft.com/office/spreadsheetml/2009/9/main" objectType="CheckBox" fmlaLink="$T$33" lockText="1" noThreeD="1"/>
</file>

<file path=xl/ctrlProps/ctrlProp9.xml><?xml version="1.0" encoding="utf-8"?>
<formControlPr xmlns="http://schemas.microsoft.com/office/spreadsheetml/2009/9/main" objectType="CheckBox" fmlaLink="$T$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259080</xdr:colOff>
          <xdr:row>28</xdr:row>
          <xdr:rowOff>152400</xdr:rowOff>
        </xdr:from>
        <xdr:to>
          <xdr:col>3</xdr:col>
          <xdr:colOff>53340</xdr:colOff>
          <xdr:row>30</xdr:row>
          <xdr:rowOff>53340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29</xdr:row>
          <xdr:rowOff>205740</xdr:rowOff>
        </xdr:from>
        <xdr:to>
          <xdr:col>5</xdr:col>
          <xdr:colOff>83820</xdr:colOff>
          <xdr:row>31</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28</xdr:row>
          <xdr:rowOff>205740</xdr:rowOff>
        </xdr:from>
        <xdr:to>
          <xdr:col>5</xdr:col>
          <xdr:colOff>83820</xdr:colOff>
          <xdr:row>30</xdr:row>
          <xdr:rowOff>15240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29</xdr:row>
          <xdr:rowOff>213360</xdr:rowOff>
        </xdr:from>
        <xdr:to>
          <xdr:col>3</xdr:col>
          <xdr:colOff>53340</xdr:colOff>
          <xdr:row>31</xdr:row>
          <xdr:rowOff>15240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792480</xdr:colOff>
          <xdr:row>28</xdr:row>
          <xdr:rowOff>160020</xdr:rowOff>
        </xdr:from>
        <xdr:to>
          <xdr:col>11</xdr:col>
          <xdr:colOff>83820</xdr:colOff>
          <xdr:row>30</xdr:row>
          <xdr:rowOff>60960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388620</xdr:colOff>
          <xdr:row>42</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導入費用が高額である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190500</xdr:rowOff>
        </xdr:from>
        <xdr:to>
          <xdr:col>3</xdr:col>
          <xdr:colOff>182880</xdr:colOff>
          <xdr:row>43</xdr:row>
          <xdr:rowOff>213360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機器が現場のニーズにあっていない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3</xdr:col>
          <xdr:colOff>0</xdr:colOff>
          <xdr:row>45</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利用者・職員の安全面に不安がある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220980</xdr:rowOff>
        </xdr:from>
        <xdr:to>
          <xdr:col>3</xdr:col>
          <xdr:colOff>182880</xdr:colOff>
          <xdr:row>43</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機器に関する情報が少ない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220980</xdr:rowOff>
        </xdr:from>
        <xdr:to>
          <xdr:col>3</xdr:col>
          <xdr:colOff>350520</xdr:colOff>
          <xdr:row>46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設置場所や準備・点検等、維持管理が大変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40</xdr:row>
          <xdr:rowOff>220980</xdr:rowOff>
        </xdr:from>
        <xdr:to>
          <xdr:col>6</xdr:col>
          <xdr:colOff>198120</xdr:colOff>
          <xdr:row>42</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使い方の周知や教育・研修等の業務改革の必要性がある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44</xdr:row>
          <xdr:rowOff>198120</xdr:rowOff>
        </xdr:from>
        <xdr:to>
          <xdr:col>4</xdr:col>
          <xdr:colOff>259080</xdr:colOff>
          <xdr:row>45</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１０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30480</xdr:rowOff>
        </xdr:from>
        <xdr:to>
          <xdr:col>10</xdr:col>
          <xdr:colOff>487680</xdr:colOff>
          <xdr:row>41</xdr:row>
          <xdr:rowOff>220980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76200</xdr:rowOff>
        </xdr:from>
        <xdr:to>
          <xdr:col>11</xdr:col>
          <xdr:colOff>609600</xdr:colOff>
          <xdr:row>43</xdr:row>
          <xdr:rowOff>99060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22860</xdr:rowOff>
        </xdr:from>
        <xdr:to>
          <xdr:col>11</xdr:col>
          <xdr:colOff>426720</xdr:colOff>
          <xdr:row>44</xdr:row>
          <xdr:rowOff>45720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883920</xdr:colOff>
          <xdr:row>42</xdr:row>
          <xdr:rowOff>83820</xdr:rowOff>
        </xdr:from>
        <xdr:to>
          <xdr:col>14</xdr:col>
          <xdr:colOff>960120</xdr:colOff>
          <xdr:row>43</xdr:row>
          <xdr:rowOff>121920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883920</xdr:colOff>
          <xdr:row>43</xdr:row>
          <xdr:rowOff>22860</xdr:rowOff>
        </xdr:from>
        <xdr:to>
          <xdr:col>14</xdr:col>
          <xdr:colOff>579120</xdr:colOff>
          <xdr:row>44</xdr:row>
          <xdr:rowOff>60960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883920</xdr:colOff>
          <xdr:row>44</xdr:row>
          <xdr:rowOff>30480</xdr:rowOff>
        </xdr:from>
        <xdr:to>
          <xdr:col>12</xdr:col>
          <xdr:colOff>822960</xdr:colOff>
          <xdr:row>45</xdr:row>
          <xdr:rowOff>68580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44</xdr:row>
          <xdr:rowOff>30480</xdr:rowOff>
        </xdr:from>
        <xdr:to>
          <xdr:col>11</xdr:col>
          <xdr:colOff>716280</xdr:colOff>
          <xdr:row>45</xdr:row>
          <xdr:rowOff>45720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9</xdr:col>
      <xdr:colOff>163287</xdr:colOff>
      <xdr:row>41</xdr:row>
      <xdr:rowOff>176893</xdr:rowOff>
    </xdr:from>
    <xdr:to>
      <xdr:col>15</xdr:col>
      <xdr:colOff>-1</xdr:colOff>
      <xdr:row>42</xdr:row>
      <xdr:rowOff>171450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190707" y="12178393"/>
          <a:ext cx="5368832" cy="230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43</xdr:row>
          <xdr:rowOff>160020</xdr:rowOff>
        </xdr:from>
        <xdr:to>
          <xdr:col>7</xdr:col>
          <xdr:colOff>304800</xdr:colOff>
          <xdr:row>44</xdr:row>
          <xdr:rowOff>160020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９　導入・活用する事に利用者・職員に抵抗感があった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1783080</xdr:colOff>
          <xdr:row>41</xdr:row>
          <xdr:rowOff>198120</xdr:rowOff>
        </xdr:from>
        <xdr:to>
          <xdr:col>6</xdr:col>
          <xdr:colOff>297180</xdr:colOff>
          <xdr:row>42</xdr:row>
          <xdr:rowOff>220980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法人または施設・事業所としての具体的な方針が足りない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175260</xdr:rowOff>
        </xdr:from>
        <xdr:to>
          <xdr:col>6</xdr:col>
          <xdr:colOff>198120</xdr:colOff>
          <xdr:row>43</xdr:row>
          <xdr:rowOff>190500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８　機器を活用するための人員体制が足りない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16</xdr:row>
          <xdr:rowOff>228600</xdr:rowOff>
        </xdr:from>
        <xdr:to>
          <xdr:col>1</xdr:col>
          <xdr:colOff>327660</xdr:colOff>
          <xdr:row>18</xdr:row>
          <xdr:rowOff>45720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502920</xdr:rowOff>
        </xdr:from>
        <xdr:to>
          <xdr:col>1</xdr:col>
          <xdr:colOff>502920</xdr:colOff>
          <xdr:row>19</xdr:row>
          <xdr:rowOff>30480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19</xdr:row>
          <xdr:rowOff>83820</xdr:rowOff>
        </xdr:from>
        <xdr:to>
          <xdr:col>1</xdr:col>
          <xdr:colOff>579120</xdr:colOff>
          <xdr:row>20</xdr:row>
          <xdr:rowOff>45720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152400</xdr:colOff>
      <xdr:row>82</xdr:row>
      <xdr:rowOff>9524</xdr:rowOff>
    </xdr:from>
    <xdr:to>
      <xdr:col>7</xdr:col>
      <xdr:colOff>14968</xdr:colOff>
      <xdr:row>87</xdr:row>
      <xdr:rowOff>81642</xdr:rowOff>
    </xdr:to>
    <xdr:sp macro="" textlink="">
      <xdr:nvSpPr>
        <xdr:cNvPr id="28" name="テキスト ボックス 27">
          <a:extLst>
            <a:ext uri="{FF2B5EF4-FFF2-40B4-BE49-F238E27FC236}">
              <a16:creationId xmlns:a16="http://schemas.microsoft.com/office/drawing/2014/main" id="{2D64D65F-4867-4E79-B689-5C8F2BF2697F}"/>
            </a:ext>
          </a:extLst>
        </xdr:cNvPr>
        <xdr:cNvSpPr txBox="1"/>
      </xdr:nvSpPr>
      <xdr:spPr>
        <a:xfrm>
          <a:off x="152400" y="21745574"/>
          <a:ext cx="5387068" cy="98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　入眠起床支援、利用者とのコミュニケーション、訴えの把握、日常生活の支援</a:t>
          </a:r>
          <a:endParaRPr kumimoji="1" lang="en-US" altLang="ja-JP" sz="900"/>
        </a:p>
        <a:p>
          <a:r>
            <a:rPr kumimoji="1" lang="en-US" altLang="ja-JP" sz="900"/>
            <a:t>※2</a:t>
          </a:r>
          <a:r>
            <a:rPr kumimoji="1" lang="ja-JP" altLang="en-US" sz="900"/>
            <a:t>　徘徊、不潔行為、昼夜逆転等に対する対応等</a:t>
          </a:r>
          <a:endParaRPr kumimoji="1" lang="en-US" altLang="ja-JP" sz="900"/>
        </a:p>
        <a:p>
          <a:r>
            <a:rPr kumimoji="1" lang="en-US" altLang="ja-JP" sz="900"/>
            <a:t>※3</a:t>
          </a:r>
          <a:r>
            <a:rPr kumimoji="1" lang="ja-JP" altLang="en-US" sz="900"/>
            <a:t>　利用者に関する記録等の作成、勤務票等の作成、申し送り、文書検索等</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201385</xdr:colOff>
      <xdr:row>24</xdr:row>
      <xdr:rowOff>190500</xdr:rowOff>
    </xdr:from>
    <xdr:to>
      <xdr:col>11</xdr:col>
      <xdr:colOff>337458</xdr:colOff>
      <xdr:row>29</xdr:row>
      <xdr:rowOff>476250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1385" y="6172200"/>
          <a:ext cx="6213023" cy="15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機器の導入経費（購入費用及び初期設定費用）と認められない経費は対象外とする。</a:t>
          </a:r>
          <a:endParaRPr kumimoji="1" lang="en-US" altLang="ja-JP" sz="1200"/>
        </a:p>
        <a:p>
          <a:r>
            <a:rPr kumimoji="1" lang="en-US" altLang="ja-JP" sz="1200"/>
            <a:t>【</a:t>
          </a:r>
          <a:r>
            <a:rPr kumimoji="1" lang="ja-JP" altLang="en-US" sz="1200"/>
            <a:t>対象外となる経費の例</a:t>
          </a:r>
          <a:r>
            <a:rPr kumimoji="1" lang="en-US" altLang="ja-JP" sz="1200"/>
            <a:t>】</a:t>
          </a:r>
        </a:p>
        <a:p>
          <a:r>
            <a:rPr kumimoji="1" lang="ja-JP" altLang="en-US" sz="1200"/>
            <a:t>・</a:t>
          </a:r>
          <a:r>
            <a:rPr kumimoji="1" lang="en-US" altLang="ja-JP" sz="1200"/>
            <a:t>Wi-Fi</a:t>
          </a:r>
          <a:r>
            <a:rPr kumimoji="1" lang="ja-JP" altLang="en-US" sz="1200"/>
            <a:t>工事等通信環境整備に要する経費</a:t>
          </a:r>
          <a:endParaRPr kumimoji="1" lang="en-US" altLang="ja-JP" sz="1200"/>
        </a:p>
        <a:p>
          <a:r>
            <a:rPr kumimoji="1" lang="ja-JP" altLang="en-US" sz="1200"/>
            <a:t>・機器の配送料</a:t>
          </a:r>
          <a:endParaRPr kumimoji="1" lang="en-US" altLang="ja-JP" sz="1200"/>
        </a:p>
        <a:p>
          <a:r>
            <a:rPr kumimoji="1" lang="ja-JP" altLang="en-US" sz="1200"/>
            <a:t>・</a:t>
          </a:r>
          <a:r>
            <a:rPr kumimoji="1" lang="en-US" altLang="ja-JP" sz="1200"/>
            <a:t>PC</a:t>
          </a:r>
          <a:r>
            <a:rPr kumimoji="1" lang="ja-JP" altLang="en-US" sz="1200"/>
            <a:t>、タブレット及びその付属品</a:t>
          </a:r>
          <a:endParaRPr kumimoji="1" lang="en-US" altLang="ja-JP" sz="1200"/>
        </a:p>
        <a:p>
          <a:r>
            <a:rPr kumimoji="1" lang="ja-JP" altLang="en-US" sz="1200"/>
            <a:t>・工事費（設置費は可能）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F97"/>
  <sheetViews>
    <sheetView showGridLines="0" view="pageBreakPreview" topLeftCell="A20" zoomScale="80" zoomScaleNormal="100" zoomScaleSheetLayoutView="80" workbookViewId="0">
      <selection activeCell="B91" sqref="B91:M91"/>
    </sheetView>
  </sheetViews>
  <sheetFormatPr defaultColWidth="9" defaultRowHeight="18" x14ac:dyDescent="0.45"/>
  <cols>
    <col min="1" max="1" width="3.3984375" style="9" customWidth="1"/>
    <col min="2" max="2" width="23.3984375" style="9" customWidth="1"/>
    <col min="3" max="3" width="5.8984375" style="9" customWidth="1"/>
    <col min="4" max="4" width="16" style="9" customWidth="1"/>
    <col min="5" max="5" width="12.59765625" style="9" customWidth="1"/>
    <col min="6" max="6" width="6.19921875" style="9" customWidth="1"/>
    <col min="7" max="8" width="5" style="9" customWidth="1"/>
    <col min="9" max="9" width="1.59765625" style="9" customWidth="1"/>
    <col min="10" max="10" width="11.5" style="9" customWidth="1"/>
    <col min="11" max="11" width="12.59765625" style="9" customWidth="1"/>
    <col min="12" max="12" width="14.59765625" style="9" customWidth="1"/>
    <col min="13" max="13" width="12.19921875" style="9" customWidth="1"/>
    <col min="14" max="14" width="9" style="9"/>
    <col min="15" max="15" width="16.69921875" style="9" customWidth="1"/>
    <col min="16" max="16" width="2.19921875" style="9" customWidth="1"/>
    <col min="17" max="17" width="15" style="9" customWidth="1"/>
    <col min="18" max="18" width="2.19921875" style="9" customWidth="1"/>
    <col min="19" max="19" width="9" style="9"/>
    <col min="20" max="20" width="9" style="9" hidden="1" customWidth="1"/>
    <col min="21" max="16384" width="9" style="9"/>
  </cols>
  <sheetData>
    <row r="1" spans="1:15" ht="22.2" x14ac:dyDescent="0.45">
      <c r="A1" s="51" t="s">
        <v>85</v>
      </c>
      <c r="B1" s="52"/>
      <c r="C1" s="52"/>
    </row>
    <row r="2" spans="1:15" ht="56.25" customHeight="1" x14ac:dyDescent="0.45">
      <c r="B2" s="180" t="s">
        <v>63</v>
      </c>
      <c r="C2" s="180"/>
      <c r="D2" s="181"/>
      <c r="E2" s="181"/>
      <c r="F2" s="181"/>
      <c r="G2" s="181"/>
      <c r="H2" s="181"/>
      <c r="I2" s="181"/>
      <c r="J2" s="181"/>
      <c r="K2" s="181"/>
      <c r="L2" s="181"/>
      <c r="M2" s="181"/>
      <c r="N2" s="181"/>
      <c r="O2" s="181"/>
    </row>
    <row r="3" spans="1:15" ht="9.75" customHeight="1" x14ac:dyDescent="0.45">
      <c r="B3" s="1"/>
      <c r="C3" s="1"/>
      <c r="D3" s="1"/>
      <c r="E3" s="1"/>
      <c r="F3" s="1"/>
      <c r="G3" s="1"/>
      <c r="H3" s="1"/>
      <c r="I3" s="1"/>
      <c r="J3" s="1"/>
      <c r="K3" s="1"/>
      <c r="L3" s="1"/>
      <c r="M3" s="1"/>
      <c r="N3" s="1"/>
      <c r="O3" s="1"/>
    </row>
    <row r="4" spans="1:15" ht="26.4" x14ac:dyDescent="0.45">
      <c r="B4" s="2"/>
      <c r="C4" s="2"/>
      <c r="D4" s="2"/>
      <c r="E4" s="2"/>
      <c r="F4" s="2"/>
      <c r="G4" s="2"/>
      <c r="H4" s="2"/>
      <c r="I4" s="2"/>
      <c r="J4" s="2"/>
      <c r="K4" s="2"/>
      <c r="L4" s="2"/>
      <c r="M4" s="3"/>
      <c r="N4" s="182"/>
      <c r="O4" s="182"/>
    </row>
    <row r="5" spans="1:15" ht="20.399999999999999" thickBot="1" x14ac:dyDescent="0.5">
      <c r="B5" s="4" t="s">
        <v>0</v>
      </c>
      <c r="C5" s="4"/>
    </row>
    <row r="6" spans="1:15" ht="17.25" customHeight="1" x14ac:dyDescent="0.45">
      <c r="B6" s="183" t="s">
        <v>1</v>
      </c>
      <c r="C6" s="184"/>
      <c r="D6" s="185"/>
      <c r="E6" s="186"/>
      <c r="F6" s="186"/>
      <c r="G6" s="186"/>
      <c r="H6" s="186"/>
      <c r="I6" s="186"/>
      <c r="J6" s="186"/>
      <c r="K6" s="186"/>
      <c r="L6" s="186"/>
      <c r="M6" s="186"/>
      <c r="N6" s="186"/>
      <c r="O6" s="187"/>
    </row>
    <row r="7" spans="1:15" ht="23.1" customHeight="1" x14ac:dyDescent="0.45">
      <c r="B7" s="188" t="s">
        <v>2</v>
      </c>
      <c r="C7" s="189"/>
      <c r="D7" s="190"/>
      <c r="E7" s="191"/>
      <c r="F7" s="191"/>
      <c r="G7" s="191"/>
      <c r="H7" s="191"/>
      <c r="I7" s="191"/>
      <c r="J7" s="191"/>
      <c r="K7" s="191"/>
      <c r="L7" s="191"/>
      <c r="M7" s="191"/>
      <c r="N7" s="191"/>
      <c r="O7" s="192"/>
    </row>
    <row r="8" spans="1:15" ht="17.25" customHeight="1" x14ac:dyDescent="0.45">
      <c r="B8" s="193" t="s">
        <v>1</v>
      </c>
      <c r="C8" s="194"/>
      <c r="D8" s="195"/>
      <c r="E8" s="196"/>
      <c r="F8" s="196"/>
      <c r="G8" s="196"/>
      <c r="H8" s="196"/>
      <c r="I8" s="196"/>
      <c r="J8" s="196"/>
      <c r="K8" s="196"/>
      <c r="L8" s="196"/>
      <c r="M8" s="196"/>
      <c r="N8" s="196"/>
      <c r="O8" s="197"/>
    </row>
    <row r="9" spans="1:15" ht="23.1" customHeight="1" x14ac:dyDescent="0.45">
      <c r="B9" s="198" t="s">
        <v>3</v>
      </c>
      <c r="C9" s="199"/>
      <c r="D9" s="159"/>
      <c r="E9" s="160"/>
      <c r="F9" s="160"/>
      <c r="G9" s="160"/>
      <c r="H9" s="160"/>
      <c r="I9" s="160"/>
      <c r="J9" s="160"/>
      <c r="K9" s="160"/>
      <c r="L9" s="160"/>
      <c r="M9" s="160"/>
      <c r="N9" s="160"/>
      <c r="O9" s="200"/>
    </row>
    <row r="10" spans="1:15" ht="23.1" customHeight="1" x14ac:dyDescent="0.45">
      <c r="B10" s="201" t="s">
        <v>64</v>
      </c>
      <c r="C10" s="202"/>
      <c r="D10" s="202"/>
      <c r="E10" s="202"/>
      <c r="F10" s="202"/>
      <c r="G10" s="202"/>
      <c r="H10" s="202"/>
      <c r="I10" s="202"/>
      <c r="J10" s="202"/>
      <c r="K10" s="202"/>
      <c r="L10" s="202"/>
      <c r="M10" s="202"/>
      <c r="N10" s="202"/>
      <c r="O10" s="203"/>
    </row>
    <row r="11" spans="1:15" ht="23.1" customHeight="1" x14ac:dyDescent="0.45">
      <c r="B11" s="177"/>
      <c r="C11" s="178"/>
      <c r="D11" s="178"/>
      <c r="E11" s="178"/>
      <c r="F11" s="178"/>
      <c r="G11" s="178"/>
      <c r="H11" s="178"/>
      <c r="I11" s="178"/>
      <c r="J11" s="178"/>
      <c r="K11" s="178"/>
      <c r="L11" s="178"/>
      <c r="M11" s="178"/>
      <c r="N11" s="178"/>
      <c r="O11" s="179"/>
    </row>
    <row r="12" spans="1:15" ht="23.1" customHeight="1" x14ac:dyDescent="0.45">
      <c r="B12" s="165" t="s">
        <v>4</v>
      </c>
      <c r="C12" s="166"/>
      <c r="D12" s="166"/>
      <c r="E12" s="166"/>
      <c r="F12" s="166"/>
      <c r="G12" s="166"/>
      <c r="H12" s="166"/>
      <c r="I12" s="166"/>
      <c r="J12" s="166"/>
      <c r="K12" s="166"/>
      <c r="L12" s="166"/>
      <c r="M12" s="166"/>
      <c r="N12" s="166"/>
      <c r="O12" s="167"/>
    </row>
    <row r="13" spans="1:15" ht="23.1" customHeight="1" x14ac:dyDescent="0.45">
      <c r="B13" s="168"/>
      <c r="C13" s="169"/>
      <c r="D13" s="169"/>
      <c r="E13" s="169"/>
      <c r="F13" s="169"/>
      <c r="G13" s="169"/>
      <c r="H13" s="169"/>
      <c r="I13" s="169"/>
      <c r="J13" s="169"/>
      <c r="K13" s="169"/>
      <c r="L13" s="169"/>
      <c r="M13" s="169"/>
      <c r="N13" s="169"/>
      <c r="O13" s="170"/>
    </row>
    <row r="14" spans="1:15" ht="23.1" customHeight="1" x14ac:dyDescent="0.45">
      <c r="B14" s="165" t="s">
        <v>52</v>
      </c>
      <c r="C14" s="166"/>
      <c r="D14" s="166"/>
      <c r="E14" s="166"/>
      <c r="F14" s="166"/>
      <c r="G14" s="166"/>
      <c r="H14" s="166"/>
      <c r="I14" s="166"/>
      <c r="J14" s="166"/>
      <c r="K14" s="166"/>
      <c r="L14" s="166"/>
      <c r="M14" s="166"/>
      <c r="N14" s="166"/>
      <c r="O14" s="167"/>
    </row>
    <row r="15" spans="1:15" ht="23.1" customHeight="1" thickBot="1" x14ac:dyDescent="0.5">
      <c r="B15" s="171" t="s">
        <v>5</v>
      </c>
      <c r="C15" s="172"/>
      <c r="D15" s="37"/>
      <c r="E15" s="173" t="s">
        <v>6</v>
      </c>
      <c r="F15" s="174"/>
      <c r="G15" s="174"/>
      <c r="H15" s="174"/>
      <c r="I15" s="174"/>
      <c r="J15" s="172"/>
      <c r="K15" s="175"/>
      <c r="L15" s="175"/>
      <c r="M15" s="175"/>
      <c r="N15" s="175"/>
      <c r="O15" s="176"/>
    </row>
    <row r="16" spans="1:15" ht="18.75" customHeight="1" x14ac:dyDescent="0.45"/>
    <row r="17" spans="1:32" ht="23.25" customHeight="1" x14ac:dyDescent="0.45">
      <c r="B17" s="53" t="s">
        <v>65</v>
      </c>
    </row>
    <row r="18" spans="1:32" s="54" customFormat="1" ht="42.75" customHeight="1" x14ac:dyDescent="0.45">
      <c r="B18" s="5" t="s">
        <v>66</v>
      </c>
      <c r="C18" s="5"/>
      <c r="J18" s="55"/>
      <c r="K18" s="55"/>
    </row>
    <row r="19" spans="1:32" s="54" customFormat="1" ht="50.1" customHeight="1" x14ac:dyDescent="0.45">
      <c r="B19" s="134" t="s">
        <v>67</v>
      </c>
      <c r="C19" s="134"/>
      <c r="D19" s="135"/>
      <c r="E19" s="135"/>
      <c r="F19" s="135"/>
      <c r="G19" s="135"/>
      <c r="H19" s="135"/>
      <c r="I19" s="135"/>
      <c r="J19" s="135"/>
      <c r="K19" s="135"/>
      <c r="L19" s="135"/>
      <c r="M19" s="135"/>
    </row>
    <row r="20" spans="1:32" s="54" customFormat="1" ht="53.25" customHeight="1" x14ac:dyDescent="0.45">
      <c r="B20" s="5" t="s">
        <v>68</v>
      </c>
      <c r="C20" s="5"/>
      <c r="J20" s="55"/>
      <c r="K20" s="55"/>
    </row>
    <row r="21" spans="1:32" s="54" customFormat="1" ht="24" customHeight="1" x14ac:dyDescent="0.45">
      <c r="B21" s="5"/>
      <c r="C21" s="5"/>
      <c r="J21" s="55"/>
      <c r="K21" s="55"/>
    </row>
    <row r="22" spans="1:32" ht="19.8" x14ac:dyDescent="0.45">
      <c r="B22" s="4" t="s">
        <v>69</v>
      </c>
      <c r="C22" s="4"/>
    </row>
    <row r="23" spans="1:32" ht="22.2" x14ac:dyDescent="0.45">
      <c r="B23" s="9" t="s">
        <v>70</v>
      </c>
      <c r="D23" s="6"/>
      <c r="E23" s="136"/>
      <c r="F23" s="137"/>
      <c r="G23" s="137"/>
      <c r="H23" s="137"/>
      <c r="I23" s="137"/>
      <c r="J23" s="137"/>
      <c r="K23" s="138"/>
      <c r="L23" s="9" t="s">
        <v>7</v>
      </c>
    </row>
    <row r="24" spans="1:32" ht="20.100000000000001" customHeight="1" x14ac:dyDescent="0.45">
      <c r="B24" s="6" t="s">
        <v>71</v>
      </c>
      <c r="C24" s="6"/>
      <c r="D24" s="6"/>
      <c r="E24" s="56"/>
      <c r="F24" s="56"/>
      <c r="G24" s="56"/>
      <c r="H24" s="56"/>
      <c r="I24" s="56"/>
      <c r="J24" s="56"/>
      <c r="K24" s="56"/>
      <c r="L24" s="56"/>
      <c r="M24" s="56"/>
    </row>
    <row r="25" spans="1:32" ht="22.2" x14ac:dyDescent="0.45">
      <c r="B25" s="6" t="s">
        <v>49</v>
      </c>
      <c r="C25" s="6"/>
      <c r="D25" s="6"/>
      <c r="E25" s="136"/>
      <c r="F25" s="137"/>
      <c r="G25" s="137"/>
      <c r="H25" s="137"/>
      <c r="I25" s="137"/>
      <c r="J25" s="137"/>
      <c r="K25" s="138"/>
      <c r="L25" s="9" t="s">
        <v>7</v>
      </c>
    </row>
    <row r="26" spans="1:32" ht="26.25" customHeight="1" thickBot="1" x14ac:dyDescent="0.5">
      <c r="B26" s="6" t="s">
        <v>72</v>
      </c>
      <c r="C26" s="6"/>
      <c r="D26" s="7"/>
      <c r="E26" s="7"/>
      <c r="F26" s="38"/>
      <c r="G26" s="38"/>
      <c r="H26" s="38"/>
      <c r="I26" s="38"/>
      <c r="J26" s="56"/>
      <c r="K26" s="56"/>
      <c r="L26" s="56"/>
      <c r="M26" s="56"/>
    </row>
    <row r="27" spans="1:32" ht="22.8" thickBot="1" x14ac:dyDescent="0.5">
      <c r="B27" s="9" t="s">
        <v>50</v>
      </c>
      <c r="E27" s="139">
        <f>ROUNDDOWN($E$25*3/4,-3)</f>
        <v>0</v>
      </c>
      <c r="F27" s="140"/>
      <c r="G27" s="140"/>
      <c r="H27" s="140"/>
      <c r="I27" s="140"/>
      <c r="J27" s="140"/>
      <c r="K27" s="141"/>
      <c r="L27" s="9" t="s">
        <v>7</v>
      </c>
    </row>
    <row r="28" spans="1:32" ht="20.100000000000001" customHeight="1" x14ac:dyDescent="0.45">
      <c r="B28" s="9" t="s">
        <v>51</v>
      </c>
      <c r="E28" s="56"/>
      <c r="F28" s="56"/>
      <c r="G28" s="56"/>
      <c r="H28" s="56"/>
      <c r="I28" s="56"/>
      <c r="J28" s="56"/>
      <c r="K28" s="56"/>
      <c r="L28" s="56"/>
      <c r="M28" s="56"/>
    </row>
    <row r="29" spans="1:32" s="12" customFormat="1" ht="22.2" x14ac:dyDescent="0.45">
      <c r="A29" s="9"/>
      <c r="B29" s="9" t="s">
        <v>8</v>
      </c>
      <c r="C29" s="9"/>
      <c r="D29" s="9"/>
      <c r="E29" s="8"/>
      <c r="F29" s="8"/>
      <c r="G29" s="8"/>
      <c r="H29" s="8"/>
      <c r="I29" s="8"/>
      <c r="J29" s="8"/>
      <c r="K29" s="8"/>
      <c r="L29" s="8"/>
      <c r="M29" s="8"/>
      <c r="N29" s="9"/>
      <c r="O29" s="9"/>
      <c r="Q29" s="9"/>
      <c r="R29" s="9"/>
      <c r="S29" s="9"/>
      <c r="T29" s="9"/>
      <c r="U29" s="9"/>
      <c r="V29" s="9"/>
      <c r="W29" s="9"/>
      <c r="X29" s="9"/>
      <c r="Y29" s="9"/>
      <c r="Z29" s="9"/>
      <c r="AA29" s="9"/>
      <c r="AB29" s="9"/>
      <c r="AC29" s="9"/>
      <c r="AD29" s="9"/>
      <c r="AE29" s="9"/>
      <c r="AF29" s="9"/>
    </row>
    <row r="30" spans="1:32" s="12" customFormat="1" x14ac:dyDescent="0.45">
      <c r="A30" s="9"/>
      <c r="B30" s="9" t="s">
        <v>73</v>
      </c>
      <c r="C30" s="9"/>
      <c r="D30" s="9" t="s">
        <v>74</v>
      </c>
      <c r="E30" s="9"/>
      <c r="F30" s="9" t="s">
        <v>75</v>
      </c>
      <c r="G30" s="9"/>
      <c r="H30" s="9"/>
      <c r="I30" s="9"/>
      <c r="J30" s="6"/>
      <c r="K30" s="9"/>
      <c r="L30" s="9" t="s">
        <v>76</v>
      </c>
      <c r="M30" s="9"/>
      <c r="N30" s="9"/>
      <c r="O30" s="9"/>
      <c r="Q30" s="9"/>
      <c r="R30" s="9"/>
      <c r="S30" s="9"/>
      <c r="T30" s="9" t="b">
        <v>0</v>
      </c>
      <c r="U30" s="9"/>
      <c r="V30" s="9"/>
      <c r="W30" s="9"/>
      <c r="X30" s="9"/>
      <c r="Y30" s="9"/>
      <c r="Z30" s="9"/>
      <c r="AA30" s="9"/>
      <c r="AB30" s="9"/>
      <c r="AC30" s="9"/>
      <c r="AD30" s="9"/>
      <c r="AE30" s="9"/>
      <c r="AF30" s="9"/>
    </row>
    <row r="31" spans="1:32" s="12" customFormat="1" ht="18.75" customHeight="1" x14ac:dyDescent="0.45">
      <c r="A31" s="9"/>
      <c r="D31" s="9" t="s">
        <v>77</v>
      </c>
      <c r="E31" s="9"/>
      <c r="F31" s="9" t="s">
        <v>9</v>
      </c>
      <c r="G31" s="9"/>
      <c r="H31" s="9"/>
      <c r="I31" s="9"/>
      <c r="J31" s="9"/>
      <c r="K31" s="9"/>
      <c r="L31" s="9"/>
      <c r="M31" s="9"/>
      <c r="N31" s="9"/>
      <c r="O31" s="9"/>
      <c r="Q31" s="9"/>
      <c r="R31" s="9"/>
      <c r="S31" s="9"/>
      <c r="T31" s="9" t="b">
        <v>0</v>
      </c>
      <c r="U31" s="9"/>
      <c r="V31" s="9"/>
      <c r="W31" s="9"/>
      <c r="X31" s="9"/>
      <c r="Y31" s="9"/>
      <c r="Z31" s="9"/>
      <c r="AA31" s="9"/>
      <c r="AB31" s="9"/>
      <c r="AC31" s="9"/>
      <c r="AD31" s="9"/>
      <c r="AE31" s="9"/>
      <c r="AF31" s="9"/>
    </row>
    <row r="32" spans="1:32" s="12" customFormat="1" ht="11.25" customHeight="1" x14ac:dyDescent="0.45">
      <c r="A32" s="9"/>
      <c r="D32" s="9"/>
      <c r="E32" s="9"/>
      <c r="F32" s="9"/>
      <c r="G32" s="9"/>
      <c r="H32" s="9"/>
      <c r="I32" s="9"/>
      <c r="J32" s="9"/>
      <c r="K32" s="9"/>
      <c r="L32" s="9"/>
      <c r="M32" s="9"/>
      <c r="N32" s="9"/>
      <c r="O32" s="9"/>
      <c r="Q32" s="9"/>
      <c r="R32" s="9"/>
      <c r="S32" s="9"/>
      <c r="T32" s="9" t="b">
        <v>0</v>
      </c>
      <c r="U32" s="9"/>
      <c r="V32" s="9"/>
      <c r="W32" s="9"/>
      <c r="X32" s="9"/>
      <c r="Y32" s="9"/>
      <c r="Z32" s="9"/>
      <c r="AA32" s="9"/>
      <c r="AB32" s="9"/>
      <c r="AC32" s="9"/>
      <c r="AD32" s="9"/>
      <c r="AE32" s="9"/>
      <c r="AF32" s="9"/>
    </row>
    <row r="33" spans="1:32" s="12" customFormat="1" x14ac:dyDescent="0.45">
      <c r="A33" s="9"/>
      <c r="B33" s="57" t="s">
        <v>78</v>
      </c>
      <c r="C33" s="142"/>
      <c r="D33" s="143"/>
      <c r="E33" s="143"/>
      <c r="F33" s="143"/>
      <c r="G33" s="143"/>
      <c r="H33" s="143"/>
      <c r="I33" s="143"/>
      <c r="J33" s="143"/>
      <c r="K33" s="143"/>
      <c r="L33" s="144"/>
      <c r="M33" s="9"/>
      <c r="N33" s="9"/>
      <c r="O33" s="9"/>
      <c r="Q33" s="9"/>
      <c r="R33" s="9"/>
      <c r="S33" s="9"/>
      <c r="T33" s="9" t="b">
        <v>0</v>
      </c>
      <c r="U33" s="9"/>
      <c r="V33" s="9"/>
      <c r="W33" s="9"/>
      <c r="X33" s="9"/>
      <c r="Y33" s="9"/>
      <c r="Z33" s="9"/>
      <c r="AA33" s="9"/>
      <c r="AB33" s="9"/>
      <c r="AC33" s="9"/>
      <c r="AD33" s="9"/>
      <c r="AE33" s="9"/>
      <c r="AF33" s="9"/>
    </row>
    <row r="34" spans="1:32" s="12" customFormat="1" x14ac:dyDescent="0.45">
      <c r="A34" s="9"/>
      <c r="B34" s="9"/>
      <c r="C34" s="9"/>
      <c r="D34" s="9"/>
      <c r="E34" s="9"/>
      <c r="F34" s="9"/>
      <c r="G34" s="9"/>
      <c r="H34" s="9"/>
      <c r="I34" s="9"/>
      <c r="J34" s="6"/>
      <c r="K34" s="9"/>
      <c r="L34" s="9"/>
      <c r="M34" s="9"/>
      <c r="N34" s="9"/>
      <c r="O34" s="9"/>
      <c r="Q34" s="9"/>
      <c r="R34" s="9"/>
      <c r="S34" s="9"/>
      <c r="T34" s="9" t="b">
        <v>0</v>
      </c>
      <c r="U34" s="9"/>
      <c r="V34" s="9"/>
      <c r="W34" s="9"/>
      <c r="X34" s="9"/>
      <c r="Y34" s="9"/>
      <c r="Z34" s="9"/>
      <c r="AA34" s="9"/>
      <c r="AB34" s="9"/>
      <c r="AC34" s="9"/>
      <c r="AD34" s="9"/>
      <c r="AE34" s="9"/>
      <c r="AF34" s="9"/>
    </row>
    <row r="35" spans="1:32" s="12" customFormat="1" ht="18.75" customHeight="1" x14ac:dyDescent="0.45">
      <c r="A35" s="9"/>
      <c r="B35" s="57" t="s">
        <v>79</v>
      </c>
      <c r="C35" s="145"/>
      <c r="D35" s="146"/>
      <c r="E35" s="146"/>
      <c r="F35" s="146"/>
      <c r="G35" s="146"/>
      <c r="H35" s="146"/>
      <c r="I35" s="146"/>
      <c r="J35" s="146"/>
      <c r="K35" s="146"/>
      <c r="L35" s="146"/>
      <c r="M35" s="146"/>
      <c r="N35" s="146"/>
      <c r="O35" s="147"/>
      <c r="P35" s="57"/>
      <c r="Q35" s="57"/>
      <c r="R35" s="9"/>
      <c r="S35" s="9"/>
      <c r="T35" s="9" t="b">
        <v>0</v>
      </c>
      <c r="U35" s="9"/>
      <c r="V35" s="9"/>
      <c r="W35" s="9"/>
      <c r="X35" s="9"/>
      <c r="Y35" s="9"/>
      <c r="Z35" s="9"/>
      <c r="AA35" s="9"/>
      <c r="AB35" s="9"/>
      <c r="AC35" s="9"/>
      <c r="AD35" s="9"/>
      <c r="AE35" s="9"/>
      <c r="AF35" s="9"/>
    </row>
    <row r="36" spans="1:32" s="12" customFormat="1" ht="18.75" customHeight="1" x14ac:dyDescent="0.45">
      <c r="A36" s="9"/>
      <c r="B36" s="9"/>
      <c r="C36" s="148"/>
      <c r="D36" s="149"/>
      <c r="E36" s="149"/>
      <c r="F36" s="149"/>
      <c r="G36" s="149"/>
      <c r="H36" s="149"/>
      <c r="I36" s="149"/>
      <c r="J36" s="149"/>
      <c r="K36" s="149"/>
      <c r="L36" s="149"/>
      <c r="M36" s="149"/>
      <c r="N36" s="149"/>
      <c r="O36" s="150"/>
      <c r="P36" s="57"/>
      <c r="Q36" s="57"/>
      <c r="R36" s="9"/>
      <c r="S36" s="9"/>
      <c r="T36" s="9" t="b">
        <v>0</v>
      </c>
      <c r="U36" s="9"/>
      <c r="V36" s="9"/>
      <c r="W36" s="9"/>
      <c r="X36" s="9"/>
      <c r="Y36" s="9"/>
      <c r="Z36" s="9"/>
      <c r="AA36" s="9"/>
      <c r="AB36" s="9"/>
      <c r="AC36" s="9"/>
      <c r="AD36" s="9"/>
      <c r="AE36" s="9"/>
      <c r="AF36" s="9"/>
    </row>
    <row r="37" spans="1:32" s="12" customFormat="1" ht="18.75" customHeight="1" x14ac:dyDescent="0.45">
      <c r="A37" s="9"/>
      <c r="B37" s="9"/>
      <c r="C37" s="151"/>
      <c r="D37" s="152"/>
      <c r="E37" s="152"/>
      <c r="F37" s="152"/>
      <c r="G37" s="152"/>
      <c r="H37" s="152"/>
      <c r="I37" s="152"/>
      <c r="J37" s="152"/>
      <c r="K37" s="152"/>
      <c r="L37" s="152"/>
      <c r="M37" s="152"/>
      <c r="N37" s="152"/>
      <c r="O37" s="153"/>
      <c r="P37" s="57"/>
      <c r="Q37" s="57"/>
      <c r="R37" s="9"/>
      <c r="S37" s="9"/>
      <c r="T37" s="9" t="b">
        <v>0</v>
      </c>
      <c r="U37" s="9"/>
      <c r="V37" s="9"/>
      <c r="W37" s="9"/>
      <c r="X37" s="9"/>
      <c r="Y37" s="9"/>
      <c r="Z37" s="9"/>
      <c r="AA37" s="9"/>
      <c r="AB37" s="9"/>
      <c r="AC37" s="9"/>
      <c r="AD37" s="9"/>
      <c r="AE37" s="9"/>
      <c r="AF37" s="9"/>
    </row>
    <row r="38" spans="1:32" ht="14.25" customHeight="1" x14ac:dyDescent="0.45">
      <c r="E38" s="56"/>
      <c r="F38" s="56"/>
      <c r="G38" s="56"/>
      <c r="H38" s="56"/>
      <c r="I38" s="56"/>
      <c r="J38" s="56"/>
      <c r="K38" s="56"/>
      <c r="L38" s="56"/>
      <c r="M38" s="56"/>
      <c r="S38" s="54"/>
      <c r="T38" s="9" t="b">
        <v>0</v>
      </c>
    </row>
    <row r="39" spans="1:32" ht="19.8" x14ac:dyDescent="0.45">
      <c r="B39" s="4" t="s">
        <v>58</v>
      </c>
      <c r="C39" s="4"/>
      <c r="S39" s="54"/>
      <c r="T39" s="9" t="b">
        <v>0</v>
      </c>
    </row>
    <row r="40" spans="1:32" x14ac:dyDescent="0.45">
      <c r="B40" s="6" t="s">
        <v>59</v>
      </c>
      <c r="C40" s="6"/>
      <c r="S40" s="54"/>
      <c r="T40" s="9" t="b">
        <v>0</v>
      </c>
    </row>
    <row r="41" spans="1:32" ht="18.75" customHeight="1" x14ac:dyDescent="0.45">
      <c r="B41" s="154" t="s">
        <v>60</v>
      </c>
      <c r="C41" s="155"/>
      <c r="D41" s="155"/>
      <c r="E41" s="155"/>
      <c r="F41" s="155"/>
      <c r="G41" s="155"/>
      <c r="H41" s="156"/>
      <c r="I41" s="58"/>
      <c r="J41" s="154" t="s">
        <v>61</v>
      </c>
      <c r="K41" s="155"/>
      <c r="L41" s="155"/>
      <c r="M41" s="155"/>
      <c r="N41" s="155"/>
      <c r="O41" s="156"/>
      <c r="S41" s="54"/>
      <c r="T41" s="9" t="b">
        <v>0</v>
      </c>
    </row>
    <row r="42" spans="1:32" ht="18.75" customHeight="1" x14ac:dyDescent="0.45">
      <c r="B42" s="59"/>
      <c r="C42" s="60"/>
      <c r="D42" s="10"/>
      <c r="E42" s="60"/>
      <c r="F42" s="60"/>
      <c r="G42" s="60"/>
      <c r="H42" s="61"/>
      <c r="J42" s="62"/>
      <c r="O42" s="63"/>
      <c r="S42" s="54"/>
      <c r="T42" s="9" t="b">
        <v>0</v>
      </c>
    </row>
    <row r="43" spans="1:32" ht="18.75" customHeight="1" x14ac:dyDescent="0.45">
      <c r="B43" s="62"/>
      <c r="H43" s="63"/>
      <c r="J43" s="62"/>
      <c r="O43" s="63"/>
      <c r="S43" s="54"/>
      <c r="T43" s="9" t="b">
        <v>0</v>
      </c>
    </row>
    <row r="44" spans="1:32" x14ac:dyDescent="0.45">
      <c r="B44" s="62"/>
      <c r="H44" s="63"/>
      <c r="J44" s="62"/>
      <c r="O44" s="63"/>
      <c r="S44" s="54"/>
      <c r="T44" s="64" t="b">
        <v>0</v>
      </c>
      <c r="U44" s="64"/>
      <c r="V44" s="64"/>
      <c r="W44" s="64"/>
      <c r="X44" s="64"/>
      <c r="Y44" s="64"/>
      <c r="Z44" s="64"/>
      <c r="AA44" s="64"/>
      <c r="AB44" s="64"/>
    </row>
    <row r="45" spans="1:32" ht="18.75" customHeight="1" x14ac:dyDescent="0.45">
      <c r="B45" s="62"/>
      <c r="D45" s="6"/>
      <c r="H45" s="63"/>
      <c r="J45" s="62"/>
      <c r="O45" s="63"/>
      <c r="S45" s="54"/>
      <c r="T45" s="9" t="b">
        <v>0</v>
      </c>
    </row>
    <row r="46" spans="1:32" ht="18.75" customHeight="1" x14ac:dyDescent="0.45">
      <c r="B46" s="157"/>
      <c r="C46" s="158"/>
      <c r="D46" s="158"/>
      <c r="E46" s="158"/>
      <c r="F46" s="158"/>
      <c r="G46" s="57"/>
      <c r="H46" s="63"/>
      <c r="J46" s="159" t="s">
        <v>82</v>
      </c>
      <c r="K46" s="160"/>
      <c r="L46" s="160"/>
      <c r="M46" s="160"/>
      <c r="N46" s="160"/>
      <c r="O46" s="161"/>
      <c r="S46" s="54"/>
      <c r="T46" s="9" t="b">
        <v>0</v>
      </c>
    </row>
    <row r="47" spans="1:32" ht="18.75" customHeight="1" x14ac:dyDescent="0.45">
      <c r="B47" s="162" t="s">
        <v>62</v>
      </c>
      <c r="C47" s="163"/>
      <c r="D47" s="163"/>
      <c r="E47" s="163"/>
      <c r="F47" s="163"/>
      <c r="G47" s="163"/>
      <c r="H47" s="164"/>
      <c r="J47" s="57"/>
      <c r="K47" s="57"/>
      <c r="L47" s="57"/>
      <c r="M47" s="57"/>
      <c r="N47" s="57"/>
      <c r="O47" s="57"/>
      <c r="S47" s="54"/>
    </row>
    <row r="48" spans="1:32" ht="14.25" customHeight="1" x14ac:dyDescent="0.45">
      <c r="E48" s="56"/>
      <c r="F48" s="56"/>
      <c r="G48" s="56"/>
      <c r="H48" s="56"/>
      <c r="I48" s="56"/>
      <c r="J48" s="56"/>
      <c r="K48" s="56"/>
      <c r="L48" s="56"/>
      <c r="M48" s="56"/>
      <c r="S48" s="54"/>
    </row>
    <row r="49" spans="2:28" x14ac:dyDescent="0.45">
      <c r="B49" s="11" t="s">
        <v>10</v>
      </c>
      <c r="C49" s="11"/>
      <c r="S49" s="54"/>
    </row>
    <row r="50" spans="2:28" ht="72.75" customHeight="1" x14ac:dyDescent="0.45">
      <c r="B50" s="133"/>
      <c r="C50" s="133"/>
      <c r="D50" s="133"/>
      <c r="E50" s="133"/>
      <c r="F50" s="133"/>
      <c r="G50" s="133"/>
      <c r="H50" s="133"/>
      <c r="I50" s="133"/>
      <c r="J50" s="133"/>
      <c r="K50" s="133"/>
      <c r="L50" s="133"/>
      <c r="M50" s="133"/>
      <c r="N50" s="133"/>
      <c r="O50" s="133"/>
      <c r="S50" s="54"/>
    </row>
    <row r="51" spans="2:28" ht="6" customHeight="1" x14ac:dyDescent="0.45">
      <c r="E51" s="56"/>
      <c r="F51" s="56"/>
      <c r="G51" s="56"/>
      <c r="H51" s="56"/>
      <c r="I51" s="56"/>
      <c r="J51" s="56"/>
      <c r="K51" s="56"/>
      <c r="L51" s="56"/>
      <c r="M51" s="56"/>
      <c r="S51" s="54"/>
    </row>
    <row r="52" spans="2:28" x14ac:dyDescent="0.45">
      <c r="B52" s="6" t="s">
        <v>80</v>
      </c>
      <c r="C52" s="6"/>
      <c r="S52" s="54"/>
      <c r="T52" s="132"/>
      <c r="U52" s="132"/>
      <c r="V52" s="132"/>
      <c r="W52" s="132"/>
      <c r="X52" s="132"/>
      <c r="Y52" s="132"/>
      <c r="Z52" s="132"/>
      <c r="AA52" s="132"/>
      <c r="AB52" s="132"/>
    </row>
    <row r="53" spans="2:28" ht="72.75" customHeight="1" x14ac:dyDescent="0.45">
      <c r="B53" s="133"/>
      <c r="C53" s="133"/>
      <c r="D53" s="133"/>
      <c r="E53" s="133"/>
      <c r="F53" s="133"/>
      <c r="G53" s="133"/>
      <c r="H53" s="133"/>
      <c r="I53" s="133"/>
      <c r="J53" s="133"/>
      <c r="K53" s="133"/>
      <c r="L53" s="133"/>
      <c r="M53" s="133"/>
      <c r="N53" s="133"/>
      <c r="O53" s="133"/>
    </row>
    <row r="54" spans="2:28" ht="6" customHeight="1" x14ac:dyDescent="0.45">
      <c r="E54" s="56"/>
      <c r="F54" s="56"/>
      <c r="G54" s="56"/>
      <c r="H54" s="56"/>
      <c r="I54" s="56"/>
      <c r="J54" s="56"/>
      <c r="K54" s="56"/>
      <c r="L54" s="56"/>
      <c r="M54" s="56"/>
    </row>
    <row r="55" spans="2:28" s="12" customFormat="1" x14ac:dyDescent="0.45">
      <c r="B55" s="65"/>
      <c r="C55" s="65"/>
      <c r="D55" s="66"/>
      <c r="E55" s="66"/>
      <c r="F55" s="66"/>
      <c r="G55" s="66"/>
      <c r="H55" s="66"/>
      <c r="I55" s="66"/>
    </row>
    <row r="56" spans="2:28" s="12" customFormat="1" ht="18.75" customHeight="1" x14ac:dyDescent="0.45">
      <c r="B56" s="9" t="s">
        <v>53</v>
      </c>
      <c r="C56" s="9"/>
    </row>
    <row r="57" spans="2:28" s="12" customFormat="1" ht="19.8" x14ac:dyDescent="0.45">
      <c r="B57" s="6" t="s">
        <v>54</v>
      </c>
      <c r="C57" s="6"/>
      <c r="D57" s="13"/>
    </row>
    <row r="58" spans="2:28" s="12" customFormat="1" ht="18.75" customHeight="1" x14ac:dyDescent="0.45">
      <c r="B58" s="124" t="s">
        <v>11</v>
      </c>
      <c r="C58" s="125"/>
      <c r="D58" s="125" t="s">
        <v>12</v>
      </c>
      <c r="E58" s="128" t="s">
        <v>13</v>
      </c>
      <c r="F58" s="129"/>
      <c r="G58" s="129"/>
      <c r="H58" s="129"/>
      <c r="I58" s="130"/>
      <c r="J58" s="119" t="s">
        <v>14</v>
      </c>
      <c r="K58" s="119" t="s">
        <v>15</v>
      </c>
      <c r="L58" s="119" t="s">
        <v>16</v>
      </c>
    </row>
    <row r="59" spans="2:28" s="12" customFormat="1" ht="13.5" customHeight="1" x14ac:dyDescent="0.45">
      <c r="B59" s="126"/>
      <c r="C59" s="127"/>
      <c r="D59" s="127"/>
      <c r="E59" s="67" t="s">
        <v>17</v>
      </c>
      <c r="F59" s="121" t="s">
        <v>18</v>
      </c>
      <c r="G59" s="122"/>
      <c r="H59" s="122"/>
      <c r="I59" s="123"/>
      <c r="J59" s="120"/>
      <c r="K59" s="131"/>
      <c r="L59" s="120"/>
    </row>
    <row r="60" spans="2:28" s="12" customFormat="1" ht="15.75" customHeight="1" x14ac:dyDescent="0.45">
      <c r="B60" s="112" t="s">
        <v>19</v>
      </c>
      <c r="C60" s="68" t="s">
        <v>20</v>
      </c>
      <c r="D60" s="69"/>
      <c r="E60" s="70"/>
      <c r="F60" s="113">
        <f>E60*12</f>
        <v>0</v>
      </c>
      <c r="G60" s="114"/>
      <c r="H60" s="114"/>
      <c r="I60" s="115"/>
      <c r="J60" s="71"/>
      <c r="K60" s="72">
        <f>$D$60*$F$60*$J$60/60</f>
        <v>0</v>
      </c>
      <c r="L60" s="73" t="e">
        <f>($F$60*$J$60/60)/$D$60</f>
        <v>#DIV/0!</v>
      </c>
    </row>
    <row r="61" spans="2:28" s="12" customFormat="1" ht="15.75" customHeight="1" x14ac:dyDescent="0.45">
      <c r="B61" s="99"/>
      <c r="C61" s="74" t="s">
        <v>21</v>
      </c>
      <c r="D61" s="75"/>
      <c r="E61" s="76"/>
      <c r="F61" s="104">
        <f>E61*12</f>
        <v>0</v>
      </c>
      <c r="G61" s="105"/>
      <c r="H61" s="105"/>
      <c r="I61" s="106"/>
      <c r="J61" s="77"/>
      <c r="K61" s="78">
        <f>$D$61*$F$61*$J$61/60</f>
        <v>0</v>
      </c>
      <c r="L61" s="79" t="e">
        <f>($F$61*$J$61/60)/$D$61</f>
        <v>#DIV/0!</v>
      </c>
    </row>
    <row r="62" spans="2:28" s="12" customFormat="1" ht="15.75" customHeight="1" x14ac:dyDescent="0.45">
      <c r="B62" s="99"/>
      <c r="C62" s="74" t="s">
        <v>22</v>
      </c>
      <c r="D62" s="75"/>
      <c r="E62" s="76"/>
      <c r="F62" s="104">
        <f>E62*12</f>
        <v>0</v>
      </c>
      <c r="G62" s="105"/>
      <c r="H62" s="105"/>
      <c r="I62" s="106"/>
      <c r="J62" s="77"/>
      <c r="K62" s="78">
        <f>$D$62*$F$62*$J$62/60</f>
        <v>0</v>
      </c>
      <c r="L62" s="79" t="e">
        <f>($F$62*$J$62/60)/$D$62</f>
        <v>#DIV/0!</v>
      </c>
    </row>
    <row r="63" spans="2:28" s="12" customFormat="1" ht="15.75" customHeight="1" x14ac:dyDescent="0.45">
      <c r="B63" s="99"/>
      <c r="C63" s="74" t="s">
        <v>23</v>
      </c>
      <c r="D63" s="75"/>
      <c r="E63" s="76"/>
      <c r="F63" s="101">
        <f>E63*12</f>
        <v>0</v>
      </c>
      <c r="G63" s="102"/>
      <c r="H63" s="102"/>
      <c r="I63" s="103"/>
      <c r="J63" s="77"/>
      <c r="K63" s="78">
        <f>$D$63*$F$63*$J$63/60</f>
        <v>0</v>
      </c>
      <c r="L63" s="79" t="e">
        <f>($F$63*$J$63/60)/$D$63</f>
        <v>#DIV/0!</v>
      </c>
    </row>
    <row r="64" spans="2:28" s="12" customFormat="1" ht="15.75" customHeight="1" x14ac:dyDescent="0.45">
      <c r="B64" s="100"/>
      <c r="C64" s="80" t="s">
        <v>24</v>
      </c>
      <c r="D64" s="81"/>
      <c r="E64" s="82"/>
      <c r="F64" s="116">
        <f>E64*12</f>
        <v>0</v>
      </c>
      <c r="G64" s="117"/>
      <c r="H64" s="117"/>
      <c r="I64" s="118"/>
      <c r="J64" s="83"/>
      <c r="K64" s="84">
        <f>$D$64*$F$64*$J$64/60</f>
        <v>0</v>
      </c>
      <c r="L64" s="85" t="e">
        <f>($F$64*$J$64/60)/$D$64</f>
        <v>#DIV/0!</v>
      </c>
    </row>
    <row r="65" spans="2:12" s="12" customFormat="1" ht="15.75" customHeight="1" x14ac:dyDescent="0.45">
      <c r="B65" s="99" t="s">
        <v>25</v>
      </c>
      <c r="C65" s="86" t="s">
        <v>26</v>
      </c>
      <c r="D65" s="87"/>
      <c r="E65" s="88"/>
      <c r="F65" s="101">
        <f t="shared" ref="F65:F68" si="0">E65*12</f>
        <v>0</v>
      </c>
      <c r="G65" s="102"/>
      <c r="H65" s="102"/>
      <c r="I65" s="103"/>
      <c r="J65" s="89"/>
      <c r="K65" s="90">
        <f>$D$65*$F$65*$J$65/60</f>
        <v>0</v>
      </c>
      <c r="L65" s="91" t="e">
        <f>($F$65*$J$65/60)/$D$65</f>
        <v>#DIV/0!</v>
      </c>
    </row>
    <row r="66" spans="2:12" s="12" customFormat="1" ht="15.75" customHeight="1" x14ac:dyDescent="0.45">
      <c r="B66" s="99"/>
      <c r="C66" s="74" t="s">
        <v>27</v>
      </c>
      <c r="D66" s="75"/>
      <c r="E66" s="76"/>
      <c r="F66" s="101">
        <f t="shared" si="0"/>
        <v>0</v>
      </c>
      <c r="G66" s="102"/>
      <c r="H66" s="102"/>
      <c r="I66" s="103"/>
      <c r="J66" s="77"/>
      <c r="K66" s="78">
        <f>$D$66*$F$66*$J$66/60</f>
        <v>0</v>
      </c>
      <c r="L66" s="79" t="e">
        <f>($F$66*$J$66/60)/$D$66</f>
        <v>#DIV/0!</v>
      </c>
    </row>
    <row r="67" spans="2:12" s="12" customFormat="1" ht="15.75" customHeight="1" x14ac:dyDescent="0.45">
      <c r="B67" s="99"/>
      <c r="C67" s="74" t="s">
        <v>28</v>
      </c>
      <c r="D67" s="75"/>
      <c r="E67" s="76"/>
      <c r="F67" s="104">
        <f t="shared" si="0"/>
        <v>0</v>
      </c>
      <c r="G67" s="105"/>
      <c r="H67" s="105"/>
      <c r="I67" s="106"/>
      <c r="J67" s="77"/>
      <c r="K67" s="78">
        <f>$D$67*$F$67*$J$67/60</f>
        <v>0</v>
      </c>
      <c r="L67" s="79" t="e">
        <f>($F$67*$J$67/60)/$D$67</f>
        <v>#DIV/0!</v>
      </c>
    </row>
    <row r="68" spans="2:12" s="12" customFormat="1" ht="15.75" customHeight="1" x14ac:dyDescent="0.45">
      <c r="B68" s="100"/>
      <c r="C68" s="74" t="s">
        <v>29</v>
      </c>
      <c r="D68" s="75"/>
      <c r="E68" s="76"/>
      <c r="F68" s="101">
        <f t="shared" si="0"/>
        <v>0</v>
      </c>
      <c r="G68" s="102"/>
      <c r="H68" s="102"/>
      <c r="I68" s="103"/>
      <c r="J68" s="77"/>
      <c r="K68" s="92">
        <f>$D$68*$F$68*$J$68/60</f>
        <v>0</v>
      </c>
      <c r="L68" s="93" t="e">
        <f>($F$68*$J$68/60)/$D$68</f>
        <v>#DIV/0!</v>
      </c>
    </row>
    <row r="69" spans="2:12" s="12" customFormat="1" ht="15.75" customHeight="1" x14ac:dyDescent="0.45">
      <c r="B69" s="107"/>
      <c r="C69" s="108"/>
      <c r="D69" s="108"/>
      <c r="E69" s="94">
        <f>SUM(E60:E68)</f>
        <v>0</v>
      </c>
      <c r="F69" s="109">
        <f>SUM(F60:I68)</f>
        <v>0</v>
      </c>
      <c r="G69" s="110"/>
      <c r="H69" s="110"/>
      <c r="I69" s="111"/>
      <c r="J69" s="95">
        <f>SUM(J60:J68)</f>
        <v>0</v>
      </c>
      <c r="K69" s="96">
        <f>SUM(K60:K68)</f>
        <v>0</v>
      </c>
      <c r="L69" s="97" t="e">
        <f>SUM(L60:L68)</f>
        <v>#DIV/0!</v>
      </c>
    </row>
    <row r="70" spans="2:12" s="12" customFormat="1" x14ac:dyDescent="0.45">
      <c r="B70" s="6" t="s">
        <v>55</v>
      </c>
      <c r="C70" s="6"/>
    </row>
    <row r="71" spans="2:12" s="12" customFormat="1" ht="17.399999999999999" customHeight="1" x14ac:dyDescent="0.45">
      <c r="B71" s="124" t="s">
        <v>11</v>
      </c>
      <c r="C71" s="125"/>
      <c r="D71" s="125" t="s">
        <v>30</v>
      </c>
      <c r="E71" s="128" t="s">
        <v>13</v>
      </c>
      <c r="F71" s="129"/>
      <c r="G71" s="129"/>
      <c r="H71" s="129"/>
      <c r="I71" s="130"/>
      <c r="J71" s="119" t="s">
        <v>31</v>
      </c>
      <c r="K71" s="119" t="s">
        <v>32</v>
      </c>
      <c r="L71" s="119" t="s">
        <v>16</v>
      </c>
    </row>
    <row r="72" spans="2:12" s="12" customFormat="1" ht="13.5" customHeight="1" x14ac:dyDescent="0.45">
      <c r="B72" s="126"/>
      <c r="C72" s="127"/>
      <c r="D72" s="127"/>
      <c r="E72" s="67" t="s">
        <v>17</v>
      </c>
      <c r="F72" s="121" t="s">
        <v>18</v>
      </c>
      <c r="G72" s="122"/>
      <c r="H72" s="122"/>
      <c r="I72" s="123"/>
      <c r="J72" s="120"/>
      <c r="K72" s="131"/>
      <c r="L72" s="120"/>
    </row>
    <row r="73" spans="2:12" s="12" customFormat="1" ht="15.75" customHeight="1" x14ac:dyDescent="0.45">
      <c r="B73" s="112" t="s">
        <v>19</v>
      </c>
      <c r="C73" s="68" t="s">
        <v>20</v>
      </c>
      <c r="D73" s="69"/>
      <c r="E73" s="70"/>
      <c r="F73" s="113">
        <f>E73*12</f>
        <v>0</v>
      </c>
      <c r="G73" s="114"/>
      <c r="H73" s="114"/>
      <c r="I73" s="115"/>
      <c r="J73" s="71"/>
      <c r="K73" s="72">
        <f>$D$73*$F$73*$J$73/60</f>
        <v>0</v>
      </c>
      <c r="L73" s="73" t="e">
        <f>($F$73*$J$73/60)/$D$73</f>
        <v>#DIV/0!</v>
      </c>
    </row>
    <row r="74" spans="2:12" s="12" customFormat="1" ht="15.75" customHeight="1" x14ac:dyDescent="0.45">
      <c r="B74" s="99"/>
      <c r="C74" s="74" t="s">
        <v>21</v>
      </c>
      <c r="D74" s="75"/>
      <c r="E74" s="76"/>
      <c r="F74" s="104">
        <f t="shared" ref="F74:F80" si="1">E74*12</f>
        <v>0</v>
      </c>
      <c r="G74" s="105"/>
      <c r="H74" s="105"/>
      <c r="I74" s="106"/>
      <c r="J74" s="77"/>
      <c r="K74" s="78">
        <f>$D$74*$F$74*$J$74/60</f>
        <v>0</v>
      </c>
      <c r="L74" s="79" t="e">
        <f>($F$74*$J$74/60)/$D$74</f>
        <v>#DIV/0!</v>
      </c>
    </row>
    <row r="75" spans="2:12" s="12" customFormat="1" ht="15.75" customHeight="1" x14ac:dyDescent="0.45">
      <c r="B75" s="99"/>
      <c r="C75" s="74" t="s">
        <v>22</v>
      </c>
      <c r="D75" s="75"/>
      <c r="E75" s="76"/>
      <c r="F75" s="104">
        <f t="shared" si="1"/>
        <v>0</v>
      </c>
      <c r="G75" s="105"/>
      <c r="H75" s="105"/>
      <c r="I75" s="106"/>
      <c r="J75" s="77"/>
      <c r="K75" s="78">
        <f>$D$75*$F$75*$J$75/60</f>
        <v>0</v>
      </c>
      <c r="L75" s="79" t="e">
        <f>($F$75*$J$75/60)/$D$75</f>
        <v>#DIV/0!</v>
      </c>
    </row>
    <row r="76" spans="2:12" s="12" customFormat="1" ht="15.75" customHeight="1" x14ac:dyDescent="0.45">
      <c r="B76" s="99"/>
      <c r="C76" s="74" t="s">
        <v>23</v>
      </c>
      <c r="D76" s="75"/>
      <c r="E76" s="76"/>
      <c r="F76" s="101">
        <f t="shared" si="1"/>
        <v>0</v>
      </c>
      <c r="G76" s="102"/>
      <c r="H76" s="102"/>
      <c r="I76" s="103"/>
      <c r="J76" s="77"/>
      <c r="K76" s="78">
        <f>$D$76*$F$76*$J$76/60</f>
        <v>0</v>
      </c>
      <c r="L76" s="79" t="e">
        <f>($F$76*$J$76/60)/$D$76</f>
        <v>#DIV/0!</v>
      </c>
    </row>
    <row r="77" spans="2:12" s="12" customFormat="1" ht="15.75" customHeight="1" x14ac:dyDescent="0.45">
      <c r="B77" s="100"/>
      <c r="C77" s="80" t="s">
        <v>24</v>
      </c>
      <c r="D77" s="81"/>
      <c r="E77" s="82"/>
      <c r="F77" s="116">
        <f t="shared" si="1"/>
        <v>0</v>
      </c>
      <c r="G77" s="117"/>
      <c r="H77" s="117"/>
      <c r="I77" s="118"/>
      <c r="J77" s="83"/>
      <c r="K77" s="84">
        <f>$D$77*$F$77*$J$77/60</f>
        <v>0</v>
      </c>
      <c r="L77" s="85" t="e">
        <f>($F$77*$J$77/60)/$D$77</f>
        <v>#DIV/0!</v>
      </c>
    </row>
    <row r="78" spans="2:12" s="12" customFormat="1" ht="15.75" customHeight="1" x14ac:dyDescent="0.45">
      <c r="B78" s="99" t="s">
        <v>25</v>
      </c>
      <c r="C78" s="86" t="s">
        <v>26</v>
      </c>
      <c r="D78" s="87"/>
      <c r="E78" s="88"/>
      <c r="F78" s="101">
        <f t="shared" si="1"/>
        <v>0</v>
      </c>
      <c r="G78" s="102"/>
      <c r="H78" s="102"/>
      <c r="I78" s="103"/>
      <c r="J78" s="89"/>
      <c r="K78" s="90">
        <f>$D$78*$F$78*$J$78/60</f>
        <v>0</v>
      </c>
      <c r="L78" s="91" t="e">
        <f>($F$78*$J$78/60)/$D$78</f>
        <v>#DIV/0!</v>
      </c>
    </row>
    <row r="79" spans="2:12" s="12" customFormat="1" ht="15.75" customHeight="1" x14ac:dyDescent="0.45">
      <c r="B79" s="99"/>
      <c r="C79" s="74" t="s">
        <v>27</v>
      </c>
      <c r="D79" s="75"/>
      <c r="E79" s="76"/>
      <c r="F79" s="101">
        <f t="shared" si="1"/>
        <v>0</v>
      </c>
      <c r="G79" s="102"/>
      <c r="H79" s="102"/>
      <c r="I79" s="103"/>
      <c r="J79" s="77"/>
      <c r="K79" s="78">
        <f>$D$79*$F$79*$J$79/60</f>
        <v>0</v>
      </c>
      <c r="L79" s="79" t="e">
        <f>($F$79*$J$79/60)/$D$79</f>
        <v>#DIV/0!</v>
      </c>
    </row>
    <row r="80" spans="2:12" s="12" customFormat="1" ht="15.75" customHeight="1" x14ac:dyDescent="0.45">
      <c r="B80" s="99"/>
      <c r="C80" s="74" t="s">
        <v>28</v>
      </c>
      <c r="D80" s="75"/>
      <c r="E80" s="76"/>
      <c r="F80" s="104">
        <f t="shared" si="1"/>
        <v>0</v>
      </c>
      <c r="G80" s="105"/>
      <c r="H80" s="105"/>
      <c r="I80" s="106"/>
      <c r="J80" s="77"/>
      <c r="K80" s="78">
        <f>$D$80*$F$80*$J$80/60</f>
        <v>0</v>
      </c>
      <c r="L80" s="79" t="e">
        <f>($F$80*$J$80/60)/$D$80</f>
        <v>#DIV/0!</v>
      </c>
    </row>
    <row r="81" spans="2:13" s="12" customFormat="1" ht="15.75" customHeight="1" x14ac:dyDescent="0.45">
      <c r="B81" s="100"/>
      <c r="C81" s="74" t="s">
        <v>29</v>
      </c>
      <c r="D81" s="75"/>
      <c r="E81" s="76"/>
      <c r="F81" s="101">
        <f>E81*12</f>
        <v>0</v>
      </c>
      <c r="G81" s="102"/>
      <c r="H81" s="102"/>
      <c r="I81" s="103"/>
      <c r="J81" s="77"/>
      <c r="K81" s="92">
        <f>$D$81*$F$81*$J$81/60</f>
        <v>0</v>
      </c>
      <c r="L81" s="93" t="e">
        <f>($F$81*$J$81/60)/$D$81</f>
        <v>#DIV/0!</v>
      </c>
    </row>
    <row r="82" spans="2:13" s="12" customFormat="1" ht="15.75" customHeight="1" x14ac:dyDescent="0.45">
      <c r="B82" s="107"/>
      <c r="C82" s="108"/>
      <c r="D82" s="108"/>
      <c r="E82" s="94">
        <f>SUM(E73:E81)</f>
        <v>0</v>
      </c>
      <c r="F82" s="109">
        <f>SUM(F73:I81)</f>
        <v>0</v>
      </c>
      <c r="G82" s="110"/>
      <c r="H82" s="110"/>
      <c r="I82" s="111"/>
      <c r="J82" s="95">
        <f>SUM(J73:J81)</f>
        <v>0</v>
      </c>
      <c r="K82" s="96">
        <f>SUM(K73:K81)</f>
        <v>0</v>
      </c>
      <c r="L82" s="97" t="e">
        <f>SUM(L73:L81)</f>
        <v>#DIV/0!</v>
      </c>
    </row>
    <row r="83" spans="2:13" s="12" customFormat="1" ht="9" customHeight="1" x14ac:dyDescent="0.45"/>
    <row r="84" spans="2:13" s="12" customFormat="1" x14ac:dyDescent="0.45">
      <c r="J84" s="14" t="s">
        <v>83</v>
      </c>
    </row>
    <row r="85" spans="2:13" s="12" customFormat="1" x14ac:dyDescent="0.45">
      <c r="D85" s="15"/>
      <c r="L85" s="16" t="e">
        <f>($K$69-$K$82)/$K$69</f>
        <v>#DIV/0!</v>
      </c>
    </row>
    <row r="86" spans="2:13" s="12" customFormat="1" x14ac:dyDescent="0.45">
      <c r="B86" s="6"/>
      <c r="C86" s="6"/>
      <c r="D86" s="15"/>
    </row>
    <row r="87" spans="2:13" s="12" customFormat="1" ht="9" customHeight="1" x14ac:dyDescent="0.45">
      <c r="D87" s="15"/>
    </row>
    <row r="88" spans="2:13" s="12" customFormat="1" x14ac:dyDescent="0.45">
      <c r="B88" s="6"/>
      <c r="C88" s="6"/>
    </row>
    <row r="89" spans="2:13" s="12" customFormat="1" x14ac:dyDescent="0.45">
      <c r="B89" s="6"/>
      <c r="C89" s="6"/>
    </row>
    <row r="90" spans="2:13" s="12" customFormat="1" ht="18.75" customHeight="1" x14ac:dyDescent="0.45">
      <c r="B90" s="6" t="s">
        <v>56</v>
      </c>
      <c r="C90" s="6"/>
      <c r="D90" s="9"/>
      <c r="E90" s="9"/>
      <c r="F90" s="9"/>
      <c r="G90" s="9"/>
      <c r="H90" s="9"/>
      <c r="I90" s="9"/>
      <c r="J90" s="9"/>
      <c r="K90" s="9"/>
      <c r="L90" s="9"/>
      <c r="M90" s="9"/>
    </row>
    <row r="91" spans="2:13" s="12" customFormat="1" ht="126.75" customHeight="1" x14ac:dyDescent="0.45">
      <c r="B91" s="98"/>
      <c r="C91" s="98"/>
      <c r="D91" s="98"/>
      <c r="E91" s="98"/>
      <c r="F91" s="98"/>
      <c r="G91" s="98"/>
      <c r="H91" s="98"/>
      <c r="I91" s="98"/>
      <c r="J91" s="98"/>
      <c r="K91" s="98"/>
      <c r="L91" s="98"/>
      <c r="M91" s="98"/>
    </row>
    <row r="92" spans="2:13" s="12" customFormat="1" x14ac:dyDescent="0.45">
      <c r="B92" s="65"/>
      <c r="C92" s="65"/>
      <c r="D92" s="66"/>
      <c r="E92" s="66"/>
      <c r="F92" s="66"/>
      <c r="G92" s="66"/>
    </row>
    <row r="93" spans="2:13" s="12" customFormat="1" x14ac:dyDescent="0.45">
      <c r="B93" s="14"/>
      <c r="C93" s="14"/>
    </row>
    <row r="94" spans="2:13" s="12" customFormat="1" x14ac:dyDescent="0.45">
      <c r="D94" s="17"/>
    </row>
    <row r="95" spans="2:13" s="12" customFormat="1" x14ac:dyDescent="0.45"/>
    <row r="97" ht="14.25" customHeight="1" x14ac:dyDescent="0.45"/>
  </sheetData>
  <sheetProtection selectLockedCells="1" selectUnlockedCells="1"/>
  <mergeCells count="73">
    <mergeCell ref="B11:O11"/>
    <mergeCell ref="B2:O2"/>
    <mergeCell ref="N4:O4"/>
    <mergeCell ref="B6:C6"/>
    <mergeCell ref="D6:O6"/>
    <mergeCell ref="B7:C7"/>
    <mergeCell ref="D7:O7"/>
    <mergeCell ref="B8:C8"/>
    <mergeCell ref="D8:O8"/>
    <mergeCell ref="B9:C9"/>
    <mergeCell ref="D9:O9"/>
    <mergeCell ref="B10:O10"/>
    <mergeCell ref="B12:O12"/>
    <mergeCell ref="B13:O13"/>
    <mergeCell ref="B14:O14"/>
    <mergeCell ref="B15:C15"/>
    <mergeCell ref="E15:J15"/>
    <mergeCell ref="K15:O15"/>
    <mergeCell ref="B50:O50"/>
    <mergeCell ref="B19:M19"/>
    <mergeCell ref="E23:K23"/>
    <mergeCell ref="E25:K25"/>
    <mergeCell ref="E27:K27"/>
    <mergeCell ref="C33:L33"/>
    <mergeCell ref="C35:O37"/>
    <mergeCell ref="B41:H41"/>
    <mergeCell ref="J41:O41"/>
    <mergeCell ref="B46:F46"/>
    <mergeCell ref="J46:O46"/>
    <mergeCell ref="B47:H47"/>
    <mergeCell ref="T52:AB52"/>
    <mergeCell ref="B53:O53"/>
    <mergeCell ref="B58:C59"/>
    <mergeCell ref="D58:D59"/>
    <mergeCell ref="E58:I58"/>
    <mergeCell ref="J58:J59"/>
    <mergeCell ref="K58:K59"/>
    <mergeCell ref="L58:L59"/>
    <mergeCell ref="F59:I59"/>
    <mergeCell ref="B60:B64"/>
    <mergeCell ref="F60:I60"/>
    <mergeCell ref="F61:I61"/>
    <mergeCell ref="F62:I62"/>
    <mergeCell ref="F63:I63"/>
    <mergeCell ref="F64:I64"/>
    <mergeCell ref="L71:L72"/>
    <mergeCell ref="F72:I72"/>
    <mergeCell ref="B65:B68"/>
    <mergeCell ref="F65:I65"/>
    <mergeCell ref="F66:I66"/>
    <mergeCell ref="F67:I67"/>
    <mergeCell ref="F68:I68"/>
    <mergeCell ref="B69:D69"/>
    <mergeCell ref="F69:I69"/>
    <mergeCell ref="B71:C72"/>
    <mergeCell ref="D71:D72"/>
    <mergeCell ref="E71:I71"/>
    <mergeCell ref="J71:J72"/>
    <mergeCell ref="K71:K72"/>
    <mergeCell ref="B73:B77"/>
    <mergeCell ref="F73:I73"/>
    <mergeCell ref="F74:I74"/>
    <mergeCell ref="F75:I75"/>
    <mergeCell ref="F76:I76"/>
    <mergeCell ref="F77:I77"/>
    <mergeCell ref="B91:M91"/>
    <mergeCell ref="B78:B81"/>
    <mergeCell ref="F78:I78"/>
    <mergeCell ref="F79:I79"/>
    <mergeCell ref="F80:I80"/>
    <mergeCell ref="F81:I81"/>
    <mergeCell ref="B82:D82"/>
    <mergeCell ref="F82:I82"/>
  </mergeCells>
  <phoneticPr fontId="4"/>
  <conditionalFormatting sqref="D15">
    <cfRule type="containsText" dxfId="2" priority="1" operator="containsText" text="あり">
      <formula>NOT(ISERROR(SEARCH("あり",D15)))</formula>
    </cfRule>
    <cfRule type="containsText" dxfId="1" priority="2" operator="containsText" text="なし">
      <formula>NOT(ISERROR(SEARCH("なし",D15)))</formula>
    </cfRule>
    <cfRule type="containsText" dxfId="0" priority="3" operator="containsText" text="あり">
      <formula>NOT(ISERROR(SEARCH("あり",D15)))</formula>
    </cfRule>
  </conditionalFormatting>
  <dataValidations count="5">
    <dataValidation type="list" allowBlank="1" showInputMessage="1" showErrorMessage="1" sqref="K15:O15">
      <formula1>"令和元年度,令和２年度,令和３年度,令和４年度"</formula1>
    </dataValidation>
    <dataValidation imeMode="halfKatakana" allowBlank="1" showInputMessage="1" showErrorMessage="1" sqref="D8:M8 D6"/>
    <dataValidation type="list" allowBlank="1" showInputMessage="1" showErrorMessage="1" sqref="D15">
      <formula1>"あり,なし"</formula1>
    </dataValidation>
    <dataValidation type="list" allowBlank="1" showInputMessage="1" showErrorMessage="1" sqref="B11:O11">
      <formula1>"障害者支援施設,グループホーム,居宅介護,重度訪問介護,短期入所,重度障害者等包括支援,障害児入所施設"</formula1>
    </dataValidation>
    <dataValidation imeMode="halfAlpha" allowBlank="1" showInputMessage="1" showErrorMessage="1" sqref="B13:O13"/>
  </dataValidations>
  <printOptions horizontalCentered="1"/>
  <pageMargins left="0.70866141732283472" right="0.70866141732283472" top="0.74803149606299213" bottom="0.74803149606299213" header="0.31496062992125984" footer="0.31496062992125984"/>
  <pageSetup paperSize="9" scale="3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259080</xdr:colOff>
                    <xdr:row>28</xdr:row>
                    <xdr:rowOff>152400</xdr:rowOff>
                  </from>
                  <to>
                    <xdr:col>3</xdr:col>
                    <xdr:colOff>53340</xdr:colOff>
                    <xdr:row>30</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800100</xdr:colOff>
                    <xdr:row>29</xdr:row>
                    <xdr:rowOff>205740</xdr:rowOff>
                  </from>
                  <to>
                    <xdr:col>5</xdr:col>
                    <xdr:colOff>83820</xdr:colOff>
                    <xdr:row>31</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800100</xdr:colOff>
                    <xdr:row>28</xdr:row>
                    <xdr:rowOff>205740</xdr:rowOff>
                  </from>
                  <to>
                    <xdr:col>5</xdr:col>
                    <xdr:colOff>83820</xdr:colOff>
                    <xdr:row>30</xdr:row>
                    <xdr:rowOff>15240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259080</xdr:colOff>
                    <xdr:row>29</xdr:row>
                    <xdr:rowOff>213360</xdr:rowOff>
                  </from>
                  <to>
                    <xdr:col>3</xdr:col>
                    <xdr:colOff>53340</xdr:colOff>
                    <xdr:row>31</xdr:row>
                    <xdr:rowOff>15240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792480</xdr:colOff>
                    <xdr:row>28</xdr:row>
                    <xdr:rowOff>160020</xdr:rowOff>
                  </from>
                  <to>
                    <xdr:col>11</xdr:col>
                    <xdr:colOff>83820</xdr:colOff>
                    <xdr:row>30</xdr:row>
                    <xdr:rowOff>60960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0</xdr:colOff>
                    <xdr:row>41</xdr:row>
                    <xdr:rowOff>0</xdr:rowOff>
                  </from>
                  <to>
                    <xdr:col>2</xdr:col>
                    <xdr:colOff>388620</xdr:colOff>
                    <xdr:row>42</xdr:row>
                    <xdr:rowOff>22860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0</xdr:colOff>
                    <xdr:row>42</xdr:row>
                    <xdr:rowOff>190500</xdr:rowOff>
                  </from>
                  <to>
                    <xdr:col>3</xdr:col>
                    <xdr:colOff>182880</xdr:colOff>
                    <xdr:row>43</xdr:row>
                    <xdr:rowOff>213360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0</xdr:colOff>
                    <xdr:row>44</xdr:row>
                    <xdr:rowOff>7620</xdr:rowOff>
                  </from>
                  <to>
                    <xdr:col>3</xdr:col>
                    <xdr:colOff>0</xdr:colOff>
                    <xdr:row>45</xdr:row>
                    <xdr:rowOff>22860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0</xdr:colOff>
                    <xdr:row>41</xdr:row>
                    <xdr:rowOff>220980</xdr:rowOff>
                  </from>
                  <to>
                    <xdr:col>3</xdr:col>
                    <xdr:colOff>182880</xdr:colOff>
                    <xdr:row>43</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0</xdr:colOff>
                    <xdr:row>44</xdr:row>
                    <xdr:rowOff>220980</xdr:rowOff>
                  </from>
                  <to>
                    <xdr:col>3</xdr:col>
                    <xdr:colOff>350520</xdr:colOff>
                    <xdr:row>46</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1783080</xdr:colOff>
                    <xdr:row>40</xdr:row>
                    <xdr:rowOff>220980</xdr:rowOff>
                  </from>
                  <to>
                    <xdr:col>6</xdr:col>
                    <xdr:colOff>198120</xdr:colOff>
                    <xdr:row>42</xdr:row>
                    <xdr:rowOff>22860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419100</xdr:colOff>
                    <xdr:row>44</xdr:row>
                    <xdr:rowOff>198120</xdr:rowOff>
                  </from>
                  <to>
                    <xdr:col>4</xdr:col>
                    <xdr:colOff>259080</xdr:colOff>
                    <xdr:row>45</xdr:row>
                    <xdr:rowOff>228600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9</xdr:col>
                    <xdr:colOff>38100</xdr:colOff>
                    <xdr:row>41</xdr:row>
                    <xdr:rowOff>30480</xdr:rowOff>
                  </from>
                  <to>
                    <xdr:col>10</xdr:col>
                    <xdr:colOff>487680</xdr:colOff>
                    <xdr:row>41</xdr:row>
                    <xdr:rowOff>220980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38100</xdr:colOff>
                    <xdr:row>42</xdr:row>
                    <xdr:rowOff>76200</xdr:rowOff>
                  </from>
                  <to>
                    <xdr:col>11</xdr:col>
                    <xdr:colOff>609600</xdr:colOff>
                    <xdr:row>43</xdr:row>
                    <xdr:rowOff>99060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38100</xdr:colOff>
                    <xdr:row>43</xdr:row>
                    <xdr:rowOff>22860</xdr:rowOff>
                  </from>
                  <to>
                    <xdr:col>11</xdr:col>
                    <xdr:colOff>426720</xdr:colOff>
                    <xdr:row>44</xdr:row>
                    <xdr:rowOff>45720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883920</xdr:colOff>
                    <xdr:row>42</xdr:row>
                    <xdr:rowOff>83820</xdr:rowOff>
                  </from>
                  <to>
                    <xdr:col>14</xdr:col>
                    <xdr:colOff>960120</xdr:colOff>
                    <xdr:row>43</xdr:row>
                    <xdr:rowOff>121920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883920</xdr:colOff>
                    <xdr:row>43</xdr:row>
                    <xdr:rowOff>22860</xdr:rowOff>
                  </from>
                  <to>
                    <xdr:col>14</xdr:col>
                    <xdr:colOff>579120</xdr:colOff>
                    <xdr:row>44</xdr:row>
                    <xdr:rowOff>60960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11</xdr:col>
                    <xdr:colOff>883920</xdr:colOff>
                    <xdr:row>44</xdr:row>
                    <xdr:rowOff>30480</xdr:rowOff>
                  </from>
                  <to>
                    <xdr:col>12</xdr:col>
                    <xdr:colOff>822960</xdr:colOff>
                    <xdr:row>45</xdr:row>
                    <xdr:rowOff>68580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38100</xdr:colOff>
                    <xdr:row>44</xdr:row>
                    <xdr:rowOff>30480</xdr:rowOff>
                  </from>
                  <to>
                    <xdr:col>11</xdr:col>
                    <xdr:colOff>716280</xdr:colOff>
                    <xdr:row>45</xdr:row>
                    <xdr:rowOff>45720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419100</xdr:colOff>
                    <xdr:row>43</xdr:row>
                    <xdr:rowOff>160020</xdr:rowOff>
                  </from>
                  <to>
                    <xdr:col>7</xdr:col>
                    <xdr:colOff>304800</xdr:colOff>
                    <xdr:row>44</xdr:row>
                    <xdr:rowOff>160020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1783080</xdr:colOff>
                    <xdr:row>41</xdr:row>
                    <xdr:rowOff>198120</xdr:rowOff>
                  </from>
                  <to>
                    <xdr:col>6</xdr:col>
                    <xdr:colOff>297180</xdr:colOff>
                    <xdr:row>42</xdr:row>
                    <xdr:rowOff>220980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419100</xdr:colOff>
                    <xdr:row>42</xdr:row>
                    <xdr:rowOff>175260</xdr:rowOff>
                  </from>
                  <to>
                    <xdr:col>6</xdr:col>
                    <xdr:colOff>198120</xdr:colOff>
                    <xdr:row>43</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83820</xdr:colOff>
                    <xdr:row>16</xdr:row>
                    <xdr:rowOff>228600</xdr:rowOff>
                  </from>
                  <to>
                    <xdr:col>1</xdr:col>
                    <xdr:colOff>327660</xdr:colOff>
                    <xdr:row>18</xdr:row>
                    <xdr:rowOff>45720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0</xdr:col>
                    <xdr:colOff>76200</xdr:colOff>
                    <xdr:row>17</xdr:row>
                    <xdr:rowOff>502920</xdr:rowOff>
                  </from>
                  <to>
                    <xdr:col>1</xdr:col>
                    <xdr:colOff>502920</xdr:colOff>
                    <xdr:row>19</xdr:row>
                    <xdr:rowOff>30480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0</xdr:col>
                    <xdr:colOff>83820</xdr:colOff>
                    <xdr:row>19</xdr:row>
                    <xdr:rowOff>83820</xdr:rowOff>
                  </from>
                  <to>
                    <xdr:col>1</xdr:col>
                    <xdr:colOff>579120</xdr:colOff>
                    <xdr:row>20</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0"/>
  <sheetViews>
    <sheetView showGridLines="0" tabSelected="1" view="pageBreakPreview" topLeftCell="A21" zoomScale="80" zoomScaleNormal="70" zoomScaleSheetLayoutView="80" workbookViewId="0">
      <selection activeCell="C36" sqref="C36"/>
    </sheetView>
  </sheetViews>
  <sheetFormatPr defaultColWidth="5.59765625" defaultRowHeight="19.8" x14ac:dyDescent="0.45"/>
  <cols>
    <col min="1" max="1" width="3.8984375" style="36" customWidth="1"/>
    <col min="2" max="2" width="5.59765625" style="36"/>
    <col min="3" max="3" width="12.8984375" style="36" customWidth="1"/>
    <col min="4" max="4" width="5.59765625" style="36"/>
    <col min="5" max="5" width="18" style="36" customWidth="1"/>
    <col min="6" max="21" width="5.59765625" style="36"/>
    <col min="22" max="22" width="3.8984375" style="36" customWidth="1"/>
    <col min="23" max="23" width="2.69921875" style="36" customWidth="1"/>
    <col min="24" max="16384" width="5.59765625" style="36"/>
  </cols>
  <sheetData>
    <row r="1" spans="1:22" ht="22.2" x14ac:dyDescent="0.45">
      <c r="A1" s="18" t="s">
        <v>84</v>
      </c>
      <c r="B1" s="19"/>
      <c r="C1" s="19"/>
      <c r="D1" s="19"/>
      <c r="E1" s="19"/>
      <c r="F1" s="19"/>
      <c r="G1" s="19"/>
      <c r="H1" s="19"/>
      <c r="I1" s="19"/>
      <c r="J1" s="19"/>
    </row>
    <row r="2" spans="1:22" ht="24.9" customHeight="1" x14ac:dyDescent="0.45">
      <c r="A2" s="19"/>
      <c r="B2" s="226" t="s">
        <v>81</v>
      </c>
      <c r="C2" s="227"/>
      <c r="D2" s="227"/>
      <c r="E2" s="227"/>
      <c r="F2" s="227"/>
      <c r="G2" s="227"/>
      <c r="H2" s="227"/>
      <c r="I2" s="227"/>
      <c r="J2" s="227"/>
      <c r="K2" s="228"/>
      <c r="L2" s="228"/>
      <c r="M2" s="228"/>
      <c r="N2" s="228"/>
      <c r="O2" s="228"/>
      <c r="P2" s="228"/>
      <c r="Q2" s="228"/>
      <c r="R2" s="228"/>
      <c r="S2" s="228"/>
      <c r="T2" s="228"/>
      <c r="U2" s="228"/>
    </row>
    <row r="3" spans="1:22" ht="31.5" customHeight="1" x14ac:dyDescent="0.45">
      <c r="A3" s="19"/>
      <c r="B3" s="227"/>
      <c r="C3" s="227"/>
      <c r="D3" s="227"/>
      <c r="E3" s="227"/>
      <c r="F3" s="227"/>
      <c r="G3" s="227"/>
      <c r="H3" s="227"/>
      <c r="I3" s="227"/>
      <c r="J3" s="227"/>
      <c r="K3" s="228"/>
      <c r="L3" s="228"/>
      <c r="M3" s="228"/>
      <c r="N3" s="228"/>
      <c r="O3" s="228"/>
      <c r="P3" s="228"/>
      <c r="Q3" s="228"/>
      <c r="R3" s="228"/>
      <c r="S3" s="228"/>
      <c r="T3" s="228"/>
      <c r="U3" s="228"/>
    </row>
    <row r="4" spans="1:22" s="46" customFormat="1" ht="9.75" customHeight="1" x14ac:dyDescent="0.45">
      <c r="A4" s="39"/>
      <c r="B4" s="40"/>
      <c r="C4" s="40"/>
      <c r="D4" s="40"/>
      <c r="E4" s="40"/>
      <c r="F4" s="40"/>
      <c r="G4" s="40"/>
      <c r="H4" s="40"/>
      <c r="I4" s="40"/>
      <c r="J4" s="40"/>
    </row>
    <row r="5" spans="1:22" s="47" customFormat="1" ht="26.4" x14ac:dyDescent="0.45">
      <c r="A5" s="41"/>
      <c r="B5" s="42"/>
      <c r="C5" s="42"/>
      <c r="D5" s="42"/>
      <c r="E5" s="42"/>
      <c r="F5" s="42"/>
      <c r="G5" s="42"/>
      <c r="H5" s="41"/>
      <c r="I5" s="41"/>
      <c r="J5" s="41"/>
      <c r="P5" s="229"/>
      <c r="Q5" s="229"/>
      <c r="R5" s="229"/>
      <c r="S5" s="230"/>
      <c r="T5" s="230"/>
      <c r="U5" s="230"/>
      <c r="V5" s="230"/>
    </row>
    <row r="6" spans="1:22" s="47" customFormat="1" ht="26.4" x14ac:dyDescent="0.45">
      <c r="A6" s="41"/>
      <c r="B6" s="42"/>
      <c r="C6" s="42"/>
      <c r="D6" s="42"/>
      <c r="E6" s="42"/>
      <c r="F6" s="42"/>
      <c r="G6" s="42"/>
      <c r="H6" s="41"/>
      <c r="I6" s="41"/>
      <c r="J6" s="41"/>
      <c r="P6" s="43"/>
      <c r="Q6" s="43"/>
      <c r="R6" s="43"/>
      <c r="S6" s="44"/>
      <c r="T6" s="44"/>
      <c r="U6" s="44"/>
      <c r="V6" s="44"/>
    </row>
    <row r="7" spans="1:22" s="48" customFormat="1" ht="20.399999999999999" thickBot="1" x14ac:dyDescent="0.5">
      <c r="A7" s="20"/>
      <c r="B7" s="20"/>
      <c r="C7" s="21" t="s">
        <v>0</v>
      </c>
      <c r="D7" s="20"/>
      <c r="E7" s="20"/>
      <c r="F7" s="20"/>
      <c r="G7" s="20"/>
      <c r="H7" s="20"/>
      <c r="I7" s="20"/>
      <c r="J7" s="20"/>
    </row>
    <row r="8" spans="1:22" s="48" customFormat="1" ht="23.1" customHeight="1" x14ac:dyDescent="0.45">
      <c r="A8" s="20"/>
      <c r="B8" s="20"/>
      <c r="C8" s="22" t="s">
        <v>2</v>
      </c>
      <c r="D8" s="231"/>
      <c r="E8" s="232"/>
      <c r="F8" s="232"/>
      <c r="G8" s="232"/>
      <c r="H8" s="232"/>
      <c r="I8" s="232"/>
      <c r="J8" s="232"/>
      <c r="K8" s="233"/>
    </row>
    <row r="9" spans="1:22" s="48" customFormat="1" ht="23.1" customHeight="1" x14ac:dyDescent="0.45">
      <c r="A9" s="20"/>
      <c r="B9" s="20"/>
      <c r="C9" s="23" t="s">
        <v>3</v>
      </c>
      <c r="D9" s="234"/>
      <c r="E9" s="235"/>
      <c r="F9" s="235"/>
      <c r="G9" s="235"/>
      <c r="H9" s="235"/>
      <c r="I9" s="235"/>
      <c r="J9" s="235"/>
      <c r="K9" s="236"/>
    </row>
    <row r="10" spans="1:22" s="48" customFormat="1" ht="23.1" customHeight="1" x14ac:dyDescent="0.45">
      <c r="A10" s="20"/>
      <c r="B10" s="20"/>
      <c r="C10" s="24" t="s">
        <v>33</v>
      </c>
      <c r="D10" s="237"/>
      <c r="E10" s="238"/>
      <c r="F10" s="239" t="s">
        <v>34</v>
      </c>
      <c r="G10" s="239"/>
      <c r="H10" s="239"/>
      <c r="I10" s="239"/>
      <c r="J10" s="239"/>
      <c r="K10" s="240"/>
    </row>
    <row r="11" spans="1:22" s="48" customFormat="1" ht="23.1" customHeight="1" thickBot="1" x14ac:dyDescent="0.5">
      <c r="A11" s="20"/>
      <c r="B11" s="20"/>
      <c r="C11" s="25" t="s">
        <v>35</v>
      </c>
      <c r="D11" s="241"/>
      <c r="E11" s="242"/>
      <c r="F11" s="243" t="s">
        <v>34</v>
      </c>
      <c r="G11" s="243"/>
      <c r="H11" s="243"/>
      <c r="I11" s="243"/>
      <c r="J11" s="243"/>
      <c r="K11" s="244"/>
    </row>
    <row r="12" spans="1:22" ht="9.9" customHeight="1" x14ac:dyDescent="0.45">
      <c r="A12" s="19"/>
      <c r="B12" s="19"/>
      <c r="C12" s="19"/>
      <c r="D12" s="19"/>
      <c r="E12" s="19"/>
      <c r="F12" s="19"/>
      <c r="G12" s="19"/>
      <c r="H12" s="19"/>
      <c r="I12" s="19"/>
      <c r="J12" s="19"/>
    </row>
    <row r="13" spans="1:22" ht="20.100000000000001" customHeight="1" x14ac:dyDescent="0.45">
      <c r="A13" s="19"/>
      <c r="B13" s="245" t="s">
        <v>57</v>
      </c>
      <c r="C13" s="245"/>
      <c r="D13" s="245"/>
      <c r="E13" s="246">
        <f>$C$17+$E$17-$G$17</f>
        <v>0</v>
      </c>
      <c r="F13" s="247"/>
      <c r="G13" s="247"/>
      <c r="H13" s="247"/>
      <c r="I13" s="247"/>
      <c r="J13" s="249" t="s">
        <v>7</v>
      </c>
      <c r="K13" s="250"/>
      <c r="M13" s="225"/>
      <c r="N13" s="225"/>
      <c r="O13" s="225"/>
      <c r="P13" s="225"/>
      <c r="Q13" s="225"/>
      <c r="R13" s="225"/>
      <c r="T13" s="49"/>
      <c r="U13" s="49"/>
    </row>
    <row r="14" spans="1:22" ht="20.100000000000001" customHeight="1" thickBot="1" x14ac:dyDescent="0.5">
      <c r="A14" s="19"/>
      <c r="B14" s="245"/>
      <c r="C14" s="245"/>
      <c r="D14" s="245"/>
      <c r="E14" s="248"/>
      <c r="F14" s="248"/>
      <c r="G14" s="248"/>
      <c r="H14" s="248"/>
      <c r="I14" s="248"/>
      <c r="J14" s="249"/>
      <c r="K14" s="250"/>
      <c r="M14" s="225"/>
      <c r="N14" s="225"/>
      <c r="O14" s="225"/>
      <c r="P14" s="225"/>
      <c r="Q14" s="225"/>
      <c r="R14" s="225"/>
      <c r="T14" s="49"/>
      <c r="U14" s="49"/>
    </row>
    <row r="15" spans="1:22" ht="9.9" customHeight="1" x14ac:dyDescent="0.45">
      <c r="A15" s="19"/>
      <c r="B15" s="19"/>
      <c r="C15" s="19"/>
      <c r="D15" s="19"/>
      <c r="E15" s="19"/>
      <c r="F15" s="19"/>
      <c r="G15" s="19"/>
      <c r="H15" s="19"/>
      <c r="I15" s="19"/>
      <c r="J15" s="19"/>
    </row>
    <row r="16" spans="1:22" ht="39.9" customHeight="1" x14ac:dyDescent="0.45">
      <c r="A16" s="19"/>
      <c r="B16" s="19"/>
      <c r="C16" s="215" t="s">
        <v>36</v>
      </c>
      <c r="D16" s="215"/>
      <c r="E16" s="216" t="s">
        <v>37</v>
      </c>
      <c r="F16" s="217"/>
      <c r="G16" s="216" t="s">
        <v>38</v>
      </c>
      <c r="H16" s="217"/>
      <c r="I16" s="26"/>
      <c r="J16" s="26"/>
    </row>
    <row r="17" spans="1:21" ht="20.100000000000001" customHeight="1" x14ac:dyDescent="0.45">
      <c r="A17" s="19"/>
      <c r="B17" s="19"/>
      <c r="C17" s="218">
        <f>$P$25</f>
        <v>0</v>
      </c>
      <c r="D17" s="219"/>
      <c r="E17" s="220">
        <f>$S$25</f>
        <v>0</v>
      </c>
      <c r="F17" s="221"/>
      <c r="G17" s="222"/>
      <c r="H17" s="223"/>
      <c r="I17" s="27"/>
      <c r="J17" s="27"/>
    </row>
    <row r="18" spans="1:21" ht="9.9" customHeight="1" x14ac:dyDescent="0.45">
      <c r="A18" s="19"/>
      <c r="B18" s="19"/>
      <c r="C18" s="19"/>
      <c r="D18" s="19"/>
      <c r="E18" s="19"/>
      <c r="F18" s="19"/>
      <c r="G18" s="19"/>
      <c r="H18" s="19"/>
      <c r="I18" s="19"/>
      <c r="J18" s="19"/>
    </row>
    <row r="19" spans="1:21" s="28" customFormat="1" ht="20.100000000000001" customHeight="1" x14ac:dyDescent="0.45">
      <c r="A19" s="26"/>
      <c r="B19" s="35" t="s">
        <v>39</v>
      </c>
      <c r="C19" s="209" t="s">
        <v>40</v>
      </c>
      <c r="D19" s="209"/>
      <c r="E19" s="209"/>
      <c r="F19" s="209"/>
      <c r="G19" s="209"/>
      <c r="H19" s="209"/>
      <c r="I19" s="209"/>
      <c r="J19" s="209"/>
      <c r="K19" s="204" t="s">
        <v>41</v>
      </c>
      <c r="L19" s="204"/>
      <c r="M19" s="204" t="s">
        <v>42</v>
      </c>
      <c r="N19" s="204"/>
      <c r="O19" s="204"/>
      <c r="P19" s="204" t="s">
        <v>43</v>
      </c>
      <c r="Q19" s="204"/>
      <c r="R19" s="204"/>
      <c r="S19" s="224" t="s">
        <v>44</v>
      </c>
      <c r="T19" s="224"/>
      <c r="U19" s="224"/>
    </row>
    <row r="20" spans="1:21" ht="20.100000000000001" customHeight="1" x14ac:dyDescent="0.45">
      <c r="A20" s="19"/>
      <c r="B20" s="29">
        <v>1</v>
      </c>
      <c r="C20" s="212"/>
      <c r="D20" s="212"/>
      <c r="E20" s="212"/>
      <c r="F20" s="212"/>
      <c r="G20" s="212"/>
      <c r="H20" s="212"/>
      <c r="I20" s="212"/>
      <c r="J20" s="212"/>
      <c r="K20" s="30"/>
      <c r="L20" s="31" t="s">
        <v>45</v>
      </c>
      <c r="M20" s="213"/>
      <c r="N20" s="213"/>
      <c r="O20" s="213"/>
      <c r="P20" s="214">
        <f>K20*M20</f>
        <v>0</v>
      </c>
      <c r="Q20" s="214"/>
      <c r="R20" s="214"/>
      <c r="S20" s="213"/>
      <c r="T20" s="213"/>
      <c r="U20" s="213"/>
    </row>
    <row r="21" spans="1:21" ht="20.100000000000001" customHeight="1" x14ac:dyDescent="0.45">
      <c r="A21" s="19"/>
      <c r="B21" s="29">
        <v>2</v>
      </c>
      <c r="C21" s="212"/>
      <c r="D21" s="212"/>
      <c r="E21" s="212"/>
      <c r="F21" s="212"/>
      <c r="G21" s="212"/>
      <c r="H21" s="212"/>
      <c r="I21" s="212"/>
      <c r="J21" s="212"/>
      <c r="K21" s="30"/>
      <c r="L21" s="31" t="s">
        <v>45</v>
      </c>
      <c r="M21" s="213"/>
      <c r="N21" s="213"/>
      <c r="O21" s="213"/>
      <c r="P21" s="214">
        <f>K21*M21</f>
        <v>0</v>
      </c>
      <c r="Q21" s="214"/>
      <c r="R21" s="214"/>
      <c r="S21" s="213"/>
      <c r="T21" s="213"/>
      <c r="U21" s="213"/>
    </row>
    <row r="22" spans="1:21" ht="20.100000000000001" customHeight="1" x14ac:dyDescent="0.45">
      <c r="A22" s="19"/>
      <c r="B22" s="29">
        <v>3</v>
      </c>
      <c r="C22" s="212"/>
      <c r="D22" s="212"/>
      <c r="E22" s="212"/>
      <c r="F22" s="212"/>
      <c r="G22" s="212"/>
      <c r="H22" s="212"/>
      <c r="I22" s="212"/>
      <c r="J22" s="212"/>
      <c r="K22" s="30"/>
      <c r="L22" s="31" t="s">
        <v>45</v>
      </c>
      <c r="M22" s="213"/>
      <c r="N22" s="213"/>
      <c r="O22" s="213"/>
      <c r="P22" s="214">
        <f>K22*M22</f>
        <v>0</v>
      </c>
      <c r="Q22" s="214"/>
      <c r="R22" s="214"/>
      <c r="S22" s="213"/>
      <c r="T22" s="213"/>
      <c r="U22" s="213"/>
    </row>
    <row r="23" spans="1:21" ht="20.100000000000001" customHeight="1" x14ac:dyDescent="0.45">
      <c r="A23" s="19"/>
      <c r="B23" s="29">
        <v>4</v>
      </c>
      <c r="C23" s="212"/>
      <c r="D23" s="212"/>
      <c r="E23" s="212"/>
      <c r="F23" s="212"/>
      <c r="G23" s="212"/>
      <c r="H23" s="212"/>
      <c r="I23" s="212"/>
      <c r="J23" s="212"/>
      <c r="K23" s="30"/>
      <c r="L23" s="31" t="s">
        <v>45</v>
      </c>
      <c r="M23" s="213"/>
      <c r="N23" s="213"/>
      <c r="O23" s="213"/>
      <c r="P23" s="214">
        <f>K23*M23</f>
        <v>0</v>
      </c>
      <c r="Q23" s="214"/>
      <c r="R23" s="214"/>
      <c r="S23" s="213"/>
      <c r="T23" s="213"/>
      <c r="U23" s="213"/>
    </row>
    <row r="24" spans="1:21" ht="20.100000000000001" customHeight="1" x14ac:dyDescent="0.45">
      <c r="A24" s="19"/>
      <c r="B24" s="29">
        <v>5</v>
      </c>
      <c r="C24" s="212"/>
      <c r="D24" s="212"/>
      <c r="E24" s="212"/>
      <c r="F24" s="212"/>
      <c r="G24" s="212"/>
      <c r="H24" s="212"/>
      <c r="I24" s="212"/>
      <c r="J24" s="212"/>
      <c r="K24" s="30"/>
      <c r="L24" s="31" t="s">
        <v>45</v>
      </c>
      <c r="M24" s="213"/>
      <c r="N24" s="213"/>
      <c r="O24" s="213"/>
      <c r="P24" s="214">
        <f>K24*M24</f>
        <v>0</v>
      </c>
      <c r="Q24" s="214"/>
      <c r="R24" s="214"/>
      <c r="S24" s="213"/>
      <c r="T24" s="213"/>
      <c r="U24" s="213"/>
    </row>
    <row r="25" spans="1:21" ht="20.100000000000001" customHeight="1" x14ac:dyDescent="0.45">
      <c r="A25" s="19"/>
      <c r="B25" s="19"/>
      <c r="C25" s="19"/>
      <c r="D25" s="19"/>
      <c r="E25" s="19"/>
      <c r="F25" s="19"/>
      <c r="G25" s="19"/>
      <c r="H25" s="19"/>
      <c r="I25" s="19"/>
      <c r="J25" s="19"/>
      <c r="M25" s="204" t="s">
        <v>46</v>
      </c>
      <c r="N25" s="204"/>
      <c r="O25" s="204"/>
      <c r="P25" s="205">
        <f>SUM(P20:R24)</f>
        <v>0</v>
      </c>
      <c r="Q25" s="206"/>
      <c r="R25" s="207"/>
      <c r="S25" s="205">
        <f>SUM(S20:U24)</f>
        <v>0</v>
      </c>
      <c r="T25" s="206"/>
      <c r="U25" s="207"/>
    </row>
    <row r="26" spans="1:21" ht="20.100000000000001" customHeight="1" x14ac:dyDescent="0.45">
      <c r="A26" s="19"/>
      <c r="B26" s="19"/>
      <c r="C26" s="19"/>
      <c r="D26" s="19"/>
      <c r="E26" s="19"/>
      <c r="F26" s="19"/>
      <c r="G26" s="19"/>
      <c r="H26" s="19"/>
      <c r="I26" s="19"/>
      <c r="J26" s="19"/>
      <c r="M26" s="32"/>
      <c r="N26" s="32"/>
      <c r="O26" s="32"/>
      <c r="P26" s="33"/>
      <c r="Q26" s="33"/>
      <c r="R26" s="33"/>
      <c r="S26" s="33"/>
      <c r="T26" s="33"/>
      <c r="U26" s="33"/>
    </row>
    <row r="27" spans="1:21" ht="20.100000000000001" customHeight="1" x14ac:dyDescent="0.45">
      <c r="A27" s="19"/>
      <c r="B27" s="19"/>
      <c r="C27" s="19"/>
      <c r="D27" s="19"/>
      <c r="E27" s="19"/>
      <c r="F27" s="19"/>
      <c r="G27" s="19"/>
      <c r="H27" s="19"/>
      <c r="I27" s="19"/>
      <c r="J27" s="19"/>
      <c r="M27" s="32"/>
      <c r="N27" s="32"/>
      <c r="O27" s="32"/>
      <c r="P27" s="33"/>
      <c r="Q27" s="33"/>
      <c r="R27" s="33"/>
      <c r="S27" s="33"/>
      <c r="T27" s="33"/>
      <c r="U27" s="33"/>
    </row>
    <row r="28" spans="1:21" ht="20.100000000000001" customHeight="1" x14ac:dyDescent="0.45">
      <c r="A28" s="19"/>
      <c r="B28" s="19"/>
      <c r="C28" s="19"/>
      <c r="D28" s="19"/>
      <c r="E28" s="19"/>
      <c r="F28" s="19"/>
      <c r="G28" s="19"/>
      <c r="H28" s="19"/>
      <c r="I28" s="19"/>
      <c r="J28" s="19"/>
      <c r="M28" s="32"/>
      <c r="N28" s="32"/>
      <c r="O28" s="32"/>
      <c r="P28" s="33"/>
      <c r="Q28" s="33"/>
      <c r="R28" s="33"/>
      <c r="S28" s="33"/>
      <c r="T28" s="33"/>
      <c r="U28" s="33"/>
    </row>
    <row r="29" spans="1:21" ht="20.100000000000001" customHeight="1" x14ac:dyDescent="0.45">
      <c r="A29" s="19"/>
      <c r="B29" s="19"/>
      <c r="C29" s="19"/>
      <c r="D29" s="19"/>
      <c r="E29" s="19"/>
      <c r="F29" s="19"/>
      <c r="G29" s="19"/>
      <c r="H29" s="19"/>
      <c r="I29" s="19"/>
      <c r="J29" s="19"/>
      <c r="M29" s="32"/>
      <c r="N29" s="32"/>
      <c r="O29" s="32"/>
      <c r="P29" s="33"/>
      <c r="Q29" s="33"/>
      <c r="R29" s="33"/>
      <c r="S29" s="33"/>
      <c r="T29" s="33"/>
      <c r="U29" s="33"/>
    </row>
    <row r="30" spans="1:21" ht="49.5" customHeight="1" x14ac:dyDescent="0.45">
      <c r="A30" s="19"/>
      <c r="B30" s="19"/>
      <c r="C30" s="19"/>
      <c r="D30" s="19"/>
      <c r="E30" s="19"/>
      <c r="F30" s="19"/>
      <c r="G30" s="19"/>
      <c r="H30" s="19"/>
      <c r="I30" s="19"/>
      <c r="J30" s="19"/>
    </row>
    <row r="31" spans="1:21" ht="20.100000000000001" customHeight="1" x14ac:dyDescent="0.45">
      <c r="A31" s="19"/>
      <c r="B31" s="208" t="s">
        <v>47</v>
      </c>
      <c r="C31" s="209"/>
      <c r="D31" s="210"/>
      <c r="E31" s="210"/>
      <c r="F31" s="210"/>
      <c r="G31" s="210"/>
      <c r="H31" s="210"/>
      <c r="I31" s="210"/>
      <c r="J31" s="210"/>
      <c r="K31" s="211"/>
      <c r="L31" s="211"/>
      <c r="M31" s="211"/>
      <c r="N31" s="211"/>
      <c r="O31" s="211"/>
      <c r="P31" s="211"/>
      <c r="Q31" s="211"/>
      <c r="R31" s="211"/>
      <c r="S31" s="211"/>
      <c r="T31" s="211"/>
      <c r="U31" s="211"/>
    </row>
    <row r="32" spans="1:21" ht="20.100000000000001" customHeight="1" x14ac:dyDescent="0.45">
      <c r="A32" s="19"/>
      <c r="B32" s="209"/>
      <c r="C32" s="209"/>
      <c r="D32" s="210"/>
      <c r="E32" s="210"/>
      <c r="F32" s="210"/>
      <c r="G32" s="210"/>
      <c r="H32" s="210"/>
      <c r="I32" s="210"/>
      <c r="J32" s="210"/>
      <c r="K32" s="211"/>
      <c r="L32" s="211"/>
      <c r="M32" s="211"/>
      <c r="N32" s="211"/>
      <c r="O32" s="211"/>
      <c r="P32" s="211"/>
      <c r="Q32" s="211"/>
      <c r="R32" s="211"/>
      <c r="S32" s="211"/>
      <c r="T32" s="211"/>
      <c r="U32" s="211"/>
    </row>
    <row r="33" spans="1:21" ht="20.100000000000001" customHeight="1" x14ac:dyDescent="0.45">
      <c r="A33" s="19"/>
      <c r="B33" s="209"/>
      <c r="C33" s="209"/>
      <c r="D33" s="210"/>
      <c r="E33" s="210"/>
      <c r="F33" s="210"/>
      <c r="G33" s="210"/>
      <c r="H33" s="210"/>
      <c r="I33" s="210"/>
      <c r="J33" s="210"/>
      <c r="K33" s="211"/>
      <c r="L33" s="211"/>
      <c r="M33" s="211"/>
      <c r="N33" s="211"/>
      <c r="O33" s="211"/>
      <c r="P33" s="211"/>
      <c r="Q33" s="211"/>
      <c r="R33" s="211"/>
      <c r="S33" s="211"/>
      <c r="T33" s="211"/>
      <c r="U33" s="211"/>
    </row>
    <row r="34" spans="1:21" ht="105" customHeight="1" x14ac:dyDescent="0.45">
      <c r="A34" s="19"/>
      <c r="B34" s="209"/>
      <c r="C34" s="209"/>
      <c r="D34" s="210"/>
      <c r="E34" s="210"/>
      <c r="F34" s="210"/>
      <c r="G34" s="210"/>
      <c r="H34" s="210"/>
      <c r="I34" s="210"/>
      <c r="J34" s="210"/>
      <c r="K34" s="211"/>
      <c r="L34" s="211"/>
      <c r="M34" s="211"/>
      <c r="N34" s="211"/>
      <c r="O34" s="211"/>
      <c r="P34" s="211"/>
      <c r="Q34" s="211"/>
      <c r="R34" s="211"/>
      <c r="S34" s="211"/>
      <c r="T34" s="211"/>
      <c r="U34" s="211"/>
    </row>
    <row r="35" spans="1:21" ht="20.100000000000001" customHeight="1" x14ac:dyDescent="0.45">
      <c r="A35" s="19"/>
      <c r="B35" s="34" t="s">
        <v>48</v>
      </c>
      <c r="C35" s="45" t="s">
        <v>86</v>
      </c>
      <c r="D35" s="50"/>
      <c r="E35" s="50"/>
      <c r="F35" s="50"/>
      <c r="G35" s="50"/>
      <c r="H35" s="50"/>
      <c r="I35" s="50"/>
      <c r="J35" s="50"/>
      <c r="K35" s="50"/>
      <c r="L35" s="50"/>
      <c r="M35" s="50"/>
      <c r="N35" s="50"/>
      <c r="O35" s="50"/>
      <c r="P35" s="50"/>
    </row>
    <row r="36" spans="1:21" ht="20.100000000000001" customHeight="1" x14ac:dyDescent="0.45">
      <c r="A36" s="19"/>
      <c r="B36" s="19"/>
      <c r="C36" s="26"/>
      <c r="D36" s="19"/>
      <c r="E36" s="19"/>
      <c r="F36" s="19"/>
      <c r="G36" s="19"/>
      <c r="H36" s="19"/>
      <c r="I36" s="19"/>
      <c r="J36" s="19"/>
    </row>
    <row r="37" spans="1:21" ht="20.100000000000001" customHeight="1" x14ac:dyDescent="0.45">
      <c r="A37" s="19"/>
      <c r="B37" s="19"/>
      <c r="C37" s="19"/>
      <c r="D37" s="19"/>
      <c r="E37" s="19"/>
      <c r="F37" s="19"/>
      <c r="G37" s="19"/>
      <c r="H37" s="19"/>
      <c r="I37" s="19"/>
      <c r="J37" s="19"/>
    </row>
    <row r="38" spans="1:21" ht="20.100000000000001" customHeight="1" x14ac:dyDescent="0.45">
      <c r="A38" s="19"/>
      <c r="B38" s="19"/>
      <c r="C38" s="19"/>
      <c r="D38" s="19"/>
      <c r="E38" s="19"/>
      <c r="F38" s="19"/>
      <c r="G38" s="19"/>
      <c r="H38" s="19"/>
      <c r="I38" s="19"/>
      <c r="J38" s="19"/>
    </row>
    <row r="39" spans="1:21" ht="20.100000000000001" customHeight="1" x14ac:dyDescent="0.45">
      <c r="A39" s="19"/>
      <c r="B39" s="19"/>
      <c r="C39" s="19"/>
      <c r="D39" s="19"/>
      <c r="E39" s="19"/>
      <c r="F39" s="19"/>
      <c r="G39" s="19"/>
      <c r="H39" s="19"/>
      <c r="I39" s="19"/>
      <c r="J39" s="19"/>
    </row>
    <row r="40" spans="1:21" ht="20.100000000000001" customHeight="1" x14ac:dyDescent="0.45">
      <c r="A40" s="19"/>
      <c r="B40" s="19"/>
      <c r="C40" s="19"/>
      <c r="D40" s="19"/>
      <c r="E40" s="19"/>
      <c r="F40" s="19"/>
      <c r="G40" s="19"/>
      <c r="H40" s="19"/>
      <c r="I40" s="19"/>
      <c r="J40" s="19"/>
    </row>
    <row r="41" spans="1:21" ht="20.100000000000001" customHeight="1" x14ac:dyDescent="0.45">
      <c r="A41" s="19"/>
      <c r="B41" s="19"/>
      <c r="C41" s="19"/>
      <c r="D41" s="19"/>
      <c r="E41" s="19"/>
      <c r="F41" s="19"/>
      <c r="G41" s="19"/>
      <c r="H41" s="19"/>
      <c r="I41" s="19"/>
      <c r="J41" s="19"/>
    </row>
    <row r="42" spans="1:21" ht="20.100000000000001" customHeight="1" x14ac:dyDescent="0.45"/>
    <row r="43" spans="1:21" ht="20.100000000000001" customHeight="1" x14ac:dyDescent="0.45"/>
    <row r="44" spans="1:21" ht="20.100000000000001" customHeight="1" x14ac:dyDescent="0.45"/>
    <row r="45" spans="1:21" ht="20.100000000000001" customHeight="1" x14ac:dyDescent="0.45"/>
    <row r="46" spans="1:21" ht="20.100000000000001" customHeight="1" x14ac:dyDescent="0.45"/>
    <row r="47" spans="1:21" ht="20.100000000000001" customHeight="1" x14ac:dyDescent="0.45"/>
    <row r="48" spans="1:21" ht="20.100000000000001" customHeight="1" x14ac:dyDescent="0.45"/>
    <row r="49" ht="20.100000000000001" customHeight="1" x14ac:dyDescent="0.45"/>
    <row r="50" ht="20.100000000000001" customHeight="1" x14ac:dyDescent="0.45"/>
  </sheetData>
  <mergeCells count="50">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B31:C34"/>
    <mergeCell ref="D31:U34"/>
  </mergeCells>
  <phoneticPr fontId="4"/>
  <dataValidations count="4">
    <dataValidation type="whole" allowBlank="1" showInputMessage="1" showErrorMessage="1" sqref="D10:D11">
      <formula1>0</formula1>
      <formula2>9999</formula2>
    </dataValidation>
    <dataValidation imeMode="halfAlpha" allowBlank="1" showInputMessage="1" showErrorMessage="1" sqref="M20:R24"/>
    <dataValidation type="whole" allowBlank="1" showInputMessage="1" showErrorMessage="1" sqref="K20:K24">
      <formula1>1</formula1>
      <formula2>100</formula2>
    </dataValidation>
    <dataValidation type="list" showDropDown="1" showInputMessage="1" showErrorMessage="1" sqref="L20:L24">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様式第４号　ロボット等導入支援事業実績報告書</vt:lpstr>
      <vt:lpstr>様式第５号　ロボット等導入支援事業経費報告書</vt:lpstr>
      <vt:lpstr>'様式第４号　ロボット等導入支援事業実績報告書'!Print_Area</vt:lpstr>
      <vt:lpstr>'様式第５号　ロボット等導入支援事業経費報告書'!Print_Area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2023-03-06T09:52:29Z</dcterms:created>
  <dcterms:modified xsi:type="dcterms:W3CDTF">2023-03-13T04:17:37Z</dcterms:modified>
</cp:coreProperties>
</file>