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<sst xmlns="http://schemas.openxmlformats.org/spreadsheetml/2006/main" count="11194" uniqueCount="274">
  <si>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</si>
  <si>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</si>
  <si>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</si>
  <si>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</si>
  <si>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</si>
  <si>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</si>
  <si>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</si>
  <si>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</si>
  <si>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</si>
  <si>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</si>
  <si>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</si>
  <si>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</si>
  <si>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</si>
  <si>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</si>
  <si>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</si>
  <si>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</si>
  <si>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</si>
  <si>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</si>
  <si>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</si>
  <si>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</si>
  <si>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</si>
  <si>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</si>
  <si>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</si>
  <si>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</si>
  <si>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</si>
  <si>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</si>
  <si>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</si>
  <si>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</si>
  <si>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</si>
  <si>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</si>
  <si>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</si>
  <si>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</si>
  <si>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</si>
  <si>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</si>
  <si>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</si>
  <si>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</si>
  <si>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</si>
  <si>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</si>
  <si>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</si>
  <si>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</si>
  <si>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</si>
  <si>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</si>
  <si>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</si>
  <si>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</si>
  <si>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</si>
  <si>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</si>
  <si>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</si>
  <si>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</si>
  <si>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</si>
  <si>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</si>
  <si>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</si>
  <si>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</si>
  <si>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</si>
  <si>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</si>
  <si>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</si>
  <si>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</si>
  <si>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</si>
  <si>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</si>
  <si>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</si>
  <si>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</si>
  <si>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</si>
  <si>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</si>
  <si>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</si>
  <si>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</si>
  <si>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</si>
  <si>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</si>
  <si>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</si>
  <si>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</si>
  <si>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</si>
  <si>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</si>
  <si>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</si>
  <si>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</si>
  <si>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</si>
  <si>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</si>
  <si>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</si>
  <si>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</si>
  <si>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</si>
  <si>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</si>
  <si>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</si>
  <si>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</si>
  <si>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</si>
  <si>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</si>
  <si>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</si>
  <si>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</si>
  <si>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</si>
  <si>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</si>
  <si>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</si>
  <si>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</si>
  <si>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</si>
  <si>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</si>
  <si>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</si>
  <si>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</si>
  <si>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</si>
  <si>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</si>
  <si>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</si>
  <si>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</si>
  <si>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</si>
  <si>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</si>
  <si>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</si>
  <si>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</si>
  <si>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</si>
  <si>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</si>
  <si>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</si>
  <si>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</si>
  <si>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</si>
  <si>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</si>
  <si>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</si>
  <si>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</si>
  <si>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</si>
  <si>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</si>
  <si>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</si>
  <si>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</si>
  <si>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</si>
  <si>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</si>
  <si>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</si>
  <si>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</si>
  <si>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</si>
  <si>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</si>
  <si>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</si>
  <si>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</si>
  <si>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</si>
  <si>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</si>
  <si>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</si>
  <si>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</si>
  <si>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</si>
  <si>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</si>
  <si>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</si>
  <si>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</si>
  <si>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</si>
  <si>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</si>
  <si>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</si>
  <si>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</si>
  <si>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</si>
  <si>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</si>
  <si>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</si>
  <si>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</si>
  <si>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</si>
  <si>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</si>
  <si>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</si>
  <si>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</si>
  <si>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</si>
  <si>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</si>
  <si>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</si>
  <si>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</si>
  <si>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</si>
  <si>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</si>
  <si>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</si>
  <si>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</si>
  <si>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</si>
  <si>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</si>
  <si>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</si>
  <si>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</si>
  <si>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</si>
  <si>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</si>
  <si>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</si>
  <si>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</si>
  <si>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</si>
  <si>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</si>
  <si>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</si>
  <si>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</si>
  <si>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</si>
  <si>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</si>
  <si>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</si>
  <si>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</si>
  <si>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</si>
  <si>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</si>
  <si>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</si>
  <si>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</si>
  <si>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</si>
  <si>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</si>
  <si>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</si>
  <si>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</si>
  <si>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</si>
  <si>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</si>
  <si>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</si>
  <si>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</si>
  <si>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</si>
  <si>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</si>
  <si>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</si>
  <si>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</si>
  <si>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</si>
  <si>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</si>
  <si>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</si>
  <si>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</si>
  <si>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</si>
  <si>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</si>
  <si>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</si>
  <si>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</si>
  <si>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</si>
  <si>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</si>
  <si>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</si>
  <si>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</si>
  <si>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</si>
  <si>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</si>
  <si>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</si>
  <si>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</si>
  <si>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</si>
  <si>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</si>
  <si>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</si>
  <si>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</si>
  <si>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</si>
  <si>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</si>
  <si>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</si>
  <si>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</si>
  <si>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</si>
  <si>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</si>
  <si>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</si>
  <si>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</si>
  <si>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放牧場20m</t>
  </si>
  <si>
    <t>放牧場20m</t>
  </si>
  <si>
    <t>11:00</t>
  </si>
  <si>
    <t>20:00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</si>
  <si>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</si>
  <si>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</si>
  <si>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</si>
  <si>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</si>
  <si>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</si>
  <si>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</si>
  <si>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</si>
  <si>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</si>
  <si>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</si>
  <si>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</si>
  <si>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</si>
  <si>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</si>
  <si>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</si>
  <si>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</si>
  <si>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</si>
  <si>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</si>
  <si>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</si>
  <si>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</si>
  <si>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</si>
  <si>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</si>
  <si>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</si>
  <si>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</si>
  <si>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</si>
  <si>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</si>
  <si>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</si>
  <si>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</si>
  <si>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</si>
  <si>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</si>
  <si>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</si>
  <si>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</si>
  <si>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</si>
  <si>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</si>
  <si>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</si>
  <si>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</si>
  <si>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</si>
  <si>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</si>
  <si>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</si>
  <si>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</si>
  <si>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</si>
  <si>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</si>
  <si>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</si>
  <si>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</si>
  <si>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</si>
  <si>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</si>
  <si>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</si>
  <si>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</si>
  <si>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</si>
  <si>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</si>
  <si>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</si>
  <si>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</si>
  <si>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</si>
  <si>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19:00</t>
  </si>
  <si>
    <t>10:00</t>
  </si>
  <si>
    <t>17:00</t>
  </si>
  <si>
    <t>観測地点名：</t>
  </si>
  <si>
    <t>m/s</t>
  </si>
  <si>
    <t>02'4</t>
  </si>
  <si>
    <t>03'1</t>
  </si>
  <si>
    <t>m/s</t>
  </si>
  <si>
    <t>m/s</t>
  </si>
  <si>
    <t>観測地点名：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</si>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</sst>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10176677"/>
        <c:axId val="24481230"/>
      </c:radarChart>
      <c:catAx>
        <c:axId val="101766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81230"/>
        <c:crosses val="autoZero"/>
        <c:auto val="0"/>
        <c:lblOffset val="100"/>
        <c:tickLblSkip val="1"/>
        <c:noMultiLvlLbl val="0"/>
      </c:catAx>
      <c:valAx>
        <c:axId val="244812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7667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48047503"/>
        <c:axId val="29774344"/>
      </c:radarChart>
      <c:catAx>
        <c:axId val="48047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344"/>
        <c:crosses val="autoZero"/>
        <c:auto val="0"/>
        <c:lblOffset val="100"/>
        <c:tickLblSkip val="1"/>
        <c:noMultiLvlLbl val="0"/>
      </c:catAx>
      <c:valAx>
        <c:axId val="297743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750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66642505"/>
        <c:axId val="62911634"/>
      </c:radarChart>
      <c:catAx>
        <c:axId val="66642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1634"/>
        <c:crosses val="autoZero"/>
        <c:auto val="0"/>
        <c:lblOffset val="100"/>
        <c:tickLblSkip val="1"/>
        <c:noMultiLvlLbl val="0"/>
      </c:catAx>
      <c:valAx>
        <c:axId val="629116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50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29333795"/>
        <c:axId val="62677564"/>
      </c:radarChart>
      <c:catAx>
        <c:axId val="29333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77564"/>
        <c:crosses val="autoZero"/>
        <c:auto val="0"/>
        <c:lblOffset val="100"/>
        <c:tickLblSkip val="1"/>
        <c:noMultiLvlLbl val="0"/>
      </c:catAx>
      <c:valAx>
        <c:axId val="626775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3379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19004479"/>
        <c:axId val="36822584"/>
      </c:radarChart>
      <c:catAx>
        <c:axId val="190044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2584"/>
        <c:crosses val="autoZero"/>
        <c:auto val="0"/>
        <c:lblOffset val="100"/>
        <c:tickLblSkip val="1"/>
        <c:noMultiLvlLbl val="0"/>
      </c:catAx>
      <c:valAx>
        <c:axId val="368225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0447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62967801"/>
        <c:axId val="29839298"/>
      </c:radarChart>
      <c:catAx>
        <c:axId val="62967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 val="autoZero"/>
        <c:auto val="0"/>
        <c:lblOffset val="100"/>
        <c:tickLblSkip val="1"/>
        <c:noMultiLvlLbl val="0"/>
      </c:catAx>
      <c:valAx>
        <c:axId val="2983929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118227"/>
        <c:axId val="1064044"/>
      </c:radarChart>
      <c:catAx>
        <c:axId val="1182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044"/>
        <c:crosses val="autoZero"/>
        <c:auto val="0"/>
        <c:lblOffset val="100"/>
        <c:tickLblSkip val="1"/>
        <c:noMultiLvlLbl val="0"/>
      </c:catAx>
      <c:valAx>
        <c:axId val="10640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2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9576397"/>
        <c:axId val="19078710"/>
      </c:radarChart>
      <c:catAx>
        <c:axId val="95763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8710"/>
        <c:crosses val="autoZero"/>
        <c:auto val="0"/>
        <c:lblOffset val="100"/>
        <c:tickLblSkip val="1"/>
        <c:noMultiLvlLbl val="0"/>
      </c:catAx>
      <c:valAx>
        <c:axId val="190787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7639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37490663"/>
        <c:axId val="1871648"/>
      </c:radarChart>
      <c:catAx>
        <c:axId val="37490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648"/>
        <c:crosses val="autoZero"/>
        <c:auto val="0"/>
        <c:lblOffset val="100"/>
        <c:tickLblSkip val="1"/>
        <c:noMultiLvlLbl val="0"/>
      </c:catAx>
      <c:valAx>
        <c:axId val="18716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066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16844833"/>
        <c:axId val="17385770"/>
      </c:radarChart>
      <c:catAx>
        <c:axId val="16844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85770"/>
        <c:crosses val="autoZero"/>
        <c:auto val="0"/>
        <c:lblOffset val="100"/>
        <c:tickLblSkip val="1"/>
        <c:noMultiLvlLbl val="0"/>
      </c:catAx>
      <c:valAx>
        <c:axId val="173857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4483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22254203"/>
        <c:axId val="66070100"/>
      </c:radarChart>
      <c:catAx>
        <c:axId val="222542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0100"/>
        <c:crosses val="autoZero"/>
        <c:auto val="0"/>
        <c:lblOffset val="100"/>
        <c:tickLblSkip val="1"/>
        <c:noMultiLvlLbl val="0"/>
      </c:catAx>
      <c:valAx>
        <c:axId val="660701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5420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57759989"/>
        <c:axId val="50077854"/>
      </c:radarChart>
      <c:catAx>
        <c:axId val="577599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77854"/>
        <c:crosses val="autoZero"/>
        <c:auto val="0"/>
        <c:lblOffset val="100"/>
        <c:tickLblSkip val="1"/>
        <c:noMultiLvlLbl val="0"/>
      </c:catAx>
      <c:valAx>
        <c:axId val="500778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59989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6.270333333333334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42</v>
      </c>
      <c r="D10" s="17" t="s">
        <v>42</v>
      </c>
      <c r="E10" s="17" t="s">
        <v>42</v>
      </c>
      <c r="F10" s="17" t="s">
        <v>42</v>
      </c>
      <c r="G10" s="17" t="s">
        <v>44</v>
      </c>
      <c r="H10" s="17" t="s">
        <v>44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44</v>
      </c>
      <c r="O10" s="17" t="s">
        <v>44</v>
      </c>
      <c r="P10" s="17" t="s">
        <v>45</v>
      </c>
      <c r="Q10" s="17" t="s">
        <v>45</v>
      </c>
      <c r="R10" s="17" t="s">
        <v>45</v>
      </c>
      <c r="S10" s="17" t="s">
        <v>62</v>
      </c>
      <c r="T10" s="17" t="s">
        <v>47</v>
      </c>
      <c r="U10" s="17" t="s">
        <v>42</v>
      </c>
      <c r="V10" s="17" t="s">
        <v>42</v>
      </c>
      <c r="W10" s="17" t="s">
        <v>44</v>
      </c>
      <c r="X10" s="17" t="s">
        <v>44</v>
      </c>
      <c r="Y10" s="17" t="s">
        <v>42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2.46</v>
      </c>
      <c r="D11" s="22">
        <v>2.72</v>
      </c>
      <c r="E11" s="22">
        <v>1.37</v>
      </c>
      <c r="F11" s="22">
        <v>3.95</v>
      </c>
      <c r="G11" s="22">
        <v>5.43</v>
      </c>
      <c r="H11" s="22">
        <v>6.2</v>
      </c>
      <c r="I11" s="22">
        <v>6.8</v>
      </c>
      <c r="J11" s="22">
        <v>7.35</v>
      </c>
      <c r="K11" s="22">
        <v>6.15</v>
      </c>
      <c r="L11" s="22">
        <v>5.24</v>
      </c>
      <c r="M11" s="22">
        <v>3.89</v>
      </c>
      <c r="N11" s="22">
        <v>3.52</v>
      </c>
      <c r="O11" s="22">
        <v>3.21</v>
      </c>
      <c r="P11" s="22">
        <v>3.51</v>
      </c>
      <c r="Q11" s="22">
        <v>5.33</v>
      </c>
      <c r="R11" s="22">
        <v>6.83</v>
      </c>
      <c r="S11" s="22">
        <v>3.36</v>
      </c>
      <c r="T11" s="22">
        <v>1.61</v>
      </c>
      <c r="U11" s="22">
        <v>3.13</v>
      </c>
      <c r="V11" s="22">
        <v>5.91</v>
      </c>
      <c r="W11" s="22">
        <v>7.43</v>
      </c>
      <c r="X11" s="22">
        <v>7.36</v>
      </c>
      <c r="Y11" s="22">
        <v>6.17</v>
      </c>
      <c r="Z11" s="22">
        <v>5.58</v>
      </c>
      <c r="AA11" s="23">
        <v>4.77125</v>
      </c>
      <c r="AB11" s="23">
        <v>7.43</v>
      </c>
      <c r="AC11" s="24" t="s">
        <v>48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42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42</v>
      </c>
      <c r="J12" s="17" t="s">
        <v>44</v>
      </c>
      <c r="K12" s="17" t="s">
        <v>42</v>
      </c>
      <c r="L12" s="17" t="s">
        <v>62</v>
      </c>
      <c r="M12" s="17" t="s">
        <v>45</v>
      </c>
      <c r="N12" s="17" t="s">
        <v>46</v>
      </c>
      <c r="O12" s="17" t="s">
        <v>45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49</v>
      </c>
      <c r="V12" s="17" t="s">
        <v>50</v>
      </c>
      <c r="W12" s="17" t="s">
        <v>44</v>
      </c>
      <c r="X12" s="17" t="s">
        <v>44</v>
      </c>
      <c r="Y12" s="17" t="s">
        <v>42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5.69</v>
      </c>
      <c r="D13" s="22">
        <v>4.18</v>
      </c>
      <c r="E13" s="22">
        <v>2.42</v>
      </c>
      <c r="F13" s="22">
        <v>5.77</v>
      </c>
      <c r="G13" s="22">
        <v>5.6</v>
      </c>
      <c r="H13" s="22">
        <v>6.28</v>
      </c>
      <c r="I13" s="22">
        <v>4.76</v>
      </c>
      <c r="J13" s="22">
        <v>5.47</v>
      </c>
      <c r="K13" s="22">
        <v>3.2</v>
      </c>
      <c r="L13" s="22">
        <v>1.43</v>
      </c>
      <c r="M13" s="22">
        <v>3.19</v>
      </c>
      <c r="N13" s="22">
        <v>5.68</v>
      </c>
      <c r="O13" s="22">
        <v>6.71</v>
      </c>
      <c r="P13" s="22">
        <v>5.62</v>
      </c>
      <c r="Q13" s="22">
        <v>6.44</v>
      </c>
      <c r="R13" s="22">
        <v>6.12</v>
      </c>
      <c r="S13" s="22">
        <v>4.49</v>
      </c>
      <c r="T13" s="22">
        <v>2.68</v>
      </c>
      <c r="U13" s="22">
        <v>0.25</v>
      </c>
      <c r="V13" s="22">
        <v>1.47</v>
      </c>
      <c r="W13" s="22">
        <v>1.93</v>
      </c>
      <c r="X13" s="22">
        <v>3.44</v>
      </c>
      <c r="Y13" s="22">
        <v>4.86</v>
      </c>
      <c r="Z13" s="22">
        <v>5.56</v>
      </c>
      <c r="AA13" s="23">
        <v>4.301666666666667</v>
      </c>
      <c r="AB13" s="23">
        <v>6.71</v>
      </c>
      <c r="AC13" s="24" t="s">
        <v>51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44</v>
      </c>
      <c r="E14" s="17" t="s">
        <v>44</v>
      </c>
      <c r="F14" s="17" t="s">
        <v>44</v>
      </c>
      <c r="G14" s="17" t="s">
        <v>53</v>
      </c>
      <c r="H14" s="17" t="s">
        <v>44</v>
      </c>
      <c r="I14" s="17" t="s">
        <v>44</v>
      </c>
      <c r="J14" s="17" t="s">
        <v>42</v>
      </c>
      <c r="K14" s="17" t="s">
        <v>57</v>
      </c>
      <c r="L14" s="17" t="s">
        <v>45</v>
      </c>
      <c r="M14" s="17" t="s">
        <v>54</v>
      </c>
      <c r="N14" s="17" t="s">
        <v>54</v>
      </c>
      <c r="O14" s="17" t="s">
        <v>45</v>
      </c>
      <c r="P14" s="17" t="s">
        <v>45</v>
      </c>
      <c r="Q14" s="17" t="s">
        <v>54</v>
      </c>
      <c r="R14" s="17" t="s">
        <v>54</v>
      </c>
      <c r="S14" s="17" t="s">
        <v>45</v>
      </c>
      <c r="T14" s="17" t="s">
        <v>45</v>
      </c>
      <c r="U14" s="17" t="s">
        <v>45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46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6.67</v>
      </c>
      <c r="D15" s="22">
        <v>7.71</v>
      </c>
      <c r="E15" s="22">
        <v>7.03</v>
      </c>
      <c r="F15" s="22">
        <v>4.62</v>
      </c>
      <c r="G15" s="22">
        <v>2.07</v>
      </c>
      <c r="H15" s="22">
        <v>4.08</v>
      </c>
      <c r="I15" s="22">
        <v>7.8</v>
      </c>
      <c r="J15" s="22">
        <v>6.45</v>
      </c>
      <c r="K15" s="22">
        <v>1.85</v>
      </c>
      <c r="L15" s="22">
        <v>5.7</v>
      </c>
      <c r="M15" s="22">
        <v>6.06</v>
      </c>
      <c r="N15" s="22">
        <v>8.25</v>
      </c>
      <c r="O15" s="22">
        <v>12.86</v>
      </c>
      <c r="P15" s="22">
        <v>10.35</v>
      </c>
      <c r="Q15" s="22">
        <v>9.18</v>
      </c>
      <c r="R15" s="22">
        <v>8.78</v>
      </c>
      <c r="S15" s="22">
        <v>9.4</v>
      </c>
      <c r="T15" s="22">
        <v>10.36</v>
      </c>
      <c r="U15" s="22">
        <v>11.5</v>
      </c>
      <c r="V15" s="22">
        <v>10.82</v>
      </c>
      <c r="W15" s="22">
        <v>10.32</v>
      </c>
      <c r="X15" s="22">
        <v>11.31</v>
      </c>
      <c r="Y15" s="22">
        <v>9.74</v>
      </c>
      <c r="Z15" s="22">
        <v>9.33</v>
      </c>
      <c r="AA15" s="23">
        <v>8.01</v>
      </c>
      <c r="AB15" s="23">
        <v>12.86</v>
      </c>
      <c r="AC15" s="24" t="s">
        <v>51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46</v>
      </c>
      <c r="E16" s="17" t="s">
        <v>46</v>
      </c>
      <c r="F16" s="17" t="s">
        <v>46</v>
      </c>
      <c r="G16" s="17" t="s">
        <v>46</v>
      </c>
      <c r="H16" s="17" t="s">
        <v>46</v>
      </c>
      <c r="I16" s="17" t="s">
        <v>46</v>
      </c>
      <c r="J16" s="17" t="s">
        <v>46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54</v>
      </c>
      <c r="Y16" s="17" t="s">
        <v>54</v>
      </c>
      <c r="Z16" s="17" t="s">
        <v>57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7.95</v>
      </c>
      <c r="D17" s="22">
        <v>7.94</v>
      </c>
      <c r="E17" s="22">
        <v>8.47</v>
      </c>
      <c r="F17" s="22">
        <v>9.12</v>
      </c>
      <c r="G17" s="22">
        <v>7.51</v>
      </c>
      <c r="H17" s="22">
        <v>6.19</v>
      </c>
      <c r="I17" s="22">
        <v>4.51</v>
      </c>
      <c r="J17" s="22">
        <v>1.99</v>
      </c>
      <c r="K17" s="22">
        <v>2.07</v>
      </c>
      <c r="L17" s="22">
        <v>6.44</v>
      </c>
      <c r="M17" s="22">
        <v>7.24</v>
      </c>
      <c r="N17" s="22">
        <v>6.46</v>
      </c>
      <c r="O17" s="22">
        <v>6.27</v>
      </c>
      <c r="P17" s="22">
        <v>7.21</v>
      </c>
      <c r="Q17" s="22">
        <v>6.39</v>
      </c>
      <c r="R17" s="22">
        <v>5.59</v>
      </c>
      <c r="S17" s="22">
        <v>5.54</v>
      </c>
      <c r="T17" s="22">
        <v>5.55</v>
      </c>
      <c r="U17" s="22">
        <v>6.37</v>
      </c>
      <c r="V17" s="22">
        <v>4.42</v>
      </c>
      <c r="W17" s="22">
        <v>4.37</v>
      </c>
      <c r="X17" s="22">
        <v>3.9</v>
      </c>
      <c r="Y17" s="22">
        <v>2.47</v>
      </c>
      <c r="Z17" s="22">
        <v>0.61</v>
      </c>
      <c r="AA17" s="23">
        <v>5.6075</v>
      </c>
      <c r="AB17" s="23">
        <v>9.12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42</v>
      </c>
      <c r="E18" s="17" t="s">
        <v>44</v>
      </c>
      <c r="F18" s="17" t="s">
        <v>42</v>
      </c>
      <c r="G18" s="17" t="s">
        <v>42</v>
      </c>
      <c r="H18" s="17" t="s">
        <v>55</v>
      </c>
      <c r="I18" s="17" t="s">
        <v>46</v>
      </c>
      <c r="J18" s="17" t="s">
        <v>46</v>
      </c>
      <c r="K18" s="17" t="s">
        <v>45</v>
      </c>
      <c r="L18" s="17" t="s">
        <v>45</v>
      </c>
      <c r="M18" s="17" t="s">
        <v>54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57</v>
      </c>
      <c r="U18" s="17" t="s">
        <v>58</v>
      </c>
      <c r="V18" s="17" t="s">
        <v>52</v>
      </c>
      <c r="W18" s="17" t="s">
        <v>42</v>
      </c>
      <c r="X18" s="17" t="s">
        <v>44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0.47</v>
      </c>
      <c r="D19" s="22">
        <v>2.83</v>
      </c>
      <c r="E19" s="22">
        <v>3.78</v>
      </c>
      <c r="F19" s="22">
        <v>3.11</v>
      </c>
      <c r="G19" s="22">
        <v>1.12</v>
      </c>
      <c r="H19" s="22">
        <v>1.7</v>
      </c>
      <c r="I19" s="22">
        <v>0.75</v>
      </c>
      <c r="J19" s="22">
        <v>0.5</v>
      </c>
      <c r="K19" s="22">
        <v>1.78</v>
      </c>
      <c r="L19" s="22">
        <v>2.53</v>
      </c>
      <c r="M19" s="22">
        <v>5.13</v>
      </c>
      <c r="N19" s="22">
        <v>6.56</v>
      </c>
      <c r="O19" s="22">
        <v>6.55</v>
      </c>
      <c r="P19" s="22">
        <v>5.17</v>
      </c>
      <c r="Q19" s="22">
        <v>5.68</v>
      </c>
      <c r="R19" s="22">
        <v>6.79</v>
      </c>
      <c r="S19" s="22">
        <v>5.06</v>
      </c>
      <c r="T19" s="22">
        <v>3.63</v>
      </c>
      <c r="U19" s="22">
        <v>2.55</v>
      </c>
      <c r="V19" s="22">
        <v>1.36</v>
      </c>
      <c r="W19" s="22">
        <v>0.75</v>
      </c>
      <c r="X19" s="22">
        <v>1.83</v>
      </c>
      <c r="Y19" s="22">
        <v>4.55</v>
      </c>
      <c r="Z19" s="22">
        <v>5.44</v>
      </c>
      <c r="AA19" s="23">
        <v>3.3175</v>
      </c>
      <c r="AB19" s="23">
        <v>6.79</v>
      </c>
      <c r="AC19" s="24" t="s">
        <v>59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42</v>
      </c>
      <c r="T20" s="17" t="s">
        <v>44</v>
      </c>
      <c r="U20" s="17" t="s">
        <v>44</v>
      </c>
      <c r="V20" s="17" t="s">
        <v>44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4.15</v>
      </c>
      <c r="D21" s="22">
        <v>4.74</v>
      </c>
      <c r="E21" s="22">
        <v>4.74</v>
      </c>
      <c r="F21" s="22">
        <v>4.63</v>
      </c>
      <c r="G21" s="22">
        <v>6.22</v>
      </c>
      <c r="H21" s="22">
        <v>5.05</v>
      </c>
      <c r="I21" s="22">
        <v>5.47</v>
      </c>
      <c r="J21" s="22">
        <v>6.63</v>
      </c>
      <c r="K21" s="22">
        <v>5.7</v>
      </c>
      <c r="L21" s="22">
        <v>5.68</v>
      </c>
      <c r="M21" s="22">
        <v>8.59</v>
      </c>
      <c r="N21" s="22">
        <v>10.2</v>
      </c>
      <c r="O21" s="22">
        <v>9.59</v>
      </c>
      <c r="P21" s="22">
        <v>9.68</v>
      </c>
      <c r="Q21" s="22">
        <v>9.03</v>
      </c>
      <c r="R21" s="22">
        <v>8.4</v>
      </c>
      <c r="S21" s="22">
        <v>13.12</v>
      </c>
      <c r="T21" s="22">
        <v>15.78</v>
      </c>
      <c r="U21" s="22">
        <v>15.9</v>
      </c>
      <c r="V21" s="22">
        <v>15.05</v>
      </c>
      <c r="W21" s="22">
        <v>15.03</v>
      </c>
      <c r="X21" s="22">
        <v>16.18</v>
      </c>
      <c r="Y21" s="22">
        <v>15.72</v>
      </c>
      <c r="Z21" s="22">
        <v>15.46</v>
      </c>
      <c r="AA21" s="23">
        <v>9.61416666666667</v>
      </c>
      <c r="AB21" s="23">
        <v>16.18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58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16.97</v>
      </c>
      <c r="D23" s="22">
        <v>16.4</v>
      </c>
      <c r="E23" s="22">
        <v>13.97</v>
      </c>
      <c r="F23" s="22">
        <v>13.49</v>
      </c>
      <c r="G23" s="22">
        <v>13.73</v>
      </c>
      <c r="H23" s="22">
        <v>12.57</v>
      </c>
      <c r="I23" s="22">
        <v>11.83</v>
      </c>
      <c r="J23" s="22">
        <v>10.93</v>
      </c>
      <c r="K23" s="22">
        <v>10.46</v>
      </c>
      <c r="L23" s="22">
        <v>8.63</v>
      </c>
      <c r="M23" s="22">
        <v>8.26</v>
      </c>
      <c r="N23" s="22">
        <v>6.33</v>
      </c>
      <c r="O23" s="22">
        <v>3.63</v>
      </c>
      <c r="P23" s="22">
        <v>3.89</v>
      </c>
      <c r="Q23" s="22">
        <v>4.32</v>
      </c>
      <c r="R23" s="22">
        <v>5.5</v>
      </c>
      <c r="S23" s="22">
        <v>2.97</v>
      </c>
      <c r="T23" s="22">
        <v>0.76</v>
      </c>
      <c r="U23" s="22">
        <v>3.92</v>
      </c>
      <c r="V23" s="22">
        <v>8.17</v>
      </c>
      <c r="W23" s="22">
        <v>9.44</v>
      </c>
      <c r="X23" s="22">
        <v>6.3</v>
      </c>
      <c r="Y23" s="22">
        <v>5.74</v>
      </c>
      <c r="Z23" s="22">
        <v>5.66</v>
      </c>
      <c r="AA23" s="23">
        <v>8.494583333333331</v>
      </c>
      <c r="AB23" s="23">
        <v>16.97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42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52</v>
      </c>
      <c r="J24" s="17" t="s">
        <v>45</v>
      </c>
      <c r="K24" s="17" t="s">
        <v>45</v>
      </c>
      <c r="L24" s="17" t="s">
        <v>45</v>
      </c>
      <c r="M24" s="17" t="s">
        <v>46</v>
      </c>
      <c r="N24" s="17" t="s">
        <v>46</v>
      </c>
      <c r="O24" s="17" t="s">
        <v>45</v>
      </c>
      <c r="P24" s="17" t="s">
        <v>46</v>
      </c>
      <c r="Q24" s="17" t="s">
        <v>45</v>
      </c>
      <c r="R24" s="17" t="s">
        <v>45</v>
      </c>
      <c r="S24" s="17" t="s">
        <v>45</v>
      </c>
      <c r="T24" s="17" t="s">
        <v>62</v>
      </c>
      <c r="U24" s="17" t="s">
        <v>54</v>
      </c>
      <c r="V24" s="17" t="s">
        <v>46</v>
      </c>
      <c r="W24" s="17" t="s">
        <v>54</v>
      </c>
      <c r="X24" s="17" t="s">
        <v>58</v>
      </c>
      <c r="Y24" s="17" t="s">
        <v>44</v>
      </c>
      <c r="Z24" s="17" t="s">
        <v>44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5.67</v>
      </c>
      <c r="D25" s="22">
        <v>2.31</v>
      </c>
      <c r="E25" s="22">
        <v>6.6</v>
      </c>
      <c r="F25" s="22">
        <v>7.86</v>
      </c>
      <c r="G25" s="22">
        <v>7</v>
      </c>
      <c r="H25" s="22">
        <v>5.5</v>
      </c>
      <c r="I25" s="22">
        <v>2.88</v>
      </c>
      <c r="J25" s="22">
        <v>1.95</v>
      </c>
      <c r="K25" s="22">
        <v>3.07</v>
      </c>
      <c r="L25" s="22">
        <v>4.73</v>
      </c>
      <c r="M25" s="22">
        <v>3.47</v>
      </c>
      <c r="N25" s="22">
        <v>4.08</v>
      </c>
      <c r="O25" s="22">
        <v>7.21</v>
      </c>
      <c r="P25" s="22">
        <v>6.23</v>
      </c>
      <c r="Q25" s="22">
        <v>8.17</v>
      </c>
      <c r="R25" s="22">
        <v>7.36</v>
      </c>
      <c r="S25" s="22">
        <v>5.92</v>
      </c>
      <c r="T25" s="22">
        <v>2.29</v>
      </c>
      <c r="U25" s="22">
        <v>4.06</v>
      </c>
      <c r="V25" s="22">
        <v>3.84</v>
      </c>
      <c r="W25" s="22">
        <v>2.05</v>
      </c>
      <c r="X25" s="22">
        <v>1.4</v>
      </c>
      <c r="Y25" s="22">
        <v>2.2</v>
      </c>
      <c r="Z25" s="22">
        <v>1</v>
      </c>
      <c r="AA25" s="23">
        <v>4.452083333333334</v>
      </c>
      <c r="AB25" s="23">
        <v>8.17</v>
      </c>
      <c r="AC25" s="24" t="s">
        <v>64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58</v>
      </c>
      <c r="E26" s="17" t="s">
        <v>55</v>
      </c>
      <c r="F26" s="17" t="s">
        <v>55</v>
      </c>
      <c r="G26" s="17" t="s">
        <v>55</v>
      </c>
      <c r="H26" s="17" t="s">
        <v>52</v>
      </c>
      <c r="I26" s="17" t="s">
        <v>42</v>
      </c>
      <c r="J26" s="17" t="s">
        <v>42</v>
      </c>
      <c r="K26" s="17" t="s">
        <v>44</v>
      </c>
      <c r="L26" s="17" t="s">
        <v>57</v>
      </c>
      <c r="M26" s="17" t="s">
        <v>54</v>
      </c>
      <c r="N26" s="17" t="s">
        <v>54</v>
      </c>
      <c r="O26" s="17" t="s">
        <v>54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50</v>
      </c>
      <c r="Z26" s="17" t="s">
        <v>43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1.83</v>
      </c>
      <c r="D27" s="22">
        <v>1.47</v>
      </c>
      <c r="E27" s="22">
        <v>3.02</v>
      </c>
      <c r="F27" s="22">
        <v>2.5</v>
      </c>
      <c r="G27" s="22">
        <v>2.22</v>
      </c>
      <c r="H27" s="22">
        <v>2.49</v>
      </c>
      <c r="I27" s="22">
        <v>4.64</v>
      </c>
      <c r="J27" s="22">
        <v>4.32</v>
      </c>
      <c r="K27" s="22">
        <v>4.31</v>
      </c>
      <c r="L27" s="22">
        <v>6.11</v>
      </c>
      <c r="M27" s="22">
        <v>4.66</v>
      </c>
      <c r="N27" s="22">
        <v>4.56</v>
      </c>
      <c r="O27" s="22">
        <v>5.79</v>
      </c>
      <c r="P27" s="22">
        <v>9.91</v>
      </c>
      <c r="Q27" s="22">
        <v>8.07</v>
      </c>
      <c r="R27" s="22">
        <v>8.37</v>
      </c>
      <c r="S27" s="22">
        <v>7.27</v>
      </c>
      <c r="T27" s="22">
        <v>4.94</v>
      </c>
      <c r="U27" s="22">
        <v>4.21</v>
      </c>
      <c r="V27" s="22">
        <v>4.02</v>
      </c>
      <c r="W27" s="22">
        <v>2.93</v>
      </c>
      <c r="X27" s="22">
        <v>0.43</v>
      </c>
      <c r="Y27" s="22">
        <v>0.63</v>
      </c>
      <c r="Z27" s="22">
        <v>0.88</v>
      </c>
      <c r="AA27" s="23">
        <v>4.149166666666667</v>
      </c>
      <c r="AB27" s="23">
        <v>9.91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43</v>
      </c>
      <c r="D28" s="17" t="s">
        <v>44</v>
      </c>
      <c r="E28" s="17" t="s">
        <v>42</v>
      </c>
      <c r="F28" s="17" t="s">
        <v>42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42</v>
      </c>
      <c r="L28" s="17" t="s">
        <v>42</v>
      </c>
      <c r="M28" s="17" t="s">
        <v>44</v>
      </c>
      <c r="N28" s="17" t="s">
        <v>57</v>
      </c>
      <c r="O28" s="17" t="s">
        <v>45</v>
      </c>
      <c r="P28" s="17" t="s">
        <v>45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54</v>
      </c>
      <c r="X28" s="17" t="s">
        <v>57</v>
      </c>
      <c r="Y28" s="17" t="s">
        <v>73</v>
      </c>
      <c r="Z28" s="17" t="s">
        <v>44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1.47</v>
      </c>
      <c r="D29" s="22">
        <v>2.18</v>
      </c>
      <c r="E29" s="22">
        <v>3.89</v>
      </c>
      <c r="F29" s="22">
        <v>4.02</v>
      </c>
      <c r="G29" s="22">
        <v>4.37</v>
      </c>
      <c r="H29" s="22">
        <v>5</v>
      </c>
      <c r="I29" s="22">
        <v>5.17</v>
      </c>
      <c r="J29" s="22">
        <v>4.8</v>
      </c>
      <c r="K29" s="22">
        <v>4.88</v>
      </c>
      <c r="L29" s="22">
        <v>3.83</v>
      </c>
      <c r="M29" s="22">
        <v>3.53</v>
      </c>
      <c r="N29" s="22">
        <v>2.05</v>
      </c>
      <c r="O29" s="22">
        <v>6.24</v>
      </c>
      <c r="P29" s="22">
        <v>7.99</v>
      </c>
      <c r="Q29" s="22">
        <v>8.24</v>
      </c>
      <c r="R29" s="22">
        <v>7.23</v>
      </c>
      <c r="S29" s="22">
        <v>6.39</v>
      </c>
      <c r="T29" s="22">
        <v>5.59</v>
      </c>
      <c r="U29" s="22">
        <v>4.26</v>
      </c>
      <c r="V29" s="22">
        <v>3.43</v>
      </c>
      <c r="W29" s="22">
        <v>2.27</v>
      </c>
      <c r="X29" s="22">
        <v>1.09</v>
      </c>
      <c r="Y29" s="22" t="s">
        <v>73</v>
      </c>
      <c r="Z29" s="22">
        <v>1.36</v>
      </c>
      <c r="AA29" s="23">
        <v>4.14125</v>
      </c>
      <c r="AB29" s="23">
        <v>8.24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42</v>
      </c>
      <c r="E30" s="17" t="s">
        <v>44</v>
      </c>
      <c r="F30" s="17" t="s">
        <v>42</v>
      </c>
      <c r="G30" s="17" t="s">
        <v>44</v>
      </c>
      <c r="H30" s="17" t="s">
        <v>44</v>
      </c>
      <c r="I30" s="17" t="s">
        <v>42</v>
      </c>
      <c r="J30" s="17" t="s">
        <v>42</v>
      </c>
      <c r="K30" s="17" t="s">
        <v>44</v>
      </c>
      <c r="L30" s="17" t="s">
        <v>44</v>
      </c>
      <c r="M30" s="17" t="s">
        <v>53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57</v>
      </c>
      <c r="U30" s="17" t="s">
        <v>44</v>
      </c>
      <c r="V30" s="17" t="s">
        <v>42</v>
      </c>
      <c r="W30" s="17" t="s">
        <v>46</v>
      </c>
      <c r="X30" s="17" t="s">
        <v>45</v>
      </c>
      <c r="Y30" s="17" t="s">
        <v>54</v>
      </c>
      <c r="Z30" s="17" t="s">
        <v>57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2.46</v>
      </c>
      <c r="D31" s="22">
        <v>2.65</v>
      </c>
      <c r="E31" s="22">
        <v>3.47</v>
      </c>
      <c r="F31" s="22">
        <v>3.21</v>
      </c>
      <c r="G31" s="22">
        <v>3.44</v>
      </c>
      <c r="H31" s="22">
        <v>3.72</v>
      </c>
      <c r="I31" s="22">
        <v>3.74</v>
      </c>
      <c r="J31" s="22">
        <v>3.53</v>
      </c>
      <c r="K31" s="22">
        <v>3.68</v>
      </c>
      <c r="L31" s="22">
        <v>3.69</v>
      </c>
      <c r="M31" s="22">
        <v>2.42</v>
      </c>
      <c r="N31" s="22">
        <v>5.3</v>
      </c>
      <c r="O31" s="22">
        <v>5.78</v>
      </c>
      <c r="P31" s="22">
        <v>5.78</v>
      </c>
      <c r="Q31" s="22">
        <v>5.48</v>
      </c>
      <c r="R31" s="22">
        <v>4.27</v>
      </c>
      <c r="S31" s="22">
        <v>3.04</v>
      </c>
      <c r="T31" s="22">
        <v>1.84</v>
      </c>
      <c r="U31" s="22">
        <v>3.83</v>
      </c>
      <c r="V31" s="22">
        <v>1.65</v>
      </c>
      <c r="W31" s="22">
        <v>2.66</v>
      </c>
      <c r="X31" s="22">
        <v>3.58</v>
      </c>
      <c r="Y31" s="22">
        <v>2.64</v>
      </c>
      <c r="Z31" s="22">
        <v>1.14</v>
      </c>
      <c r="AA31" s="23">
        <v>3.4583333333333335</v>
      </c>
      <c r="AB31" s="23">
        <v>5.78</v>
      </c>
      <c r="AC31" s="24" t="s">
        <v>51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45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46</v>
      </c>
      <c r="V32" s="17" t="s">
        <v>43</v>
      </c>
      <c r="W32" s="17" t="s">
        <v>44</v>
      </c>
      <c r="X32" s="17" t="s">
        <v>42</v>
      </c>
      <c r="Y32" s="17" t="s">
        <v>42</v>
      </c>
      <c r="Z32" s="17" t="s">
        <v>42</v>
      </c>
      <c r="AA32" s="18"/>
      <c r="AB32" s="18" t="s">
        <v>42</v>
      </c>
      <c r="AC32" s="19"/>
      <c r="AD32" s="20"/>
    </row>
    <row r="33" spans="1:30" ht="12" customHeight="1">
      <c r="A33" s="62"/>
      <c r="B33" s="21" t="s">
        <v>41</v>
      </c>
      <c r="C33" s="22">
        <v>0.71</v>
      </c>
      <c r="D33" s="22">
        <v>2.67</v>
      </c>
      <c r="E33" s="22">
        <v>4.73</v>
      </c>
      <c r="F33" s="22">
        <v>5.44</v>
      </c>
      <c r="G33" s="22">
        <v>4.82</v>
      </c>
      <c r="H33" s="22">
        <v>3.66</v>
      </c>
      <c r="I33" s="22">
        <v>1.96</v>
      </c>
      <c r="J33" s="22">
        <v>0.67</v>
      </c>
      <c r="K33" s="22">
        <v>2.08</v>
      </c>
      <c r="L33" s="22">
        <v>4.44</v>
      </c>
      <c r="M33" s="22">
        <v>6.11</v>
      </c>
      <c r="N33" s="22">
        <v>5.92</v>
      </c>
      <c r="O33" s="22">
        <v>6.04</v>
      </c>
      <c r="P33" s="22">
        <v>5.98</v>
      </c>
      <c r="Q33" s="22">
        <v>5.01</v>
      </c>
      <c r="R33" s="22">
        <v>4.89</v>
      </c>
      <c r="S33" s="22">
        <v>4.36</v>
      </c>
      <c r="T33" s="22">
        <v>3.35</v>
      </c>
      <c r="U33" s="22">
        <v>1.21</v>
      </c>
      <c r="V33" s="22">
        <v>1.75</v>
      </c>
      <c r="W33" s="22">
        <v>4.92</v>
      </c>
      <c r="X33" s="22">
        <v>5.77</v>
      </c>
      <c r="Y33" s="22">
        <v>5.86</v>
      </c>
      <c r="Z33" s="22">
        <v>6.71</v>
      </c>
      <c r="AA33" s="23">
        <v>4.1275</v>
      </c>
      <c r="AB33" s="23">
        <v>6.71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53</v>
      </c>
      <c r="N34" s="17" t="s">
        <v>54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45</v>
      </c>
      <c r="T34" s="17" t="s">
        <v>45</v>
      </c>
      <c r="U34" s="17" t="s">
        <v>46</v>
      </c>
      <c r="V34" s="17" t="s">
        <v>45</v>
      </c>
      <c r="W34" s="17" t="s">
        <v>55</v>
      </c>
      <c r="X34" s="17" t="s">
        <v>42</v>
      </c>
      <c r="Y34" s="17" t="s">
        <v>42</v>
      </c>
      <c r="Z34" s="17" t="s">
        <v>42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7.62</v>
      </c>
      <c r="D35" s="22">
        <v>8.76</v>
      </c>
      <c r="E35" s="22">
        <v>8.58</v>
      </c>
      <c r="F35" s="22">
        <v>9.06</v>
      </c>
      <c r="G35" s="22">
        <v>10.82</v>
      </c>
      <c r="H35" s="22">
        <v>11.34</v>
      </c>
      <c r="I35" s="22">
        <v>10.07</v>
      </c>
      <c r="J35" s="22">
        <v>8.34</v>
      </c>
      <c r="K35" s="22">
        <v>8.12</v>
      </c>
      <c r="L35" s="22">
        <v>6.05</v>
      </c>
      <c r="M35" s="22">
        <v>2.59</v>
      </c>
      <c r="N35" s="22">
        <v>4.07</v>
      </c>
      <c r="O35" s="22">
        <v>10.2</v>
      </c>
      <c r="P35" s="22">
        <v>8.75</v>
      </c>
      <c r="Q35" s="22">
        <v>7.08</v>
      </c>
      <c r="R35" s="22">
        <v>5.77</v>
      </c>
      <c r="S35" s="22">
        <v>6.1</v>
      </c>
      <c r="T35" s="22">
        <v>3.62</v>
      </c>
      <c r="U35" s="22">
        <v>2.62</v>
      </c>
      <c r="V35" s="22">
        <v>2.32</v>
      </c>
      <c r="W35" s="22">
        <v>1.69</v>
      </c>
      <c r="X35" s="22">
        <v>3.91</v>
      </c>
      <c r="Y35" s="22">
        <v>5.72</v>
      </c>
      <c r="Z35" s="22">
        <v>6.6</v>
      </c>
      <c r="AA35" s="23">
        <v>6.658333333333334</v>
      </c>
      <c r="AB35" s="23">
        <v>11.34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44</v>
      </c>
      <c r="G36" s="17" t="s">
        <v>44</v>
      </c>
      <c r="H36" s="17" t="s">
        <v>42</v>
      </c>
      <c r="I36" s="17" t="s">
        <v>42</v>
      </c>
      <c r="J36" s="17" t="s">
        <v>44</v>
      </c>
      <c r="K36" s="17" t="s">
        <v>42</v>
      </c>
      <c r="L36" s="17" t="s">
        <v>42</v>
      </c>
      <c r="M36" s="17" t="s">
        <v>44</v>
      </c>
      <c r="N36" s="17" t="s">
        <v>42</v>
      </c>
      <c r="O36" s="17" t="s">
        <v>44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7.08</v>
      </c>
      <c r="D37" s="22">
        <v>7.46</v>
      </c>
      <c r="E37" s="22">
        <v>8.15</v>
      </c>
      <c r="F37" s="22">
        <v>10.95</v>
      </c>
      <c r="G37" s="22">
        <v>11.04</v>
      </c>
      <c r="H37" s="22">
        <v>10.48</v>
      </c>
      <c r="I37" s="22">
        <v>9.5</v>
      </c>
      <c r="J37" s="22">
        <v>8.91</v>
      </c>
      <c r="K37" s="22">
        <v>8.73</v>
      </c>
      <c r="L37" s="22">
        <v>7.96</v>
      </c>
      <c r="M37" s="22">
        <v>6.91</v>
      </c>
      <c r="N37" s="22">
        <v>6.07</v>
      </c>
      <c r="O37" s="22">
        <v>6.88</v>
      </c>
      <c r="P37" s="22">
        <v>6.7</v>
      </c>
      <c r="Q37" s="22">
        <v>4.93</v>
      </c>
      <c r="R37" s="22">
        <v>3.39</v>
      </c>
      <c r="S37" s="22">
        <v>2.51</v>
      </c>
      <c r="T37" s="22">
        <v>3.53</v>
      </c>
      <c r="U37" s="22">
        <v>5.92</v>
      </c>
      <c r="V37" s="22">
        <v>8.29</v>
      </c>
      <c r="W37" s="22">
        <v>8.83</v>
      </c>
      <c r="X37" s="22">
        <v>8.02</v>
      </c>
      <c r="Y37" s="22">
        <v>8.91</v>
      </c>
      <c r="Z37" s="22">
        <v>10.47</v>
      </c>
      <c r="AA37" s="23">
        <v>7.5675</v>
      </c>
      <c r="AB37" s="23">
        <v>11.04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42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11.99</v>
      </c>
      <c r="D39" s="22">
        <v>10.96</v>
      </c>
      <c r="E39" s="22">
        <v>10.23</v>
      </c>
      <c r="F39" s="22">
        <v>9.15</v>
      </c>
      <c r="G39" s="22">
        <v>8.93</v>
      </c>
      <c r="H39" s="22">
        <v>8.97</v>
      </c>
      <c r="I39" s="22">
        <v>9.78</v>
      </c>
      <c r="J39" s="22">
        <v>9.86</v>
      </c>
      <c r="K39" s="22">
        <v>9.07</v>
      </c>
      <c r="L39" s="22">
        <v>8.89</v>
      </c>
      <c r="M39" s="22">
        <v>7.44</v>
      </c>
      <c r="N39" s="22">
        <v>7.04</v>
      </c>
      <c r="O39" s="22">
        <v>7.81</v>
      </c>
      <c r="P39" s="22">
        <v>8.63</v>
      </c>
      <c r="Q39" s="22">
        <v>9.24</v>
      </c>
      <c r="R39" s="22">
        <v>11.28</v>
      </c>
      <c r="S39" s="22">
        <v>12.36</v>
      </c>
      <c r="T39" s="22">
        <v>14.8</v>
      </c>
      <c r="U39" s="22">
        <v>14.95</v>
      </c>
      <c r="V39" s="22">
        <v>13.78</v>
      </c>
      <c r="W39" s="22">
        <v>15.88</v>
      </c>
      <c r="X39" s="22">
        <v>13.94</v>
      </c>
      <c r="Y39" s="22">
        <v>14.49</v>
      </c>
      <c r="Z39" s="22">
        <v>15.4</v>
      </c>
      <c r="AA39" s="23">
        <v>11.03625</v>
      </c>
      <c r="AB39" s="23">
        <v>15.88</v>
      </c>
      <c r="AC39" s="24" t="s">
        <v>48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42</v>
      </c>
      <c r="L40" s="17" t="s">
        <v>44</v>
      </c>
      <c r="M40" s="17" t="s">
        <v>44</v>
      </c>
      <c r="N40" s="17" t="s">
        <v>42</v>
      </c>
      <c r="O40" s="17" t="s">
        <v>42</v>
      </c>
      <c r="P40" s="17" t="s">
        <v>42</v>
      </c>
      <c r="Q40" s="17" t="s">
        <v>42</v>
      </c>
      <c r="R40" s="17" t="s">
        <v>42</v>
      </c>
      <c r="S40" s="17" t="s">
        <v>42</v>
      </c>
      <c r="T40" s="17" t="s">
        <v>42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14.66</v>
      </c>
      <c r="D41" s="22">
        <v>13.21</v>
      </c>
      <c r="E41" s="22">
        <v>14.01</v>
      </c>
      <c r="F41" s="22">
        <v>12.35</v>
      </c>
      <c r="G41" s="22">
        <v>13.53</v>
      </c>
      <c r="H41" s="22">
        <v>10.48</v>
      </c>
      <c r="I41" s="22">
        <v>10.67</v>
      </c>
      <c r="J41" s="22">
        <v>10.76</v>
      </c>
      <c r="K41" s="22">
        <v>8.38</v>
      </c>
      <c r="L41" s="22">
        <v>9.59</v>
      </c>
      <c r="M41" s="22">
        <v>11.33</v>
      </c>
      <c r="N41" s="22">
        <v>11.01</v>
      </c>
      <c r="O41" s="22">
        <v>9.42</v>
      </c>
      <c r="P41" s="22">
        <v>6.47</v>
      </c>
      <c r="Q41" s="22">
        <v>6.06</v>
      </c>
      <c r="R41" s="22">
        <v>8.24</v>
      </c>
      <c r="S41" s="22">
        <v>12.06</v>
      </c>
      <c r="T41" s="22">
        <v>11.39</v>
      </c>
      <c r="U41" s="22">
        <v>12.2</v>
      </c>
      <c r="V41" s="22">
        <v>14.3</v>
      </c>
      <c r="W41" s="22">
        <v>16.5</v>
      </c>
      <c r="X41" s="22">
        <v>12.83</v>
      </c>
      <c r="Y41" s="22">
        <v>11.05</v>
      </c>
      <c r="Z41" s="22">
        <v>11.46</v>
      </c>
      <c r="AA41" s="23">
        <v>11.331666666666665</v>
      </c>
      <c r="AB41" s="23">
        <v>16.5</v>
      </c>
      <c r="AC41" s="24" t="s">
        <v>48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53</v>
      </c>
      <c r="I42" s="17" t="s">
        <v>45</v>
      </c>
      <c r="J42" s="17" t="s">
        <v>46</v>
      </c>
      <c r="K42" s="17" t="s">
        <v>46</v>
      </c>
      <c r="L42" s="17" t="s">
        <v>55</v>
      </c>
      <c r="M42" s="17" t="s">
        <v>42</v>
      </c>
      <c r="N42" s="17" t="s">
        <v>47</v>
      </c>
      <c r="O42" s="17" t="s">
        <v>42</v>
      </c>
      <c r="P42" s="17" t="s">
        <v>53</v>
      </c>
      <c r="Q42" s="17" t="s">
        <v>54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52</v>
      </c>
      <c r="W42" s="17" t="s">
        <v>44</v>
      </c>
      <c r="X42" s="17" t="s">
        <v>44</v>
      </c>
      <c r="Y42" s="17" t="s">
        <v>44</v>
      </c>
      <c r="Z42" s="17" t="s">
        <v>52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11.86</v>
      </c>
      <c r="D43" s="22">
        <v>10.43</v>
      </c>
      <c r="E43" s="22">
        <v>10.65</v>
      </c>
      <c r="F43" s="22">
        <v>8.8</v>
      </c>
      <c r="G43" s="22">
        <v>7.76</v>
      </c>
      <c r="H43" s="22">
        <v>4.22</v>
      </c>
      <c r="I43" s="22">
        <v>4.47</v>
      </c>
      <c r="J43" s="22">
        <v>3.2</v>
      </c>
      <c r="K43" s="22">
        <v>4.29</v>
      </c>
      <c r="L43" s="22">
        <v>6.87</v>
      </c>
      <c r="M43" s="22">
        <v>2.95</v>
      </c>
      <c r="N43" s="22">
        <v>2.84</v>
      </c>
      <c r="O43" s="22">
        <v>3.85</v>
      </c>
      <c r="P43" s="22">
        <v>2.58</v>
      </c>
      <c r="Q43" s="22">
        <v>4.23</v>
      </c>
      <c r="R43" s="22">
        <v>6.88</v>
      </c>
      <c r="S43" s="22">
        <v>6.51</v>
      </c>
      <c r="T43" s="22">
        <v>6.4</v>
      </c>
      <c r="U43" s="22">
        <v>3.68</v>
      </c>
      <c r="V43" s="22">
        <v>1.44</v>
      </c>
      <c r="W43" s="22">
        <v>2.75</v>
      </c>
      <c r="X43" s="22">
        <v>3.95</v>
      </c>
      <c r="Y43" s="22">
        <v>4.51</v>
      </c>
      <c r="Z43" s="22">
        <v>3.62</v>
      </c>
      <c r="AA43" s="23">
        <v>5.364166666666667</v>
      </c>
      <c r="AB43" s="23">
        <v>11.86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57</v>
      </c>
      <c r="D44" s="17" t="s">
        <v>55</v>
      </c>
      <c r="E44" s="17" t="s">
        <v>54</v>
      </c>
      <c r="F44" s="17" t="s">
        <v>54</v>
      </c>
      <c r="G44" s="17" t="s">
        <v>55</v>
      </c>
      <c r="H44" s="17" t="s">
        <v>55</v>
      </c>
      <c r="I44" s="17" t="s">
        <v>57</v>
      </c>
      <c r="J44" s="17" t="s">
        <v>57</v>
      </c>
      <c r="K44" s="17" t="s">
        <v>55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54</v>
      </c>
      <c r="Z44" s="17" t="s">
        <v>55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5.11</v>
      </c>
      <c r="D45" s="22">
        <v>4.9</v>
      </c>
      <c r="E45" s="22">
        <v>4.95</v>
      </c>
      <c r="F45" s="22">
        <v>3.95</v>
      </c>
      <c r="G45" s="22">
        <v>4.07</v>
      </c>
      <c r="H45" s="22">
        <v>4.9</v>
      </c>
      <c r="I45" s="22">
        <v>4.45</v>
      </c>
      <c r="J45" s="22">
        <v>4.01</v>
      </c>
      <c r="K45" s="22">
        <v>4.72</v>
      </c>
      <c r="L45" s="22">
        <v>5.12</v>
      </c>
      <c r="M45" s="22">
        <v>6.98</v>
      </c>
      <c r="N45" s="22">
        <v>8.81</v>
      </c>
      <c r="O45" s="22">
        <v>9.36</v>
      </c>
      <c r="P45" s="22">
        <v>9.17</v>
      </c>
      <c r="Q45" s="22">
        <v>9.29</v>
      </c>
      <c r="R45" s="22">
        <v>7.68</v>
      </c>
      <c r="S45" s="22">
        <v>6.72</v>
      </c>
      <c r="T45" s="22">
        <v>6.33</v>
      </c>
      <c r="U45" s="22">
        <v>6.37</v>
      </c>
      <c r="V45" s="22">
        <v>3.94</v>
      </c>
      <c r="W45" s="22">
        <v>2.89</v>
      </c>
      <c r="X45" s="22">
        <v>2.58</v>
      </c>
      <c r="Y45" s="22">
        <v>2.98</v>
      </c>
      <c r="Z45" s="22">
        <v>2.57</v>
      </c>
      <c r="AA45" s="23">
        <v>5.49375</v>
      </c>
      <c r="AB45" s="23">
        <v>9.36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55</v>
      </c>
      <c r="D46" s="17" t="s">
        <v>58</v>
      </c>
      <c r="E46" s="17" t="s">
        <v>46</v>
      </c>
      <c r="F46" s="17" t="s">
        <v>50</v>
      </c>
      <c r="G46" s="17" t="s">
        <v>43</v>
      </c>
      <c r="H46" s="17" t="s">
        <v>42</v>
      </c>
      <c r="I46" s="17" t="s">
        <v>42</v>
      </c>
      <c r="J46" s="17" t="s">
        <v>44</v>
      </c>
      <c r="K46" s="17" t="s">
        <v>43</v>
      </c>
      <c r="L46" s="17" t="s">
        <v>62</v>
      </c>
      <c r="M46" s="17" t="s">
        <v>62</v>
      </c>
      <c r="N46" s="17" t="s">
        <v>45</v>
      </c>
      <c r="O46" s="17" t="s">
        <v>45</v>
      </c>
      <c r="P46" s="17" t="s">
        <v>45</v>
      </c>
      <c r="Q46" s="17" t="s">
        <v>54</v>
      </c>
      <c r="R46" s="17" t="s">
        <v>55</v>
      </c>
      <c r="S46" s="17" t="s">
        <v>55</v>
      </c>
      <c r="T46" s="17" t="s">
        <v>58</v>
      </c>
      <c r="U46" s="17" t="s">
        <v>43</v>
      </c>
      <c r="V46" s="17" t="s">
        <v>42</v>
      </c>
      <c r="W46" s="17" t="s">
        <v>42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1.71</v>
      </c>
      <c r="D47" s="22">
        <v>1.21</v>
      </c>
      <c r="E47" s="22">
        <v>0.81</v>
      </c>
      <c r="F47" s="22">
        <v>0.36</v>
      </c>
      <c r="G47" s="22">
        <v>1.04</v>
      </c>
      <c r="H47" s="22">
        <v>1.81</v>
      </c>
      <c r="I47" s="22">
        <v>1.89</v>
      </c>
      <c r="J47" s="22">
        <v>1.93</v>
      </c>
      <c r="K47" s="22">
        <v>1.12</v>
      </c>
      <c r="L47" s="22">
        <v>1.72</v>
      </c>
      <c r="M47" s="22">
        <v>2.33</v>
      </c>
      <c r="N47" s="22">
        <v>5.55</v>
      </c>
      <c r="O47" s="22">
        <v>5.07</v>
      </c>
      <c r="P47" s="22">
        <v>5.36</v>
      </c>
      <c r="Q47" s="22">
        <v>5.27</v>
      </c>
      <c r="R47" s="22">
        <v>3.52</v>
      </c>
      <c r="S47" s="22">
        <v>3.07</v>
      </c>
      <c r="T47" s="22">
        <v>1.23</v>
      </c>
      <c r="U47" s="22">
        <v>2.58</v>
      </c>
      <c r="V47" s="22">
        <v>4.81</v>
      </c>
      <c r="W47" s="22">
        <v>7.27</v>
      </c>
      <c r="X47" s="22">
        <v>10.71</v>
      </c>
      <c r="Y47" s="22">
        <v>8.9</v>
      </c>
      <c r="Z47" s="22">
        <v>9.27</v>
      </c>
      <c r="AA47" s="23">
        <v>3.689166666666667</v>
      </c>
      <c r="AB47" s="23">
        <v>10.71</v>
      </c>
      <c r="AC47" s="24" t="s">
        <v>68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42</v>
      </c>
      <c r="N48" s="17" t="s">
        <v>42</v>
      </c>
      <c r="O48" s="17" t="s">
        <v>42</v>
      </c>
      <c r="P48" s="17" t="s">
        <v>42</v>
      </c>
      <c r="Q48" s="17" t="s">
        <v>42</v>
      </c>
      <c r="R48" s="17" t="s">
        <v>42</v>
      </c>
      <c r="S48" s="17" t="s">
        <v>42</v>
      </c>
      <c r="T48" s="17" t="s">
        <v>42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42</v>
      </c>
      <c r="AC48" s="19"/>
      <c r="AD48" s="20"/>
    </row>
    <row r="49" spans="1:30" ht="12" customHeight="1">
      <c r="A49" s="62"/>
      <c r="B49" s="21" t="s">
        <v>41</v>
      </c>
      <c r="C49" s="22">
        <v>10.08</v>
      </c>
      <c r="D49" s="22">
        <v>9.99</v>
      </c>
      <c r="E49" s="22">
        <v>9.14</v>
      </c>
      <c r="F49" s="22">
        <v>8.04</v>
      </c>
      <c r="G49" s="22">
        <v>7.17</v>
      </c>
      <c r="H49" s="22">
        <v>9</v>
      </c>
      <c r="I49" s="22">
        <v>7.94</v>
      </c>
      <c r="J49" s="22">
        <v>7.47</v>
      </c>
      <c r="K49" s="22">
        <v>5.65</v>
      </c>
      <c r="L49" s="22">
        <v>6.58</v>
      </c>
      <c r="M49" s="22">
        <v>6.4</v>
      </c>
      <c r="N49" s="22">
        <v>5.14</v>
      </c>
      <c r="O49" s="22">
        <v>5.35</v>
      </c>
      <c r="P49" s="22">
        <v>6.09</v>
      </c>
      <c r="Q49" s="22">
        <v>6.57</v>
      </c>
      <c r="R49" s="22">
        <v>6.75</v>
      </c>
      <c r="S49" s="22">
        <v>8.31</v>
      </c>
      <c r="T49" s="22">
        <v>10.5</v>
      </c>
      <c r="U49" s="22">
        <v>10.17</v>
      </c>
      <c r="V49" s="22">
        <v>9.61</v>
      </c>
      <c r="W49" s="22">
        <v>10.11</v>
      </c>
      <c r="X49" s="22">
        <v>8.78</v>
      </c>
      <c r="Y49" s="22">
        <v>9.34</v>
      </c>
      <c r="Z49" s="22">
        <v>9.7</v>
      </c>
      <c r="AA49" s="23">
        <v>8.078333333333333</v>
      </c>
      <c r="AB49" s="23">
        <v>10.5</v>
      </c>
      <c r="AC49" s="24" t="s">
        <v>60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42</v>
      </c>
      <c r="I50" s="17" t="s">
        <v>73</v>
      </c>
      <c r="J50" s="17" t="s">
        <v>45</v>
      </c>
      <c r="K50" s="17" t="s">
        <v>46</v>
      </c>
      <c r="L50" s="17" t="s">
        <v>58</v>
      </c>
      <c r="M50" s="17" t="s">
        <v>42</v>
      </c>
      <c r="N50" s="17" t="s">
        <v>43</v>
      </c>
      <c r="O50" s="17" t="s">
        <v>43</v>
      </c>
      <c r="P50" s="17" t="s">
        <v>50</v>
      </c>
      <c r="Q50" s="17" t="s">
        <v>74</v>
      </c>
      <c r="R50" s="17" t="s">
        <v>50</v>
      </c>
      <c r="S50" s="17" t="s">
        <v>43</v>
      </c>
      <c r="T50" s="17" t="s">
        <v>42</v>
      </c>
      <c r="U50" s="17" t="s">
        <v>50</v>
      </c>
      <c r="V50" s="17" t="s">
        <v>43</v>
      </c>
      <c r="W50" s="17" t="s">
        <v>42</v>
      </c>
      <c r="X50" s="17" t="s">
        <v>44</v>
      </c>
      <c r="Y50" s="17" t="s">
        <v>44</v>
      </c>
      <c r="Z50" s="17" t="s">
        <v>44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9.74</v>
      </c>
      <c r="D51" s="22">
        <v>10.36</v>
      </c>
      <c r="E51" s="22">
        <v>9.96</v>
      </c>
      <c r="F51" s="22">
        <v>5.95</v>
      </c>
      <c r="G51" s="22">
        <v>3.6</v>
      </c>
      <c r="H51" s="22">
        <v>1.98</v>
      </c>
      <c r="I51" s="22" t="s">
        <v>73</v>
      </c>
      <c r="J51" s="22">
        <v>0.5</v>
      </c>
      <c r="K51" s="22">
        <v>0.64</v>
      </c>
      <c r="L51" s="22">
        <v>0.41</v>
      </c>
      <c r="M51" s="22">
        <v>0.31</v>
      </c>
      <c r="N51" s="22">
        <v>0.41</v>
      </c>
      <c r="O51" s="22">
        <v>0.85</v>
      </c>
      <c r="P51" s="22">
        <v>0.69</v>
      </c>
      <c r="Q51" s="22">
        <v>0.57</v>
      </c>
      <c r="R51" s="22">
        <v>1.36</v>
      </c>
      <c r="S51" s="22">
        <v>5.15</v>
      </c>
      <c r="T51" s="22">
        <v>2.57</v>
      </c>
      <c r="U51" s="22">
        <v>1.28</v>
      </c>
      <c r="V51" s="22">
        <v>0.87</v>
      </c>
      <c r="W51" s="22">
        <v>2.65</v>
      </c>
      <c r="X51" s="22">
        <v>3.44</v>
      </c>
      <c r="Y51" s="22">
        <v>4.43</v>
      </c>
      <c r="Z51" s="22">
        <v>5.01</v>
      </c>
      <c r="AA51" s="23">
        <v>3.033333333333333</v>
      </c>
      <c r="AB51" s="23">
        <v>10.36</v>
      </c>
      <c r="AC51" s="24" t="s">
        <v>61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53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53</v>
      </c>
      <c r="O52" s="17" t="s">
        <v>53</v>
      </c>
      <c r="P52" s="17" t="s">
        <v>53</v>
      </c>
      <c r="Q52" s="17" t="s">
        <v>53</v>
      </c>
      <c r="R52" s="17" t="s">
        <v>55</v>
      </c>
      <c r="S52" s="17" t="s">
        <v>54</v>
      </c>
      <c r="T52" s="17" t="s">
        <v>57</v>
      </c>
      <c r="U52" s="17" t="s">
        <v>58</v>
      </c>
      <c r="V52" s="17" t="s">
        <v>53</v>
      </c>
      <c r="W52" s="17" t="s">
        <v>53</v>
      </c>
      <c r="X52" s="17" t="s">
        <v>53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4.8</v>
      </c>
      <c r="D53" s="22">
        <v>4.72</v>
      </c>
      <c r="E53" s="22">
        <v>4.56</v>
      </c>
      <c r="F53" s="22">
        <v>4.53</v>
      </c>
      <c r="G53" s="22">
        <v>5.11</v>
      </c>
      <c r="H53" s="22">
        <v>5.67</v>
      </c>
      <c r="I53" s="22">
        <v>3.91</v>
      </c>
      <c r="J53" s="22">
        <v>3.48</v>
      </c>
      <c r="K53" s="22">
        <v>3.31</v>
      </c>
      <c r="L53" s="22">
        <v>4</v>
      </c>
      <c r="M53" s="22">
        <v>5.19</v>
      </c>
      <c r="N53" s="22">
        <v>5.73</v>
      </c>
      <c r="O53" s="22">
        <v>5.87</v>
      </c>
      <c r="P53" s="22">
        <v>6.95</v>
      </c>
      <c r="Q53" s="22">
        <v>6.44</v>
      </c>
      <c r="R53" s="22">
        <v>4.29</v>
      </c>
      <c r="S53" s="22">
        <v>3.3</v>
      </c>
      <c r="T53" s="22">
        <v>2.23</v>
      </c>
      <c r="U53" s="22">
        <v>2.02</v>
      </c>
      <c r="V53" s="22">
        <v>4.62</v>
      </c>
      <c r="W53" s="22">
        <v>6.46</v>
      </c>
      <c r="X53" s="22">
        <v>6.73</v>
      </c>
      <c r="Y53" s="22">
        <v>6.98</v>
      </c>
      <c r="Z53" s="22">
        <v>7.92</v>
      </c>
      <c r="AA53" s="23">
        <v>4.950833333333333</v>
      </c>
      <c r="AB53" s="23">
        <v>7.92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42</v>
      </c>
      <c r="F54" s="17" t="s">
        <v>42</v>
      </c>
      <c r="G54" s="17" t="s">
        <v>44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44</v>
      </c>
      <c r="N54" s="17" t="s">
        <v>42</v>
      </c>
      <c r="O54" s="17" t="s">
        <v>42</v>
      </c>
      <c r="P54" s="17" t="s">
        <v>42</v>
      </c>
      <c r="Q54" s="17" t="s">
        <v>42</v>
      </c>
      <c r="R54" s="17" t="s">
        <v>44</v>
      </c>
      <c r="S54" s="17" t="s">
        <v>44</v>
      </c>
      <c r="T54" s="17" t="s">
        <v>42</v>
      </c>
      <c r="U54" s="17" t="s">
        <v>42</v>
      </c>
      <c r="V54" s="17" t="s">
        <v>44</v>
      </c>
      <c r="W54" s="17" t="s">
        <v>42</v>
      </c>
      <c r="X54" s="17" t="s">
        <v>42</v>
      </c>
      <c r="Y54" s="17" t="s">
        <v>42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9.82</v>
      </c>
      <c r="D55" s="22">
        <v>9.15</v>
      </c>
      <c r="E55" s="22">
        <v>7.15</v>
      </c>
      <c r="F55" s="22">
        <v>10.68</v>
      </c>
      <c r="G55" s="22">
        <v>9.47</v>
      </c>
      <c r="H55" s="22">
        <v>9.11</v>
      </c>
      <c r="I55" s="22">
        <v>8.86</v>
      </c>
      <c r="J55" s="22">
        <v>8.55</v>
      </c>
      <c r="K55" s="22">
        <v>8.16</v>
      </c>
      <c r="L55" s="22">
        <v>9.45</v>
      </c>
      <c r="M55" s="22">
        <v>11.9</v>
      </c>
      <c r="N55" s="22">
        <v>9.02</v>
      </c>
      <c r="O55" s="22">
        <v>9.35</v>
      </c>
      <c r="P55" s="22">
        <v>9.86</v>
      </c>
      <c r="Q55" s="22">
        <v>10.7</v>
      </c>
      <c r="R55" s="22">
        <v>9.66</v>
      </c>
      <c r="S55" s="22">
        <v>11.59</v>
      </c>
      <c r="T55" s="22">
        <v>11.04</v>
      </c>
      <c r="U55" s="22">
        <v>11.67</v>
      </c>
      <c r="V55" s="22">
        <v>11.03</v>
      </c>
      <c r="W55" s="22">
        <v>12.1</v>
      </c>
      <c r="X55" s="22">
        <v>12</v>
      </c>
      <c r="Y55" s="22">
        <v>11.81</v>
      </c>
      <c r="Z55" s="22">
        <v>11.67</v>
      </c>
      <c r="AA55" s="23">
        <v>10.15833333333333</v>
      </c>
      <c r="AB55" s="23">
        <v>12.1</v>
      </c>
      <c r="AC55" s="24" t="s">
        <v>48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45</v>
      </c>
      <c r="S56" s="17" t="s">
        <v>45</v>
      </c>
      <c r="T56" s="17" t="s">
        <v>45</v>
      </c>
      <c r="U56" s="17" t="s">
        <v>46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12.69</v>
      </c>
      <c r="D57" s="22">
        <v>12.18</v>
      </c>
      <c r="E57" s="22">
        <v>10.62</v>
      </c>
      <c r="F57" s="22">
        <v>10.11</v>
      </c>
      <c r="G57" s="22">
        <v>8.9</v>
      </c>
      <c r="H57" s="22">
        <v>11.08</v>
      </c>
      <c r="I57" s="22">
        <v>12.02</v>
      </c>
      <c r="J57" s="22">
        <v>11.66</v>
      </c>
      <c r="K57" s="22">
        <v>11.63</v>
      </c>
      <c r="L57" s="22">
        <v>11.18</v>
      </c>
      <c r="M57" s="22">
        <v>10.83</v>
      </c>
      <c r="N57" s="22">
        <v>9.1</v>
      </c>
      <c r="O57" s="22">
        <v>9.43</v>
      </c>
      <c r="P57" s="22">
        <v>7.81</v>
      </c>
      <c r="Q57" s="22">
        <v>4.14</v>
      </c>
      <c r="R57" s="22">
        <v>3.33</v>
      </c>
      <c r="S57" s="22">
        <v>3.88</v>
      </c>
      <c r="T57" s="22">
        <v>5.1</v>
      </c>
      <c r="U57" s="22">
        <v>3.61</v>
      </c>
      <c r="V57" s="22">
        <v>4.41</v>
      </c>
      <c r="W57" s="22">
        <v>4.67</v>
      </c>
      <c r="X57" s="22">
        <v>3.43</v>
      </c>
      <c r="Y57" s="22">
        <v>3.64</v>
      </c>
      <c r="Z57" s="22">
        <v>3.46</v>
      </c>
      <c r="AA57" s="23">
        <v>7.87125</v>
      </c>
      <c r="AB57" s="23">
        <v>12.69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46</v>
      </c>
      <c r="F58" s="17" t="s">
        <v>46</v>
      </c>
      <c r="G58" s="17" t="s">
        <v>46</v>
      </c>
      <c r="H58" s="17" t="s">
        <v>46</v>
      </c>
      <c r="I58" s="17" t="s">
        <v>46</v>
      </c>
      <c r="J58" s="17" t="s">
        <v>46</v>
      </c>
      <c r="K58" s="17" t="s">
        <v>46</v>
      </c>
      <c r="L58" s="17" t="s">
        <v>62</v>
      </c>
      <c r="M58" s="17" t="s">
        <v>62</v>
      </c>
      <c r="N58" s="17" t="s">
        <v>62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3.26</v>
      </c>
      <c r="D59" s="22">
        <v>5.65</v>
      </c>
      <c r="E59" s="22">
        <v>7.61</v>
      </c>
      <c r="F59" s="22">
        <v>7.49</v>
      </c>
      <c r="G59" s="22">
        <v>8.63</v>
      </c>
      <c r="H59" s="22">
        <v>6.7</v>
      </c>
      <c r="I59" s="22">
        <v>6.4</v>
      </c>
      <c r="J59" s="22">
        <v>6.74</v>
      </c>
      <c r="K59" s="22">
        <v>7.35</v>
      </c>
      <c r="L59" s="22">
        <v>8.39</v>
      </c>
      <c r="M59" s="22">
        <v>8.24</v>
      </c>
      <c r="N59" s="22">
        <v>8.81</v>
      </c>
      <c r="O59" s="22">
        <v>8.75</v>
      </c>
      <c r="P59" s="22">
        <v>9.99</v>
      </c>
      <c r="Q59" s="22">
        <v>9.06</v>
      </c>
      <c r="R59" s="22">
        <v>9.85</v>
      </c>
      <c r="S59" s="22">
        <v>9.58</v>
      </c>
      <c r="T59" s="22">
        <v>7.46</v>
      </c>
      <c r="U59" s="22">
        <v>6.83</v>
      </c>
      <c r="V59" s="22">
        <v>6.26</v>
      </c>
      <c r="W59" s="22">
        <v>6.28</v>
      </c>
      <c r="X59" s="22">
        <v>5.89</v>
      </c>
      <c r="Y59" s="22">
        <v>5.39</v>
      </c>
      <c r="Z59" s="22">
        <v>5.64</v>
      </c>
      <c r="AA59" s="23">
        <v>7.34375</v>
      </c>
      <c r="AB59" s="23">
        <v>9.99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46</v>
      </c>
      <c r="L60" s="17" t="s">
        <v>62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46</v>
      </c>
      <c r="V60" s="17" t="s">
        <v>46</v>
      </c>
      <c r="W60" s="17" t="s">
        <v>46</v>
      </c>
      <c r="X60" s="17" t="s">
        <v>74</v>
      </c>
      <c r="Y60" s="17" t="s">
        <v>45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4.89</v>
      </c>
      <c r="D61" s="22">
        <v>4.49</v>
      </c>
      <c r="E61" s="22">
        <v>3.95</v>
      </c>
      <c r="F61" s="22">
        <v>2.94</v>
      </c>
      <c r="G61" s="22">
        <v>3.39</v>
      </c>
      <c r="H61" s="22">
        <v>3.06</v>
      </c>
      <c r="I61" s="22">
        <v>2.29</v>
      </c>
      <c r="J61" s="22">
        <v>3.27</v>
      </c>
      <c r="K61" s="22">
        <v>5.33</v>
      </c>
      <c r="L61" s="22">
        <v>6.31</v>
      </c>
      <c r="M61" s="22">
        <v>6.8</v>
      </c>
      <c r="N61" s="22">
        <v>7.57</v>
      </c>
      <c r="O61" s="22">
        <v>7.51</v>
      </c>
      <c r="P61" s="22">
        <v>7.94</v>
      </c>
      <c r="Q61" s="22">
        <v>7.5</v>
      </c>
      <c r="R61" s="22">
        <v>6.9</v>
      </c>
      <c r="S61" s="22">
        <v>7.24</v>
      </c>
      <c r="T61" s="22">
        <v>5.58</v>
      </c>
      <c r="U61" s="22">
        <v>4.74</v>
      </c>
      <c r="V61" s="22">
        <v>3.52</v>
      </c>
      <c r="W61" s="22">
        <v>1.42</v>
      </c>
      <c r="X61" s="22">
        <v>1.12</v>
      </c>
      <c r="Y61" s="22">
        <v>0.56</v>
      </c>
      <c r="Z61" s="22">
        <v>0.99</v>
      </c>
      <c r="AA61" s="23">
        <v>4.5545833333333325</v>
      </c>
      <c r="AB61" s="23">
        <v>7.94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44</v>
      </c>
      <c r="J62" s="17" t="s">
        <v>44</v>
      </c>
      <c r="K62" s="17" t="s">
        <v>45</v>
      </c>
      <c r="L62" s="17" t="s">
        <v>45</v>
      </c>
      <c r="M62" s="17" t="s">
        <v>55</v>
      </c>
      <c r="N62" s="17" t="s">
        <v>45</v>
      </c>
      <c r="O62" s="17" t="s">
        <v>54</v>
      </c>
      <c r="P62" s="17" t="s">
        <v>54</v>
      </c>
      <c r="Q62" s="17" t="s">
        <v>54</v>
      </c>
      <c r="R62" s="17" t="s">
        <v>54</v>
      </c>
      <c r="S62" s="17" t="s">
        <v>55</v>
      </c>
      <c r="T62" s="17" t="s">
        <v>57</v>
      </c>
      <c r="U62" s="17" t="s">
        <v>57</v>
      </c>
      <c r="V62" s="17" t="s">
        <v>52</v>
      </c>
      <c r="W62" s="17" t="s">
        <v>43</v>
      </c>
      <c r="X62" s="17" t="s">
        <v>42</v>
      </c>
      <c r="Y62" s="17" t="s">
        <v>42</v>
      </c>
      <c r="Z62" s="17" t="s">
        <v>42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2.81</v>
      </c>
      <c r="D63" s="22">
        <v>3.16</v>
      </c>
      <c r="E63" s="22">
        <v>3.71</v>
      </c>
      <c r="F63" s="22">
        <v>3.63</v>
      </c>
      <c r="G63" s="22">
        <v>4.05</v>
      </c>
      <c r="H63" s="22">
        <v>3.56</v>
      </c>
      <c r="I63" s="22">
        <v>3.44</v>
      </c>
      <c r="J63" s="22">
        <v>2.23</v>
      </c>
      <c r="K63" s="22">
        <v>1.35</v>
      </c>
      <c r="L63" s="22">
        <v>1.93</v>
      </c>
      <c r="M63" s="22">
        <v>1.95</v>
      </c>
      <c r="N63" s="22">
        <v>3.83</v>
      </c>
      <c r="O63" s="22">
        <v>4.61</v>
      </c>
      <c r="P63" s="22">
        <v>4.96</v>
      </c>
      <c r="Q63" s="22">
        <v>4.34</v>
      </c>
      <c r="R63" s="22">
        <v>4.6</v>
      </c>
      <c r="S63" s="22">
        <v>3.7</v>
      </c>
      <c r="T63" s="22">
        <v>3.67</v>
      </c>
      <c r="U63" s="22">
        <v>3.14</v>
      </c>
      <c r="V63" s="22">
        <v>1.44</v>
      </c>
      <c r="W63" s="22">
        <v>0.45</v>
      </c>
      <c r="X63" s="22">
        <v>2.38</v>
      </c>
      <c r="Y63" s="22">
        <v>3.04</v>
      </c>
      <c r="Z63" s="22">
        <v>2.61</v>
      </c>
      <c r="AA63" s="23">
        <v>3.1079166666666667</v>
      </c>
      <c r="AB63" s="23">
        <v>4.96</v>
      </c>
      <c r="AC63" s="24" t="s">
        <v>63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55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44</v>
      </c>
      <c r="X64" s="17" t="s">
        <v>42</v>
      </c>
      <c r="Y64" s="17" t="s">
        <v>42</v>
      </c>
      <c r="Z64" s="17" t="s">
        <v>42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2.18</v>
      </c>
      <c r="D65" s="22">
        <v>5.76</v>
      </c>
      <c r="E65" s="22">
        <v>6.2</v>
      </c>
      <c r="F65" s="22">
        <v>5.23</v>
      </c>
      <c r="G65" s="22">
        <v>5.42</v>
      </c>
      <c r="H65" s="22">
        <v>5.21</v>
      </c>
      <c r="I65" s="22">
        <v>5.46</v>
      </c>
      <c r="J65" s="22">
        <v>5.62</v>
      </c>
      <c r="K65" s="22">
        <v>2.67</v>
      </c>
      <c r="L65" s="22">
        <v>2.98</v>
      </c>
      <c r="M65" s="22">
        <v>2.94</v>
      </c>
      <c r="N65" s="22">
        <v>4.16</v>
      </c>
      <c r="O65" s="22">
        <v>4.39</v>
      </c>
      <c r="P65" s="22">
        <v>5.38</v>
      </c>
      <c r="Q65" s="22">
        <v>6.04</v>
      </c>
      <c r="R65" s="22">
        <v>5.42</v>
      </c>
      <c r="S65" s="22">
        <v>3.98</v>
      </c>
      <c r="T65" s="22">
        <v>3.18</v>
      </c>
      <c r="U65" s="22">
        <v>2.32</v>
      </c>
      <c r="V65" s="22">
        <v>1.4</v>
      </c>
      <c r="W65" s="22">
        <v>0.82</v>
      </c>
      <c r="X65" s="22">
        <v>1.5</v>
      </c>
      <c r="Y65" s="22">
        <v>4.12</v>
      </c>
      <c r="Z65" s="22">
        <v>4.37</v>
      </c>
      <c r="AA65" s="23">
        <v>4.03125</v>
      </c>
      <c r="AB65" s="23">
        <v>6.2</v>
      </c>
      <c r="AC65" s="24" t="s">
        <v>69</v>
      </c>
      <c r="AD65" s="25"/>
    </row>
    <row r="66" spans="1:30" ht="12" customHeight="1">
      <c r="A66" s="62">
        <v>29</v>
      </c>
      <c r="B66" s="16" t="s">
        <v>39</v>
      </c>
      <c r="C66" s="17" t="s">
        <v>42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4.87</v>
      </c>
      <c r="D67" s="22">
        <v>5.5</v>
      </c>
      <c r="E67" s="22">
        <v>6.49</v>
      </c>
      <c r="F67" s="22">
        <v>7.67</v>
      </c>
      <c r="G67" s="22">
        <v>8.33</v>
      </c>
      <c r="H67" s="22">
        <v>8.87</v>
      </c>
      <c r="I67" s="22">
        <v>9.14</v>
      </c>
      <c r="J67" s="22">
        <v>8.81</v>
      </c>
      <c r="K67" s="22">
        <v>8.6</v>
      </c>
      <c r="L67" s="22">
        <v>8.95</v>
      </c>
      <c r="M67" s="22">
        <v>9.77</v>
      </c>
      <c r="N67" s="22">
        <v>9.45</v>
      </c>
      <c r="O67" s="22">
        <v>9.29</v>
      </c>
      <c r="P67" s="22">
        <v>9.86</v>
      </c>
      <c r="Q67" s="22">
        <v>10.25</v>
      </c>
      <c r="R67" s="22">
        <v>9.21</v>
      </c>
      <c r="S67" s="22">
        <v>9.39</v>
      </c>
      <c r="T67" s="22">
        <v>9.07</v>
      </c>
      <c r="U67" s="22">
        <v>9.07</v>
      </c>
      <c r="V67" s="22">
        <v>9.55</v>
      </c>
      <c r="W67" s="22">
        <v>9.75</v>
      </c>
      <c r="X67" s="22">
        <v>10.48</v>
      </c>
      <c r="Y67" s="22">
        <v>10.23</v>
      </c>
      <c r="Z67" s="22">
        <v>10.35</v>
      </c>
      <c r="AA67" s="23">
        <v>8.872916666666665</v>
      </c>
      <c r="AB67" s="23">
        <v>10.48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42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42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58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10.93</v>
      </c>
      <c r="D69" s="22">
        <v>10.58</v>
      </c>
      <c r="E69" s="22">
        <v>10.8</v>
      </c>
      <c r="F69" s="22">
        <v>12.84</v>
      </c>
      <c r="G69" s="22">
        <v>12.16</v>
      </c>
      <c r="H69" s="22">
        <v>12.48</v>
      </c>
      <c r="I69" s="22">
        <v>12.4</v>
      </c>
      <c r="J69" s="22">
        <v>12.24</v>
      </c>
      <c r="K69" s="22">
        <v>11.44</v>
      </c>
      <c r="L69" s="22">
        <v>12.68</v>
      </c>
      <c r="M69" s="22">
        <v>14.79</v>
      </c>
      <c r="N69" s="22">
        <v>15</v>
      </c>
      <c r="O69" s="22">
        <v>12.3</v>
      </c>
      <c r="P69" s="22">
        <v>11.38</v>
      </c>
      <c r="Q69" s="22">
        <v>10.62</v>
      </c>
      <c r="R69" s="22">
        <v>11.05</v>
      </c>
      <c r="S69" s="22">
        <v>6.99</v>
      </c>
      <c r="T69" s="22">
        <v>5.04</v>
      </c>
      <c r="U69" s="22">
        <v>9.85</v>
      </c>
      <c r="V69" s="22">
        <v>9.57</v>
      </c>
      <c r="W69" s="22">
        <v>8.61</v>
      </c>
      <c r="X69" s="22">
        <v>8.83</v>
      </c>
      <c r="Y69" s="22">
        <v>7.68</v>
      </c>
      <c r="Z69" s="22">
        <v>2.26</v>
      </c>
      <c r="AA69" s="23">
        <v>10.521666666666667</v>
      </c>
      <c r="AB69" s="23">
        <v>15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70</v>
      </c>
      <c r="D75" s="36">
        <f>COUNTIF($C$10:$Z$71,"Nne")</f>
        <v>11</v>
      </c>
      <c r="E75" s="36">
        <f>COUNTIF($C$10:$Z$71,"Ne")</f>
        <v>2</v>
      </c>
      <c r="F75" s="36">
        <f>COUNTIF($C$10:$Z$71,"ene")</f>
        <v>1</v>
      </c>
      <c r="G75" s="36">
        <f>COUNTIF($C$10:$Z$71,"e")</f>
        <v>2</v>
      </c>
      <c r="H75" s="36">
        <f>COUNTIF($C$10:$Z$71,"ese")</f>
        <v>6</v>
      </c>
      <c r="I75" s="36">
        <f>COUNTIF($C$10:$Z$71,"se")</f>
        <v>12</v>
      </c>
      <c r="J75" s="36">
        <f>COUNTIF($C$10:$Z$71,"sse")</f>
        <v>124</v>
      </c>
      <c r="K75" s="36">
        <f>COUNTIF($C$10:$Z$71,"s")</f>
        <v>269</v>
      </c>
      <c r="L75" s="36">
        <f>COUNTIF($C$10:$Z$71,"ssw")</f>
        <v>17</v>
      </c>
      <c r="M75" s="36">
        <f>COUNTIF($C$10:$Z$71,"sw")</f>
        <v>6</v>
      </c>
      <c r="N75" s="36">
        <f>COUNTIF($C$10:$Z$71,"wsw")</f>
        <v>10</v>
      </c>
      <c r="O75" s="36">
        <f>COUNTIF($C$10:$Z$71,"w")</f>
        <v>15</v>
      </c>
      <c r="P75" s="36">
        <f>COUNTIF($C$10:$Z$71,"wnw")</f>
        <v>20</v>
      </c>
      <c r="Q75" s="36">
        <f>COUNTIF($C$10:$Z$71,"nw")</f>
        <v>39</v>
      </c>
      <c r="R75" s="36">
        <f>COUNTIF($C$10:$Z$71,"nnw")</f>
        <v>114</v>
      </c>
      <c r="S75" s="36">
        <f>COUNTIF($C$10:$Z$71,"calm")/2</f>
        <v>2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0.09722222222222222</v>
      </c>
      <c r="D76" s="40">
        <f t="shared" si="0"/>
        <v>0.015277777777777777</v>
      </c>
      <c r="E76" s="40">
        <f t="shared" si="0"/>
        <v>0.002777777777777778</v>
      </c>
      <c r="F76" s="40">
        <f t="shared" si="0"/>
        <v>0.001388888888888889</v>
      </c>
      <c r="G76" s="40">
        <f t="shared" si="0"/>
        <v>0.002777777777777778</v>
      </c>
      <c r="H76" s="40">
        <f t="shared" si="0"/>
        <v>0.008333333333333333</v>
      </c>
      <c r="I76" s="40">
        <f t="shared" si="0"/>
        <v>0.016666666666666666</v>
      </c>
      <c r="J76" s="40">
        <f t="shared" si="0"/>
        <v>0.17222222222222222</v>
      </c>
      <c r="K76" s="40">
        <f t="shared" si="0"/>
        <v>0.3736111111111111</v>
      </c>
      <c r="L76" s="40">
        <f t="shared" si="0"/>
        <v>0.02361111111111111</v>
      </c>
      <c r="M76" s="40">
        <f t="shared" si="0"/>
        <v>0.008333333333333333</v>
      </c>
      <c r="N76" s="40">
        <f t="shared" si="0"/>
        <v>0.013888888888888888</v>
      </c>
      <c r="O76" s="40">
        <f t="shared" si="0"/>
        <v>0.020833333333333332</v>
      </c>
      <c r="P76" s="40">
        <f t="shared" si="0"/>
        <v>0.027777777777777776</v>
      </c>
      <c r="Q76" s="40">
        <f t="shared" si="0"/>
        <v>0.05416666666666667</v>
      </c>
      <c r="R76" s="40">
        <f t="shared" si="0"/>
        <v>0.15833333333333333</v>
      </c>
      <c r="S76" s="40">
        <f t="shared" si="0"/>
        <v>0.002777777777777778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5.59149193548387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50</v>
      </c>
      <c r="D10" s="17" t="s">
        <v>43</v>
      </c>
      <c r="E10" s="17" t="s">
        <v>50</v>
      </c>
      <c r="F10" s="17" t="s">
        <v>47</v>
      </c>
      <c r="G10" s="17" t="s">
        <v>47</v>
      </c>
      <c r="H10" s="17" t="s">
        <v>43</v>
      </c>
      <c r="I10" s="17" t="s">
        <v>42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44</v>
      </c>
      <c r="O10" s="17" t="s">
        <v>44</v>
      </c>
      <c r="P10" s="17" t="s">
        <v>44</v>
      </c>
      <c r="Q10" s="17" t="s">
        <v>52</v>
      </c>
      <c r="R10" s="17" t="s">
        <v>44</v>
      </c>
      <c r="S10" s="17" t="s">
        <v>58</v>
      </c>
      <c r="T10" s="17" t="s">
        <v>58</v>
      </c>
      <c r="U10" s="17" t="s">
        <v>57</v>
      </c>
      <c r="V10" s="17" t="s">
        <v>55</v>
      </c>
      <c r="W10" s="17" t="s">
        <v>45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0.94</v>
      </c>
      <c r="D11" s="22">
        <v>1.57</v>
      </c>
      <c r="E11" s="22">
        <v>0.97</v>
      </c>
      <c r="F11" s="22">
        <v>0.88</v>
      </c>
      <c r="G11" s="22">
        <v>1.15</v>
      </c>
      <c r="H11" s="22">
        <v>1.62</v>
      </c>
      <c r="I11" s="22">
        <v>1.13</v>
      </c>
      <c r="J11" s="22">
        <v>2.05</v>
      </c>
      <c r="K11" s="22">
        <v>3.94</v>
      </c>
      <c r="L11" s="22">
        <v>4.42</v>
      </c>
      <c r="M11" s="22">
        <v>4.09</v>
      </c>
      <c r="N11" s="22">
        <v>6.39</v>
      </c>
      <c r="O11" s="22">
        <v>6.48</v>
      </c>
      <c r="P11" s="22">
        <v>3.7</v>
      </c>
      <c r="Q11" s="22">
        <v>2.38</v>
      </c>
      <c r="R11" s="22">
        <v>4.94</v>
      </c>
      <c r="S11" s="22">
        <v>7.06</v>
      </c>
      <c r="T11" s="22">
        <v>6.53</v>
      </c>
      <c r="U11" s="22">
        <v>9.07</v>
      </c>
      <c r="V11" s="22">
        <v>8.56</v>
      </c>
      <c r="W11" s="22">
        <v>8.59</v>
      </c>
      <c r="X11" s="22">
        <v>5.28</v>
      </c>
      <c r="Y11" s="22">
        <v>0.94</v>
      </c>
      <c r="Z11" s="22">
        <v>10.08</v>
      </c>
      <c r="AA11" s="23">
        <v>4.281666666666667</v>
      </c>
      <c r="AB11" s="23">
        <v>10.08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54</v>
      </c>
      <c r="E12" s="17" t="s">
        <v>46</v>
      </c>
      <c r="F12" s="17" t="s">
        <v>46</v>
      </c>
      <c r="G12" s="17" t="s">
        <v>46</v>
      </c>
      <c r="H12" s="17" t="s">
        <v>45</v>
      </c>
      <c r="I12" s="17" t="s">
        <v>46</v>
      </c>
      <c r="J12" s="17" t="s">
        <v>46</v>
      </c>
      <c r="K12" s="17" t="s">
        <v>45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46</v>
      </c>
      <c r="R12" s="17" t="s">
        <v>46</v>
      </c>
      <c r="S12" s="17" t="s">
        <v>62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42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8.99</v>
      </c>
      <c r="D13" s="22">
        <v>10.61</v>
      </c>
      <c r="E13" s="22">
        <v>12.53</v>
      </c>
      <c r="F13" s="22">
        <v>12.14</v>
      </c>
      <c r="G13" s="22">
        <v>10.65</v>
      </c>
      <c r="H13" s="22">
        <v>14.02</v>
      </c>
      <c r="I13" s="22">
        <v>13.09</v>
      </c>
      <c r="J13" s="22">
        <v>12.03</v>
      </c>
      <c r="K13" s="22">
        <v>10.65</v>
      </c>
      <c r="L13" s="22">
        <v>10.13</v>
      </c>
      <c r="M13" s="22">
        <v>8.03</v>
      </c>
      <c r="N13" s="22">
        <v>7.96</v>
      </c>
      <c r="O13" s="22">
        <v>6.1</v>
      </c>
      <c r="P13" s="22">
        <v>5.74</v>
      </c>
      <c r="Q13" s="22">
        <v>6.2</v>
      </c>
      <c r="R13" s="22">
        <v>5.35</v>
      </c>
      <c r="S13" s="22">
        <v>2.88</v>
      </c>
      <c r="T13" s="22">
        <v>0.36</v>
      </c>
      <c r="U13" s="22">
        <v>0.56</v>
      </c>
      <c r="V13" s="22">
        <v>2.33</v>
      </c>
      <c r="W13" s="22">
        <v>4.38</v>
      </c>
      <c r="X13" s="22">
        <v>4.52</v>
      </c>
      <c r="Y13" s="22">
        <v>4.33</v>
      </c>
      <c r="Z13" s="22">
        <v>5.7</v>
      </c>
      <c r="AA13" s="23">
        <v>7.47</v>
      </c>
      <c r="AB13" s="23">
        <v>14.02</v>
      </c>
      <c r="AC13" s="24" t="s">
        <v>76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44</v>
      </c>
      <c r="F14" s="17" t="s">
        <v>44</v>
      </c>
      <c r="G14" s="17" t="s">
        <v>42</v>
      </c>
      <c r="H14" s="17" t="s">
        <v>42</v>
      </c>
      <c r="I14" s="17" t="s">
        <v>42</v>
      </c>
      <c r="J14" s="17" t="s">
        <v>44</v>
      </c>
      <c r="K14" s="17" t="s">
        <v>44</v>
      </c>
      <c r="L14" s="17" t="s">
        <v>44</v>
      </c>
      <c r="M14" s="17" t="s">
        <v>44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44</v>
      </c>
      <c r="S14" s="17" t="s">
        <v>44</v>
      </c>
      <c r="T14" s="17" t="s">
        <v>44</v>
      </c>
      <c r="U14" s="17" t="s">
        <v>53</v>
      </c>
      <c r="V14" s="17" t="s">
        <v>44</v>
      </c>
      <c r="W14" s="17" t="s">
        <v>44</v>
      </c>
      <c r="X14" s="17" t="s">
        <v>44</v>
      </c>
      <c r="Y14" s="17" t="s">
        <v>58</v>
      </c>
      <c r="Z14" s="17" t="s">
        <v>57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5.05</v>
      </c>
      <c r="D15" s="22">
        <v>3.91</v>
      </c>
      <c r="E15" s="22">
        <v>4.49</v>
      </c>
      <c r="F15" s="22">
        <v>7.76</v>
      </c>
      <c r="G15" s="22">
        <v>9.39</v>
      </c>
      <c r="H15" s="22">
        <v>10.8</v>
      </c>
      <c r="I15" s="22">
        <v>11.5</v>
      </c>
      <c r="J15" s="22">
        <v>12.3</v>
      </c>
      <c r="K15" s="22">
        <v>11.83</v>
      </c>
      <c r="L15" s="22">
        <v>10.47</v>
      </c>
      <c r="M15" s="22">
        <v>9.17</v>
      </c>
      <c r="N15" s="22">
        <v>7.54</v>
      </c>
      <c r="O15" s="22">
        <v>7.07</v>
      </c>
      <c r="P15" s="22">
        <v>8.3</v>
      </c>
      <c r="Q15" s="22">
        <v>8.32</v>
      </c>
      <c r="R15" s="22">
        <v>8.45</v>
      </c>
      <c r="S15" s="22">
        <v>10.73</v>
      </c>
      <c r="T15" s="22">
        <v>8.82</v>
      </c>
      <c r="U15" s="22">
        <v>6.58</v>
      </c>
      <c r="V15" s="22">
        <v>9.8</v>
      </c>
      <c r="W15" s="22">
        <v>8.38</v>
      </c>
      <c r="X15" s="22">
        <v>6.46</v>
      </c>
      <c r="Y15" s="22">
        <v>4.96</v>
      </c>
      <c r="Z15" s="22">
        <v>7.94</v>
      </c>
      <c r="AA15" s="23">
        <v>8.334166666666667</v>
      </c>
      <c r="AB15" s="23">
        <v>12.3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57</v>
      </c>
      <c r="D16" s="17" t="s">
        <v>57</v>
      </c>
      <c r="E16" s="17" t="s">
        <v>57</v>
      </c>
      <c r="F16" s="17" t="s">
        <v>57</v>
      </c>
      <c r="G16" s="17" t="s">
        <v>57</v>
      </c>
      <c r="H16" s="17" t="s">
        <v>57</v>
      </c>
      <c r="I16" s="17" t="s">
        <v>57</v>
      </c>
      <c r="J16" s="17" t="s">
        <v>58</v>
      </c>
      <c r="K16" s="17" t="s">
        <v>52</v>
      </c>
      <c r="L16" s="17" t="s">
        <v>52</v>
      </c>
      <c r="M16" s="17" t="s">
        <v>58</v>
      </c>
      <c r="N16" s="17" t="s">
        <v>58</v>
      </c>
      <c r="O16" s="17" t="s">
        <v>52</v>
      </c>
      <c r="P16" s="17" t="s">
        <v>55</v>
      </c>
      <c r="Q16" s="17" t="s">
        <v>58</v>
      </c>
      <c r="R16" s="17" t="s">
        <v>58</v>
      </c>
      <c r="S16" s="17" t="s">
        <v>58</v>
      </c>
      <c r="T16" s="17" t="s">
        <v>58</v>
      </c>
      <c r="U16" s="17" t="s">
        <v>52</v>
      </c>
      <c r="V16" s="17" t="s">
        <v>58</v>
      </c>
      <c r="W16" s="17" t="s">
        <v>52</v>
      </c>
      <c r="X16" s="17" t="s">
        <v>58</v>
      </c>
      <c r="Y16" s="17" t="s">
        <v>58</v>
      </c>
      <c r="Z16" s="17" t="s">
        <v>58</v>
      </c>
      <c r="AA16" s="18"/>
      <c r="AB16" s="18" t="s">
        <v>57</v>
      </c>
      <c r="AC16" s="19"/>
      <c r="AD16" s="20"/>
    </row>
    <row r="17" spans="1:30" ht="12" customHeight="1">
      <c r="A17" s="62"/>
      <c r="B17" s="21" t="s">
        <v>41</v>
      </c>
      <c r="C17" s="22">
        <v>9.06</v>
      </c>
      <c r="D17" s="22">
        <v>8.71</v>
      </c>
      <c r="E17" s="22">
        <v>9.23</v>
      </c>
      <c r="F17" s="22">
        <v>9.57</v>
      </c>
      <c r="G17" s="22">
        <v>9.29</v>
      </c>
      <c r="H17" s="22">
        <v>6.63</v>
      </c>
      <c r="I17" s="22">
        <v>6.59</v>
      </c>
      <c r="J17" s="22">
        <v>6.86</v>
      </c>
      <c r="K17" s="22">
        <v>5.8</v>
      </c>
      <c r="L17" s="22">
        <v>4.11</v>
      </c>
      <c r="M17" s="22">
        <v>4.45</v>
      </c>
      <c r="N17" s="22">
        <v>4.95</v>
      </c>
      <c r="O17" s="22">
        <v>4.66</v>
      </c>
      <c r="P17" s="22">
        <v>6.69</v>
      </c>
      <c r="Q17" s="22">
        <v>7.68</v>
      </c>
      <c r="R17" s="22">
        <v>6.35</v>
      </c>
      <c r="S17" s="22">
        <v>4.43</v>
      </c>
      <c r="T17" s="22">
        <v>4.17</v>
      </c>
      <c r="U17" s="22">
        <v>5.24</v>
      </c>
      <c r="V17" s="22">
        <v>6.23</v>
      </c>
      <c r="W17" s="22">
        <v>5.98</v>
      </c>
      <c r="X17" s="22">
        <v>6.32</v>
      </c>
      <c r="Y17" s="22">
        <v>5.97</v>
      </c>
      <c r="Z17" s="22">
        <v>6.04</v>
      </c>
      <c r="AA17" s="23">
        <v>6.45875</v>
      </c>
      <c r="AB17" s="23">
        <v>9.57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58</v>
      </c>
      <c r="E18" s="17" t="s">
        <v>52</v>
      </c>
      <c r="F18" s="17" t="s">
        <v>53</v>
      </c>
      <c r="G18" s="17" t="s">
        <v>53</v>
      </c>
      <c r="H18" s="17" t="s">
        <v>53</v>
      </c>
      <c r="I18" s="17" t="s">
        <v>52</v>
      </c>
      <c r="J18" s="17" t="s">
        <v>53</v>
      </c>
      <c r="K18" s="17" t="s">
        <v>53</v>
      </c>
      <c r="L18" s="17" t="s">
        <v>52</v>
      </c>
      <c r="M18" s="17" t="s">
        <v>58</v>
      </c>
      <c r="N18" s="17" t="s">
        <v>58</v>
      </c>
      <c r="O18" s="17" t="s">
        <v>58</v>
      </c>
      <c r="P18" s="17" t="s">
        <v>58</v>
      </c>
      <c r="Q18" s="17" t="s">
        <v>57</v>
      </c>
      <c r="R18" s="17" t="s">
        <v>57</v>
      </c>
      <c r="S18" s="17" t="s">
        <v>57</v>
      </c>
      <c r="T18" s="17" t="s">
        <v>57</v>
      </c>
      <c r="U18" s="17" t="s">
        <v>57</v>
      </c>
      <c r="V18" s="17" t="s">
        <v>57</v>
      </c>
      <c r="W18" s="17" t="s">
        <v>55</v>
      </c>
      <c r="X18" s="17" t="s">
        <v>55</v>
      </c>
      <c r="Y18" s="17" t="s">
        <v>55</v>
      </c>
      <c r="Z18" s="17" t="s">
        <v>55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6.26</v>
      </c>
      <c r="D19" s="22">
        <v>6.64</v>
      </c>
      <c r="E19" s="22">
        <v>5.38</v>
      </c>
      <c r="F19" s="22">
        <v>5.34</v>
      </c>
      <c r="G19" s="22">
        <v>4.46</v>
      </c>
      <c r="H19" s="22">
        <v>4.85</v>
      </c>
      <c r="I19" s="22">
        <v>5.43</v>
      </c>
      <c r="J19" s="22">
        <v>5.47</v>
      </c>
      <c r="K19" s="22">
        <v>5.32</v>
      </c>
      <c r="L19" s="22">
        <v>5.75</v>
      </c>
      <c r="M19" s="22">
        <v>6.07</v>
      </c>
      <c r="N19" s="22">
        <v>7.39</v>
      </c>
      <c r="O19" s="22">
        <v>6.53</v>
      </c>
      <c r="P19" s="22">
        <v>4.87</v>
      </c>
      <c r="Q19" s="22">
        <v>5.74</v>
      </c>
      <c r="R19" s="22">
        <v>6</v>
      </c>
      <c r="S19" s="22">
        <v>8.52</v>
      </c>
      <c r="T19" s="22">
        <v>8.23</v>
      </c>
      <c r="U19" s="22">
        <v>8.04</v>
      </c>
      <c r="V19" s="22">
        <v>8.32</v>
      </c>
      <c r="W19" s="22">
        <v>8.22</v>
      </c>
      <c r="X19" s="22">
        <v>8.17</v>
      </c>
      <c r="Y19" s="22">
        <v>8.44</v>
      </c>
      <c r="Z19" s="22">
        <v>5.73</v>
      </c>
      <c r="AA19" s="23">
        <v>6.465416666666665</v>
      </c>
      <c r="AB19" s="23">
        <v>8.52</v>
      </c>
      <c r="AC19" s="24" t="s">
        <v>265</v>
      </c>
      <c r="AD19" s="25"/>
    </row>
    <row r="20" spans="1:30" ht="12" customHeight="1">
      <c r="A20" s="62">
        <v>6</v>
      </c>
      <c r="B20" s="16" t="s">
        <v>39</v>
      </c>
      <c r="C20" s="17" t="s">
        <v>55</v>
      </c>
      <c r="D20" s="17" t="s">
        <v>55</v>
      </c>
      <c r="E20" s="17" t="s">
        <v>55</v>
      </c>
      <c r="F20" s="17" t="s">
        <v>57</v>
      </c>
      <c r="G20" s="17" t="s">
        <v>57</v>
      </c>
      <c r="H20" s="17" t="s">
        <v>57</v>
      </c>
      <c r="I20" s="17" t="s">
        <v>52</v>
      </c>
      <c r="J20" s="17" t="s">
        <v>52</v>
      </c>
      <c r="K20" s="17" t="s">
        <v>44</v>
      </c>
      <c r="L20" s="17" t="s">
        <v>44</v>
      </c>
      <c r="M20" s="17" t="s">
        <v>44</v>
      </c>
      <c r="N20" s="17" t="s">
        <v>57</v>
      </c>
      <c r="O20" s="17" t="s">
        <v>55</v>
      </c>
      <c r="P20" s="17" t="s">
        <v>46</v>
      </c>
      <c r="Q20" s="17" t="s">
        <v>62</v>
      </c>
      <c r="R20" s="17" t="s">
        <v>45</v>
      </c>
      <c r="S20" s="17" t="s">
        <v>54</v>
      </c>
      <c r="T20" s="17" t="s">
        <v>54</v>
      </c>
      <c r="U20" s="17" t="s">
        <v>42</v>
      </c>
      <c r="V20" s="17" t="s">
        <v>42</v>
      </c>
      <c r="W20" s="17" t="s">
        <v>42</v>
      </c>
      <c r="X20" s="17" t="s">
        <v>44</v>
      </c>
      <c r="Y20" s="17" t="s">
        <v>44</v>
      </c>
      <c r="Z20" s="17" t="s">
        <v>42</v>
      </c>
      <c r="AA20" s="18"/>
      <c r="AB20" s="18" t="s">
        <v>55</v>
      </c>
      <c r="AC20" s="19"/>
      <c r="AD20" s="20"/>
    </row>
    <row r="21" spans="1:30" ht="12" customHeight="1">
      <c r="A21" s="62"/>
      <c r="B21" s="21" t="s">
        <v>41</v>
      </c>
      <c r="C21" s="22">
        <v>6.44</v>
      </c>
      <c r="D21" s="22">
        <v>5.32</v>
      </c>
      <c r="E21" s="22">
        <v>5.26</v>
      </c>
      <c r="F21" s="22">
        <v>6.02</v>
      </c>
      <c r="G21" s="22">
        <v>5</v>
      </c>
      <c r="H21" s="22">
        <v>4.81</v>
      </c>
      <c r="I21" s="22">
        <v>2.4</v>
      </c>
      <c r="J21" s="22">
        <v>1.43</v>
      </c>
      <c r="K21" s="22">
        <v>2.79</v>
      </c>
      <c r="L21" s="22">
        <v>3.46</v>
      </c>
      <c r="M21" s="22">
        <v>1.82</v>
      </c>
      <c r="N21" s="22">
        <v>1.22</v>
      </c>
      <c r="O21" s="22">
        <v>1.84</v>
      </c>
      <c r="P21" s="22">
        <v>1.85</v>
      </c>
      <c r="Q21" s="22">
        <v>1.18</v>
      </c>
      <c r="R21" s="22">
        <v>2.81</v>
      </c>
      <c r="S21" s="22">
        <v>2.1</v>
      </c>
      <c r="T21" s="22">
        <v>0.27</v>
      </c>
      <c r="U21" s="22">
        <v>1.17</v>
      </c>
      <c r="V21" s="22">
        <v>4.55</v>
      </c>
      <c r="W21" s="22">
        <v>5.75</v>
      </c>
      <c r="X21" s="22">
        <v>5.37</v>
      </c>
      <c r="Y21" s="22">
        <v>5.79</v>
      </c>
      <c r="Z21" s="22">
        <v>5.08</v>
      </c>
      <c r="AA21" s="23">
        <v>3.48875</v>
      </c>
      <c r="AB21" s="23">
        <v>6.44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58</v>
      </c>
      <c r="O22" s="17" t="s">
        <v>57</v>
      </c>
      <c r="P22" s="17" t="s">
        <v>55</v>
      </c>
      <c r="Q22" s="17" t="s">
        <v>55</v>
      </c>
      <c r="R22" s="17" t="s">
        <v>54</v>
      </c>
      <c r="S22" s="17" t="s">
        <v>54</v>
      </c>
      <c r="T22" s="17" t="s">
        <v>54</v>
      </c>
      <c r="U22" s="17" t="s">
        <v>58</v>
      </c>
      <c r="V22" s="17" t="s">
        <v>44</v>
      </c>
      <c r="W22" s="17" t="s">
        <v>44</v>
      </c>
      <c r="X22" s="17" t="s">
        <v>42</v>
      </c>
      <c r="Y22" s="17" t="s">
        <v>42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6.27</v>
      </c>
      <c r="D23" s="22">
        <v>6.09</v>
      </c>
      <c r="E23" s="22">
        <v>5.39</v>
      </c>
      <c r="F23" s="22">
        <v>4.51</v>
      </c>
      <c r="G23" s="22">
        <v>5.54</v>
      </c>
      <c r="H23" s="22">
        <v>6.17</v>
      </c>
      <c r="I23" s="22">
        <v>5.41</v>
      </c>
      <c r="J23" s="22">
        <v>5.75</v>
      </c>
      <c r="K23" s="22">
        <v>5.26</v>
      </c>
      <c r="L23" s="22">
        <v>3.96</v>
      </c>
      <c r="M23" s="22">
        <v>3.16</v>
      </c>
      <c r="N23" s="22">
        <v>2.91</v>
      </c>
      <c r="O23" s="22">
        <v>4.25</v>
      </c>
      <c r="P23" s="22">
        <v>4.41</v>
      </c>
      <c r="Q23" s="22">
        <v>4.42</v>
      </c>
      <c r="R23" s="22">
        <v>4.23</v>
      </c>
      <c r="S23" s="22">
        <v>4.66</v>
      </c>
      <c r="T23" s="22">
        <v>4.58</v>
      </c>
      <c r="U23" s="22">
        <v>2.9</v>
      </c>
      <c r="V23" s="22">
        <v>1.28</v>
      </c>
      <c r="W23" s="22">
        <v>2.01</v>
      </c>
      <c r="X23" s="22">
        <v>2.83</v>
      </c>
      <c r="Y23" s="22">
        <v>2.84</v>
      </c>
      <c r="Z23" s="22">
        <v>3.24</v>
      </c>
      <c r="AA23" s="23">
        <v>4.252916666666667</v>
      </c>
      <c r="AB23" s="23">
        <v>6.27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42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42</v>
      </c>
      <c r="K24" s="17" t="s">
        <v>42</v>
      </c>
      <c r="L24" s="17" t="s">
        <v>42</v>
      </c>
      <c r="M24" s="17" t="s">
        <v>53</v>
      </c>
      <c r="N24" s="17" t="s">
        <v>44</v>
      </c>
      <c r="O24" s="17" t="s">
        <v>52</v>
      </c>
      <c r="P24" s="17" t="s">
        <v>62</v>
      </c>
      <c r="Q24" s="17" t="s">
        <v>45</v>
      </c>
      <c r="R24" s="17" t="s">
        <v>45</v>
      </c>
      <c r="S24" s="17" t="s">
        <v>54</v>
      </c>
      <c r="T24" s="17" t="s">
        <v>57</v>
      </c>
      <c r="U24" s="17" t="s">
        <v>44</v>
      </c>
      <c r="V24" s="17" t="s">
        <v>44</v>
      </c>
      <c r="W24" s="17" t="s">
        <v>42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2.74</v>
      </c>
      <c r="D25" s="22">
        <v>3.99</v>
      </c>
      <c r="E25" s="22">
        <v>4.06</v>
      </c>
      <c r="F25" s="22">
        <v>3.15</v>
      </c>
      <c r="G25" s="22">
        <v>3.32</v>
      </c>
      <c r="H25" s="22">
        <v>2.56</v>
      </c>
      <c r="I25" s="22">
        <v>2.77</v>
      </c>
      <c r="J25" s="22">
        <v>3.01</v>
      </c>
      <c r="K25" s="22">
        <v>3.14</v>
      </c>
      <c r="L25" s="22">
        <v>3.22</v>
      </c>
      <c r="M25" s="22">
        <v>1.61</v>
      </c>
      <c r="N25" s="22">
        <v>1.63</v>
      </c>
      <c r="O25" s="22">
        <v>0.61</v>
      </c>
      <c r="P25" s="22">
        <v>1.86</v>
      </c>
      <c r="Q25" s="22">
        <v>1.94</v>
      </c>
      <c r="R25" s="22">
        <v>2.71</v>
      </c>
      <c r="S25" s="22">
        <v>3.01</v>
      </c>
      <c r="T25" s="22">
        <v>1.2</v>
      </c>
      <c r="U25" s="22">
        <v>3.27</v>
      </c>
      <c r="V25" s="22">
        <v>4.93</v>
      </c>
      <c r="W25" s="22">
        <v>5.33</v>
      </c>
      <c r="X25" s="22">
        <v>5.79</v>
      </c>
      <c r="Y25" s="22">
        <v>5.55</v>
      </c>
      <c r="Z25" s="22">
        <v>5.38</v>
      </c>
      <c r="AA25" s="23">
        <v>3.1991666666666663</v>
      </c>
      <c r="AB25" s="23">
        <v>5.79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42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54</v>
      </c>
      <c r="Q26" s="17" t="s">
        <v>46</v>
      </c>
      <c r="R26" s="17" t="s">
        <v>46</v>
      </c>
      <c r="S26" s="17" t="s">
        <v>54</v>
      </c>
      <c r="T26" s="17" t="s">
        <v>52</v>
      </c>
      <c r="U26" s="17" t="s">
        <v>44</v>
      </c>
      <c r="V26" s="17" t="s">
        <v>44</v>
      </c>
      <c r="W26" s="17" t="s">
        <v>44</v>
      </c>
      <c r="X26" s="17" t="s">
        <v>44</v>
      </c>
      <c r="Y26" s="17" t="s">
        <v>44</v>
      </c>
      <c r="Z26" s="17" t="s">
        <v>44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5.98</v>
      </c>
      <c r="E27" s="22">
        <v>6.18</v>
      </c>
      <c r="F27" s="22">
        <v>5.88</v>
      </c>
      <c r="G27" s="22">
        <v>5.04</v>
      </c>
      <c r="H27" s="22">
        <v>6.01</v>
      </c>
      <c r="I27" s="22">
        <v>6.35</v>
      </c>
      <c r="J27" s="22">
        <v>6</v>
      </c>
      <c r="K27" s="22">
        <v>6.64</v>
      </c>
      <c r="L27" s="22">
        <v>5.71</v>
      </c>
      <c r="M27" s="22">
        <v>5.16</v>
      </c>
      <c r="N27" s="22">
        <v>3.49</v>
      </c>
      <c r="O27" s="22">
        <v>3.31</v>
      </c>
      <c r="P27" s="22">
        <v>2.04</v>
      </c>
      <c r="Q27" s="22">
        <v>2.08</v>
      </c>
      <c r="R27" s="22">
        <v>3.89</v>
      </c>
      <c r="S27" s="22">
        <v>3.41</v>
      </c>
      <c r="T27" s="22">
        <v>1.23</v>
      </c>
      <c r="U27" s="22">
        <v>2.38</v>
      </c>
      <c r="V27" s="22">
        <v>3.44</v>
      </c>
      <c r="W27" s="22">
        <v>5.16</v>
      </c>
      <c r="X27" s="22">
        <v>5.72</v>
      </c>
      <c r="Y27" s="22">
        <v>5.17</v>
      </c>
      <c r="Z27" s="22">
        <v>4.88</v>
      </c>
      <c r="AA27" s="23">
        <v>4.607916666666666</v>
      </c>
      <c r="AB27" s="23">
        <v>6.64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58</v>
      </c>
      <c r="L28" s="17" t="s">
        <v>58</v>
      </c>
      <c r="M28" s="17" t="s">
        <v>42</v>
      </c>
      <c r="N28" s="17" t="s">
        <v>44</v>
      </c>
      <c r="O28" s="17" t="s">
        <v>55</v>
      </c>
      <c r="P28" s="17" t="s">
        <v>54</v>
      </c>
      <c r="Q28" s="17" t="s">
        <v>44</v>
      </c>
      <c r="R28" s="17" t="s">
        <v>44</v>
      </c>
      <c r="S28" s="17" t="s">
        <v>53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42</v>
      </c>
      <c r="Y28" s="17" t="s">
        <v>43</v>
      </c>
      <c r="Z28" s="17" t="s">
        <v>73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3.24</v>
      </c>
      <c r="D29" s="22">
        <v>4.97</v>
      </c>
      <c r="E29" s="22">
        <v>5.13</v>
      </c>
      <c r="F29" s="22">
        <v>4.12</v>
      </c>
      <c r="G29" s="22">
        <v>3.76</v>
      </c>
      <c r="H29" s="22">
        <v>4.82</v>
      </c>
      <c r="I29" s="22">
        <v>5.19</v>
      </c>
      <c r="J29" s="22">
        <v>2.77</v>
      </c>
      <c r="K29" s="22">
        <v>1.39</v>
      </c>
      <c r="L29" s="22">
        <v>2.98</v>
      </c>
      <c r="M29" s="22">
        <v>1.81</v>
      </c>
      <c r="N29" s="22">
        <v>1.47</v>
      </c>
      <c r="O29" s="22">
        <v>1.02</v>
      </c>
      <c r="P29" s="22">
        <v>1.97</v>
      </c>
      <c r="Q29" s="22">
        <v>1.65</v>
      </c>
      <c r="R29" s="22">
        <v>2.39</v>
      </c>
      <c r="S29" s="22">
        <v>2.91</v>
      </c>
      <c r="T29" s="22">
        <v>1.67</v>
      </c>
      <c r="U29" s="22">
        <v>4.05</v>
      </c>
      <c r="V29" s="22">
        <v>3.05</v>
      </c>
      <c r="W29" s="22">
        <v>3.15</v>
      </c>
      <c r="X29" s="22">
        <v>0.88</v>
      </c>
      <c r="Y29" s="22">
        <v>0.28</v>
      </c>
      <c r="Z29" s="22" t="s">
        <v>73</v>
      </c>
      <c r="AA29" s="23">
        <v>2.6945833333333336</v>
      </c>
      <c r="AB29" s="23">
        <v>5.19</v>
      </c>
      <c r="AC29" s="24" t="s">
        <v>71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45</v>
      </c>
      <c r="G30" s="17" t="s">
        <v>74</v>
      </c>
      <c r="H30" s="17" t="s">
        <v>46</v>
      </c>
      <c r="I30" s="17" t="s">
        <v>57</v>
      </c>
      <c r="J30" s="17" t="s">
        <v>42</v>
      </c>
      <c r="K30" s="17" t="s">
        <v>44</v>
      </c>
      <c r="L30" s="17" t="s">
        <v>52</v>
      </c>
      <c r="M30" s="17" t="s">
        <v>44</v>
      </c>
      <c r="N30" s="17" t="s">
        <v>50</v>
      </c>
      <c r="O30" s="17" t="s">
        <v>43</v>
      </c>
      <c r="P30" s="17" t="s">
        <v>42</v>
      </c>
      <c r="Q30" s="17" t="s">
        <v>44</v>
      </c>
      <c r="R30" s="17" t="s">
        <v>53</v>
      </c>
      <c r="S30" s="17" t="s">
        <v>58</v>
      </c>
      <c r="T30" s="17" t="s">
        <v>58</v>
      </c>
      <c r="U30" s="17" t="s">
        <v>58</v>
      </c>
      <c r="V30" s="17" t="s">
        <v>58</v>
      </c>
      <c r="W30" s="17" t="s">
        <v>52</v>
      </c>
      <c r="X30" s="17" t="s">
        <v>53</v>
      </c>
      <c r="Y30" s="17" t="s">
        <v>58</v>
      </c>
      <c r="Z30" s="17" t="s">
        <v>57</v>
      </c>
      <c r="AA30" s="18"/>
      <c r="AB30" s="18" t="s">
        <v>58</v>
      </c>
      <c r="AC30" s="19"/>
      <c r="AD30" s="20"/>
    </row>
    <row r="31" spans="1:30" ht="12" customHeight="1">
      <c r="A31" s="62"/>
      <c r="B31" s="21" t="s">
        <v>41</v>
      </c>
      <c r="C31" s="22">
        <v>2.74</v>
      </c>
      <c r="D31" s="22">
        <v>1.59</v>
      </c>
      <c r="E31" s="22">
        <v>1.03</v>
      </c>
      <c r="F31" s="22">
        <v>2.37</v>
      </c>
      <c r="G31" s="22">
        <v>2.55</v>
      </c>
      <c r="H31" s="22">
        <v>1</v>
      </c>
      <c r="I31" s="22">
        <v>0.42</v>
      </c>
      <c r="J31" s="22">
        <v>1.67</v>
      </c>
      <c r="K31" s="22">
        <v>1.67</v>
      </c>
      <c r="L31" s="22">
        <v>0.22</v>
      </c>
      <c r="M31" s="22">
        <v>0.68</v>
      </c>
      <c r="N31" s="22">
        <v>0.22</v>
      </c>
      <c r="O31" s="22">
        <v>0.45</v>
      </c>
      <c r="P31" s="22">
        <v>1.49</v>
      </c>
      <c r="Q31" s="22">
        <v>1.98</v>
      </c>
      <c r="R31" s="22">
        <v>0.57</v>
      </c>
      <c r="S31" s="22">
        <v>0.86</v>
      </c>
      <c r="T31" s="22">
        <v>3.28</v>
      </c>
      <c r="U31" s="22">
        <v>3.78</v>
      </c>
      <c r="V31" s="22">
        <v>4.72</v>
      </c>
      <c r="W31" s="22">
        <v>3.94</v>
      </c>
      <c r="X31" s="22">
        <v>3.5</v>
      </c>
      <c r="Y31" s="22">
        <v>3.62</v>
      </c>
      <c r="Z31" s="22">
        <v>4.1</v>
      </c>
      <c r="AA31" s="23">
        <v>2.01875</v>
      </c>
      <c r="AB31" s="23">
        <v>4.72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57</v>
      </c>
      <c r="D32" s="17" t="s">
        <v>58</v>
      </c>
      <c r="E32" s="17" t="s">
        <v>57</v>
      </c>
      <c r="F32" s="17" t="s">
        <v>57</v>
      </c>
      <c r="G32" s="17" t="s">
        <v>57</v>
      </c>
      <c r="H32" s="17" t="s">
        <v>58</v>
      </c>
      <c r="I32" s="17" t="s">
        <v>58</v>
      </c>
      <c r="J32" s="17" t="s">
        <v>58</v>
      </c>
      <c r="K32" s="17" t="s">
        <v>44</v>
      </c>
      <c r="L32" s="17" t="s">
        <v>42</v>
      </c>
      <c r="M32" s="17" t="s">
        <v>42</v>
      </c>
      <c r="N32" s="17" t="s">
        <v>52</v>
      </c>
      <c r="O32" s="17" t="s">
        <v>55</v>
      </c>
      <c r="P32" s="17" t="s">
        <v>57</v>
      </c>
      <c r="Q32" s="17" t="s">
        <v>57</v>
      </c>
      <c r="R32" s="17" t="s">
        <v>45</v>
      </c>
      <c r="S32" s="17" t="s">
        <v>45</v>
      </c>
      <c r="T32" s="17" t="s">
        <v>42</v>
      </c>
      <c r="U32" s="17" t="s">
        <v>44</v>
      </c>
      <c r="V32" s="17" t="s">
        <v>44</v>
      </c>
      <c r="W32" s="17" t="s">
        <v>42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4.22</v>
      </c>
      <c r="D33" s="22">
        <v>3.84</v>
      </c>
      <c r="E33" s="22">
        <v>5.87</v>
      </c>
      <c r="F33" s="22">
        <v>5.6</v>
      </c>
      <c r="G33" s="22">
        <v>4.25</v>
      </c>
      <c r="H33" s="22">
        <v>3.91</v>
      </c>
      <c r="I33" s="22">
        <v>4</v>
      </c>
      <c r="J33" s="22">
        <v>3.66</v>
      </c>
      <c r="K33" s="22">
        <v>2.99</v>
      </c>
      <c r="L33" s="22">
        <v>2.84</v>
      </c>
      <c r="M33" s="22">
        <v>2.41</v>
      </c>
      <c r="N33" s="22">
        <v>0.73</v>
      </c>
      <c r="O33" s="22">
        <v>1.98</v>
      </c>
      <c r="P33" s="22">
        <v>1.37</v>
      </c>
      <c r="Q33" s="22">
        <v>1.78</v>
      </c>
      <c r="R33" s="22">
        <v>2.16</v>
      </c>
      <c r="S33" s="22">
        <v>0.83</v>
      </c>
      <c r="T33" s="22">
        <v>0.89</v>
      </c>
      <c r="U33" s="22">
        <v>3.57</v>
      </c>
      <c r="V33" s="22">
        <v>5.33</v>
      </c>
      <c r="W33" s="22">
        <v>5.82</v>
      </c>
      <c r="X33" s="22">
        <v>7.76</v>
      </c>
      <c r="Y33" s="22">
        <v>7.98</v>
      </c>
      <c r="Z33" s="22">
        <v>7.85</v>
      </c>
      <c r="AA33" s="23">
        <v>3.8183333333333334</v>
      </c>
      <c r="AB33" s="23">
        <v>7.98</v>
      </c>
      <c r="AC33" s="24" t="s">
        <v>75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42</v>
      </c>
      <c r="S34" s="17" t="s">
        <v>44</v>
      </c>
      <c r="T34" s="17" t="s">
        <v>44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7.38</v>
      </c>
      <c r="D35" s="22">
        <v>7.77</v>
      </c>
      <c r="E35" s="22">
        <v>8.72</v>
      </c>
      <c r="F35" s="22">
        <v>8.09</v>
      </c>
      <c r="G35" s="22">
        <v>8.28</v>
      </c>
      <c r="H35" s="22">
        <v>8.86</v>
      </c>
      <c r="I35" s="22">
        <v>9.48</v>
      </c>
      <c r="J35" s="22">
        <v>10.24</v>
      </c>
      <c r="K35" s="22">
        <v>9.6</v>
      </c>
      <c r="L35" s="22">
        <v>8.76</v>
      </c>
      <c r="M35" s="22">
        <v>7.94</v>
      </c>
      <c r="N35" s="22">
        <v>8.32</v>
      </c>
      <c r="O35" s="22">
        <v>8.15</v>
      </c>
      <c r="P35" s="22">
        <v>8.43</v>
      </c>
      <c r="Q35" s="22">
        <v>7.69</v>
      </c>
      <c r="R35" s="22">
        <v>6.9</v>
      </c>
      <c r="S35" s="22">
        <v>6.54</v>
      </c>
      <c r="T35" s="22">
        <v>8.08</v>
      </c>
      <c r="U35" s="22">
        <v>7.79</v>
      </c>
      <c r="V35" s="22">
        <v>7.85</v>
      </c>
      <c r="W35" s="22">
        <v>9.07</v>
      </c>
      <c r="X35" s="22">
        <v>8.88</v>
      </c>
      <c r="Y35" s="22">
        <v>8.58</v>
      </c>
      <c r="Z35" s="22">
        <v>9.31</v>
      </c>
      <c r="AA35" s="23">
        <v>8.362916666666667</v>
      </c>
      <c r="AB35" s="23">
        <v>10.24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53</v>
      </c>
      <c r="M36" s="17" t="s">
        <v>53</v>
      </c>
      <c r="N36" s="17" t="s">
        <v>57</v>
      </c>
      <c r="O36" s="17" t="s">
        <v>55</v>
      </c>
      <c r="P36" s="17" t="s">
        <v>55</v>
      </c>
      <c r="Q36" s="17" t="s">
        <v>57</v>
      </c>
      <c r="R36" s="17" t="s">
        <v>55</v>
      </c>
      <c r="S36" s="17" t="s">
        <v>46</v>
      </c>
      <c r="T36" s="17" t="s">
        <v>46</v>
      </c>
      <c r="U36" s="17" t="s">
        <v>46</v>
      </c>
      <c r="V36" s="17" t="s">
        <v>46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8.19</v>
      </c>
      <c r="D37" s="22">
        <v>7.74</v>
      </c>
      <c r="E37" s="22">
        <v>8.03</v>
      </c>
      <c r="F37" s="22">
        <v>7.77</v>
      </c>
      <c r="G37" s="22">
        <v>8.42</v>
      </c>
      <c r="H37" s="22">
        <v>9.08</v>
      </c>
      <c r="I37" s="22">
        <v>9.01</v>
      </c>
      <c r="J37" s="22">
        <v>8.17</v>
      </c>
      <c r="K37" s="22">
        <v>7.6</v>
      </c>
      <c r="L37" s="22">
        <v>7</v>
      </c>
      <c r="M37" s="22">
        <v>4.27</v>
      </c>
      <c r="N37" s="22">
        <v>2.29</v>
      </c>
      <c r="O37" s="22">
        <v>4.54</v>
      </c>
      <c r="P37" s="22">
        <v>6.91</v>
      </c>
      <c r="Q37" s="22">
        <v>7.15</v>
      </c>
      <c r="R37" s="22">
        <v>6.35</v>
      </c>
      <c r="S37" s="22">
        <v>8.06</v>
      </c>
      <c r="T37" s="22">
        <v>12.52</v>
      </c>
      <c r="U37" s="22">
        <v>9.44</v>
      </c>
      <c r="V37" s="22">
        <v>10.36</v>
      </c>
      <c r="W37" s="22">
        <v>10.68</v>
      </c>
      <c r="X37" s="22">
        <v>11.1</v>
      </c>
      <c r="Y37" s="22">
        <v>11.15</v>
      </c>
      <c r="Z37" s="22">
        <v>11.02</v>
      </c>
      <c r="AA37" s="23">
        <v>8.202083333333333</v>
      </c>
      <c r="AB37" s="23">
        <v>12.52</v>
      </c>
      <c r="AC37" s="24" t="s">
        <v>60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46</v>
      </c>
      <c r="I38" s="17" t="s">
        <v>46</v>
      </c>
      <c r="J38" s="17" t="s">
        <v>46</v>
      </c>
      <c r="K38" s="17" t="s">
        <v>45</v>
      </c>
      <c r="L38" s="17" t="s">
        <v>46</v>
      </c>
      <c r="M38" s="17" t="s">
        <v>45</v>
      </c>
      <c r="N38" s="17" t="s">
        <v>45</v>
      </c>
      <c r="O38" s="17" t="s">
        <v>46</v>
      </c>
      <c r="P38" s="17" t="s">
        <v>46</v>
      </c>
      <c r="Q38" s="17" t="s">
        <v>45</v>
      </c>
      <c r="R38" s="17" t="s">
        <v>45</v>
      </c>
      <c r="S38" s="17" t="s">
        <v>45</v>
      </c>
      <c r="T38" s="17" t="s">
        <v>54</v>
      </c>
      <c r="U38" s="17" t="s">
        <v>46</v>
      </c>
      <c r="V38" s="17" t="s">
        <v>46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9.48</v>
      </c>
      <c r="D39" s="22">
        <v>9.67</v>
      </c>
      <c r="E39" s="22">
        <v>12.02</v>
      </c>
      <c r="F39" s="22">
        <v>11.88</v>
      </c>
      <c r="G39" s="22">
        <v>12.63</v>
      </c>
      <c r="H39" s="22">
        <v>12.33</v>
      </c>
      <c r="I39" s="22">
        <v>13.12</v>
      </c>
      <c r="J39" s="22">
        <v>6.97</v>
      </c>
      <c r="K39" s="22">
        <v>10.77</v>
      </c>
      <c r="L39" s="22">
        <v>9.86</v>
      </c>
      <c r="M39" s="22">
        <v>11.98</v>
      </c>
      <c r="N39" s="22">
        <v>12.11</v>
      </c>
      <c r="O39" s="22">
        <v>10.73</v>
      </c>
      <c r="P39" s="22">
        <v>10.77</v>
      </c>
      <c r="Q39" s="22">
        <v>9.67</v>
      </c>
      <c r="R39" s="22">
        <v>6.71</v>
      </c>
      <c r="S39" s="22">
        <v>6.67</v>
      </c>
      <c r="T39" s="22">
        <v>2.44</v>
      </c>
      <c r="U39" s="22">
        <v>2.2</v>
      </c>
      <c r="V39" s="22">
        <v>1.97</v>
      </c>
      <c r="W39" s="22">
        <v>2.39</v>
      </c>
      <c r="X39" s="22">
        <v>4.24</v>
      </c>
      <c r="Y39" s="22">
        <v>4.51</v>
      </c>
      <c r="Z39" s="22">
        <v>5.43</v>
      </c>
      <c r="AA39" s="23">
        <v>8.35625</v>
      </c>
      <c r="AB39" s="23">
        <v>13.12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42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42</v>
      </c>
      <c r="J40" s="17" t="s">
        <v>42</v>
      </c>
      <c r="K40" s="17" t="s">
        <v>42</v>
      </c>
      <c r="L40" s="17" t="s">
        <v>42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5.87</v>
      </c>
      <c r="D41" s="22">
        <v>6.51</v>
      </c>
      <c r="E41" s="22">
        <v>7.15</v>
      </c>
      <c r="F41" s="22">
        <v>7.57</v>
      </c>
      <c r="G41" s="22">
        <v>7.74</v>
      </c>
      <c r="H41" s="22">
        <v>7.87</v>
      </c>
      <c r="I41" s="22">
        <v>7.99</v>
      </c>
      <c r="J41" s="22">
        <v>8.13</v>
      </c>
      <c r="K41" s="22">
        <v>8.85</v>
      </c>
      <c r="L41" s="22">
        <v>7.49</v>
      </c>
      <c r="M41" s="22">
        <v>8.16</v>
      </c>
      <c r="N41" s="22">
        <v>9.94</v>
      </c>
      <c r="O41" s="22">
        <v>9.4</v>
      </c>
      <c r="P41" s="22">
        <v>9.19</v>
      </c>
      <c r="Q41" s="22">
        <v>9.13</v>
      </c>
      <c r="R41" s="22">
        <v>7.26</v>
      </c>
      <c r="S41" s="22">
        <v>7.8</v>
      </c>
      <c r="T41" s="22">
        <v>10.05</v>
      </c>
      <c r="U41" s="22">
        <v>10.43</v>
      </c>
      <c r="V41" s="22">
        <v>10.63</v>
      </c>
      <c r="W41" s="22">
        <v>10.46</v>
      </c>
      <c r="X41" s="22">
        <v>10.52</v>
      </c>
      <c r="Y41" s="22">
        <v>10.53</v>
      </c>
      <c r="Z41" s="22">
        <v>10.01</v>
      </c>
      <c r="AA41" s="23">
        <v>8.695</v>
      </c>
      <c r="AB41" s="23">
        <v>10.63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45</v>
      </c>
      <c r="R42" s="17" t="s">
        <v>44</v>
      </c>
      <c r="S42" s="17" t="s">
        <v>44</v>
      </c>
      <c r="T42" s="17" t="s">
        <v>46</v>
      </c>
      <c r="U42" s="17" t="s">
        <v>57</v>
      </c>
      <c r="V42" s="17" t="s">
        <v>44</v>
      </c>
      <c r="W42" s="17" t="s">
        <v>42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9.07</v>
      </c>
      <c r="D43" s="22">
        <v>9.02</v>
      </c>
      <c r="E43" s="22">
        <v>8.27</v>
      </c>
      <c r="F43" s="22">
        <v>8.26</v>
      </c>
      <c r="G43" s="22">
        <v>7.96</v>
      </c>
      <c r="H43" s="22">
        <v>6.92</v>
      </c>
      <c r="I43" s="22">
        <v>6.51</v>
      </c>
      <c r="J43" s="22">
        <v>7.51</v>
      </c>
      <c r="K43" s="22">
        <v>6.71</v>
      </c>
      <c r="L43" s="22">
        <v>6.65</v>
      </c>
      <c r="M43" s="22">
        <v>5.9</v>
      </c>
      <c r="N43" s="22">
        <v>4.91</v>
      </c>
      <c r="O43" s="22">
        <v>3.91</v>
      </c>
      <c r="P43" s="22">
        <v>2.81</v>
      </c>
      <c r="Q43" s="22">
        <v>1.94</v>
      </c>
      <c r="R43" s="22">
        <v>1.81</v>
      </c>
      <c r="S43" s="22">
        <v>1.76</v>
      </c>
      <c r="T43" s="22">
        <v>0.97</v>
      </c>
      <c r="U43" s="22">
        <v>2.09</v>
      </c>
      <c r="V43" s="22">
        <v>3.89</v>
      </c>
      <c r="W43" s="22">
        <v>6.61</v>
      </c>
      <c r="X43" s="22">
        <v>5.98</v>
      </c>
      <c r="Y43" s="22">
        <v>6.15</v>
      </c>
      <c r="Z43" s="22">
        <v>6.19</v>
      </c>
      <c r="AA43" s="23">
        <v>5.491666666666667</v>
      </c>
      <c r="AB43" s="23">
        <v>9.07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44</v>
      </c>
      <c r="E44" s="17" t="s">
        <v>44</v>
      </c>
      <c r="F44" s="17" t="s">
        <v>58</v>
      </c>
      <c r="G44" s="17" t="s">
        <v>57</v>
      </c>
      <c r="H44" s="17" t="s">
        <v>44</v>
      </c>
      <c r="I44" s="17" t="s">
        <v>42</v>
      </c>
      <c r="J44" s="17" t="s">
        <v>44</v>
      </c>
      <c r="K44" s="17" t="s">
        <v>52</v>
      </c>
      <c r="L44" s="17" t="s">
        <v>52</v>
      </c>
      <c r="M44" s="17" t="s">
        <v>58</v>
      </c>
      <c r="N44" s="17" t="s">
        <v>57</v>
      </c>
      <c r="O44" s="17" t="s">
        <v>45</v>
      </c>
      <c r="P44" s="17" t="s">
        <v>57</v>
      </c>
      <c r="Q44" s="17" t="s">
        <v>55</v>
      </c>
      <c r="R44" s="17" t="s">
        <v>73</v>
      </c>
      <c r="S44" s="17" t="s">
        <v>44</v>
      </c>
      <c r="T44" s="17" t="s">
        <v>73</v>
      </c>
      <c r="U44" s="17" t="s">
        <v>54</v>
      </c>
      <c r="V44" s="17" t="s">
        <v>46</v>
      </c>
      <c r="W44" s="17" t="s">
        <v>62</v>
      </c>
      <c r="X44" s="17" t="s">
        <v>74</v>
      </c>
      <c r="Y44" s="17" t="s">
        <v>57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4.88</v>
      </c>
      <c r="D45" s="22">
        <v>5.86</v>
      </c>
      <c r="E45" s="22">
        <v>4.57</v>
      </c>
      <c r="F45" s="22">
        <v>1.03</v>
      </c>
      <c r="G45" s="22">
        <v>1.36</v>
      </c>
      <c r="H45" s="22">
        <v>2.1</v>
      </c>
      <c r="I45" s="22">
        <v>5.8</v>
      </c>
      <c r="J45" s="22">
        <v>4.21</v>
      </c>
      <c r="K45" s="22">
        <v>3.52</v>
      </c>
      <c r="L45" s="22">
        <v>3.25</v>
      </c>
      <c r="M45" s="22">
        <v>1.96</v>
      </c>
      <c r="N45" s="22">
        <v>4.32</v>
      </c>
      <c r="O45" s="22">
        <v>1.17</v>
      </c>
      <c r="P45" s="22">
        <v>0.8</v>
      </c>
      <c r="Q45" s="22">
        <v>0.87</v>
      </c>
      <c r="R45" s="22" t="s">
        <v>73</v>
      </c>
      <c r="S45" s="22">
        <v>1.27</v>
      </c>
      <c r="T45" s="22" t="s">
        <v>73</v>
      </c>
      <c r="U45" s="22">
        <v>1.21</v>
      </c>
      <c r="V45" s="22">
        <v>2.38</v>
      </c>
      <c r="W45" s="22">
        <v>2.44</v>
      </c>
      <c r="X45" s="22">
        <v>0.37</v>
      </c>
      <c r="Y45" s="22">
        <v>0.26</v>
      </c>
      <c r="Z45" s="22" t="s">
        <v>73</v>
      </c>
      <c r="AA45" s="23">
        <v>2.24125</v>
      </c>
      <c r="AB45" s="23">
        <v>5.86</v>
      </c>
      <c r="AC45" s="24" t="s">
        <v>61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44</v>
      </c>
      <c r="E46" s="17" t="s">
        <v>44</v>
      </c>
      <c r="F46" s="17" t="s">
        <v>42</v>
      </c>
      <c r="G46" s="17" t="s">
        <v>42</v>
      </c>
      <c r="H46" s="17" t="s">
        <v>42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58</v>
      </c>
      <c r="R46" s="17" t="s">
        <v>54</v>
      </c>
      <c r="S46" s="17" t="s">
        <v>46</v>
      </c>
      <c r="T46" s="17" t="s">
        <v>54</v>
      </c>
      <c r="U46" s="17" t="s">
        <v>57</v>
      </c>
      <c r="V46" s="17" t="s">
        <v>57</v>
      </c>
      <c r="W46" s="17" t="s">
        <v>57</v>
      </c>
      <c r="X46" s="17" t="s">
        <v>57</v>
      </c>
      <c r="Y46" s="17" t="s">
        <v>57</v>
      </c>
      <c r="Z46" s="17" t="s">
        <v>57</v>
      </c>
      <c r="AA46" s="18"/>
      <c r="AB46" s="18" t="s">
        <v>57</v>
      </c>
      <c r="AC46" s="19"/>
      <c r="AD46" s="20"/>
    </row>
    <row r="47" spans="1:30" ht="12" customHeight="1">
      <c r="A47" s="62"/>
      <c r="B47" s="21" t="s">
        <v>41</v>
      </c>
      <c r="C47" s="22">
        <v>1.47</v>
      </c>
      <c r="D47" s="22">
        <v>1.7</v>
      </c>
      <c r="E47" s="22">
        <v>3.59</v>
      </c>
      <c r="F47" s="22">
        <v>4.09</v>
      </c>
      <c r="G47" s="22">
        <v>4.43</v>
      </c>
      <c r="H47" s="22">
        <v>4.31</v>
      </c>
      <c r="I47" s="22">
        <v>5.17</v>
      </c>
      <c r="J47" s="22">
        <v>5.39</v>
      </c>
      <c r="K47" s="22">
        <v>6.38</v>
      </c>
      <c r="L47" s="22">
        <v>6.49</v>
      </c>
      <c r="M47" s="22">
        <v>6.32</v>
      </c>
      <c r="N47" s="22">
        <v>5.13</v>
      </c>
      <c r="O47" s="22">
        <v>4.34</v>
      </c>
      <c r="P47" s="22">
        <v>3.86</v>
      </c>
      <c r="Q47" s="22">
        <v>2.46</v>
      </c>
      <c r="R47" s="22">
        <v>2.76</v>
      </c>
      <c r="S47" s="22">
        <v>0.74</v>
      </c>
      <c r="T47" s="22">
        <v>1.82</v>
      </c>
      <c r="U47" s="22">
        <v>4.94</v>
      </c>
      <c r="V47" s="22">
        <v>4.27</v>
      </c>
      <c r="W47" s="22">
        <v>6.56</v>
      </c>
      <c r="X47" s="22">
        <v>6.31</v>
      </c>
      <c r="Y47" s="22">
        <v>6.07</v>
      </c>
      <c r="Z47" s="22">
        <v>6.32</v>
      </c>
      <c r="AA47" s="23">
        <v>4.371666666666666</v>
      </c>
      <c r="AB47" s="23">
        <v>6.56</v>
      </c>
      <c r="AC47" s="24" t="s">
        <v>48</v>
      </c>
      <c r="AD47" s="25"/>
    </row>
    <row r="48" spans="1:30" ht="12" customHeight="1">
      <c r="A48" s="62">
        <v>20</v>
      </c>
      <c r="B48" s="16" t="s">
        <v>39</v>
      </c>
      <c r="C48" s="17" t="s">
        <v>57</v>
      </c>
      <c r="D48" s="17" t="s">
        <v>55</v>
      </c>
      <c r="E48" s="17" t="s">
        <v>54</v>
      </c>
      <c r="F48" s="17" t="s">
        <v>45</v>
      </c>
      <c r="G48" s="17" t="s">
        <v>54</v>
      </c>
      <c r="H48" s="17" t="s">
        <v>45</v>
      </c>
      <c r="I48" s="17" t="s">
        <v>46</v>
      </c>
      <c r="J48" s="17" t="s">
        <v>57</v>
      </c>
      <c r="K48" s="17" t="s">
        <v>53</v>
      </c>
      <c r="L48" s="17" t="s">
        <v>46</v>
      </c>
      <c r="M48" s="17" t="s">
        <v>49</v>
      </c>
      <c r="N48" s="17" t="s">
        <v>50</v>
      </c>
      <c r="O48" s="17" t="s">
        <v>43</v>
      </c>
      <c r="P48" s="17" t="s">
        <v>43</v>
      </c>
      <c r="Q48" s="17" t="s">
        <v>43</v>
      </c>
      <c r="R48" s="17" t="s">
        <v>47</v>
      </c>
      <c r="S48" s="17" t="s">
        <v>44</v>
      </c>
      <c r="T48" s="17" t="s">
        <v>43</v>
      </c>
      <c r="U48" s="17" t="s">
        <v>42</v>
      </c>
      <c r="V48" s="17" t="s">
        <v>43</v>
      </c>
      <c r="W48" s="17" t="s">
        <v>62</v>
      </c>
      <c r="X48" s="17" t="s">
        <v>46</v>
      </c>
      <c r="Y48" s="17" t="s">
        <v>46</v>
      </c>
      <c r="Z48" s="17" t="s">
        <v>46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7.32</v>
      </c>
      <c r="D49" s="22">
        <v>6.52</v>
      </c>
      <c r="E49" s="22">
        <v>7.6</v>
      </c>
      <c r="F49" s="22">
        <v>6.06</v>
      </c>
      <c r="G49" s="22">
        <v>9.14</v>
      </c>
      <c r="H49" s="22">
        <v>6.31</v>
      </c>
      <c r="I49" s="22">
        <v>3.94</v>
      </c>
      <c r="J49" s="22">
        <v>4.38</v>
      </c>
      <c r="K49" s="22">
        <v>2.06</v>
      </c>
      <c r="L49" s="22">
        <v>1.42</v>
      </c>
      <c r="M49" s="22">
        <v>0.63</v>
      </c>
      <c r="N49" s="22">
        <v>1.33</v>
      </c>
      <c r="O49" s="22">
        <v>1.43</v>
      </c>
      <c r="P49" s="22">
        <v>1.05</v>
      </c>
      <c r="Q49" s="22">
        <v>0.56</v>
      </c>
      <c r="R49" s="22">
        <v>0.42</v>
      </c>
      <c r="S49" s="22">
        <v>0.47</v>
      </c>
      <c r="T49" s="22">
        <v>1.97</v>
      </c>
      <c r="U49" s="22">
        <v>4.02</v>
      </c>
      <c r="V49" s="22">
        <v>1.01</v>
      </c>
      <c r="W49" s="22">
        <v>0.31</v>
      </c>
      <c r="X49" s="22">
        <v>6.39</v>
      </c>
      <c r="Y49" s="22">
        <v>7.86</v>
      </c>
      <c r="Z49" s="22">
        <v>5.62</v>
      </c>
      <c r="AA49" s="23">
        <v>3.6591666666666676</v>
      </c>
      <c r="AB49" s="23">
        <v>9.14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54</v>
      </c>
      <c r="N50" s="17" t="s">
        <v>54</v>
      </c>
      <c r="O50" s="17" t="s">
        <v>54</v>
      </c>
      <c r="P50" s="17" t="s">
        <v>46</v>
      </c>
      <c r="Q50" s="17" t="s">
        <v>46</v>
      </c>
      <c r="R50" s="17" t="s">
        <v>62</v>
      </c>
      <c r="S50" s="17" t="s">
        <v>58</v>
      </c>
      <c r="T50" s="17" t="s">
        <v>54</v>
      </c>
      <c r="U50" s="17" t="s">
        <v>54</v>
      </c>
      <c r="V50" s="17" t="s">
        <v>54</v>
      </c>
      <c r="W50" s="17" t="s">
        <v>73</v>
      </c>
      <c r="X50" s="17" t="s">
        <v>73</v>
      </c>
      <c r="Y50" s="17" t="s">
        <v>73</v>
      </c>
      <c r="Z50" s="17" t="s">
        <v>73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5.79</v>
      </c>
      <c r="D51" s="22">
        <v>3.96</v>
      </c>
      <c r="E51" s="22">
        <v>3.46</v>
      </c>
      <c r="F51" s="22">
        <v>2.24</v>
      </c>
      <c r="G51" s="22">
        <v>3.34</v>
      </c>
      <c r="H51" s="22">
        <v>1.43</v>
      </c>
      <c r="I51" s="22">
        <v>0.8</v>
      </c>
      <c r="J51" s="22">
        <v>0.77</v>
      </c>
      <c r="K51" s="22">
        <v>2.64</v>
      </c>
      <c r="L51" s="22">
        <v>2.38</v>
      </c>
      <c r="M51" s="22">
        <v>3.06</v>
      </c>
      <c r="N51" s="22">
        <v>5.51</v>
      </c>
      <c r="O51" s="22">
        <v>6.17</v>
      </c>
      <c r="P51" s="22">
        <v>7.67</v>
      </c>
      <c r="Q51" s="22">
        <v>6.24</v>
      </c>
      <c r="R51" s="22">
        <v>4.57</v>
      </c>
      <c r="S51" s="22">
        <v>2.28</v>
      </c>
      <c r="T51" s="22">
        <v>4.03</v>
      </c>
      <c r="U51" s="22">
        <v>2.93</v>
      </c>
      <c r="V51" s="22">
        <v>0.88</v>
      </c>
      <c r="W51" s="22" t="s">
        <v>73</v>
      </c>
      <c r="X51" s="22" t="s">
        <v>73</v>
      </c>
      <c r="Y51" s="22" t="s">
        <v>73</v>
      </c>
      <c r="Z51" s="22" t="s">
        <v>73</v>
      </c>
      <c r="AA51" s="23">
        <v>2.922916666666667</v>
      </c>
      <c r="AB51" s="23">
        <v>7.67</v>
      </c>
      <c r="AC51" s="24" t="s">
        <v>63</v>
      </c>
      <c r="AD51" s="25"/>
    </row>
    <row r="52" spans="1:30" ht="12" customHeight="1">
      <c r="A52" s="62">
        <v>22</v>
      </c>
      <c r="B52" s="16" t="s">
        <v>39</v>
      </c>
      <c r="C52" s="17" t="s">
        <v>73</v>
      </c>
      <c r="D52" s="17" t="s">
        <v>42</v>
      </c>
      <c r="E52" s="17" t="s">
        <v>42</v>
      </c>
      <c r="F52" s="17" t="s">
        <v>42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42</v>
      </c>
      <c r="Q52" s="17" t="s">
        <v>44</v>
      </c>
      <c r="R52" s="17" t="s">
        <v>44</v>
      </c>
      <c r="S52" s="17" t="s">
        <v>44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44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 t="s">
        <v>73</v>
      </c>
      <c r="D53" s="22">
        <v>1.83</v>
      </c>
      <c r="E53" s="22">
        <v>4.71</v>
      </c>
      <c r="F53" s="22">
        <v>4.94</v>
      </c>
      <c r="G53" s="22">
        <v>5.39</v>
      </c>
      <c r="H53" s="22">
        <v>5.31</v>
      </c>
      <c r="I53" s="22">
        <v>5.61</v>
      </c>
      <c r="J53" s="22">
        <v>6.27</v>
      </c>
      <c r="K53" s="22">
        <v>7.14</v>
      </c>
      <c r="L53" s="22">
        <v>7.11</v>
      </c>
      <c r="M53" s="22">
        <v>7.6</v>
      </c>
      <c r="N53" s="22">
        <v>8.32</v>
      </c>
      <c r="O53" s="22">
        <v>8.11</v>
      </c>
      <c r="P53" s="22">
        <v>6.51</v>
      </c>
      <c r="Q53" s="22">
        <v>6.26</v>
      </c>
      <c r="R53" s="22">
        <v>6.77</v>
      </c>
      <c r="S53" s="22">
        <v>6.79</v>
      </c>
      <c r="T53" s="22">
        <v>6.08</v>
      </c>
      <c r="U53" s="22">
        <v>5.33</v>
      </c>
      <c r="V53" s="22">
        <v>6.61</v>
      </c>
      <c r="W53" s="22">
        <v>6.85</v>
      </c>
      <c r="X53" s="22">
        <v>7.77</v>
      </c>
      <c r="Y53" s="22">
        <v>6.95</v>
      </c>
      <c r="Z53" s="22">
        <v>8.07</v>
      </c>
      <c r="AA53" s="23">
        <v>6.097083333333333</v>
      </c>
      <c r="AB53" s="23">
        <v>8.32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55</v>
      </c>
      <c r="K54" s="17" t="s">
        <v>43</v>
      </c>
      <c r="L54" s="17" t="s">
        <v>53</v>
      </c>
      <c r="M54" s="17" t="s">
        <v>57</v>
      </c>
      <c r="N54" s="17" t="s">
        <v>55</v>
      </c>
      <c r="O54" s="17" t="s">
        <v>55</v>
      </c>
      <c r="P54" s="17" t="s">
        <v>54</v>
      </c>
      <c r="Q54" s="17" t="s">
        <v>45</v>
      </c>
      <c r="R54" s="17" t="s">
        <v>45</v>
      </c>
      <c r="S54" s="17" t="s">
        <v>46</v>
      </c>
      <c r="T54" s="17" t="s">
        <v>46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7.34</v>
      </c>
      <c r="D55" s="22">
        <v>5.9</v>
      </c>
      <c r="E55" s="22">
        <v>7.27</v>
      </c>
      <c r="F55" s="22">
        <v>5.8</v>
      </c>
      <c r="G55" s="22">
        <v>2.99</v>
      </c>
      <c r="H55" s="22">
        <v>3.87</v>
      </c>
      <c r="I55" s="22">
        <v>3.69</v>
      </c>
      <c r="J55" s="22">
        <v>0.93</v>
      </c>
      <c r="K55" s="22">
        <v>2.15</v>
      </c>
      <c r="L55" s="22">
        <v>4.81</v>
      </c>
      <c r="M55" s="22">
        <v>3.11</v>
      </c>
      <c r="N55" s="22">
        <v>5.46</v>
      </c>
      <c r="O55" s="22">
        <v>6.27</v>
      </c>
      <c r="P55" s="22">
        <v>7.39</v>
      </c>
      <c r="Q55" s="22">
        <v>9.04</v>
      </c>
      <c r="R55" s="22">
        <v>11.47</v>
      </c>
      <c r="S55" s="22">
        <v>18.67</v>
      </c>
      <c r="T55" s="22">
        <v>16.74</v>
      </c>
      <c r="U55" s="22">
        <v>16.8</v>
      </c>
      <c r="V55" s="22">
        <v>14.46</v>
      </c>
      <c r="W55" s="22">
        <v>14.39</v>
      </c>
      <c r="X55" s="22">
        <v>14.43</v>
      </c>
      <c r="Y55" s="22">
        <v>13.73</v>
      </c>
      <c r="Z55" s="22">
        <v>12.46</v>
      </c>
      <c r="AA55" s="23">
        <v>8.715416666666668</v>
      </c>
      <c r="AB55" s="23">
        <v>18.67</v>
      </c>
      <c r="AC55" s="24" t="s">
        <v>265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57</v>
      </c>
      <c r="K56" s="17" t="s">
        <v>58</v>
      </c>
      <c r="L56" s="17" t="s">
        <v>58</v>
      </c>
      <c r="M56" s="17" t="s">
        <v>57</v>
      </c>
      <c r="N56" s="17" t="s">
        <v>57</v>
      </c>
      <c r="O56" s="17" t="s">
        <v>55</v>
      </c>
      <c r="P56" s="17" t="s">
        <v>55</v>
      </c>
      <c r="Q56" s="17" t="s">
        <v>57</v>
      </c>
      <c r="R56" s="17" t="s">
        <v>54</v>
      </c>
      <c r="S56" s="17" t="s">
        <v>45</v>
      </c>
      <c r="T56" s="17" t="s">
        <v>45</v>
      </c>
      <c r="U56" s="17" t="s">
        <v>45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12.62</v>
      </c>
      <c r="D57" s="22">
        <v>12.32</v>
      </c>
      <c r="E57" s="22">
        <v>9.99</v>
      </c>
      <c r="F57" s="22">
        <v>9.85</v>
      </c>
      <c r="G57" s="22">
        <v>8.68</v>
      </c>
      <c r="H57" s="22">
        <v>8.47</v>
      </c>
      <c r="I57" s="22">
        <v>5.56</v>
      </c>
      <c r="J57" s="22">
        <v>3.63</v>
      </c>
      <c r="K57" s="22">
        <v>3.01</v>
      </c>
      <c r="L57" s="22">
        <v>1.78</v>
      </c>
      <c r="M57" s="22">
        <v>2.52</v>
      </c>
      <c r="N57" s="22">
        <v>3.66</v>
      </c>
      <c r="O57" s="22">
        <v>3.79</v>
      </c>
      <c r="P57" s="22">
        <v>4.13</v>
      </c>
      <c r="Q57" s="22">
        <v>4.92</v>
      </c>
      <c r="R57" s="22">
        <v>8.27</v>
      </c>
      <c r="S57" s="22">
        <v>13.6</v>
      </c>
      <c r="T57" s="22">
        <v>11.86</v>
      </c>
      <c r="U57" s="22">
        <v>14.78</v>
      </c>
      <c r="V57" s="22">
        <v>14.49</v>
      </c>
      <c r="W57" s="22">
        <v>12.31</v>
      </c>
      <c r="X57" s="22">
        <v>12.14</v>
      </c>
      <c r="Y57" s="22">
        <v>11.13</v>
      </c>
      <c r="Z57" s="22">
        <v>10.94</v>
      </c>
      <c r="AA57" s="23">
        <v>8.51875</v>
      </c>
      <c r="AB57" s="23">
        <v>14.78</v>
      </c>
      <c r="AC57" s="24" t="s">
        <v>263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46</v>
      </c>
      <c r="H58" s="17" t="s">
        <v>45</v>
      </c>
      <c r="I58" s="17" t="s">
        <v>46</v>
      </c>
      <c r="J58" s="17" t="s">
        <v>46</v>
      </c>
      <c r="K58" s="17" t="s">
        <v>46</v>
      </c>
      <c r="L58" s="17" t="s">
        <v>46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62</v>
      </c>
      <c r="U58" s="17" t="s">
        <v>62</v>
      </c>
      <c r="V58" s="17" t="s">
        <v>62</v>
      </c>
      <c r="W58" s="17" t="s">
        <v>74</v>
      </c>
      <c r="X58" s="17" t="s">
        <v>74</v>
      </c>
      <c r="Y58" s="17" t="s">
        <v>74</v>
      </c>
      <c r="Z58" s="17" t="s">
        <v>47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9.53</v>
      </c>
      <c r="D59" s="22">
        <v>9.81</v>
      </c>
      <c r="E59" s="22">
        <v>10.33</v>
      </c>
      <c r="F59" s="22">
        <v>10.25</v>
      </c>
      <c r="G59" s="22">
        <v>8.44</v>
      </c>
      <c r="H59" s="22">
        <v>8.98</v>
      </c>
      <c r="I59" s="22">
        <v>8</v>
      </c>
      <c r="J59" s="22">
        <v>7.49</v>
      </c>
      <c r="K59" s="22">
        <v>5.99</v>
      </c>
      <c r="L59" s="22">
        <v>5.13</v>
      </c>
      <c r="M59" s="22">
        <v>6.33</v>
      </c>
      <c r="N59" s="22">
        <v>6.73</v>
      </c>
      <c r="O59" s="22">
        <v>5.83</v>
      </c>
      <c r="P59" s="22">
        <v>5.87</v>
      </c>
      <c r="Q59" s="22">
        <v>4.85</v>
      </c>
      <c r="R59" s="22">
        <v>6.53</v>
      </c>
      <c r="S59" s="22">
        <v>5.09</v>
      </c>
      <c r="T59" s="22">
        <v>4.2</v>
      </c>
      <c r="U59" s="22">
        <v>3.49</v>
      </c>
      <c r="V59" s="22">
        <v>3.55</v>
      </c>
      <c r="W59" s="22">
        <v>2.65</v>
      </c>
      <c r="X59" s="22">
        <v>2.34</v>
      </c>
      <c r="Y59" s="22">
        <v>2.76</v>
      </c>
      <c r="Z59" s="22">
        <v>0.73</v>
      </c>
      <c r="AA59" s="23">
        <v>6.0375</v>
      </c>
      <c r="AB59" s="23">
        <v>10.33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50</v>
      </c>
      <c r="D60" s="17" t="s">
        <v>42</v>
      </c>
      <c r="E60" s="17" t="s">
        <v>44</v>
      </c>
      <c r="F60" s="17" t="s">
        <v>42</v>
      </c>
      <c r="G60" s="17" t="s">
        <v>44</v>
      </c>
      <c r="H60" s="17" t="s">
        <v>44</v>
      </c>
      <c r="I60" s="17" t="s">
        <v>42</v>
      </c>
      <c r="J60" s="17" t="s">
        <v>42</v>
      </c>
      <c r="K60" s="17" t="s">
        <v>44</v>
      </c>
      <c r="L60" s="17" t="s">
        <v>44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42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1.07</v>
      </c>
      <c r="D61" s="22">
        <v>2.49</v>
      </c>
      <c r="E61" s="22">
        <v>3.12</v>
      </c>
      <c r="F61" s="22">
        <v>2.17</v>
      </c>
      <c r="G61" s="22">
        <v>2.27</v>
      </c>
      <c r="H61" s="22">
        <v>0.82</v>
      </c>
      <c r="I61" s="22">
        <v>3.26</v>
      </c>
      <c r="J61" s="22">
        <v>2.88</v>
      </c>
      <c r="K61" s="22">
        <v>4.2</v>
      </c>
      <c r="L61" s="22">
        <v>3.56</v>
      </c>
      <c r="M61" s="22">
        <v>2.15</v>
      </c>
      <c r="N61" s="22">
        <v>1.75</v>
      </c>
      <c r="O61" s="22">
        <v>1.67</v>
      </c>
      <c r="P61" s="22">
        <v>1.38</v>
      </c>
      <c r="Q61" s="22">
        <v>1.25</v>
      </c>
      <c r="R61" s="22">
        <v>2.63</v>
      </c>
      <c r="S61" s="22">
        <v>3.53</v>
      </c>
      <c r="T61" s="22">
        <v>4.04</v>
      </c>
      <c r="U61" s="22">
        <v>6.16</v>
      </c>
      <c r="V61" s="22">
        <v>5.03</v>
      </c>
      <c r="W61" s="22">
        <v>4.25</v>
      </c>
      <c r="X61" s="22">
        <v>2.46</v>
      </c>
      <c r="Y61" s="22">
        <v>3.94</v>
      </c>
      <c r="Z61" s="22">
        <v>6.89</v>
      </c>
      <c r="AA61" s="23">
        <v>3.040416666666667</v>
      </c>
      <c r="AB61" s="23">
        <v>6.89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53</v>
      </c>
      <c r="L62" s="17" t="s">
        <v>53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53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55</v>
      </c>
      <c r="Z62" s="17" t="s">
        <v>57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9.09</v>
      </c>
      <c r="D63" s="22">
        <v>11.35</v>
      </c>
      <c r="E63" s="22">
        <v>12.36</v>
      </c>
      <c r="F63" s="22">
        <v>13.78</v>
      </c>
      <c r="G63" s="22">
        <v>15.22</v>
      </c>
      <c r="H63" s="22">
        <v>13.69</v>
      </c>
      <c r="I63" s="22">
        <v>15.36</v>
      </c>
      <c r="J63" s="22">
        <v>13.41</v>
      </c>
      <c r="K63" s="22">
        <v>10.36</v>
      </c>
      <c r="L63" s="22">
        <v>8.32</v>
      </c>
      <c r="M63" s="22">
        <v>8.99</v>
      </c>
      <c r="N63" s="22">
        <v>8.93</v>
      </c>
      <c r="O63" s="22">
        <v>7.07</v>
      </c>
      <c r="P63" s="22">
        <v>8.03</v>
      </c>
      <c r="Q63" s="22">
        <v>8.07</v>
      </c>
      <c r="R63" s="22">
        <v>8.09</v>
      </c>
      <c r="S63" s="22">
        <v>5.47</v>
      </c>
      <c r="T63" s="22">
        <v>3</v>
      </c>
      <c r="U63" s="22">
        <v>6.34</v>
      </c>
      <c r="V63" s="22">
        <v>7.3</v>
      </c>
      <c r="W63" s="22">
        <v>7.29</v>
      </c>
      <c r="X63" s="22">
        <v>9.85</v>
      </c>
      <c r="Y63" s="22">
        <v>4.84</v>
      </c>
      <c r="Z63" s="22">
        <v>3.53</v>
      </c>
      <c r="AA63" s="23">
        <v>9.155833333333334</v>
      </c>
      <c r="AB63" s="23">
        <v>15.36</v>
      </c>
      <c r="AC63" s="24" t="s">
        <v>71</v>
      </c>
      <c r="AD63" s="25"/>
    </row>
    <row r="64" spans="1:30" ht="12" customHeight="1">
      <c r="A64" s="62">
        <v>28</v>
      </c>
      <c r="B64" s="16" t="s">
        <v>39</v>
      </c>
      <c r="C64" s="17" t="s">
        <v>57</v>
      </c>
      <c r="D64" s="17" t="s">
        <v>55</v>
      </c>
      <c r="E64" s="17" t="s">
        <v>55</v>
      </c>
      <c r="F64" s="17" t="s">
        <v>57</v>
      </c>
      <c r="G64" s="17" t="s">
        <v>57</v>
      </c>
      <c r="H64" s="17" t="s">
        <v>57</v>
      </c>
      <c r="I64" s="17" t="s">
        <v>57</v>
      </c>
      <c r="J64" s="17" t="s">
        <v>57</v>
      </c>
      <c r="K64" s="17" t="s">
        <v>57</v>
      </c>
      <c r="L64" s="17" t="s">
        <v>57</v>
      </c>
      <c r="M64" s="17" t="s">
        <v>57</v>
      </c>
      <c r="N64" s="17" t="s">
        <v>55</v>
      </c>
      <c r="O64" s="17" t="s">
        <v>45</v>
      </c>
      <c r="P64" s="17" t="s">
        <v>55</v>
      </c>
      <c r="Q64" s="17" t="s">
        <v>55</v>
      </c>
      <c r="R64" s="17" t="s">
        <v>55</v>
      </c>
      <c r="S64" s="17" t="s">
        <v>57</v>
      </c>
      <c r="T64" s="17" t="s">
        <v>57</v>
      </c>
      <c r="U64" s="17" t="s">
        <v>57</v>
      </c>
      <c r="V64" s="17" t="s">
        <v>57</v>
      </c>
      <c r="W64" s="17" t="s">
        <v>58</v>
      </c>
      <c r="X64" s="17" t="s">
        <v>52</v>
      </c>
      <c r="Y64" s="17" t="s">
        <v>53</v>
      </c>
      <c r="Z64" s="17" t="s">
        <v>53</v>
      </c>
      <c r="AA64" s="18"/>
      <c r="AB64" s="18" t="s">
        <v>57</v>
      </c>
      <c r="AC64" s="19"/>
      <c r="AD64" s="20"/>
    </row>
    <row r="65" spans="1:30" ht="12" customHeight="1">
      <c r="A65" s="62"/>
      <c r="B65" s="21" t="s">
        <v>41</v>
      </c>
      <c r="C65" s="22">
        <v>4.62</v>
      </c>
      <c r="D65" s="22">
        <v>6.95</v>
      </c>
      <c r="E65" s="22">
        <v>7.93</v>
      </c>
      <c r="F65" s="22">
        <v>8.25</v>
      </c>
      <c r="G65" s="22">
        <v>6.83</v>
      </c>
      <c r="H65" s="22">
        <v>8.19</v>
      </c>
      <c r="I65" s="22">
        <v>8.17</v>
      </c>
      <c r="J65" s="22">
        <v>6.76</v>
      </c>
      <c r="K65" s="22">
        <v>4.73</v>
      </c>
      <c r="L65" s="22">
        <v>5.71</v>
      </c>
      <c r="M65" s="22">
        <v>5.83</v>
      </c>
      <c r="N65" s="22">
        <v>3.07</v>
      </c>
      <c r="O65" s="22">
        <v>3.5</v>
      </c>
      <c r="P65" s="22">
        <v>4.36</v>
      </c>
      <c r="Q65" s="22">
        <v>5.48</v>
      </c>
      <c r="R65" s="22">
        <v>5.6</v>
      </c>
      <c r="S65" s="22">
        <v>6.79</v>
      </c>
      <c r="T65" s="22">
        <v>4.71</v>
      </c>
      <c r="U65" s="22">
        <v>7.8</v>
      </c>
      <c r="V65" s="22">
        <v>7.19</v>
      </c>
      <c r="W65" s="22">
        <v>6.39</v>
      </c>
      <c r="X65" s="22">
        <v>6.99</v>
      </c>
      <c r="Y65" s="22">
        <v>6.72</v>
      </c>
      <c r="Z65" s="22">
        <v>7.08</v>
      </c>
      <c r="AA65" s="23">
        <v>6.235416666666666</v>
      </c>
      <c r="AB65" s="23">
        <v>8.25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57</v>
      </c>
      <c r="G66" s="17" t="s">
        <v>57</v>
      </c>
      <c r="H66" s="17" t="s">
        <v>57</v>
      </c>
      <c r="I66" s="17" t="s">
        <v>57</v>
      </c>
      <c r="J66" s="17" t="s">
        <v>57</v>
      </c>
      <c r="K66" s="17" t="s">
        <v>58</v>
      </c>
      <c r="L66" s="17" t="s">
        <v>57</v>
      </c>
      <c r="M66" s="17" t="s">
        <v>58</v>
      </c>
      <c r="N66" s="17" t="s">
        <v>57</v>
      </c>
      <c r="O66" s="17" t="s">
        <v>57</v>
      </c>
      <c r="P66" s="17" t="s">
        <v>57</v>
      </c>
      <c r="Q66" s="17" t="s">
        <v>57</v>
      </c>
      <c r="R66" s="17" t="s">
        <v>57</v>
      </c>
      <c r="S66" s="17" t="s">
        <v>57</v>
      </c>
      <c r="T66" s="17" t="s">
        <v>57</v>
      </c>
      <c r="U66" s="17" t="s">
        <v>57</v>
      </c>
      <c r="V66" s="17" t="s">
        <v>57</v>
      </c>
      <c r="W66" s="17" t="s">
        <v>57</v>
      </c>
      <c r="X66" s="17" t="s">
        <v>58</v>
      </c>
      <c r="Y66" s="17" t="s">
        <v>58</v>
      </c>
      <c r="Z66" s="17" t="s">
        <v>52</v>
      </c>
      <c r="AA66" s="18"/>
      <c r="AB66" s="18" t="s">
        <v>57</v>
      </c>
      <c r="AC66" s="19"/>
      <c r="AD66" s="20"/>
    </row>
    <row r="67" spans="1:30" ht="12" customHeight="1">
      <c r="A67" s="62"/>
      <c r="B67" s="21" t="s">
        <v>41</v>
      </c>
      <c r="C67" s="22">
        <v>7.3</v>
      </c>
      <c r="D67" s="22">
        <v>7.88</v>
      </c>
      <c r="E67" s="22">
        <v>6.05</v>
      </c>
      <c r="F67" s="22">
        <v>6.2</v>
      </c>
      <c r="G67" s="22">
        <v>6.51</v>
      </c>
      <c r="H67" s="22">
        <v>9.9</v>
      </c>
      <c r="I67" s="22">
        <v>10.81</v>
      </c>
      <c r="J67" s="22">
        <v>9.43</v>
      </c>
      <c r="K67" s="22">
        <v>8.63</v>
      </c>
      <c r="L67" s="22">
        <v>8.15</v>
      </c>
      <c r="M67" s="22">
        <v>9.76</v>
      </c>
      <c r="N67" s="22">
        <v>9.72</v>
      </c>
      <c r="O67" s="22">
        <v>9.23</v>
      </c>
      <c r="P67" s="22">
        <v>11.61</v>
      </c>
      <c r="Q67" s="22">
        <v>10.5</v>
      </c>
      <c r="R67" s="22">
        <v>7.36</v>
      </c>
      <c r="S67" s="22">
        <v>8.97</v>
      </c>
      <c r="T67" s="22">
        <v>9.71</v>
      </c>
      <c r="U67" s="22">
        <v>8.89</v>
      </c>
      <c r="V67" s="22">
        <v>8.2</v>
      </c>
      <c r="W67" s="22">
        <v>6.08</v>
      </c>
      <c r="X67" s="22">
        <v>5.3</v>
      </c>
      <c r="Y67" s="22">
        <v>5.87</v>
      </c>
      <c r="Z67" s="22">
        <v>4.27</v>
      </c>
      <c r="AA67" s="23">
        <v>8.180416666666668</v>
      </c>
      <c r="AB67" s="23">
        <v>11.61</v>
      </c>
      <c r="AC67" s="24" t="s">
        <v>63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52</v>
      </c>
      <c r="F68" s="17" t="s">
        <v>52</v>
      </c>
      <c r="G68" s="17" t="s">
        <v>52</v>
      </c>
      <c r="H68" s="17" t="s">
        <v>52</v>
      </c>
      <c r="I68" s="17" t="s">
        <v>53</v>
      </c>
      <c r="J68" s="17" t="s">
        <v>58</v>
      </c>
      <c r="K68" s="17" t="s">
        <v>58</v>
      </c>
      <c r="L68" s="17" t="s">
        <v>58</v>
      </c>
      <c r="M68" s="17" t="s">
        <v>57</v>
      </c>
      <c r="N68" s="17" t="s">
        <v>55</v>
      </c>
      <c r="O68" s="17" t="s">
        <v>57</v>
      </c>
      <c r="P68" s="17" t="s">
        <v>57</v>
      </c>
      <c r="Q68" s="17" t="s">
        <v>55</v>
      </c>
      <c r="R68" s="17" t="s">
        <v>58</v>
      </c>
      <c r="S68" s="17" t="s">
        <v>55</v>
      </c>
      <c r="T68" s="17" t="s">
        <v>58</v>
      </c>
      <c r="U68" s="17" t="s">
        <v>52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52</v>
      </c>
      <c r="AA68" s="18"/>
      <c r="AB68" s="18" t="s">
        <v>53</v>
      </c>
      <c r="AC68" s="19"/>
      <c r="AD68" s="20"/>
    </row>
    <row r="69" spans="1:30" ht="12" customHeight="1">
      <c r="A69" s="62"/>
      <c r="B69" s="21" t="s">
        <v>41</v>
      </c>
      <c r="C69" s="22">
        <v>4.31</v>
      </c>
      <c r="D69" s="22">
        <v>5.15</v>
      </c>
      <c r="E69" s="22">
        <v>4.7</v>
      </c>
      <c r="F69" s="22">
        <v>2.9</v>
      </c>
      <c r="G69" s="22">
        <v>2.39</v>
      </c>
      <c r="H69" s="22">
        <v>2</v>
      </c>
      <c r="I69" s="22">
        <v>2.77</v>
      </c>
      <c r="J69" s="22">
        <v>4.05</v>
      </c>
      <c r="K69" s="22">
        <v>4.43</v>
      </c>
      <c r="L69" s="22">
        <v>4.86</v>
      </c>
      <c r="M69" s="22">
        <v>5.08</v>
      </c>
      <c r="N69" s="22">
        <v>4.06</v>
      </c>
      <c r="O69" s="22">
        <v>2.36</v>
      </c>
      <c r="P69" s="22">
        <v>2.82</v>
      </c>
      <c r="Q69" s="22">
        <v>3.29</v>
      </c>
      <c r="R69" s="22">
        <v>3.42</v>
      </c>
      <c r="S69" s="22">
        <v>2.8</v>
      </c>
      <c r="T69" s="22">
        <v>3.55</v>
      </c>
      <c r="U69" s="22">
        <v>4.21</v>
      </c>
      <c r="V69" s="22">
        <v>4.23</v>
      </c>
      <c r="W69" s="22">
        <v>5.14</v>
      </c>
      <c r="X69" s="22">
        <v>4.54</v>
      </c>
      <c r="Y69" s="22">
        <v>4.91</v>
      </c>
      <c r="Z69" s="22">
        <v>4.46</v>
      </c>
      <c r="AA69" s="23">
        <v>3.85125</v>
      </c>
      <c r="AB69" s="23">
        <v>5.15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52</v>
      </c>
      <c r="D70" s="17" t="s">
        <v>53</v>
      </c>
      <c r="E70" s="17" t="s">
        <v>52</v>
      </c>
      <c r="F70" s="17" t="s">
        <v>53</v>
      </c>
      <c r="G70" s="17" t="s">
        <v>52</v>
      </c>
      <c r="H70" s="17" t="s">
        <v>58</v>
      </c>
      <c r="I70" s="17" t="s">
        <v>58</v>
      </c>
      <c r="J70" s="17" t="s">
        <v>57</v>
      </c>
      <c r="K70" s="17" t="s">
        <v>57</v>
      </c>
      <c r="L70" s="17" t="s">
        <v>55</v>
      </c>
      <c r="M70" s="17" t="s">
        <v>55</v>
      </c>
      <c r="N70" s="17" t="s">
        <v>55</v>
      </c>
      <c r="O70" s="17" t="s">
        <v>55</v>
      </c>
      <c r="P70" s="17" t="s">
        <v>55</v>
      </c>
      <c r="Q70" s="17" t="s">
        <v>54</v>
      </c>
      <c r="R70" s="17" t="s">
        <v>54</v>
      </c>
      <c r="S70" s="17" t="s">
        <v>54</v>
      </c>
      <c r="T70" s="17" t="s">
        <v>55</v>
      </c>
      <c r="U70" s="17" t="s">
        <v>57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4.38</v>
      </c>
      <c r="D71" s="22">
        <v>3.58</v>
      </c>
      <c r="E71" s="22">
        <v>5.21</v>
      </c>
      <c r="F71" s="22">
        <v>3.69</v>
      </c>
      <c r="G71" s="22">
        <v>3.81</v>
      </c>
      <c r="H71" s="22">
        <v>4.5</v>
      </c>
      <c r="I71" s="22">
        <v>4.72</v>
      </c>
      <c r="J71" s="22">
        <v>4.4</v>
      </c>
      <c r="K71" s="22">
        <v>4.65</v>
      </c>
      <c r="L71" s="22">
        <v>4.3</v>
      </c>
      <c r="M71" s="22">
        <v>4.77</v>
      </c>
      <c r="N71" s="22">
        <v>4.27</v>
      </c>
      <c r="O71" s="22">
        <v>4.34</v>
      </c>
      <c r="P71" s="22">
        <v>5.4</v>
      </c>
      <c r="Q71" s="22">
        <v>4.81</v>
      </c>
      <c r="R71" s="22">
        <v>3.49</v>
      </c>
      <c r="S71" s="22">
        <v>4.3</v>
      </c>
      <c r="T71" s="22">
        <v>3.65</v>
      </c>
      <c r="U71" s="22">
        <v>4.58</v>
      </c>
      <c r="V71" s="22">
        <v>4.13</v>
      </c>
      <c r="W71" s="22">
        <v>4.21</v>
      </c>
      <c r="X71" s="22">
        <v>2.95</v>
      </c>
      <c r="Y71" s="22">
        <v>2.07</v>
      </c>
      <c r="Z71" s="22">
        <v>2.45</v>
      </c>
      <c r="AA71" s="23">
        <v>4.110833333333332</v>
      </c>
      <c r="AB71" s="23">
        <v>5.4</v>
      </c>
      <c r="AC71" s="24" t="s">
        <v>63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9</v>
      </c>
      <c r="E75" s="36">
        <f>COUNTIF($C$10:$Z$71,"Ne")</f>
        <v>5</v>
      </c>
      <c r="F75" s="36">
        <f>COUNTIF($C$10:$Z$71,"ene")</f>
        <v>2</v>
      </c>
      <c r="G75" s="36">
        <f>COUNTIF($C$10:$Z$71,"e")</f>
        <v>4</v>
      </c>
      <c r="H75" s="36">
        <f>COUNTIF($C$10:$Z$71,"ese")</f>
        <v>5</v>
      </c>
      <c r="I75" s="36">
        <f>COUNTIF($C$10:$Z$71,"se")</f>
        <v>11</v>
      </c>
      <c r="J75" s="36">
        <f>COUNTIF($C$10:$Z$71,"sse")</f>
        <v>66</v>
      </c>
      <c r="K75" s="36">
        <f>COUNTIF($C$10:$Z$71,"s")</f>
        <v>239</v>
      </c>
      <c r="L75" s="36">
        <f>COUNTIF($C$10:$Z$71,"ssw")</f>
        <v>29</v>
      </c>
      <c r="M75" s="36">
        <f>COUNTIF($C$10:$Z$71,"sw")</f>
        <v>29</v>
      </c>
      <c r="N75" s="36">
        <f>COUNTIF($C$10:$Z$71,"wsw")</f>
        <v>51</v>
      </c>
      <c r="O75" s="36">
        <f>COUNTIF($C$10:$Z$71,"w")</f>
        <v>85</v>
      </c>
      <c r="P75" s="36">
        <f>COUNTIF($C$10:$Z$71,"wnw")</f>
        <v>53</v>
      </c>
      <c r="Q75" s="36">
        <f>COUNTIF($C$10:$Z$71,"nw")</f>
        <v>28</v>
      </c>
      <c r="R75" s="36">
        <f>COUNTIF($C$10:$Z$71,"nnw")</f>
        <v>61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0.012096774193548387</v>
      </c>
      <c r="E76" s="40">
        <f t="shared" si="0"/>
        <v>0.006720430107526882</v>
      </c>
      <c r="F76" s="40">
        <f t="shared" si="0"/>
        <v>0.002688172043010753</v>
      </c>
      <c r="G76" s="40">
        <f t="shared" si="0"/>
        <v>0.005376344086021506</v>
      </c>
      <c r="H76" s="40">
        <f t="shared" si="0"/>
        <v>0.006720430107526882</v>
      </c>
      <c r="I76" s="40">
        <f t="shared" si="0"/>
        <v>0.01478494623655914</v>
      </c>
      <c r="J76" s="40">
        <f t="shared" si="0"/>
        <v>0.08870967741935484</v>
      </c>
      <c r="K76" s="40">
        <f t="shared" si="0"/>
        <v>0.32123655913978494</v>
      </c>
      <c r="L76" s="40">
        <f t="shared" si="0"/>
        <v>0.038978494623655914</v>
      </c>
      <c r="M76" s="40">
        <f t="shared" si="0"/>
        <v>0.038978494623655914</v>
      </c>
      <c r="N76" s="40">
        <f t="shared" si="0"/>
        <v>0.06854838709677419</v>
      </c>
      <c r="O76" s="40">
        <f t="shared" si="0"/>
        <v>0.11424731182795698</v>
      </c>
      <c r="P76" s="40">
        <f t="shared" si="0"/>
        <v>0.07123655913978495</v>
      </c>
      <c r="Q76" s="40">
        <f t="shared" si="0"/>
        <v>0.03763440860215054</v>
      </c>
      <c r="R76" s="40">
        <f t="shared" si="0"/>
        <v>0.08198924731182795</v>
      </c>
      <c r="S76" s="40">
        <f t="shared" si="0"/>
        <v>0.012096774193548387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M1:S2"/>
    <mergeCell ref="X4:X5"/>
    <mergeCell ref="Y4:Y5"/>
    <mergeCell ref="Y7:Y9"/>
    <mergeCell ref="Z7:Z9"/>
    <mergeCell ref="AA7:AA9"/>
    <mergeCell ref="U7:U9"/>
    <mergeCell ref="X7:X9"/>
    <mergeCell ref="Q7:Q9"/>
    <mergeCell ref="R7:R9"/>
    <mergeCell ref="S7:S9"/>
    <mergeCell ref="T7:T9"/>
    <mergeCell ref="AD7:AD9"/>
    <mergeCell ref="AC8:AC9"/>
    <mergeCell ref="AB7:AC7"/>
    <mergeCell ref="M7:M9"/>
    <mergeCell ref="N7:N9"/>
    <mergeCell ref="O7:O9"/>
    <mergeCell ref="P7:P9"/>
    <mergeCell ref="V7:V9"/>
    <mergeCell ref="W7:W9"/>
    <mergeCell ref="M4:S5"/>
    <mergeCell ref="U4:W5"/>
    <mergeCell ref="E7:E9"/>
    <mergeCell ref="J7:J9"/>
    <mergeCell ref="K7:K9"/>
    <mergeCell ref="L7:L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272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4.64625</v>
      </c>
      <c r="Y4" s="58" t="s">
        <v>273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45</v>
      </c>
      <c r="E10" s="17" t="s">
        <v>62</v>
      </c>
      <c r="F10" s="17" t="s">
        <v>46</v>
      </c>
      <c r="G10" s="17" t="s">
        <v>62</v>
      </c>
      <c r="H10" s="17" t="s">
        <v>45</v>
      </c>
      <c r="I10" s="17" t="s">
        <v>45</v>
      </c>
      <c r="J10" s="17" t="s">
        <v>46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46</v>
      </c>
      <c r="U10" s="17" t="s">
        <v>62</v>
      </c>
      <c r="V10" s="17" t="s">
        <v>46</v>
      </c>
      <c r="W10" s="17" t="s">
        <v>74</v>
      </c>
      <c r="X10" s="17" t="s">
        <v>74</v>
      </c>
      <c r="Y10" s="17" t="s">
        <v>62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2.15</v>
      </c>
      <c r="D11" s="22">
        <v>2.75</v>
      </c>
      <c r="E11" s="22">
        <v>4.02</v>
      </c>
      <c r="F11" s="22">
        <v>4.13</v>
      </c>
      <c r="G11" s="22">
        <v>5.01</v>
      </c>
      <c r="H11" s="22">
        <v>2.26</v>
      </c>
      <c r="I11" s="22">
        <v>3.28</v>
      </c>
      <c r="J11" s="22">
        <v>2.7</v>
      </c>
      <c r="K11" s="22">
        <v>2.93</v>
      </c>
      <c r="L11" s="22">
        <v>4.65</v>
      </c>
      <c r="M11" s="22">
        <v>5.46</v>
      </c>
      <c r="N11" s="22">
        <v>7.27</v>
      </c>
      <c r="O11" s="22">
        <v>7.45</v>
      </c>
      <c r="P11" s="22">
        <v>7.08</v>
      </c>
      <c r="Q11" s="22">
        <v>7.63</v>
      </c>
      <c r="R11" s="22">
        <v>6.9</v>
      </c>
      <c r="S11" s="22">
        <v>6.97</v>
      </c>
      <c r="T11" s="22">
        <v>6.2</v>
      </c>
      <c r="U11" s="22">
        <v>4.9</v>
      </c>
      <c r="V11" s="22">
        <v>5.55</v>
      </c>
      <c r="W11" s="22">
        <v>3.18</v>
      </c>
      <c r="X11" s="22">
        <v>1.41</v>
      </c>
      <c r="Y11" s="22">
        <v>0.88</v>
      </c>
      <c r="Z11" s="22">
        <v>1.94</v>
      </c>
      <c r="AA11" s="23">
        <v>4.445833333333334</v>
      </c>
      <c r="AB11" s="23">
        <v>7.63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62</v>
      </c>
      <c r="D12" s="17" t="s">
        <v>62</v>
      </c>
      <c r="E12" s="17" t="s">
        <v>46</v>
      </c>
      <c r="F12" s="17" t="s">
        <v>46</v>
      </c>
      <c r="G12" s="17" t="s">
        <v>46</v>
      </c>
      <c r="H12" s="17" t="s">
        <v>46</v>
      </c>
      <c r="I12" s="17" t="s">
        <v>46</v>
      </c>
      <c r="J12" s="17" t="s">
        <v>45</v>
      </c>
      <c r="K12" s="17" t="s">
        <v>45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46</v>
      </c>
      <c r="Q12" s="17" t="s">
        <v>45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45</v>
      </c>
      <c r="W12" s="17" t="s">
        <v>45</v>
      </c>
      <c r="X12" s="17" t="s">
        <v>45</v>
      </c>
      <c r="Y12" s="17" t="s">
        <v>46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2.26</v>
      </c>
      <c r="D13" s="22">
        <v>2.15</v>
      </c>
      <c r="E13" s="22">
        <v>3.7</v>
      </c>
      <c r="F13" s="22">
        <v>2.99</v>
      </c>
      <c r="G13" s="22">
        <v>3.93</v>
      </c>
      <c r="H13" s="22">
        <v>3.77</v>
      </c>
      <c r="I13" s="22">
        <v>4.66</v>
      </c>
      <c r="J13" s="22">
        <v>5.6</v>
      </c>
      <c r="K13" s="22">
        <v>5.34</v>
      </c>
      <c r="L13" s="22">
        <v>5.38</v>
      </c>
      <c r="M13" s="22">
        <v>5.88</v>
      </c>
      <c r="N13" s="22">
        <v>7</v>
      </c>
      <c r="O13" s="22">
        <v>6.44</v>
      </c>
      <c r="P13" s="22">
        <v>5.68</v>
      </c>
      <c r="Q13" s="22">
        <v>3.4</v>
      </c>
      <c r="R13" s="22">
        <v>4.07</v>
      </c>
      <c r="S13" s="22">
        <v>5.35</v>
      </c>
      <c r="T13" s="22">
        <v>5.67</v>
      </c>
      <c r="U13" s="22">
        <v>6.48</v>
      </c>
      <c r="V13" s="22">
        <v>4.82</v>
      </c>
      <c r="W13" s="22">
        <v>7.1</v>
      </c>
      <c r="X13" s="22">
        <v>7.42</v>
      </c>
      <c r="Y13" s="22">
        <v>6.87</v>
      </c>
      <c r="Z13" s="22">
        <v>4.23</v>
      </c>
      <c r="AA13" s="23">
        <v>5.007916666666667</v>
      </c>
      <c r="AB13" s="23">
        <v>7.42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46</v>
      </c>
      <c r="E14" s="17" t="s">
        <v>46</v>
      </c>
      <c r="F14" s="17" t="s">
        <v>46</v>
      </c>
      <c r="G14" s="17" t="s">
        <v>54</v>
      </c>
      <c r="H14" s="17" t="s">
        <v>54</v>
      </c>
      <c r="I14" s="17" t="s">
        <v>54</v>
      </c>
      <c r="J14" s="17" t="s">
        <v>45</v>
      </c>
      <c r="K14" s="17" t="s">
        <v>46</v>
      </c>
      <c r="L14" s="17" t="s">
        <v>45</v>
      </c>
      <c r="M14" s="17" t="s">
        <v>45</v>
      </c>
      <c r="N14" s="17" t="s">
        <v>54</v>
      </c>
      <c r="O14" s="17" t="s">
        <v>46</v>
      </c>
      <c r="P14" s="17" t="s">
        <v>46</v>
      </c>
      <c r="Q14" s="17" t="s">
        <v>45</v>
      </c>
      <c r="R14" s="17" t="s">
        <v>45</v>
      </c>
      <c r="S14" s="17" t="s">
        <v>46</v>
      </c>
      <c r="T14" s="17" t="s">
        <v>46</v>
      </c>
      <c r="U14" s="17" t="s">
        <v>74</v>
      </c>
      <c r="V14" s="17" t="s">
        <v>43</v>
      </c>
      <c r="W14" s="17" t="s">
        <v>53</v>
      </c>
      <c r="X14" s="17" t="s">
        <v>44</v>
      </c>
      <c r="Y14" s="17" t="s">
        <v>44</v>
      </c>
      <c r="Z14" s="17" t="s">
        <v>44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6.24</v>
      </c>
      <c r="D15" s="22">
        <v>3.04</v>
      </c>
      <c r="E15" s="22">
        <v>4.16</v>
      </c>
      <c r="F15" s="22">
        <v>3.88</v>
      </c>
      <c r="G15" s="22">
        <v>5.55</v>
      </c>
      <c r="H15" s="22">
        <v>4.64</v>
      </c>
      <c r="I15" s="22">
        <v>2.46</v>
      </c>
      <c r="J15" s="22">
        <v>3.95</v>
      </c>
      <c r="K15" s="22">
        <v>3.92</v>
      </c>
      <c r="L15" s="22">
        <v>4.69</v>
      </c>
      <c r="M15" s="22">
        <v>3.89</v>
      </c>
      <c r="N15" s="22">
        <v>4.91</v>
      </c>
      <c r="O15" s="22">
        <v>3.5</v>
      </c>
      <c r="P15" s="22">
        <v>3.16</v>
      </c>
      <c r="Q15" s="22">
        <v>5.13</v>
      </c>
      <c r="R15" s="22">
        <v>6.63</v>
      </c>
      <c r="S15" s="22">
        <v>4.54</v>
      </c>
      <c r="T15" s="22">
        <v>0.99</v>
      </c>
      <c r="U15" s="22">
        <v>1.26</v>
      </c>
      <c r="V15" s="22">
        <v>0.86</v>
      </c>
      <c r="W15" s="22">
        <v>1.39</v>
      </c>
      <c r="X15" s="22">
        <v>2.33</v>
      </c>
      <c r="Y15" s="22">
        <v>2.59</v>
      </c>
      <c r="Z15" s="22">
        <v>3.27</v>
      </c>
      <c r="AA15" s="23">
        <v>3.624166666666667</v>
      </c>
      <c r="AB15" s="23">
        <v>6.63</v>
      </c>
      <c r="AC15" s="24" t="s">
        <v>59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42</v>
      </c>
      <c r="F16" s="17" t="s">
        <v>44</v>
      </c>
      <c r="G16" s="17" t="s">
        <v>42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42</v>
      </c>
      <c r="P16" s="17" t="s">
        <v>42</v>
      </c>
      <c r="Q16" s="17" t="s">
        <v>53</v>
      </c>
      <c r="R16" s="17" t="s">
        <v>46</v>
      </c>
      <c r="S16" s="17" t="s">
        <v>46</v>
      </c>
      <c r="T16" s="17" t="s">
        <v>74</v>
      </c>
      <c r="U16" s="17" t="s">
        <v>43</v>
      </c>
      <c r="V16" s="17" t="s">
        <v>43</v>
      </c>
      <c r="W16" s="17" t="s">
        <v>55</v>
      </c>
      <c r="X16" s="17" t="s">
        <v>53</v>
      </c>
      <c r="Y16" s="17" t="s">
        <v>44</v>
      </c>
      <c r="Z16" s="17" t="s">
        <v>53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4.43</v>
      </c>
      <c r="D17" s="22">
        <v>4.64</v>
      </c>
      <c r="E17" s="22">
        <v>4.54</v>
      </c>
      <c r="F17" s="22">
        <v>5.39</v>
      </c>
      <c r="G17" s="22">
        <v>4.16</v>
      </c>
      <c r="H17" s="22">
        <v>5.3</v>
      </c>
      <c r="I17" s="22">
        <v>7.01</v>
      </c>
      <c r="J17" s="22">
        <v>7.65</v>
      </c>
      <c r="K17" s="22">
        <v>8.08</v>
      </c>
      <c r="L17" s="22">
        <v>9.24</v>
      </c>
      <c r="M17" s="22">
        <v>8.93</v>
      </c>
      <c r="N17" s="22">
        <v>8.16</v>
      </c>
      <c r="O17" s="22">
        <v>6.81</v>
      </c>
      <c r="P17" s="22">
        <v>5.1</v>
      </c>
      <c r="Q17" s="22">
        <v>2.74</v>
      </c>
      <c r="R17" s="22">
        <v>1.72</v>
      </c>
      <c r="S17" s="22">
        <v>4.47</v>
      </c>
      <c r="T17" s="22">
        <v>2.26</v>
      </c>
      <c r="U17" s="22">
        <v>1.08</v>
      </c>
      <c r="V17" s="22">
        <v>0.49</v>
      </c>
      <c r="W17" s="22">
        <v>3.31</v>
      </c>
      <c r="X17" s="22">
        <v>2.21</v>
      </c>
      <c r="Y17" s="22">
        <v>2.06</v>
      </c>
      <c r="Z17" s="22">
        <v>2.06</v>
      </c>
      <c r="AA17" s="23">
        <v>4.66</v>
      </c>
      <c r="AB17" s="23">
        <v>9.24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52</v>
      </c>
      <c r="D18" s="17" t="s">
        <v>52</v>
      </c>
      <c r="E18" s="17" t="s">
        <v>53</v>
      </c>
      <c r="F18" s="17" t="s">
        <v>53</v>
      </c>
      <c r="G18" s="17" t="s">
        <v>52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45</v>
      </c>
      <c r="M18" s="17" t="s">
        <v>46</v>
      </c>
      <c r="N18" s="17" t="s">
        <v>74</v>
      </c>
      <c r="O18" s="17" t="s">
        <v>46</v>
      </c>
      <c r="P18" s="17" t="s">
        <v>49</v>
      </c>
      <c r="Q18" s="17" t="s">
        <v>45</v>
      </c>
      <c r="R18" s="17" t="s">
        <v>45</v>
      </c>
      <c r="S18" s="17" t="s">
        <v>46</v>
      </c>
      <c r="T18" s="17" t="s">
        <v>62</v>
      </c>
      <c r="U18" s="17" t="s">
        <v>46</v>
      </c>
      <c r="V18" s="17" t="s">
        <v>62</v>
      </c>
      <c r="W18" s="17" t="s">
        <v>62</v>
      </c>
      <c r="X18" s="17" t="s">
        <v>62</v>
      </c>
      <c r="Y18" s="17" t="s">
        <v>46</v>
      </c>
      <c r="Z18" s="17" t="s">
        <v>62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2.51</v>
      </c>
      <c r="D19" s="22">
        <v>3.01</v>
      </c>
      <c r="E19" s="22">
        <v>4.69</v>
      </c>
      <c r="F19" s="22">
        <v>5.03</v>
      </c>
      <c r="G19" s="22">
        <v>1.78</v>
      </c>
      <c r="H19" s="22">
        <v>4.38</v>
      </c>
      <c r="I19" s="22">
        <v>0.87</v>
      </c>
      <c r="J19" s="22">
        <v>1.83</v>
      </c>
      <c r="K19" s="22">
        <v>5.82</v>
      </c>
      <c r="L19" s="22">
        <v>5.63</v>
      </c>
      <c r="M19" s="22">
        <v>5.8</v>
      </c>
      <c r="N19" s="22">
        <v>5.12</v>
      </c>
      <c r="O19" s="22">
        <v>2.88</v>
      </c>
      <c r="P19" s="22">
        <v>1.73</v>
      </c>
      <c r="Q19" s="22">
        <v>1.08</v>
      </c>
      <c r="R19" s="22">
        <v>2.27</v>
      </c>
      <c r="S19" s="22">
        <v>3.35</v>
      </c>
      <c r="T19" s="22">
        <v>3.03</v>
      </c>
      <c r="U19" s="22">
        <v>4.84</v>
      </c>
      <c r="V19" s="22">
        <v>4.21</v>
      </c>
      <c r="W19" s="22">
        <v>5.6</v>
      </c>
      <c r="X19" s="22">
        <v>4.62</v>
      </c>
      <c r="Y19" s="22">
        <v>7.23</v>
      </c>
      <c r="Z19" s="22">
        <v>5.28</v>
      </c>
      <c r="AA19" s="23">
        <v>3.8579166666666667</v>
      </c>
      <c r="AB19" s="23">
        <v>7.23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46</v>
      </c>
      <c r="J20" s="17" t="s">
        <v>45</v>
      </c>
      <c r="K20" s="17" t="s">
        <v>46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54</v>
      </c>
      <c r="S20" s="17" t="s">
        <v>45</v>
      </c>
      <c r="T20" s="17" t="s">
        <v>50</v>
      </c>
      <c r="U20" s="17" t="s">
        <v>42</v>
      </c>
      <c r="V20" s="17" t="s">
        <v>42</v>
      </c>
      <c r="W20" s="17" t="s">
        <v>42</v>
      </c>
      <c r="X20" s="17" t="s">
        <v>42</v>
      </c>
      <c r="Y20" s="17" t="s">
        <v>42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7.52</v>
      </c>
      <c r="D21" s="22">
        <v>10.48</v>
      </c>
      <c r="E21" s="22">
        <v>8.45</v>
      </c>
      <c r="F21" s="22">
        <v>9</v>
      </c>
      <c r="G21" s="22">
        <v>8.98</v>
      </c>
      <c r="H21" s="22">
        <v>7.73</v>
      </c>
      <c r="I21" s="22">
        <v>7.3</v>
      </c>
      <c r="J21" s="22">
        <v>5.76</v>
      </c>
      <c r="K21" s="22">
        <v>4.76</v>
      </c>
      <c r="L21" s="22">
        <v>5.6</v>
      </c>
      <c r="M21" s="22">
        <v>5.95</v>
      </c>
      <c r="N21" s="22">
        <v>5.09</v>
      </c>
      <c r="O21" s="22">
        <v>5.12</v>
      </c>
      <c r="P21" s="22">
        <v>3.5</v>
      </c>
      <c r="Q21" s="22">
        <v>2.19</v>
      </c>
      <c r="R21" s="22">
        <v>2.31</v>
      </c>
      <c r="S21" s="22">
        <v>1.57</v>
      </c>
      <c r="T21" s="22">
        <v>0.44</v>
      </c>
      <c r="U21" s="22">
        <v>4.17</v>
      </c>
      <c r="V21" s="22">
        <v>5.88</v>
      </c>
      <c r="W21" s="22">
        <v>6.51</v>
      </c>
      <c r="X21" s="22">
        <v>6.81</v>
      </c>
      <c r="Y21" s="22">
        <v>7.29</v>
      </c>
      <c r="Z21" s="22">
        <v>7.85</v>
      </c>
      <c r="AA21" s="23">
        <v>5.844166666666667</v>
      </c>
      <c r="AB21" s="23">
        <v>10.48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42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42</v>
      </c>
      <c r="Q22" s="17" t="s">
        <v>42</v>
      </c>
      <c r="R22" s="17" t="s">
        <v>42</v>
      </c>
      <c r="S22" s="17" t="s">
        <v>42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8.3</v>
      </c>
      <c r="D23" s="22">
        <v>8.82</v>
      </c>
      <c r="E23" s="22">
        <v>9.2</v>
      </c>
      <c r="F23" s="22">
        <v>9.05</v>
      </c>
      <c r="G23" s="22">
        <v>7.82</v>
      </c>
      <c r="H23" s="22">
        <v>8</v>
      </c>
      <c r="I23" s="22">
        <v>9.14</v>
      </c>
      <c r="J23" s="22">
        <v>9.11</v>
      </c>
      <c r="K23" s="22">
        <v>8.16</v>
      </c>
      <c r="L23" s="22">
        <v>7.82</v>
      </c>
      <c r="M23" s="22">
        <v>6.64</v>
      </c>
      <c r="N23" s="22">
        <v>4.28</v>
      </c>
      <c r="O23" s="22">
        <v>4.09</v>
      </c>
      <c r="P23" s="22">
        <v>2.1</v>
      </c>
      <c r="Q23" s="22">
        <v>3.31</v>
      </c>
      <c r="R23" s="22">
        <v>4.84</v>
      </c>
      <c r="S23" s="22">
        <v>5.14</v>
      </c>
      <c r="T23" s="22">
        <v>4.38</v>
      </c>
      <c r="U23" s="22">
        <v>6.04</v>
      </c>
      <c r="V23" s="22">
        <v>6.98</v>
      </c>
      <c r="W23" s="22">
        <v>7.14</v>
      </c>
      <c r="X23" s="22">
        <v>7.82</v>
      </c>
      <c r="Y23" s="22">
        <v>8.01</v>
      </c>
      <c r="Z23" s="22">
        <v>9.8</v>
      </c>
      <c r="AA23" s="23">
        <v>6.91625</v>
      </c>
      <c r="AB23" s="23">
        <v>9.8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42</v>
      </c>
      <c r="K24" s="17" t="s">
        <v>42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42</v>
      </c>
      <c r="T24" s="17" t="s">
        <v>43</v>
      </c>
      <c r="U24" s="17" t="s">
        <v>42</v>
      </c>
      <c r="V24" s="17" t="s">
        <v>44</v>
      </c>
      <c r="W24" s="17" t="s">
        <v>44</v>
      </c>
      <c r="X24" s="17" t="s">
        <v>44</v>
      </c>
      <c r="Y24" s="17" t="s">
        <v>44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9.82</v>
      </c>
      <c r="D25" s="22">
        <v>10.22</v>
      </c>
      <c r="E25" s="22">
        <v>9.38</v>
      </c>
      <c r="F25" s="22">
        <v>9.27</v>
      </c>
      <c r="G25" s="22">
        <v>8.4</v>
      </c>
      <c r="H25" s="22">
        <v>8.67</v>
      </c>
      <c r="I25" s="22">
        <v>8.71</v>
      </c>
      <c r="J25" s="22">
        <v>8.05</v>
      </c>
      <c r="K25" s="22">
        <v>8.53</v>
      </c>
      <c r="L25" s="22">
        <v>7.65</v>
      </c>
      <c r="M25" s="22">
        <v>8.64</v>
      </c>
      <c r="N25" s="22">
        <v>8.25</v>
      </c>
      <c r="O25" s="22">
        <v>6.98</v>
      </c>
      <c r="P25" s="22">
        <v>10</v>
      </c>
      <c r="Q25" s="22">
        <v>5.82</v>
      </c>
      <c r="R25" s="22">
        <v>6.49</v>
      </c>
      <c r="S25" s="22">
        <v>6</v>
      </c>
      <c r="T25" s="22">
        <v>2.35</v>
      </c>
      <c r="U25" s="22">
        <v>5.16</v>
      </c>
      <c r="V25" s="22">
        <v>8.25</v>
      </c>
      <c r="W25" s="22">
        <v>9.18</v>
      </c>
      <c r="X25" s="22">
        <v>9.49</v>
      </c>
      <c r="Y25" s="22">
        <v>10.1</v>
      </c>
      <c r="Z25" s="22">
        <v>7.42</v>
      </c>
      <c r="AA25" s="23">
        <v>8.034583333333334</v>
      </c>
      <c r="AB25" s="23">
        <v>10.22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57</v>
      </c>
      <c r="E26" s="17" t="s">
        <v>55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45</v>
      </c>
      <c r="L26" s="17" t="s">
        <v>46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46</v>
      </c>
      <c r="S26" s="17" t="s">
        <v>46</v>
      </c>
      <c r="T26" s="17" t="s">
        <v>73</v>
      </c>
      <c r="U26" s="17" t="s">
        <v>42</v>
      </c>
      <c r="V26" s="17" t="s">
        <v>44</v>
      </c>
      <c r="W26" s="17" t="s">
        <v>44</v>
      </c>
      <c r="X26" s="17" t="s">
        <v>42</v>
      </c>
      <c r="Y26" s="17" t="s">
        <v>42</v>
      </c>
      <c r="Z26" s="17" t="s">
        <v>44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4.97</v>
      </c>
      <c r="D27" s="22">
        <v>5.97</v>
      </c>
      <c r="E27" s="22">
        <v>8.39</v>
      </c>
      <c r="F27" s="22">
        <v>10.09</v>
      </c>
      <c r="G27" s="22">
        <v>10.94</v>
      </c>
      <c r="H27" s="22">
        <v>10.42</v>
      </c>
      <c r="I27" s="22">
        <v>9.11</v>
      </c>
      <c r="J27" s="22">
        <v>7.31</v>
      </c>
      <c r="K27" s="22">
        <v>6.75</v>
      </c>
      <c r="L27" s="22">
        <v>4.2</v>
      </c>
      <c r="M27" s="22">
        <v>2.84</v>
      </c>
      <c r="N27" s="22">
        <v>5.26</v>
      </c>
      <c r="O27" s="22">
        <v>5.38</v>
      </c>
      <c r="P27" s="22">
        <v>3.3</v>
      </c>
      <c r="Q27" s="22">
        <v>3.69</v>
      </c>
      <c r="R27" s="22">
        <v>4.08</v>
      </c>
      <c r="S27" s="22">
        <v>1.48</v>
      </c>
      <c r="T27" s="22" t="s">
        <v>73</v>
      </c>
      <c r="U27" s="22">
        <v>2.42</v>
      </c>
      <c r="V27" s="22">
        <v>4.9</v>
      </c>
      <c r="W27" s="22">
        <v>4.89</v>
      </c>
      <c r="X27" s="22">
        <v>5.16</v>
      </c>
      <c r="Y27" s="22">
        <v>5.68</v>
      </c>
      <c r="Z27" s="22">
        <v>5.37</v>
      </c>
      <c r="AA27" s="23">
        <v>5.5275</v>
      </c>
      <c r="AB27" s="23">
        <v>10.94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42</v>
      </c>
      <c r="H28" s="17" t="s">
        <v>52</v>
      </c>
      <c r="I28" s="17" t="s">
        <v>44</v>
      </c>
      <c r="J28" s="17" t="s">
        <v>42</v>
      </c>
      <c r="K28" s="17" t="s">
        <v>44</v>
      </c>
      <c r="L28" s="17" t="s">
        <v>42</v>
      </c>
      <c r="M28" s="17" t="s">
        <v>55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55</v>
      </c>
      <c r="T28" s="17" t="s">
        <v>57</v>
      </c>
      <c r="U28" s="17" t="s">
        <v>57</v>
      </c>
      <c r="V28" s="17" t="s">
        <v>73</v>
      </c>
      <c r="W28" s="17" t="s">
        <v>52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5.32</v>
      </c>
      <c r="D29" s="22">
        <v>5.36</v>
      </c>
      <c r="E29" s="22">
        <v>3.36</v>
      </c>
      <c r="F29" s="22">
        <v>3.83</v>
      </c>
      <c r="G29" s="22">
        <v>1.78</v>
      </c>
      <c r="H29" s="22">
        <v>1.55</v>
      </c>
      <c r="I29" s="22">
        <v>3.03</v>
      </c>
      <c r="J29" s="22">
        <v>6.43</v>
      </c>
      <c r="K29" s="22">
        <v>4.33</v>
      </c>
      <c r="L29" s="22">
        <v>2.05</v>
      </c>
      <c r="M29" s="22">
        <v>1.53</v>
      </c>
      <c r="N29" s="22">
        <v>3.54</v>
      </c>
      <c r="O29" s="22">
        <v>4.48</v>
      </c>
      <c r="P29" s="22">
        <v>5.59</v>
      </c>
      <c r="Q29" s="22">
        <v>4.77</v>
      </c>
      <c r="R29" s="22">
        <v>3.74</v>
      </c>
      <c r="S29" s="22">
        <v>3.34</v>
      </c>
      <c r="T29" s="22">
        <v>2.79</v>
      </c>
      <c r="U29" s="22">
        <v>1.64</v>
      </c>
      <c r="V29" s="22" t="s">
        <v>73</v>
      </c>
      <c r="W29" s="22">
        <v>0.5</v>
      </c>
      <c r="X29" s="22">
        <v>2.73</v>
      </c>
      <c r="Y29" s="22">
        <v>2.99</v>
      </c>
      <c r="Z29" s="22">
        <v>3.22</v>
      </c>
      <c r="AA29" s="23">
        <v>3.2458333333333336</v>
      </c>
      <c r="AB29" s="23">
        <v>6.43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42</v>
      </c>
      <c r="H30" s="17" t="s">
        <v>73</v>
      </c>
      <c r="I30" s="17" t="s">
        <v>44</v>
      </c>
      <c r="J30" s="17" t="s">
        <v>42</v>
      </c>
      <c r="K30" s="17" t="s">
        <v>42</v>
      </c>
      <c r="L30" s="17" t="s">
        <v>44</v>
      </c>
      <c r="M30" s="17" t="s">
        <v>55</v>
      </c>
      <c r="N30" s="17" t="s">
        <v>58</v>
      </c>
      <c r="O30" s="17" t="s">
        <v>54</v>
      </c>
      <c r="P30" s="17" t="s">
        <v>54</v>
      </c>
      <c r="Q30" s="17" t="s">
        <v>54</v>
      </c>
      <c r="R30" s="17" t="s">
        <v>45</v>
      </c>
      <c r="S30" s="17" t="s">
        <v>45</v>
      </c>
      <c r="T30" s="17" t="s">
        <v>57</v>
      </c>
      <c r="U30" s="17" t="s">
        <v>57</v>
      </c>
      <c r="V30" s="17" t="s">
        <v>54</v>
      </c>
      <c r="W30" s="17" t="s">
        <v>55</v>
      </c>
      <c r="X30" s="17" t="s">
        <v>54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3.24</v>
      </c>
      <c r="D31" s="22">
        <v>3.44</v>
      </c>
      <c r="E31" s="22">
        <v>2.59</v>
      </c>
      <c r="F31" s="22">
        <v>2.06</v>
      </c>
      <c r="G31" s="22">
        <v>3.12</v>
      </c>
      <c r="H31" s="22" t="s">
        <v>73</v>
      </c>
      <c r="I31" s="22">
        <v>0.81</v>
      </c>
      <c r="J31" s="22">
        <v>3.02</v>
      </c>
      <c r="K31" s="22">
        <v>3.51</v>
      </c>
      <c r="L31" s="22">
        <v>3.49</v>
      </c>
      <c r="M31" s="22">
        <v>2.21</v>
      </c>
      <c r="N31" s="22">
        <v>0.85</v>
      </c>
      <c r="O31" s="22">
        <v>1.55</v>
      </c>
      <c r="P31" s="22">
        <v>2.37</v>
      </c>
      <c r="Q31" s="22">
        <v>4.2</v>
      </c>
      <c r="R31" s="22">
        <v>4.74</v>
      </c>
      <c r="S31" s="22">
        <v>0.86</v>
      </c>
      <c r="T31" s="22">
        <v>0.41</v>
      </c>
      <c r="U31" s="22">
        <v>3.34</v>
      </c>
      <c r="V31" s="22">
        <v>7.5</v>
      </c>
      <c r="W31" s="22">
        <v>6.11</v>
      </c>
      <c r="X31" s="22">
        <v>7.08</v>
      </c>
      <c r="Y31" s="22">
        <v>8.62</v>
      </c>
      <c r="Z31" s="22">
        <v>9.19</v>
      </c>
      <c r="AA31" s="23">
        <v>3.515416666666667</v>
      </c>
      <c r="AB31" s="23">
        <v>9.19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46</v>
      </c>
      <c r="E32" s="17" t="s">
        <v>46</v>
      </c>
      <c r="F32" s="17" t="s">
        <v>46</v>
      </c>
      <c r="G32" s="17" t="s">
        <v>62</v>
      </c>
      <c r="H32" s="17" t="s">
        <v>62</v>
      </c>
      <c r="I32" s="17" t="s">
        <v>62</v>
      </c>
      <c r="J32" s="17" t="s">
        <v>62</v>
      </c>
      <c r="K32" s="17" t="s">
        <v>62</v>
      </c>
      <c r="L32" s="17" t="s">
        <v>62</v>
      </c>
      <c r="M32" s="17" t="s">
        <v>46</v>
      </c>
      <c r="N32" s="17" t="s">
        <v>57</v>
      </c>
      <c r="O32" s="17" t="s">
        <v>57</v>
      </c>
      <c r="P32" s="17" t="s">
        <v>54</v>
      </c>
      <c r="Q32" s="17" t="s">
        <v>46</v>
      </c>
      <c r="R32" s="17" t="s">
        <v>46</v>
      </c>
      <c r="S32" s="17" t="s">
        <v>54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58</v>
      </c>
      <c r="Z32" s="17" t="s">
        <v>55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6.27</v>
      </c>
      <c r="E33" s="22">
        <v>5.88</v>
      </c>
      <c r="F33" s="22">
        <v>5.56</v>
      </c>
      <c r="G33" s="22">
        <v>4.87</v>
      </c>
      <c r="H33" s="22">
        <v>4.15</v>
      </c>
      <c r="I33" s="22">
        <v>2.5</v>
      </c>
      <c r="J33" s="22">
        <v>1.84</v>
      </c>
      <c r="K33" s="22">
        <v>2.82</v>
      </c>
      <c r="L33" s="22">
        <v>2.81</v>
      </c>
      <c r="M33" s="22">
        <v>2.27</v>
      </c>
      <c r="N33" s="22">
        <v>1.53</v>
      </c>
      <c r="O33" s="22">
        <v>1.47</v>
      </c>
      <c r="P33" s="22">
        <v>2.56</v>
      </c>
      <c r="Q33" s="22">
        <v>1.54</v>
      </c>
      <c r="R33" s="22">
        <v>1.62</v>
      </c>
      <c r="S33" s="22">
        <v>0.78</v>
      </c>
      <c r="T33" s="22">
        <v>0.27</v>
      </c>
      <c r="U33" s="22">
        <v>0.56</v>
      </c>
      <c r="V33" s="22">
        <v>2.76</v>
      </c>
      <c r="W33" s="22">
        <v>3.19</v>
      </c>
      <c r="X33" s="22">
        <v>3.2</v>
      </c>
      <c r="Y33" s="22">
        <v>4.47</v>
      </c>
      <c r="Z33" s="22">
        <v>5.44</v>
      </c>
      <c r="AA33" s="23">
        <v>3.1704166666666667</v>
      </c>
      <c r="AB33" s="23">
        <v>7.73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55</v>
      </c>
      <c r="D34" s="17" t="s">
        <v>55</v>
      </c>
      <c r="E34" s="17" t="s">
        <v>57</v>
      </c>
      <c r="F34" s="17" t="s">
        <v>57</v>
      </c>
      <c r="G34" s="17" t="s">
        <v>57</v>
      </c>
      <c r="H34" s="17" t="s">
        <v>57</v>
      </c>
      <c r="I34" s="17" t="s">
        <v>58</v>
      </c>
      <c r="J34" s="17" t="s">
        <v>53</v>
      </c>
      <c r="K34" s="17" t="s">
        <v>44</v>
      </c>
      <c r="L34" s="17" t="s">
        <v>57</v>
      </c>
      <c r="M34" s="17" t="s">
        <v>58</v>
      </c>
      <c r="N34" s="17" t="s">
        <v>55</v>
      </c>
      <c r="O34" s="17" t="s">
        <v>55</v>
      </c>
      <c r="P34" s="17" t="s">
        <v>55</v>
      </c>
      <c r="Q34" s="17" t="s">
        <v>54</v>
      </c>
      <c r="R34" s="17" t="s">
        <v>54</v>
      </c>
      <c r="S34" s="17" t="s">
        <v>54</v>
      </c>
      <c r="T34" s="17" t="s">
        <v>55</v>
      </c>
      <c r="U34" s="17" t="s">
        <v>55</v>
      </c>
      <c r="V34" s="17" t="s">
        <v>55</v>
      </c>
      <c r="W34" s="17" t="s">
        <v>52</v>
      </c>
      <c r="X34" s="17" t="s">
        <v>52</v>
      </c>
      <c r="Y34" s="17" t="s">
        <v>52</v>
      </c>
      <c r="Z34" s="17" t="s">
        <v>53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4.64</v>
      </c>
      <c r="D35" s="22">
        <v>4.54</v>
      </c>
      <c r="E35" s="22">
        <v>4.13</v>
      </c>
      <c r="F35" s="22">
        <v>4.99</v>
      </c>
      <c r="G35" s="22">
        <v>4.61</v>
      </c>
      <c r="H35" s="22">
        <v>4.11</v>
      </c>
      <c r="I35" s="22">
        <v>2.69</v>
      </c>
      <c r="J35" s="22">
        <v>2.42</v>
      </c>
      <c r="K35" s="22">
        <v>3.09</v>
      </c>
      <c r="L35" s="22">
        <v>1.73</v>
      </c>
      <c r="M35" s="22">
        <v>1.72</v>
      </c>
      <c r="N35" s="22">
        <v>1.97</v>
      </c>
      <c r="O35" s="22">
        <v>3.81</v>
      </c>
      <c r="P35" s="22">
        <v>0.9</v>
      </c>
      <c r="Q35" s="22">
        <v>1.64</v>
      </c>
      <c r="R35" s="22">
        <v>4.14</v>
      </c>
      <c r="S35" s="22">
        <v>4.61</v>
      </c>
      <c r="T35" s="22">
        <v>4.69</v>
      </c>
      <c r="U35" s="22">
        <v>4.15</v>
      </c>
      <c r="V35" s="22">
        <v>2.61</v>
      </c>
      <c r="W35" s="22">
        <v>2.1</v>
      </c>
      <c r="X35" s="22">
        <v>1.83</v>
      </c>
      <c r="Y35" s="22">
        <v>2.05</v>
      </c>
      <c r="Z35" s="22">
        <v>2.18</v>
      </c>
      <c r="AA35" s="23">
        <v>3.139583333333333</v>
      </c>
      <c r="AB35" s="23">
        <v>4.99</v>
      </c>
      <c r="AC35" s="24" t="s">
        <v>56</v>
      </c>
      <c r="AD35" s="25"/>
    </row>
    <row r="36" spans="1:30" ht="12" customHeight="1">
      <c r="A36" s="62">
        <v>14</v>
      </c>
      <c r="B36" s="16" t="s">
        <v>39</v>
      </c>
      <c r="C36" s="17" t="s">
        <v>53</v>
      </c>
      <c r="D36" s="17" t="s">
        <v>52</v>
      </c>
      <c r="E36" s="17" t="s">
        <v>58</v>
      </c>
      <c r="F36" s="17" t="s">
        <v>58</v>
      </c>
      <c r="G36" s="17" t="s">
        <v>53</v>
      </c>
      <c r="H36" s="17" t="s">
        <v>44</v>
      </c>
      <c r="I36" s="17" t="s">
        <v>53</v>
      </c>
      <c r="J36" s="17" t="s">
        <v>44</v>
      </c>
      <c r="K36" s="17" t="s">
        <v>44</v>
      </c>
      <c r="L36" s="17" t="s">
        <v>42</v>
      </c>
      <c r="M36" s="17" t="s">
        <v>42</v>
      </c>
      <c r="N36" s="17" t="s">
        <v>44</v>
      </c>
      <c r="O36" s="17" t="s">
        <v>54</v>
      </c>
      <c r="P36" s="17" t="s">
        <v>54</v>
      </c>
      <c r="Q36" s="17" t="s">
        <v>45</v>
      </c>
      <c r="R36" s="17" t="s">
        <v>54</v>
      </c>
      <c r="S36" s="17" t="s">
        <v>54</v>
      </c>
      <c r="T36" s="17" t="s">
        <v>54</v>
      </c>
      <c r="U36" s="17" t="s">
        <v>55</v>
      </c>
      <c r="V36" s="17" t="s">
        <v>57</v>
      </c>
      <c r="W36" s="17" t="s">
        <v>57</v>
      </c>
      <c r="X36" s="17" t="s">
        <v>58</v>
      </c>
      <c r="Y36" s="17" t="s">
        <v>53</v>
      </c>
      <c r="Z36" s="17" t="s">
        <v>44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2.18</v>
      </c>
      <c r="D37" s="22">
        <v>2.28</v>
      </c>
      <c r="E37" s="22">
        <v>2.97</v>
      </c>
      <c r="F37" s="22">
        <v>2.67</v>
      </c>
      <c r="G37" s="22">
        <v>3.57</v>
      </c>
      <c r="H37" s="22">
        <v>4.41</v>
      </c>
      <c r="I37" s="22">
        <v>3.47</v>
      </c>
      <c r="J37" s="22">
        <v>4.69</v>
      </c>
      <c r="K37" s="22">
        <v>3.24</v>
      </c>
      <c r="L37" s="22">
        <v>4.31</v>
      </c>
      <c r="M37" s="22">
        <v>4.36</v>
      </c>
      <c r="N37" s="22">
        <v>1.75</v>
      </c>
      <c r="O37" s="22">
        <v>4.96</v>
      </c>
      <c r="P37" s="22">
        <v>6.91</v>
      </c>
      <c r="Q37" s="22">
        <v>8.79</v>
      </c>
      <c r="R37" s="22">
        <v>5.26</v>
      </c>
      <c r="S37" s="22">
        <v>2.51</v>
      </c>
      <c r="T37" s="22">
        <v>2.26</v>
      </c>
      <c r="U37" s="22">
        <v>2.66</v>
      </c>
      <c r="V37" s="22">
        <v>2.86</v>
      </c>
      <c r="W37" s="22">
        <v>1.66</v>
      </c>
      <c r="X37" s="22">
        <v>1.33</v>
      </c>
      <c r="Y37" s="22">
        <v>2.54</v>
      </c>
      <c r="Z37" s="22">
        <v>3.27</v>
      </c>
      <c r="AA37" s="23">
        <v>3.5379166666666664</v>
      </c>
      <c r="AB37" s="23">
        <v>8.79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42</v>
      </c>
      <c r="N38" s="17" t="s">
        <v>42</v>
      </c>
      <c r="O38" s="17" t="s">
        <v>44</v>
      </c>
      <c r="P38" s="17" t="s">
        <v>44</v>
      </c>
      <c r="Q38" s="17" t="s">
        <v>54</v>
      </c>
      <c r="R38" s="17" t="s">
        <v>54</v>
      </c>
      <c r="S38" s="17" t="s">
        <v>55</v>
      </c>
      <c r="T38" s="17" t="s">
        <v>43</v>
      </c>
      <c r="U38" s="17" t="s">
        <v>43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2.86</v>
      </c>
      <c r="D39" s="22">
        <v>4.48</v>
      </c>
      <c r="E39" s="22">
        <v>4.22</v>
      </c>
      <c r="F39" s="22">
        <v>4.84</v>
      </c>
      <c r="G39" s="22">
        <v>3.43</v>
      </c>
      <c r="H39" s="22">
        <v>2.58</v>
      </c>
      <c r="I39" s="22">
        <v>4.5</v>
      </c>
      <c r="J39" s="22">
        <v>4.65</v>
      </c>
      <c r="K39" s="22">
        <v>3.87</v>
      </c>
      <c r="L39" s="22">
        <v>2.77</v>
      </c>
      <c r="M39" s="22">
        <v>1.99</v>
      </c>
      <c r="N39" s="22">
        <v>2.13</v>
      </c>
      <c r="O39" s="22">
        <v>1.87</v>
      </c>
      <c r="P39" s="22">
        <v>2.29</v>
      </c>
      <c r="Q39" s="22">
        <v>3.04</v>
      </c>
      <c r="R39" s="22">
        <v>2.89</v>
      </c>
      <c r="S39" s="22">
        <v>1.81</v>
      </c>
      <c r="T39" s="22">
        <v>0.5</v>
      </c>
      <c r="U39" s="22">
        <v>1.17</v>
      </c>
      <c r="V39" s="22">
        <v>4.37</v>
      </c>
      <c r="W39" s="22">
        <v>6.43</v>
      </c>
      <c r="X39" s="22">
        <v>7.3</v>
      </c>
      <c r="Y39" s="22">
        <v>7.73</v>
      </c>
      <c r="Z39" s="22">
        <v>7.31</v>
      </c>
      <c r="AA39" s="23">
        <v>3.7095833333333332</v>
      </c>
      <c r="AB39" s="23">
        <v>7.73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52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46</v>
      </c>
      <c r="O40" s="17" t="s">
        <v>62</v>
      </c>
      <c r="P40" s="17" t="s">
        <v>46</v>
      </c>
      <c r="Q40" s="17" t="s">
        <v>45</v>
      </c>
      <c r="R40" s="17" t="s">
        <v>54</v>
      </c>
      <c r="S40" s="17" t="s">
        <v>54</v>
      </c>
      <c r="T40" s="17" t="s">
        <v>54</v>
      </c>
      <c r="U40" s="17" t="s">
        <v>46</v>
      </c>
      <c r="V40" s="17" t="s">
        <v>46</v>
      </c>
      <c r="W40" s="17" t="s">
        <v>46</v>
      </c>
      <c r="X40" s="17" t="s">
        <v>45</v>
      </c>
      <c r="Y40" s="17" t="s">
        <v>46</v>
      </c>
      <c r="Z40" s="17" t="s">
        <v>46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9.15</v>
      </c>
      <c r="D41" s="22">
        <v>7.99</v>
      </c>
      <c r="E41" s="22">
        <v>8.19</v>
      </c>
      <c r="F41" s="22">
        <v>7.82</v>
      </c>
      <c r="G41" s="22">
        <v>4.26</v>
      </c>
      <c r="H41" s="22">
        <v>0.56</v>
      </c>
      <c r="I41" s="22">
        <v>0.76</v>
      </c>
      <c r="J41" s="22">
        <v>1.34</v>
      </c>
      <c r="K41" s="22">
        <v>1.22</v>
      </c>
      <c r="L41" s="22">
        <v>4.75</v>
      </c>
      <c r="M41" s="22">
        <v>6.32</v>
      </c>
      <c r="N41" s="22">
        <v>4.05</v>
      </c>
      <c r="O41" s="22">
        <v>1.81</v>
      </c>
      <c r="P41" s="22">
        <v>0.66</v>
      </c>
      <c r="Q41" s="22">
        <v>2.32</v>
      </c>
      <c r="R41" s="22">
        <v>3.69</v>
      </c>
      <c r="S41" s="22">
        <v>2.64</v>
      </c>
      <c r="T41" s="22">
        <v>4.96</v>
      </c>
      <c r="U41" s="22">
        <v>7.83</v>
      </c>
      <c r="V41" s="22">
        <v>7.5</v>
      </c>
      <c r="W41" s="22">
        <v>4.95</v>
      </c>
      <c r="X41" s="22">
        <v>5.74</v>
      </c>
      <c r="Y41" s="22">
        <v>7.88</v>
      </c>
      <c r="Z41" s="22">
        <v>8.57</v>
      </c>
      <c r="AA41" s="23">
        <v>4.79</v>
      </c>
      <c r="AB41" s="23">
        <v>9.15</v>
      </c>
      <c r="AC41" s="24" t="s">
        <v>67</v>
      </c>
      <c r="AD41" s="25"/>
    </row>
    <row r="42" spans="1:30" ht="12" customHeight="1">
      <c r="A42" s="62">
        <v>17</v>
      </c>
      <c r="B42" s="16" t="s">
        <v>39</v>
      </c>
      <c r="C42" s="17" t="s">
        <v>46</v>
      </c>
      <c r="D42" s="17" t="s">
        <v>46</v>
      </c>
      <c r="E42" s="17" t="s">
        <v>46</v>
      </c>
      <c r="F42" s="17" t="s">
        <v>46</v>
      </c>
      <c r="G42" s="17" t="s">
        <v>46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45</v>
      </c>
      <c r="P42" s="17" t="s">
        <v>45</v>
      </c>
      <c r="Q42" s="17" t="s">
        <v>45</v>
      </c>
      <c r="R42" s="17" t="s">
        <v>54</v>
      </c>
      <c r="S42" s="17" t="s">
        <v>54</v>
      </c>
      <c r="T42" s="17" t="s">
        <v>55</v>
      </c>
      <c r="U42" s="17" t="s">
        <v>57</v>
      </c>
      <c r="V42" s="17" t="s">
        <v>53</v>
      </c>
      <c r="W42" s="17" t="s">
        <v>42</v>
      </c>
      <c r="X42" s="17" t="s">
        <v>42</v>
      </c>
      <c r="Y42" s="17" t="s">
        <v>42</v>
      </c>
      <c r="Z42" s="17" t="s">
        <v>42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7.4</v>
      </c>
      <c r="D43" s="22">
        <v>6.9</v>
      </c>
      <c r="E43" s="22">
        <v>5.82</v>
      </c>
      <c r="F43" s="22">
        <v>6.7</v>
      </c>
      <c r="G43" s="22">
        <v>6.47</v>
      </c>
      <c r="H43" s="22">
        <v>5.53</v>
      </c>
      <c r="I43" s="22">
        <v>4.88</v>
      </c>
      <c r="J43" s="22">
        <v>4.07</v>
      </c>
      <c r="K43" s="22">
        <v>3.36</v>
      </c>
      <c r="L43" s="22">
        <v>3.29</v>
      </c>
      <c r="M43" s="22">
        <v>3.66</v>
      </c>
      <c r="N43" s="22">
        <v>3.39</v>
      </c>
      <c r="O43" s="22">
        <v>5.26</v>
      </c>
      <c r="P43" s="22">
        <v>6.18</v>
      </c>
      <c r="Q43" s="22">
        <v>5.85</v>
      </c>
      <c r="R43" s="22">
        <v>4.6</v>
      </c>
      <c r="S43" s="22">
        <v>3.72</v>
      </c>
      <c r="T43" s="22">
        <v>3.2</v>
      </c>
      <c r="U43" s="22">
        <v>1.22</v>
      </c>
      <c r="V43" s="22">
        <v>1.42</v>
      </c>
      <c r="W43" s="22">
        <v>3.47</v>
      </c>
      <c r="X43" s="22">
        <v>4.02</v>
      </c>
      <c r="Y43" s="22">
        <v>4.5</v>
      </c>
      <c r="Z43" s="22">
        <v>4.23</v>
      </c>
      <c r="AA43" s="23">
        <v>4.5475</v>
      </c>
      <c r="AB43" s="23">
        <v>7.4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42</v>
      </c>
      <c r="I44" s="17" t="s">
        <v>42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54</v>
      </c>
      <c r="Q44" s="17" t="s">
        <v>54</v>
      </c>
      <c r="R44" s="17" t="s">
        <v>46</v>
      </c>
      <c r="S44" s="17" t="s">
        <v>45</v>
      </c>
      <c r="T44" s="17" t="s">
        <v>52</v>
      </c>
      <c r="U44" s="17" t="s">
        <v>42</v>
      </c>
      <c r="V44" s="17" t="s">
        <v>42</v>
      </c>
      <c r="W44" s="17" t="s">
        <v>44</v>
      </c>
      <c r="X44" s="17" t="s">
        <v>53</v>
      </c>
      <c r="Y44" s="17" t="s">
        <v>55</v>
      </c>
      <c r="Z44" s="17" t="s">
        <v>55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5.32</v>
      </c>
      <c r="D45" s="22">
        <v>5.51</v>
      </c>
      <c r="E45" s="22">
        <v>5.81</v>
      </c>
      <c r="F45" s="22">
        <v>5.21</v>
      </c>
      <c r="G45" s="22">
        <v>6.47</v>
      </c>
      <c r="H45" s="22">
        <v>7.62</v>
      </c>
      <c r="I45" s="22">
        <v>8.35</v>
      </c>
      <c r="J45" s="22">
        <v>8.39</v>
      </c>
      <c r="K45" s="22">
        <v>7.7</v>
      </c>
      <c r="L45" s="22">
        <v>6.56</v>
      </c>
      <c r="M45" s="22">
        <v>5.11</v>
      </c>
      <c r="N45" s="22">
        <v>2.11</v>
      </c>
      <c r="O45" s="22">
        <v>1.73</v>
      </c>
      <c r="P45" s="22">
        <v>1.7</v>
      </c>
      <c r="Q45" s="22">
        <v>5.39</v>
      </c>
      <c r="R45" s="22">
        <v>5.95</v>
      </c>
      <c r="S45" s="22">
        <v>4.02</v>
      </c>
      <c r="T45" s="22">
        <v>1.39</v>
      </c>
      <c r="U45" s="22">
        <v>3.25</v>
      </c>
      <c r="V45" s="22">
        <v>4.34</v>
      </c>
      <c r="W45" s="22">
        <v>3.5</v>
      </c>
      <c r="X45" s="22">
        <v>3.03</v>
      </c>
      <c r="Y45" s="22">
        <v>3.39</v>
      </c>
      <c r="Z45" s="22">
        <v>1.6</v>
      </c>
      <c r="AA45" s="23">
        <v>4.727083333333334</v>
      </c>
      <c r="AB45" s="23">
        <v>8.39</v>
      </c>
      <c r="AC45" s="24" t="s">
        <v>77</v>
      </c>
      <c r="AD45" s="25"/>
    </row>
    <row r="46" spans="1:30" ht="12" customHeight="1">
      <c r="A46" s="62">
        <v>19</v>
      </c>
      <c r="B46" s="16" t="s">
        <v>39</v>
      </c>
      <c r="C46" s="17" t="s">
        <v>58</v>
      </c>
      <c r="D46" s="17" t="s">
        <v>57</v>
      </c>
      <c r="E46" s="17" t="s">
        <v>57</v>
      </c>
      <c r="F46" s="17" t="s">
        <v>55</v>
      </c>
      <c r="G46" s="17" t="s">
        <v>57</v>
      </c>
      <c r="H46" s="17" t="s">
        <v>52</v>
      </c>
      <c r="I46" s="17" t="s">
        <v>44</v>
      </c>
      <c r="J46" s="17" t="s">
        <v>52</v>
      </c>
      <c r="K46" s="17" t="s">
        <v>43</v>
      </c>
      <c r="L46" s="17" t="s">
        <v>50</v>
      </c>
      <c r="M46" s="17" t="s">
        <v>43</v>
      </c>
      <c r="N46" s="17" t="s">
        <v>57</v>
      </c>
      <c r="O46" s="17" t="s">
        <v>57</v>
      </c>
      <c r="P46" s="17" t="s">
        <v>45</v>
      </c>
      <c r="Q46" s="17" t="s">
        <v>46</v>
      </c>
      <c r="R46" s="17" t="s">
        <v>45</v>
      </c>
      <c r="S46" s="17" t="s">
        <v>45</v>
      </c>
      <c r="T46" s="17" t="s">
        <v>54</v>
      </c>
      <c r="U46" s="17" t="s">
        <v>55</v>
      </c>
      <c r="V46" s="17" t="s">
        <v>57</v>
      </c>
      <c r="W46" s="17" t="s">
        <v>55</v>
      </c>
      <c r="X46" s="17" t="s">
        <v>55</v>
      </c>
      <c r="Y46" s="17" t="s">
        <v>54</v>
      </c>
      <c r="Z46" s="17" t="s">
        <v>54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0.91</v>
      </c>
      <c r="D47" s="22">
        <v>2.87</v>
      </c>
      <c r="E47" s="22">
        <v>2.3</v>
      </c>
      <c r="F47" s="22">
        <v>2.01</v>
      </c>
      <c r="G47" s="22">
        <v>1.59</v>
      </c>
      <c r="H47" s="22">
        <v>1.74</v>
      </c>
      <c r="I47" s="22">
        <v>3.14</v>
      </c>
      <c r="J47" s="22">
        <v>3.12</v>
      </c>
      <c r="K47" s="22">
        <v>1.53</v>
      </c>
      <c r="L47" s="22">
        <v>0.91</v>
      </c>
      <c r="M47" s="22">
        <v>0.83</v>
      </c>
      <c r="N47" s="22">
        <v>1.47</v>
      </c>
      <c r="O47" s="22">
        <v>3.38</v>
      </c>
      <c r="P47" s="22">
        <v>4.07</v>
      </c>
      <c r="Q47" s="22">
        <v>4.8</v>
      </c>
      <c r="R47" s="22">
        <v>5.66</v>
      </c>
      <c r="S47" s="22">
        <v>4.59</v>
      </c>
      <c r="T47" s="22">
        <v>2.71</v>
      </c>
      <c r="U47" s="22">
        <v>3.12</v>
      </c>
      <c r="V47" s="22">
        <v>2.89</v>
      </c>
      <c r="W47" s="22">
        <v>1.99</v>
      </c>
      <c r="X47" s="22">
        <v>0.73</v>
      </c>
      <c r="Y47" s="22">
        <v>3.17</v>
      </c>
      <c r="Z47" s="22">
        <v>2.54</v>
      </c>
      <c r="AA47" s="23">
        <v>2.58625</v>
      </c>
      <c r="AB47" s="23">
        <v>5.66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58</v>
      </c>
      <c r="F48" s="17" t="s">
        <v>46</v>
      </c>
      <c r="G48" s="17" t="s">
        <v>46</v>
      </c>
      <c r="H48" s="17" t="s">
        <v>46</v>
      </c>
      <c r="I48" s="17" t="s">
        <v>45</v>
      </c>
      <c r="J48" s="17" t="s">
        <v>46</v>
      </c>
      <c r="K48" s="17" t="s">
        <v>46</v>
      </c>
      <c r="L48" s="17" t="s">
        <v>45</v>
      </c>
      <c r="M48" s="17" t="s">
        <v>46</v>
      </c>
      <c r="N48" s="17" t="s">
        <v>46</v>
      </c>
      <c r="O48" s="17" t="s">
        <v>46</v>
      </c>
      <c r="P48" s="17" t="s">
        <v>45</v>
      </c>
      <c r="Q48" s="17" t="s">
        <v>45</v>
      </c>
      <c r="R48" s="17" t="s">
        <v>46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1.57</v>
      </c>
      <c r="D49" s="22">
        <v>2.05</v>
      </c>
      <c r="E49" s="22">
        <v>1.58</v>
      </c>
      <c r="F49" s="22">
        <v>5.46</v>
      </c>
      <c r="G49" s="22">
        <v>6.86</v>
      </c>
      <c r="H49" s="22">
        <v>8.91</v>
      </c>
      <c r="I49" s="22">
        <v>13</v>
      </c>
      <c r="J49" s="22">
        <v>12.17</v>
      </c>
      <c r="K49" s="22">
        <v>14.06</v>
      </c>
      <c r="L49" s="22">
        <v>14.85</v>
      </c>
      <c r="M49" s="22">
        <v>13.86</v>
      </c>
      <c r="N49" s="22">
        <v>15.21</v>
      </c>
      <c r="O49" s="22">
        <v>15.03</v>
      </c>
      <c r="P49" s="22">
        <v>15.16</v>
      </c>
      <c r="Q49" s="22">
        <v>15.45</v>
      </c>
      <c r="R49" s="22">
        <v>13.14</v>
      </c>
      <c r="S49" s="22">
        <v>13.13</v>
      </c>
      <c r="T49" s="22">
        <v>11.87</v>
      </c>
      <c r="U49" s="22">
        <v>11.76</v>
      </c>
      <c r="V49" s="22">
        <v>10.98</v>
      </c>
      <c r="W49" s="22">
        <v>11.15</v>
      </c>
      <c r="X49" s="22">
        <v>10.61</v>
      </c>
      <c r="Y49" s="22">
        <v>10.29</v>
      </c>
      <c r="Z49" s="22">
        <v>9.04</v>
      </c>
      <c r="AA49" s="23">
        <v>10.71625</v>
      </c>
      <c r="AB49" s="23">
        <v>15.45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45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45</v>
      </c>
      <c r="L50" s="17" t="s">
        <v>46</v>
      </c>
      <c r="M50" s="17" t="s">
        <v>46</v>
      </c>
      <c r="N50" s="17" t="s">
        <v>45</v>
      </c>
      <c r="O50" s="17" t="s">
        <v>46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55</v>
      </c>
      <c r="U50" s="17" t="s">
        <v>54</v>
      </c>
      <c r="V50" s="17" t="s">
        <v>45</v>
      </c>
      <c r="W50" s="17" t="s">
        <v>44</v>
      </c>
      <c r="X50" s="17" t="s">
        <v>44</v>
      </c>
      <c r="Y50" s="17" t="s">
        <v>42</v>
      </c>
      <c r="Z50" s="17" t="s">
        <v>44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8.99</v>
      </c>
      <c r="D51" s="22">
        <v>8.29</v>
      </c>
      <c r="E51" s="22">
        <v>7.3</v>
      </c>
      <c r="F51" s="22">
        <v>7.55</v>
      </c>
      <c r="G51" s="22">
        <v>7.1</v>
      </c>
      <c r="H51" s="22">
        <v>6.55</v>
      </c>
      <c r="I51" s="22">
        <v>4.33</v>
      </c>
      <c r="J51" s="22">
        <v>3.95</v>
      </c>
      <c r="K51" s="22">
        <v>2.75</v>
      </c>
      <c r="L51" s="22">
        <v>2.09</v>
      </c>
      <c r="M51" s="22">
        <v>2.83</v>
      </c>
      <c r="N51" s="22">
        <v>3.42</v>
      </c>
      <c r="O51" s="22">
        <v>2.14</v>
      </c>
      <c r="P51" s="22">
        <v>3.14</v>
      </c>
      <c r="Q51" s="22">
        <v>3.06</v>
      </c>
      <c r="R51" s="22">
        <v>3.33</v>
      </c>
      <c r="S51" s="22">
        <v>1.84</v>
      </c>
      <c r="T51" s="22">
        <v>0.29</v>
      </c>
      <c r="U51" s="22">
        <v>2.43</v>
      </c>
      <c r="V51" s="22">
        <v>0.34</v>
      </c>
      <c r="W51" s="22">
        <v>1.7</v>
      </c>
      <c r="X51" s="22">
        <v>4.01</v>
      </c>
      <c r="Y51" s="22">
        <v>3.8</v>
      </c>
      <c r="Z51" s="22">
        <v>3.07</v>
      </c>
      <c r="AA51" s="23">
        <v>3.9291666666666676</v>
      </c>
      <c r="AB51" s="23">
        <v>8.99</v>
      </c>
      <c r="AC51" s="24" t="s">
        <v>67</v>
      </c>
      <c r="AD51" s="25"/>
    </row>
    <row r="52" spans="1:30" ht="12" customHeight="1">
      <c r="A52" s="62">
        <v>22</v>
      </c>
      <c r="B52" s="16" t="s">
        <v>39</v>
      </c>
      <c r="C52" s="17" t="s">
        <v>42</v>
      </c>
      <c r="D52" s="17" t="s">
        <v>44</v>
      </c>
      <c r="E52" s="17" t="s">
        <v>44</v>
      </c>
      <c r="F52" s="17" t="s">
        <v>42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53</v>
      </c>
      <c r="R52" s="17" t="s">
        <v>44</v>
      </c>
      <c r="S52" s="17" t="s">
        <v>42</v>
      </c>
      <c r="T52" s="17" t="s">
        <v>43</v>
      </c>
      <c r="U52" s="17" t="s">
        <v>62</v>
      </c>
      <c r="V52" s="17" t="s">
        <v>45</v>
      </c>
      <c r="W52" s="17" t="s">
        <v>54</v>
      </c>
      <c r="X52" s="17" t="s">
        <v>45</v>
      </c>
      <c r="Y52" s="17" t="s">
        <v>46</v>
      </c>
      <c r="Z52" s="17" t="s">
        <v>45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3.2</v>
      </c>
      <c r="D53" s="22">
        <v>3.92</v>
      </c>
      <c r="E53" s="22">
        <v>3.07</v>
      </c>
      <c r="F53" s="22">
        <v>3.79</v>
      </c>
      <c r="G53" s="22">
        <v>4.85</v>
      </c>
      <c r="H53" s="22">
        <v>4.52</v>
      </c>
      <c r="I53" s="22">
        <v>4.19</v>
      </c>
      <c r="J53" s="22">
        <v>5.02</v>
      </c>
      <c r="K53" s="22">
        <v>5.71</v>
      </c>
      <c r="L53" s="22">
        <v>7.43</v>
      </c>
      <c r="M53" s="22">
        <v>8.96</v>
      </c>
      <c r="N53" s="22">
        <v>5.49</v>
      </c>
      <c r="O53" s="22">
        <v>6.04</v>
      </c>
      <c r="P53" s="22">
        <v>6.84</v>
      </c>
      <c r="Q53" s="22">
        <v>6.47</v>
      </c>
      <c r="R53" s="22">
        <v>7.85</v>
      </c>
      <c r="S53" s="22">
        <v>7.86</v>
      </c>
      <c r="T53" s="22">
        <v>2.31</v>
      </c>
      <c r="U53" s="22">
        <v>1.62</v>
      </c>
      <c r="V53" s="22">
        <v>1.66</v>
      </c>
      <c r="W53" s="22">
        <v>3.3</v>
      </c>
      <c r="X53" s="22">
        <v>2.43</v>
      </c>
      <c r="Y53" s="22">
        <v>3.71</v>
      </c>
      <c r="Z53" s="22">
        <v>4.33</v>
      </c>
      <c r="AA53" s="23">
        <v>4.77375</v>
      </c>
      <c r="AB53" s="23">
        <v>8.96</v>
      </c>
      <c r="AC53" s="24" t="s">
        <v>210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46</v>
      </c>
      <c r="F54" s="17" t="s">
        <v>46</v>
      </c>
      <c r="G54" s="17" t="s">
        <v>46</v>
      </c>
      <c r="H54" s="17" t="s">
        <v>46</v>
      </c>
      <c r="I54" s="17" t="s">
        <v>46</v>
      </c>
      <c r="J54" s="17" t="s">
        <v>46</v>
      </c>
      <c r="K54" s="17" t="s">
        <v>46</v>
      </c>
      <c r="L54" s="17" t="s">
        <v>46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54</v>
      </c>
      <c r="T54" s="17" t="s">
        <v>58</v>
      </c>
      <c r="U54" s="17" t="s">
        <v>73</v>
      </c>
      <c r="V54" s="17" t="s">
        <v>46</v>
      </c>
      <c r="W54" s="17" t="s">
        <v>73</v>
      </c>
      <c r="X54" s="17" t="s">
        <v>62</v>
      </c>
      <c r="Y54" s="17" t="s">
        <v>73</v>
      </c>
      <c r="Z54" s="17" t="s">
        <v>73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6.27</v>
      </c>
      <c r="D55" s="22">
        <v>5.81</v>
      </c>
      <c r="E55" s="22">
        <v>5.5</v>
      </c>
      <c r="F55" s="22">
        <v>5.79</v>
      </c>
      <c r="G55" s="22">
        <v>4.89</v>
      </c>
      <c r="H55" s="22">
        <v>5.61</v>
      </c>
      <c r="I55" s="22">
        <v>6.73</v>
      </c>
      <c r="J55" s="22">
        <v>6.89</v>
      </c>
      <c r="K55" s="22">
        <v>6.75</v>
      </c>
      <c r="L55" s="22">
        <v>7.6</v>
      </c>
      <c r="M55" s="22">
        <v>7.43</v>
      </c>
      <c r="N55" s="22">
        <v>5.92</v>
      </c>
      <c r="O55" s="22">
        <v>5.56</v>
      </c>
      <c r="P55" s="22">
        <v>4.79</v>
      </c>
      <c r="Q55" s="22">
        <v>4.16</v>
      </c>
      <c r="R55" s="22">
        <v>1.45</v>
      </c>
      <c r="S55" s="22">
        <v>0.91</v>
      </c>
      <c r="T55" s="22">
        <v>1.02</v>
      </c>
      <c r="U55" s="22" t="s">
        <v>73</v>
      </c>
      <c r="V55" s="22">
        <v>0.21</v>
      </c>
      <c r="W55" s="22" t="s">
        <v>73</v>
      </c>
      <c r="X55" s="22">
        <v>0.24</v>
      </c>
      <c r="Y55" s="22" t="s">
        <v>73</v>
      </c>
      <c r="Z55" s="22" t="s">
        <v>73</v>
      </c>
      <c r="AA55" s="23">
        <v>3.9116666666666657</v>
      </c>
      <c r="AB55" s="23">
        <v>7.6</v>
      </c>
      <c r="AC55" s="24" t="s">
        <v>264</v>
      </c>
      <c r="AD55" s="25"/>
    </row>
    <row r="56" spans="1:30" ht="12" customHeight="1">
      <c r="A56" s="62">
        <v>24</v>
      </c>
      <c r="B56" s="16" t="s">
        <v>39</v>
      </c>
      <c r="C56" s="17" t="s">
        <v>53</v>
      </c>
      <c r="D56" s="17" t="s">
        <v>44</v>
      </c>
      <c r="E56" s="17" t="s">
        <v>55</v>
      </c>
      <c r="F56" s="17" t="s">
        <v>55</v>
      </c>
      <c r="G56" s="17" t="s">
        <v>57</v>
      </c>
      <c r="H56" s="17" t="s">
        <v>55</v>
      </c>
      <c r="I56" s="17" t="s">
        <v>54</v>
      </c>
      <c r="J56" s="17" t="s">
        <v>47</v>
      </c>
      <c r="K56" s="17" t="s">
        <v>43</v>
      </c>
      <c r="L56" s="17" t="s">
        <v>55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46</v>
      </c>
      <c r="R56" s="17" t="s">
        <v>46</v>
      </c>
      <c r="S56" s="17" t="s">
        <v>62</v>
      </c>
      <c r="T56" s="17" t="s">
        <v>62</v>
      </c>
      <c r="U56" s="17" t="s">
        <v>46</v>
      </c>
      <c r="V56" s="17" t="s">
        <v>62</v>
      </c>
      <c r="W56" s="17" t="s">
        <v>62</v>
      </c>
      <c r="X56" s="17" t="s">
        <v>62</v>
      </c>
      <c r="Y56" s="17" t="s">
        <v>74</v>
      </c>
      <c r="Z56" s="17" t="s">
        <v>74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0.7</v>
      </c>
      <c r="D57" s="22">
        <v>0.54</v>
      </c>
      <c r="E57" s="22">
        <v>0.34</v>
      </c>
      <c r="F57" s="22">
        <v>0.67</v>
      </c>
      <c r="G57" s="22">
        <v>0.7</v>
      </c>
      <c r="H57" s="22">
        <v>0.62</v>
      </c>
      <c r="I57" s="22">
        <v>0.52</v>
      </c>
      <c r="J57" s="22">
        <v>0.57</v>
      </c>
      <c r="K57" s="22">
        <v>0.3</v>
      </c>
      <c r="L57" s="22">
        <v>1.21</v>
      </c>
      <c r="M57" s="22">
        <v>2.67</v>
      </c>
      <c r="N57" s="22">
        <v>4.39</v>
      </c>
      <c r="O57" s="22">
        <v>3.81</v>
      </c>
      <c r="P57" s="22">
        <v>3.16</v>
      </c>
      <c r="Q57" s="22">
        <v>4.14</v>
      </c>
      <c r="R57" s="22">
        <v>3.57</v>
      </c>
      <c r="S57" s="22">
        <v>1.69</v>
      </c>
      <c r="T57" s="22">
        <v>2.57</v>
      </c>
      <c r="U57" s="22">
        <v>3.46</v>
      </c>
      <c r="V57" s="22">
        <v>3.96</v>
      </c>
      <c r="W57" s="22">
        <v>3.43</v>
      </c>
      <c r="X57" s="22">
        <v>3.09</v>
      </c>
      <c r="Y57" s="22">
        <v>2.43</v>
      </c>
      <c r="Z57" s="22">
        <v>1.31</v>
      </c>
      <c r="AA57" s="23">
        <v>2.0770833333333334</v>
      </c>
      <c r="AB57" s="23">
        <v>4.39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74</v>
      </c>
      <c r="E58" s="17" t="s">
        <v>49</v>
      </c>
      <c r="F58" s="17" t="s">
        <v>42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57</v>
      </c>
      <c r="M58" s="17" t="s">
        <v>58</v>
      </c>
      <c r="N58" s="17" t="s">
        <v>54</v>
      </c>
      <c r="O58" s="17" t="s">
        <v>55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54</v>
      </c>
      <c r="V58" s="17" t="s">
        <v>53</v>
      </c>
      <c r="W58" s="17" t="s">
        <v>44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>
        <v>0.23</v>
      </c>
      <c r="E59" s="22">
        <v>0.31</v>
      </c>
      <c r="F59" s="22">
        <v>2.49</v>
      </c>
      <c r="G59" s="22">
        <v>4.81</v>
      </c>
      <c r="H59" s="22">
        <v>4.8</v>
      </c>
      <c r="I59" s="22">
        <v>2.88</v>
      </c>
      <c r="J59" s="22">
        <v>2.98</v>
      </c>
      <c r="K59" s="22">
        <v>0.93</v>
      </c>
      <c r="L59" s="22">
        <v>0.77</v>
      </c>
      <c r="M59" s="22">
        <v>0.66</v>
      </c>
      <c r="N59" s="22">
        <v>1.05</v>
      </c>
      <c r="O59" s="22">
        <v>1.81</v>
      </c>
      <c r="P59" s="22">
        <v>3.7</v>
      </c>
      <c r="Q59" s="22">
        <v>5.33</v>
      </c>
      <c r="R59" s="22">
        <v>4.54</v>
      </c>
      <c r="S59" s="22">
        <v>5.19</v>
      </c>
      <c r="T59" s="22">
        <v>3.52</v>
      </c>
      <c r="U59" s="22">
        <v>0.73</v>
      </c>
      <c r="V59" s="22">
        <v>0.41</v>
      </c>
      <c r="W59" s="22">
        <v>2.85</v>
      </c>
      <c r="X59" s="22">
        <v>3.1</v>
      </c>
      <c r="Y59" s="22">
        <v>4.24</v>
      </c>
      <c r="Z59" s="22">
        <v>4.27</v>
      </c>
      <c r="AA59" s="23">
        <v>2.573333333333333</v>
      </c>
      <c r="AB59" s="23">
        <v>5.33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52</v>
      </c>
      <c r="R60" s="17" t="s">
        <v>53</v>
      </c>
      <c r="S60" s="17" t="s">
        <v>44</v>
      </c>
      <c r="T60" s="17" t="s">
        <v>44</v>
      </c>
      <c r="U60" s="17" t="s">
        <v>52</v>
      </c>
      <c r="V60" s="17" t="s">
        <v>58</v>
      </c>
      <c r="W60" s="17" t="s">
        <v>57</v>
      </c>
      <c r="X60" s="17" t="s">
        <v>54</v>
      </c>
      <c r="Y60" s="17" t="s">
        <v>54</v>
      </c>
      <c r="Z60" s="17" t="s">
        <v>46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5.27</v>
      </c>
      <c r="D61" s="22">
        <v>6.54</v>
      </c>
      <c r="E61" s="22">
        <v>6.25</v>
      </c>
      <c r="F61" s="22">
        <v>6.47</v>
      </c>
      <c r="G61" s="22">
        <v>7.78</v>
      </c>
      <c r="H61" s="22">
        <v>7.92</v>
      </c>
      <c r="I61" s="22">
        <v>6.82</v>
      </c>
      <c r="J61" s="22">
        <v>7.05</v>
      </c>
      <c r="K61" s="22">
        <v>7.03</v>
      </c>
      <c r="L61" s="22">
        <v>5.87</v>
      </c>
      <c r="M61" s="22">
        <v>5.49</v>
      </c>
      <c r="N61" s="22">
        <v>4.62</v>
      </c>
      <c r="O61" s="22">
        <v>3.33</v>
      </c>
      <c r="P61" s="22">
        <v>3.83</v>
      </c>
      <c r="Q61" s="22">
        <v>4.17</v>
      </c>
      <c r="R61" s="22">
        <v>4.11</v>
      </c>
      <c r="S61" s="22">
        <v>6.88</v>
      </c>
      <c r="T61" s="22">
        <v>4.24</v>
      </c>
      <c r="U61" s="22">
        <v>3.32</v>
      </c>
      <c r="V61" s="22">
        <v>3.72</v>
      </c>
      <c r="W61" s="22">
        <v>5.07</v>
      </c>
      <c r="X61" s="22">
        <v>4.95</v>
      </c>
      <c r="Y61" s="22">
        <v>5.7</v>
      </c>
      <c r="Z61" s="22">
        <v>8.72</v>
      </c>
      <c r="AA61" s="23">
        <v>5.63125</v>
      </c>
      <c r="AB61" s="23">
        <v>8.72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46</v>
      </c>
      <c r="D62" s="17" t="s">
        <v>46</v>
      </c>
      <c r="E62" s="17" t="s">
        <v>46</v>
      </c>
      <c r="F62" s="17" t="s">
        <v>46</v>
      </c>
      <c r="G62" s="17" t="s">
        <v>46</v>
      </c>
      <c r="H62" s="17" t="s">
        <v>46</v>
      </c>
      <c r="I62" s="17" t="s">
        <v>46</v>
      </c>
      <c r="J62" s="17" t="s">
        <v>46</v>
      </c>
      <c r="K62" s="17" t="s">
        <v>46</v>
      </c>
      <c r="L62" s="17" t="s">
        <v>62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62</v>
      </c>
      <c r="R62" s="17" t="s">
        <v>46</v>
      </c>
      <c r="S62" s="17" t="s">
        <v>46</v>
      </c>
      <c r="T62" s="17" t="s">
        <v>46</v>
      </c>
      <c r="U62" s="17" t="s">
        <v>46</v>
      </c>
      <c r="V62" s="17" t="s">
        <v>46</v>
      </c>
      <c r="W62" s="17" t="s">
        <v>46</v>
      </c>
      <c r="X62" s="17" t="s">
        <v>46</v>
      </c>
      <c r="Y62" s="17" t="s">
        <v>46</v>
      </c>
      <c r="Z62" s="17" t="s">
        <v>46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8.67</v>
      </c>
      <c r="D63" s="22">
        <v>8.3</v>
      </c>
      <c r="E63" s="22">
        <v>9.17</v>
      </c>
      <c r="F63" s="22">
        <v>8.01</v>
      </c>
      <c r="G63" s="22">
        <v>8.18</v>
      </c>
      <c r="H63" s="22">
        <v>7.63</v>
      </c>
      <c r="I63" s="22">
        <v>7.08</v>
      </c>
      <c r="J63" s="22">
        <v>7.24</v>
      </c>
      <c r="K63" s="22">
        <v>7.22</v>
      </c>
      <c r="L63" s="22">
        <v>6.72</v>
      </c>
      <c r="M63" s="22">
        <v>7.58</v>
      </c>
      <c r="N63" s="22">
        <v>8.84</v>
      </c>
      <c r="O63" s="22">
        <v>8.03</v>
      </c>
      <c r="P63" s="22">
        <v>8.02</v>
      </c>
      <c r="Q63" s="22">
        <v>9.11</v>
      </c>
      <c r="R63" s="22">
        <v>9.67</v>
      </c>
      <c r="S63" s="22">
        <v>9.98</v>
      </c>
      <c r="T63" s="22">
        <v>7.41</v>
      </c>
      <c r="U63" s="22">
        <v>7.28</v>
      </c>
      <c r="V63" s="22">
        <v>7.14</v>
      </c>
      <c r="W63" s="22">
        <v>6.98</v>
      </c>
      <c r="X63" s="22">
        <v>5.88</v>
      </c>
      <c r="Y63" s="22">
        <v>6.13</v>
      </c>
      <c r="Z63" s="22">
        <v>5.05</v>
      </c>
      <c r="AA63" s="23">
        <v>7.721666666666665</v>
      </c>
      <c r="AB63" s="23">
        <v>9.98</v>
      </c>
      <c r="AC63" s="24" t="s">
        <v>265</v>
      </c>
      <c r="AD63" s="25"/>
    </row>
    <row r="64" spans="1:30" ht="12" customHeight="1">
      <c r="A64" s="62">
        <v>28</v>
      </c>
      <c r="B64" s="16" t="s">
        <v>39</v>
      </c>
      <c r="C64" s="17" t="s">
        <v>46</v>
      </c>
      <c r="D64" s="17" t="s">
        <v>46</v>
      </c>
      <c r="E64" s="17" t="s">
        <v>74</v>
      </c>
      <c r="F64" s="17" t="s">
        <v>74</v>
      </c>
      <c r="G64" s="17" t="s">
        <v>62</v>
      </c>
      <c r="H64" s="17" t="s">
        <v>62</v>
      </c>
      <c r="I64" s="17" t="s">
        <v>47</v>
      </c>
      <c r="J64" s="17" t="s">
        <v>50</v>
      </c>
      <c r="K64" s="17" t="s">
        <v>42</v>
      </c>
      <c r="L64" s="17" t="s">
        <v>52</v>
      </c>
      <c r="M64" s="17" t="s">
        <v>57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55</v>
      </c>
      <c r="S64" s="17" t="s">
        <v>54</v>
      </c>
      <c r="T64" s="17" t="s">
        <v>44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3.17</v>
      </c>
      <c r="D65" s="22">
        <v>1.94</v>
      </c>
      <c r="E65" s="22">
        <v>1.4</v>
      </c>
      <c r="F65" s="22">
        <v>1.9</v>
      </c>
      <c r="G65" s="22">
        <v>2.97</v>
      </c>
      <c r="H65" s="22">
        <v>2.43</v>
      </c>
      <c r="I65" s="22">
        <v>0.75</v>
      </c>
      <c r="J65" s="22">
        <v>0.21</v>
      </c>
      <c r="K65" s="22">
        <v>0.97</v>
      </c>
      <c r="L65" s="22">
        <v>0.74</v>
      </c>
      <c r="M65" s="22">
        <v>0.96</v>
      </c>
      <c r="N65" s="22">
        <v>1.13</v>
      </c>
      <c r="O65" s="22">
        <v>2.37</v>
      </c>
      <c r="P65" s="22">
        <v>2.19</v>
      </c>
      <c r="Q65" s="22">
        <v>2.64</v>
      </c>
      <c r="R65" s="22">
        <v>3.25</v>
      </c>
      <c r="S65" s="22">
        <v>1.74</v>
      </c>
      <c r="T65" s="22">
        <v>4.04</v>
      </c>
      <c r="U65" s="22">
        <v>5.82</v>
      </c>
      <c r="V65" s="22">
        <v>8.96</v>
      </c>
      <c r="W65" s="22">
        <v>10.44</v>
      </c>
      <c r="X65" s="22">
        <v>10.56</v>
      </c>
      <c r="Y65" s="22">
        <v>11.53</v>
      </c>
      <c r="Z65" s="22">
        <v>10.84</v>
      </c>
      <c r="AA65" s="23">
        <v>3.872916666666667</v>
      </c>
      <c r="AB65" s="23">
        <v>11.53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80</v>
      </c>
      <c r="D74" s="32" t="s">
        <v>81</v>
      </c>
      <c r="E74" s="32" t="s">
        <v>82</v>
      </c>
      <c r="F74" s="32" t="s">
        <v>83</v>
      </c>
      <c r="G74" s="32" t="s">
        <v>84</v>
      </c>
      <c r="H74" s="32" t="s">
        <v>85</v>
      </c>
      <c r="I74" s="32" t="s">
        <v>86</v>
      </c>
      <c r="J74" s="32" t="s">
        <v>87</v>
      </c>
      <c r="K74" s="32" t="s">
        <v>88</v>
      </c>
      <c r="L74" s="32" t="s">
        <v>89</v>
      </c>
      <c r="M74" s="32" t="s">
        <v>90</v>
      </c>
      <c r="N74" s="32" t="s">
        <v>91</v>
      </c>
      <c r="O74" s="32" t="s">
        <v>92</v>
      </c>
      <c r="P74" s="32" t="s">
        <v>93</v>
      </c>
      <c r="Q74" s="32" t="s">
        <v>94</v>
      </c>
      <c r="R74" s="32" t="s">
        <v>95</v>
      </c>
      <c r="S74" s="32" t="s">
        <v>96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149</v>
      </c>
      <c r="D75" s="36">
        <f>COUNTIF($C$10:$Z$71,"Nne")</f>
        <v>29</v>
      </c>
      <c r="E75" s="36">
        <f>COUNTIF($C$10:$Z$71,"Ne")</f>
        <v>10</v>
      </c>
      <c r="F75" s="36">
        <f>COUNTIF($C$10:$Z$71,"ene")</f>
        <v>2</v>
      </c>
      <c r="G75" s="36">
        <f>COUNTIF($C$10:$Z$71,"e")</f>
        <v>2</v>
      </c>
      <c r="H75" s="36">
        <f>COUNTIF($C$10:$Z$71,"ese")</f>
        <v>3</v>
      </c>
      <c r="I75" s="36">
        <f>COUNTIF($C$10:$Z$71,"se")</f>
        <v>10</v>
      </c>
      <c r="J75" s="36">
        <f>COUNTIF($C$10:$Z$71,"sse")</f>
        <v>59</v>
      </c>
      <c r="K75" s="36">
        <f>COUNTIF($C$10:$Z$71,"s")</f>
        <v>152</v>
      </c>
      <c r="L75" s="36">
        <f>COUNTIF($C$10:$Z$71,"ssw")</f>
        <v>21</v>
      </c>
      <c r="M75" s="36">
        <f>COUNTIF($C$10:$Z$71,"sw")</f>
        <v>17</v>
      </c>
      <c r="N75" s="36">
        <f>COUNTIF($C$10:$Z$71,"wsw")</f>
        <v>12</v>
      </c>
      <c r="O75" s="36">
        <f>COUNTIF($C$10:$Z$71,"w")</f>
        <v>26</v>
      </c>
      <c r="P75" s="36">
        <f>COUNTIF($C$10:$Z$71,"wnw")</f>
        <v>31</v>
      </c>
      <c r="Q75" s="36">
        <f>COUNTIF($C$10:$Z$71,"nw")</f>
        <v>48</v>
      </c>
      <c r="R75" s="36">
        <f>COUNTIF($C$10:$Z$71,"nnw")</f>
        <v>93</v>
      </c>
      <c r="S75" s="36">
        <f>COUNTIF($C$10:$Z$71,"calm")/2</f>
        <v>8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100</v>
      </c>
      <c r="C76" s="40">
        <f aca="true" t="shared" si="0" ref="C76:T76">C75/$U$75</f>
        <v>0.22172619047619047</v>
      </c>
      <c r="D76" s="40">
        <f t="shared" si="0"/>
        <v>0.043154761904761904</v>
      </c>
      <c r="E76" s="40">
        <f t="shared" si="0"/>
        <v>0.01488095238095238</v>
      </c>
      <c r="F76" s="40">
        <f t="shared" si="0"/>
        <v>0.002976190476190476</v>
      </c>
      <c r="G76" s="40">
        <f t="shared" si="0"/>
        <v>0.002976190476190476</v>
      </c>
      <c r="H76" s="40">
        <f t="shared" si="0"/>
        <v>0.004464285714285714</v>
      </c>
      <c r="I76" s="40">
        <f t="shared" si="0"/>
        <v>0.01488095238095238</v>
      </c>
      <c r="J76" s="40">
        <f t="shared" si="0"/>
        <v>0.08779761904761904</v>
      </c>
      <c r="K76" s="40">
        <f t="shared" si="0"/>
        <v>0.2261904761904762</v>
      </c>
      <c r="L76" s="40">
        <f t="shared" si="0"/>
        <v>0.03125</v>
      </c>
      <c r="M76" s="40">
        <f t="shared" si="0"/>
        <v>0.025297619047619048</v>
      </c>
      <c r="N76" s="40">
        <f t="shared" si="0"/>
        <v>0.017857142857142856</v>
      </c>
      <c r="O76" s="40">
        <f t="shared" si="0"/>
        <v>0.03869047619047619</v>
      </c>
      <c r="P76" s="40">
        <f t="shared" si="0"/>
        <v>0.046130952380952384</v>
      </c>
      <c r="Q76" s="40">
        <f t="shared" si="0"/>
        <v>0.07142857142857142</v>
      </c>
      <c r="R76" s="40">
        <f t="shared" si="0"/>
        <v>0.13839285714285715</v>
      </c>
      <c r="S76" s="40">
        <f t="shared" si="0"/>
        <v>0.011904761904761904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5.297647849462366</v>
      </c>
      <c r="Y4" s="58" t="s">
        <v>271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44</v>
      </c>
      <c r="L10" s="17" t="s">
        <v>44</v>
      </c>
      <c r="M10" s="17" t="s">
        <v>44</v>
      </c>
      <c r="N10" s="17" t="s">
        <v>42</v>
      </c>
      <c r="O10" s="17" t="s">
        <v>44</v>
      </c>
      <c r="P10" s="17" t="s">
        <v>53</v>
      </c>
      <c r="Q10" s="17" t="s">
        <v>54</v>
      </c>
      <c r="R10" s="17" t="s">
        <v>46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10.84</v>
      </c>
      <c r="D11" s="22">
        <v>9.57</v>
      </c>
      <c r="E11" s="22">
        <v>9.92</v>
      </c>
      <c r="F11" s="22">
        <v>10.24</v>
      </c>
      <c r="G11" s="22">
        <v>8.72</v>
      </c>
      <c r="H11" s="22">
        <v>8.28</v>
      </c>
      <c r="I11" s="22">
        <v>8.4</v>
      </c>
      <c r="J11" s="22">
        <v>5.76</v>
      </c>
      <c r="K11" s="22">
        <v>5.71</v>
      </c>
      <c r="L11" s="22">
        <v>5.7</v>
      </c>
      <c r="M11" s="22">
        <v>2.58</v>
      </c>
      <c r="N11" s="22">
        <v>5.94</v>
      </c>
      <c r="O11" s="22">
        <v>4.92</v>
      </c>
      <c r="P11" s="22">
        <v>3.91</v>
      </c>
      <c r="Q11" s="22">
        <v>1.37</v>
      </c>
      <c r="R11" s="22">
        <v>3.16</v>
      </c>
      <c r="S11" s="22">
        <v>5.7</v>
      </c>
      <c r="T11" s="22">
        <v>5.56</v>
      </c>
      <c r="U11" s="22">
        <v>4.44</v>
      </c>
      <c r="V11" s="22">
        <v>7.07</v>
      </c>
      <c r="W11" s="22">
        <v>12.47</v>
      </c>
      <c r="X11" s="22">
        <v>12.7</v>
      </c>
      <c r="Y11" s="22">
        <v>10.36</v>
      </c>
      <c r="Z11" s="22">
        <v>12.96</v>
      </c>
      <c r="AA11" s="23">
        <v>7.345</v>
      </c>
      <c r="AB11" s="23">
        <v>12.96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54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44</v>
      </c>
      <c r="P12" s="17" t="s">
        <v>52</v>
      </c>
      <c r="Q12" s="17" t="s">
        <v>44</v>
      </c>
      <c r="R12" s="17" t="s">
        <v>54</v>
      </c>
      <c r="S12" s="17" t="s">
        <v>54</v>
      </c>
      <c r="T12" s="17" t="s">
        <v>55</v>
      </c>
      <c r="U12" s="17" t="s">
        <v>53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12.39</v>
      </c>
      <c r="D13" s="22">
        <v>14.43</v>
      </c>
      <c r="E13" s="22">
        <v>14.31</v>
      </c>
      <c r="F13" s="22">
        <v>12.95</v>
      </c>
      <c r="G13" s="22">
        <v>10.63</v>
      </c>
      <c r="H13" s="22">
        <v>10.64</v>
      </c>
      <c r="I13" s="22">
        <v>7.84</v>
      </c>
      <c r="J13" s="22">
        <v>7.59</v>
      </c>
      <c r="K13" s="22">
        <v>7.72</v>
      </c>
      <c r="L13" s="22">
        <v>6.65</v>
      </c>
      <c r="M13" s="22">
        <v>4.38</v>
      </c>
      <c r="N13" s="22">
        <v>1.78</v>
      </c>
      <c r="O13" s="22">
        <v>2.68</v>
      </c>
      <c r="P13" s="22">
        <v>1.75</v>
      </c>
      <c r="Q13" s="22">
        <v>1.66</v>
      </c>
      <c r="R13" s="22">
        <v>4.24</v>
      </c>
      <c r="S13" s="22">
        <v>6.1</v>
      </c>
      <c r="T13" s="22">
        <v>3.62</v>
      </c>
      <c r="U13" s="22">
        <v>3.39</v>
      </c>
      <c r="V13" s="22">
        <v>7.38</v>
      </c>
      <c r="W13" s="22">
        <v>9.54</v>
      </c>
      <c r="X13" s="22">
        <v>8.46</v>
      </c>
      <c r="Y13" s="22">
        <v>9.05</v>
      </c>
      <c r="Z13" s="22">
        <v>9.16</v>
      </c>
      <c r="AA13" s="23">
        <v>7.430833333333332</v>
      </c>
      <c r="AB13" s="23">
        <v>14.43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42</v>
      </c>
      <c r="J14" s="17" t="s">
        <v>42</v>
      </c>
      <c r="K14" s="17" t="s">
        <v>44</v>
      </c>
      <c r="L14" s="17" t="s">
        <v>52</v>
      </c>
      <c r="M14" s="17" t="s">
        <v>44</v>
      </c>
      <c r="N14" s="17" t="s">
        <v>57</v>
      </c>
      <c r="O14" s="17" t="s">
        <v>54</v>
      </c>
      <c r="P14" s="17" t="s">
        <v>54</v>
      </c>
      <c r="Q14" s="17" t="s">
        <v>54</v>
      </c>
      <c r="R14" s="17" t="s">
        <v>54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46</v>
      </c>
      <c r="X14" s="17" t="s">
        <v>46</v>
      </c>
      <c r="Y14" s="17" t="s">
        <v>46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9.25</v>
      </c>
      <c r="D15" s="22">
        <v>9.29</v>
      </c>
      <c r="E15" s="22">
        <v>9.04</v>
      </c>
      <c r="F15" s="22">
        <v>8.74</v>
      </c>
      <c r="G15" s="22">
        <v>6.2</v>
      </c>
      <c r="H15" s="22">
        <v>8.25</v>
      </c>
      <c r="I15" s="22">
        <v>8.12</v>
      </c>
      <c r="J15" s="22">
        <v>9.06</v>
      </c>
      <c r="K15" s="22">
        <v>9.24</v>
      </c>
      <c r="L15" s="22">
        <v>2.91</v>
      </c>
      <c r="M15" s="22">
        <v>8.08</v>
      </c>
      <c r="N15" s="22">
        <v>5.9</v>
      </c>
      <c r="O15" s="22">
        <v>7.64</v>
      </c>
      <c r="P15" s="22">
        <v>4.63</v>
      </c>
      <c r="Q15" s="22">
        <v>5.4</v>
      </c>
      <c r="R15" s="22">
        <v>6.99</v>
      </c>
      <c r="S15" s="22">
        <v>11.27</v>
      </c>
      <c r="T15" s="22">
        <v>8.58</v>
      </c>
      <c r="U15" s="22">
        <v>7.14</v>
      </c>
      <c r="V15" s="22">
        <v>9.29</v>
      </c>
      <c r="W15" s="22">
        <v>9.87</v>
      </c>
      <c r="X15" s="22">
        <v>10.97</v>
      </c>
      <c r="Y15" s="22">
        <v>10.59</v>
      </c>
      <c r="Z15" s="22">
        <v>12.49</v>
      </c>
      <c r="AA15" s="23">
        <v>8.289166666666667</v>
      </c>
      <c r="AB15" s="23">
        <v>12.49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46</v>
      </c>
      <c r="I16" s="17" t="s">
        <v>45</v>
      </c>
      <c r="J16" s="17" t="s">
        <v>46</v>
      </c>
      <c r="K16" s="17" t="s">
        <v>46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45</v>
      </c>
      <c r="S16" s="17" t="s">
        <v>45</v>
      </c>
      <c r="T16" s="17" t="s">
        <v>46</v>
      </c>
      <c r="U16" s="17" t="s">
        <v>46</v>
      </c>
      <c r="V16" s="17" t="s">
        <v>62</v>
      </c>
      <c r="W16" s="17" t="s">
        <v>45</v>
      </c>
      <c r="X16" s="17" t="s">
        <v>46</v>
      </c>
      <c r="Y16" s="17" t="s">
        <v>46</v>
      </c>
      <c r="Z16" s="17" t="s">
        <v>46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11.94</v>
      </c>
      <c r="D17" s="22">
        <v>10.84</v>
      </c>
      <c r="E17" s="22">
        <v>11.78</v>
      </c>
      <c r="F17" s="22">
        <v>13.92</v>
      </c>
      <c r="G17" s="22">
        <v>12.74</v>
      </c>
      <c r="H17" s="22">
        <v>10.75</v>
      </c>
      <c r="I17" s="22">
        <v>8.34</v>
      </c>
      <c r="J17" s="22">
        <v>10.33</v>
      </c>
      <c r="K17" s="22">
        <v>10.88</v>
      </c>
      <c r="L17" s="22">
        <v>11.28</v>
      </c>
      <c r="M17" s="22">
        <v>10.89</v>
      </c>
      <c r="N17" s="22">
        <v>11.88</v>
      </c>
      <c r="O17" s="22">
        <v>11.43</v>
      </c>
      <c r="P17" s="22">
        <v>10.53</v>
      </c>
      <c r="Q17" s="22">
        <v>10.74</v>
      </c>
      <c r="R17" s="22">
        <v>11.47</v>
      </c>
      <c r="S17" s="22">
        <v>10.42</v>
      </c>
      <c r="T17" s="22">
        <v>9.46</v>
      </c>
      <c r="U17" s="22">
        <v>8.33</v>
      </c>
      <c r="V17" s="22">
        <v>4.85</v>
      </c>
      <c r="W17" s="22">
        <v>5.04</v>
      </c>
      <c r="X17" s="22">
        <v>7.16</v>
      </c>
      <c r="Y17" s="22">
        <v>7.67</v>
      </c>
      <c r="Z17" s="22">
        <v>5.66</v>
      </c>
      <c r="AA17" s="23">
        <v>9.930416666666666</v>
      </c>
      <c r="AB17" s="23">
        <v>13.92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62</v>
      </c>
      <c r="D18" s="17" t="s">
        <v>62</v>
      </c>
      <c r="E18" s="17" t="s">
        <v>62</v>
      </c>
      <c r="F18" s="17" t="s">
        <v>74</v>
      </c>
      <c r="G18" s="17" t="s">
        <v>49</v>
      </c>
      <c r="H18" s="17" t="s">
        <v>47</v>
      </c>
      <c r="I18" s="17" t="s">
        <v>49</v>
      </c>
      <c r="J18" s="17" t="s">
        <v>74</v>
      </c>
      <c r="K18" s="17" t="s">
        <v>62</v>
      </c>
      <c r="L18" s="17" t="s">
        <v>42</v>
      </c>
      <c r="M18" s="17" t="s">
        <v>44</v>
      </c>
      <c r="N18" s="17" t="s">
        <v>49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62</v>
      </c>
      <c r="U18" s="17" t="s">
        <v>49</v>
      </c>
      <c r="V18" s="17" t="s">
        <v>74</v>
      </c>
      <c r="W18" s="17" t="s">
        <v>73</v>
      </c>
      <c r="X18" s="17" t="s">
        <v>44</v>
      </c>
      <c r="Y18" s="17" t="s">
        <v>44</v>
      </c>
      <c r="Z18" s="17" t="s">
        <v>44</v>
      </c>
      <c r="AA18" s="18"/>
      <c r="AB18" s="18" t="s">
        <v>62</v>
      </c>
      <c r="AC18" s="19"/>
      <c r="AD18" s="20"/>
    </row>
    <row r="19" spans="1:30" ht="12" customHeight="1">
      <c r="A19" s="62"/>
      <c r="B19" s="21" t="s">
        <v>41</v>
      </c>
      <c r="C19" s="22">
        <v>4.56</v>
      </c>
      <c r="D19" s="22">
        <v>3.42</v>
      </c>
      <c r="E19" s="22">
        <v>1.72</v>
      </c>
      <c r="F19" s="22">
        <v>2.32</v>
      </c>
      <c r="G19" s="22">
        <v>1.31</v>
      </c>
      <c r="H19" s="22">
        <v>0.8</v>
      </c>
      <c r="I19" s="22">
        <v>0.69</v>
      </c>
      <c r="J19" s="22">
        <v>2.64</v>
      </c>
      <c r="K19" s="22">
        <v>2.67</v>
      </c>
      <c r="L19" s="22">
        <v>0.99</v>
      </c>
      <c r="M19" s="22">
        <v>1.3</v>
      </c>
      <c r="N19" s="22">
        <v>0.84</v>
      </c>
      <c r="O19" s="22">
        <v>1.92</v>
      </c>
      <c r="P19" s="22">
        <v>1.39</v>
      </c>
      <c r="Q19" s="22">
        <v>1.96</v>
      </c>
      <c r="R19" s="22">
        <v>3.47</v>
      </c>
      <c r="S19" s="22">
        <v>3.81</v>
      </c>
      <c r="T19" s="22">
        <v>3.37</v>
      </c>
      <c r="U19" s="22">
        <v>2.87</v>
      </c>
      <c r="V19" s="22">
        <v>2.92</v>
      </c>
      <c r="W19" s="22" t="s">
        <v>73</v>
      </c>
      <c r="X19" s="22">
        <v>2.25</v>
      </c>
      <c r="Y19" s="22">
        <v>3.62</v>
      </c>
      <c r="Z19" s="22">
        <v>4.2</v>
      </c>
      <c r="AA19" s="23">
        <v>2.3016666666666667</v>
      </c>
      <c r="AB19" s="23">
        <v>4.56</v>
      </c>
      <c r="AC19" s="24" t="s">
        <v>67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42</v>
      </c>
      <c r="F20" s="17" t="s">
        <v>42</v>
      </c>
      <c r="G20" s="17" t="s">
        <v>44</v>
      </c>
      <c r="H20" s="17" t="s">
        <v>44</v>
      </c>
      <c r="I20" s="17" t="s">
        <v>42</v>
      </c>
      <c r="J20" s="17" t="s">
        <v>44</v>
      </c>
      <c r="K20" s="17" t="s">
        <v>44</v>
      </c>
      <c r="L20" s="17" t="s">
        <v>42</v>
      </c>
      <c r="M20" s="17" t="s">
        <v>42</v>
      </c>
      <c r="N20" s="17" t="s">
        <v>44</v>
      </c>
      <c r="O20" s="17" t="s">
        <v>53</v>
      </c>
      <c r="P20" s="17" t="s">
        <v>44</v>
      </c>
      <c r="Q20" s="17" t="s">
        <v>53</v>
      </c>
      <c r="R20" s="17" t="s">
        <v>42</v>
      </c>
      <c r="S20" s="17" t="s">
        <v>53</v>
      </c>
      <c r="T20" s="17" t="s">
        <v>52</v>
      </c>
      <c r="U20" s="17" t="s">
        <v>44</v>
      </c>
      <c r="V20" s="17" t="s">
        <v>44</v>
      </c>
      <c r="W20" s="17" t="s">
        <v>42</v>
      </c>
      <c r="X20" s="17" t="s">
        <v>43</v>
      </c>
      <c r="Y20" s="17" t="s">
        <v>49</v>
      </c>
      <c r="Z20" s="17" t="s">
        <v>49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4.51</v>
      </c>
      <c r="D21" s="22">
        <v>4.2</v>
      </c>
      <c r="E21" s="22">
        <v>3.88</v>
      </c>
      <c r="F21" s="22">
        <v>3.87</v>
      </c>
      <c r="G21" s="22">
        <v>3.89</v>
      </c>
      <c r="H21" s="22">
        <v>2.32</v>
      </c>
      <c r="I21" s="22">
        <v>1.61</v>
      </c>
      <c r="J21" s="22">
        <v>3.47</v>
      </c>
      <c r="K21" s="22">
        <v>3.09</v>
      </c>
      <c r="L21" s="22">
        <v>2.29</v>
      </c>
      <c r="M21" s="22">
        <v>2.44</v>
      </c>
      <c r="N21" s="22">
        <v>1.75</v>
      </c>
      <c r="O21" s="22">
        <v>2.31</v>
      </c>
      <c r="P21" s="22">
        <v>2.12</v>
      </c>
      <c r="Q21" s="22">
        <v>1.8</v>
      </c>
      <c r="R21" s="22">
        <v>0.35</v>
      </c>
      <c r="S21" s="22">
        <v>0.48</v>
      </c>
      <c r="T21" s="22">
        <v>0.7</v>
      </c>
      <c r="U21" s="22">
        <v>0.23</v>
      </c>
      <c r="V21" s="22">
        <v>1.66</v>
      </c>
      <c r="W21" s="22">
        <v>2.53</v>
      </c>
      <c r="X21" s="22">
        <v>2.25</v>
      </c>
      <c r="Y21" s="22">
        <v>2.93</v>
      </c>
      <c r="Z21" s="22">
        <v>1.22</v>
      </c>
      <c r="AA21" s="23">
        <v>2.329166666666666</v>
      </c>
      <c r="AB21" s="23">
        <v>4.51</v>
      </c>
      <c r="AC21" s="24" t="s">
        <v>67</v>
      </c>
      <c r="AD21" s="25"/>
    </row>
    <row r="22" spans="1:30" ht="12" customHeight="1">
      <c r="A22" s="62">
        <v>7</v>
      </c>
      <c r="B22" s="16" t="s">
        <v>39</v>
      </c>
      <c r="C22" s="17" t="s">
        <v>57</v>
      </c>
      <c r="D22" s="17" t="s">
        <v>45</v>
      </c>
      <c r="E22" s="17" t="s">
        <v>46</v>
      </c>
      <c r="F22" s="17" t="s">
        <v>46</v>
      </c>
      <c r="G22" s="17" t="s">
        <v>45</v>
      </c>
      <c r="H22" s="17" t="s">
        <v>46</v>
      </c>
      <c r="I22" s="17" t="s">
        <v>55</v>
      </c>
      <c r="J22" s="17" t="s">
        <v>55</v>
      </c>
      <c r="K22" s="17" t="s">
        <v>44</v>
      </c>
      <c r="L22" s="17" t="s">
        <v>52</v>
      </c>
      <c r="M22" s="17" t="s">
        <v>54</v>
      </c>
      <c r="N22" s="17" t="s">
        <v>54</v>
      </c>
      <c r="O22" s="17" t="s">
        <v>54</v>
      </c>
      <c r="P22" s="17" t="s">
        <v>45</v>
      </c>
      <c r="Q22" s="17" t="s">
        <v>45</v>
      </c>
      <c r="R22" s="17" t="s">
        <v>54</v>
      </c>
      <c r="S22" s="17" t="s">
        <v>45</v>
      </c>
      <c r="T22" s="17" t="s">
        <v>54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0.44</v>
      </c>
      <c r="D23" s="22">
        <v>0.48</v>
      </c>
      <c r="E23" s="22">
        <v>2.72</v>
      </c>
      <c r="F23" s="22">
        <v>3.12</v>
      </c>
      <c r="G23" s="22">
        <v>2.56</v>
      </c>
      <c r="H23" s="22">
        <v>1.15</v>
      </c>
      <c r="I23" s="22">
        <v>3.61</v>
      </c>
      <c r="J23" s="22">
        <v>2.41</v>
      </c>
      <c r="K23" s="22">
        <v>2.34</v>
      </c>
      <c r="L23" s="22">
        <v>1.44</v>
      </c>
      <c r="M23" s="22">
        <v>1.52</v>
      </c>
      <c r="N23" s="22">
        <v>4.24</v>
      </c>
      <c r="O23" s="22">
        <v>6.34</v>
      </c>
      <c r="P23" s="22">
        <v>10.82</v>
      </c>
      <c r="Q23" s="22">
        <v>8.72</v>
      </c>
      <c r="R23" s="22">
        <v>9.27</v>
      </c>
      <c r="S23" s="22">
        <v>10.35</v>
      </c>
      <c r="T23" s="22">
        <v>11.45</v>
      </c>
      <c r="U23" s="22">
        <v>12.08</v>
      </c>
      <c r="V23" s="22">
        <v>14.13</v>
      </c>
      <c r="W23" s="22">
        <v>14.19</v>
      </c>
      <c r="X23" s="22">
        <v>12.23</v>
      </c>
      <c r="Y23" s="22">
        <v>13.69</v>
      </c>
      <c r="Z23" s="22">
        <v>12.41</v>
      </c>
      <c r="AA23" s="23">
        <v>6.737916666666666</v>
      </c>
      <c r="AB23" s="23">
        <v>14.19</v>
      </c>
      <c r="AC23" s="24" t="s">
        <v>48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46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12.42</v>
      </c>
      <c r="D25" s="22">
        <v>12.05</v>
      </c>
      <c r="E25" s="22">
        <v>10.65</v>
      </c>
      <c r="F25" s="22">
        <v>11.69</v>
      </c>
      <c r="G25" s="22">
        <v>11.64</v>
      </c>
      <c r="H25" s="22">
        <v>14.07</v>
      </c>
      <c r="I25" s="22">
        <v>12.95</v>
      </c>
      <c r="J25" s="22">
        <v>14.93</v>
      </c>
      <c r="K25" s="22">
        <v>13.85</v>
      </c>
      <c r="L25" s="22">
        <v>13.83</v>
      </c>
      <c r="M25" s="22">
        <v>15.25</v>
      </c>
      <c r="N25" s="22">
        <v>14.04</v>
      </c>
      <c r="O25" s="22">
        <v>13.97</v>
      </c>
      <c r="P25" s="22">
        <v>14.57</v>
      </c>
      <c r="Q25" s="22">
        <v>14.69</v>
      </c>
      <c r="R25" s="22">
        <v>14.26</v>
      </c>
      <c r="S25" s="22">
        <v>13.64</v>
      </c>
      <c r="T25" s="22">
        <v>12.9</v>
      </c>
      <c r="U25" s="22">
        <v>12.17</v>
      </c>
      <c r="V25" s="22">
        <v>10.83</v>
      </c>
      <c r="W25" s="22">
        <v>11.4</v>
      </c>
      <c r="X25" s="22">
        <v>10.89</v>
      </c>
      <c r="Y25" s="22">
        <v>10.32</v>
      </c>
      <c r="Z25" s="22">
        <v>8.96</v>
      </c>
      <c r="AA25" s="23">
        <v>12.74875</v>
      </c>
      <c r="AB25" s="23">
        <v>15.25</v>
      </c>
      <c r="AC25" s="24" t="s">
        <v>210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46</v>
      </c>
      <c r="E26" s="17" t="s">
        <v>46</v>
      </c>
      <c r="F26" s="17" t="s">
        <v>46</v>
      </c>
      <c r="G26" s="17" t="s">
        <v>46</v>
      </c>
      <c r="H26" s="17" t="s">
        <v>46</v>
      </c>
      <c r="I26" s="17" t="s">
        <v>46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46</v>
      </c>
      <c r="U26" s="17" t="s">
        <v>62</v>
      </c>
      <c r="V26" s="17" t="s">
        <v>46</v>
      </c>
      <c r="W26" s="17" t="s">
        <v>46</v>
      </c>
      <c r="X26" s="17" t="s">
        <v>46</v>
      </c>
      <c r="Y26" s="17" t="s">
        <v>46</v>
      </c>
      <c r="Z26" s="17" t="s">
        <v>46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9.16</v>
      </c>
      <c r="D27" s="22">
        <v>9.36</v>
      </c>
      <c r="E27" s="22">
        <v>11.04</v>
      </c>
      <c r="F27" s="22">
        <v>9.19</v>
      </c>
      <c r="G27" s="22">
        <v>11.07</v>
      </c>
      <c r="H27" s="22">
        <v>11.26</v>
      </c>
      <c r="I27" s="22">
        <v>13.06</v>
      </c>
      <c r="J27" s="22">
        <v>8.26</v>
      </c>
      <c r="K27" s="22">
        <v>9.45</v>
      </c>
      <c r="L27" s="22">
        <v>11.12</v>
      </c>
      <c r="M27" s="22">
        <v>10.53</v>
      </c>
      <c r="N27" s="22">
        <v>10.19</v>
      </c>
      <c r="O27" s="22">
        <v>10.45</v>
      </c>
      <c r="P27" s="22">
        <v>10.18</v>
      </c>
      <c r="Q27" s="22">
        <v>10.59</v>
      </c>
      <c r="R27" s="22">
        <v>9.66</v>
      </c>
      <c r="S27" s="22">
        <v>9.36</v>
      </c>
      <c r="T27" s="22">
        <v>9.12</v>
      </c>
      <c r="U27" s="22">
        <v>8.75</v>
      </c>
      <c r="V27" s="22">
        <v>8.27</v>
      </c>
      <c r="W27" s="22">
        <v>8.54</v>
      </c>
      <c r="X27" s="22">
        <v>8.56</v>
      </c>
      <c r="Y27" s="22">
        <v>7.81</v>
      </c>
      <c r="Z27" s="22">
        <v>7.54</v>
      </c>
      <c r="AA27" s="23">
        <v>9.688333333333334</v>
      </c>
      <c r="AB27" s="23">
        <v>13.06</v>
      </c>
      <c r="AC27" s="24" t="s">
        <v>71</v>
      </c>
      <c r="AD27" s="25"/>
    </row>
    <row r="28" spans="1:30" ht="12" customHeight="1">
      <c r="A28" s="62">
        <v>10</v>
      </c>
      <c r="B28" s="16" t="s">
        <v>39</v>
      </c>
      <c r="C28" s="17" t="s">
        <v>62</v>
      </c>
      <c r="D28" s="17" t="s">
        <v>62</v>
      </c>
      <c r="E28" s="17" t="s">
        <v>46</v>
      </c>
      <c r="F28" s="17" t="s">
        <v>46</v>
      </c>
      <c r="G28" s="17" t="s">
        <v>46</v>
      </c>
      <c r="H28" s="17" t="s">
        <v>46</v>
      </c>
      <c r="I28" s="17" t="s">
        <v>46</v>
      </c>
      <c r="J28" s="17" t="s">
        <v>46</v>
      </c>
      <c r="K28" s="17" t="s">
        <v>46</v>
      </c>
      <c r="L28" s="17" t="s">
        <v>46</v>
      </c>
      <c r="M28" s="17" t="s">
        <v>46</v>
      </c>
      <c r="N28" s="17" t="s">
        <v>46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62</v>
      </c>
      <c r="T28" s="17" t="s">
        <v>62</v>
      </c>
      <c r="U28" s="17" t="s">
        <v>46</v>
      </c>
      <c r="V28" s="17" t="s">
        <v>62</v>
      </c>
      <c r="W28" s="17" t="s">
        <v>62</v>
      </c>
      <c r="X28" s="17" t="s">
        <v>46</v>
      </c>
      <c r="Y28" s="17" t="s">
        <v>62</v>
      </c>
      <c r="Z28" s="17" t="s">
        <v>46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7.97</v>
      </c>
      <c r="D29" s="22">
        <v>6.29</v>
      </c>
      <c r="E29" s="22">
        <v>8.1</v>
      </c>
      <c r="F29" s="22">
        <v>8</v>
      </c>
      <c r="G29" s="22">
        <v>8.26</v>
      </c>
      <c r="H29" s="22">
        <v>7.87</v>
      </c>
      <c r="I29" s="22">
        <v>8.88</v>
      </c>
      <c r="J29" s="22">
        <v>8.25</v>
      </c>
      <c r="K29" s="22">
        <v>8.67</v>
      </c>
      <c r="L29" s="22">
        <v>8.1</v>
      </c>
      <c r="M29" s="22">
        <v>7.76</v>
      </c>
      <c r="N29" s="22">
        <v>7.59</v>
      </c>
      <c r="O29" s="22">
        <v>9.2</v>
      </c>
      <c r="P29" s="22">
        <v>8.01</v>
      </c>
      <c r="Q29" s="22">
        <v>9.1</v>
      </c>
      <c r="R29" s="22">
        <v>7.92</v>
      </c>
      <c r="S29" s="22">
        <v>8.98</v>
      </c>
      <c r="T29" s="22">
        <v>6.52</v>
      </c>
      <c r="U29" s="22">
        <v>7.09</v>
      </c>
      <c r="V29" s="22">
        <v>6.96</v>
      </c>
      <c r="W29" s="22">
        <v>7.82</v>
      </c>
      <c r="X29" s="22">
        <v>7.61</v>
      </c>
      <c r="Y29" s="22">
        <v>6.63</v>
      </c>
      <c r="Z29" s="22">
        <v>5.63</v>
      </c>
      <c r="AA29" s="23">
        <v>7.800416666666667</v>
      </c>
      <c r="AB29" s="23">
        <v>9.2</v>
      </c>
      <c r="AC29" s="24" t="s">
        <v>51</v>
      </c>
      <c r="AD29" s="25"/>
    </row>
    <row r="30" spans="1:30" ht="12" customHeight="1">
      <c r="A30" s="62">
        <v>11</v>
      </c>
      <c r="B30" s="16" t="s">
        <v>39</v>
      </c>
      <c r="C30" s="17" t="s">
        <v>46</v>
      </c>
      <c r="D30" s="17" t="s">
        <v>46</v>
      </c>
      <c r="E30" s="17" t="s">
        <v>62</v>
      </c>
      <c r="F30" s="17" t="s">
        <v>46</v>
      </c>
      <c r="G30" s="17" t="s">
        <v>46</v>
      </c>
      <c r="H30" s="17" t="s">
        <v>46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6.75</v>
      </c>
      <c r="D31" s="22">
        <v>6.4</v>
      </c>
      <c r="E31" s="22">
        <v>5.73</v>
      </c>
      <c r="F31" s="22">
        <v>6.63</v>
      </c>
      <c r="G31" s="22">
        <v>6.84</v>
      </c>
      <c r="H31" s="22">
        <v>6.3</v>
      </c>
      <c r="I31" s="22">
        <v>6.85</v>
      </c>
      <c r="J31" s="22">
        <v>7.75</v>
      </c>
      <c r="K31" s="22">
        <v>9.88</v>
      </c>
      <c r="L31" s="22">
        <v>10.21</v>
      </c>
      <c r="M31" s="22">
        <v>9.65</v>
      </c>
      <c r="N31" s="22">
        <v>8.57</v>
      </c>
      <c r="O31" s="22">
        <v>7.62</v>
      </c>
      <c r="P31" s="22">
        <v>10.5</v>
      </c>
      <c r="Q31" s="22">
        <v>11.63</v>
      </c>
      <c r="R31" s="22">
        <v>11.32</v>
      </c>
      <c r="S31" s="22">
        <v>10.09</v>
      </c>
      <c r="T31" s="22">
        <v>10.08</v>
      </c>
      <c r="U31" s="22">
        <v>10.46</v>
      </c>
      <c r="V31" s="22">
        <v>9.9</v>
      </c>
      <c r="W31" s="22">
        <v>10.45</v>
      </c>
      <c r="X31" s="22">
        <v>9.73</v>
      </c>
      <c r="Y31" s="22">
        <v>8.94</v>
      </c>
      <c r="Z31" s="22">
        <v>9.55</v>
      </c>
      <c r="AA31" s="23">
        <v>8.82625</v>
      </c>
      <c r="AB31" s="23">
        <v>11.63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46</v>
      </c>
      <c r="F32" s="17" t="s">
        <v>45</v>
      </c>
      <c r="G32" s="17" t="s">
        <v>46</v>
      </c>
      <c r="H32" s="17" t="s">
        <v>46</v>
      </c>
      <c r="I32" s="17" t="s">
        <v>45</v>
      </c>
      <c r="J32" s="17" t="s">
        <v>46</v>
      </c>
      <c r="K32" s="17" t="s">
        <v>46</v>
      </c>
      <c r="L32" s="17" t="s">
        <v>46</v>
      </c>
      <c r="M32" s="17" t="s">
        <v>46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46</v>
      </c>
      <c r="T32" s="17" t="s">
        <v>46</v>
      </c>
      <c r="U32" s="17" t="s">
        <v>46</v>
      </c>
      <c r="V32" s="17" t="s">
        <v>62</v>
      </c>
      <c r="W32" s="17" t="s">
        <v>62</v>
      </c>
      <c r="X32" s="17" t="s">
        <v>73</v>
      </c>
      <c r="Y32" s="17" t="s">
        <v>73</v>
      </c>
      <c r="Z32" s="17" t="s">
        <v>52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7.73</v>
      </c>
      <c r="D33" s="22">
        <v>8.49</v>
      </c>
      <c r="E33" s="22">
        <v>8.2</v>
      </c>
      <c r="F33" s="22">
        <v>7.29</v>
      </c>
      <c r="G33" s="22">
        <v>7.74</v>
      </c>
      <c r="H33" s="22">
        <v>7.01</v>
      </c>
      <c r="I33" s="22">
        <v>6.69</v>
      </c>
      <c r="J33" s="22">
        <v>7.08</v>
      </c>
      <c r="K33" s="22">
        <v>7.12</v>
      </c>
      <c r="L33" s="22">
        <v>6.51</v>
      </c>
      <c r="M33" s="22">
        <v>6.7</v>
      </c>
      <c r="N33" s="22">
        <v>7.04</v>
      </c>
      <c r="O33" s="22">
        <v>6.68</v>
      </c>
      <c r="P33" s="22">
        <v>5.87</v>
      </c>
      <c r="Q33" s="22">
        <v>5.95</v>
      </c>
      <c r="R33" s="22">
        <v>6.46</v>
      </c>
      <c r="S33" s="22">
        <v>6.04</v>
      </c>
      <c r="T33" s="22">
        <v>4.72</v>
      </c>
      <c r="U33" s="22">
        <v>3.19</v>
      </c>
      <c r="V33" s="22">
        <v>3.3</v>
      </c>
      <c r="W33" s="22">
        <v>0.93</v>
      </c>
      <c r="X33" s="22" t="s">
        <v>73</v>
      </c>
      <c r="Y33" s="22" t="s">
        <v>73</v>
      </c>
      <c r="Z33" s="22">
        <v>0.37</v>
      </c>
      <c r="AA33" s="23">
        <v>5.4629166666666675</v>
      </c>
      <c r="AB33" s="23">
        <v>8.49</v>
      </c>
      <c r="AC33" s="24" t="s">
        <v>61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73</v>
      </c>
      <c r="G34" s="17" t="s">
        <v>57</v>
      </c>
      <c r="H34" s="17" t="s">
        <v>73</v>
      </c>
      <c r="I34" s="17" t="s">
        <v>73</v>
      </c>
      <c r="J34" s="17" t="s">
        <v>54</v>
      </c>
      <c r="K34" s="17" t="s">
        <v>54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45</v>
      </c>
      <c r="T34" s="17" t="s">
        <v>45</v>
      </c>
      <c r="U34" s="17" t="s">
        <v>62</v>
      </c>
      <c r="V34" s="17" t="s">
        <v>74</v>
      </c>
      <c r="W34" s="17" t="s">
        <v>73</v>
      </c>
      <c r="X34" s="17" t="s">
        <v>49</v>
      </c>
      <c r="Y34" s="17" t="s">
        <v>47</v>
      </c>
      <c r="Z34" s="17" t="s">
        <v>44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0.67</v>
      </c>
      <c r="D35" s="22">
        <v>1.49</v>
      </c>
      <c r="E35" s="22">
        <v>1.71</v>
      </c>
      <c r="F35" s="22" t="s">
        <v>73</v>
      </c>
      <c r="G35" s="22">
        <v>0.45</v>
      </c>
      <c r="H35" s="22" t="s">
        <v>73</v>
      </c>
      <c r="I35" s="22" t="s">
        <v>73</v>
      </c>
      <c r="J35" s="22">
        <v>0.3</v>
      </c>
      <c r="K35" s="22">
        <v>0.68</v>
      </c>
      <c r="L35" s="22">
        <v>1.61</v>
      </c>
      <c r="M35" s="22">
        <v>3.6</v>
      </c>
      <c r="N35" s="22">
        <v>4.73</v>
      </c>
      <c r="O35" s="22">
        <v>4.83</v>
      </c>
      <c r="P35" s="22">
        <v>5.39</v>
      </c>
      <c r="Q35" s="22">
        <v>5.1</v>
      </c>
      <c r="R35" s="22">
        <v>5.1</v>
      </c>
      <c r="S35" s="22">
        <v>5.35</v>
      </c>
      <c r="T35" s="22">
        <v>4.97</v>
      </c>
      <c r="U35" s="22">
        <v>3.77</v>
      </c>
      <c r="V35" s="22">
        <v>0.4</v>
      </c>
      <c r="W35" s="22" t="s">
        <v>73</v>
      </c>
      <c r="X35" s="22">
        <v>1.18</v>
      </c>
      <c r="Y35" s="22">
        <v>0.73</v>
      </c>
      <c r="Z35" s="22">
        <v>1.75</v>
      </c>
      <c r="AA35" s="23">
        <v>2.2525</v>
      </c>
      <c r="AB35" s="23">
        <v>5.39</v>
      </c>
      <c r="AC35" s="24" t="s">
        <v>63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42</v>
      </c>
      <c r="G36" s="17" t="s">
        <v>42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42</v>
      </c>
      <c r="M36" s="17" t="s">
        <v>46</v>
      </c>
      <c r="N36" s="17" t="s">
        <v>46</v>
      </c>
      <c r="O36" s="17" t="s">
        <v>46</v>
      </c>
      <c r="P36" s="17" t="s">
        <v>45</v>
      </c>
      <c r="Q36" s="17" t="s">
        <v>54</v>
      </c>
      <c r="R36" s="17" t="s">
        <v>54</v>
      </c>
      <c r="S36" s="17" t="s">
        <v>54</v>
      </c>
      <c r="T36" s="17" t="s">
        <v>55</v>
      </c>
      <c r="U36" s="17" t="s">
        <v>58</v>
      </c>
      <c r="V36" s="17" t="s">
        <v>73</v>
      </c>
      <c r="W36" s="17" t="s">
        <v>53</v>
      </c>
      <c r="X36" s="17" t="s">
        <v>44</v>
      </c>
      <c r="Y36" s="17" t="s">
        <v>42</v>
      </c>
      <c r="Z36" s="17" t="s">
        <v>42</v>
      </c>
      <c r="AA36" s="18"/>
      <c r="AB36" s="18" t="s">
        <v>54</v>
      </c>
      <c r="AC36" s="19"/>
      <c r="AD36" s="20"/>
    </row>
    <row r="37" spans="1:30" ht="12" customHeight="1">
      <c r="A37" s="62"/>
      <c r="B37" s="21" t="s">
        <v>41</v>
      </c>
      <c r="C37" s="22">
        <v>3.48</v>
      </c>
      <c r="D37" s="22">
        <v>4.38</v>
      </c>
      <c r="E37" s="22">
        <v>4.43</v>
      </c>
      <c r="F37" s="22">
        <v>3.41</v>
      </c>
      <c r="G37" s="22">
        <v>0.98</v>
      </c>
      <c r="H37" s="22">
        <v>3.52</v>
      </c>
      <c r="I37" s="22">
        <v>4.54</v>
      </c>
      <c r="J37" s="22">
        <v>2.99</v>
      </c>
      <c r="K37" s="22">
        <v>2.13</v>
      </c>
      <c r="L37" s="22">
        <v>1.33</v>
      </c>
      <c r="M37" s="22">
        <v>1.24</v>
      </c>
      <c r="N37" s="22">
        <v>2.02</v>
      </c>
      <c r="O37" s="22">
        <v>3.91</v>
      </c>
      <c r="P37" s="22">
        <v>4.77</v>
      </c>
      <c r="Q37" s="22">
        <v>5.99</v>
      </c>
      <c r="R37" s="22">
        <v>5.01</v>
      </c>
      <c r="S37" s="22">
        <v>3.84</v>
      </c>
      <c r="T37" s="22">
        <v>2.44</v>
      </c>
      <c r="U37" s="22">
        <v>1.27</v>
      </c>
      <c r="V37" s="22" t="s">
        <v>73</v>
      </c>
      <c r="W37" s="22">
        <v>0.34</v>
      </c>
      <c r="X37" s="22">
        <v>2.52</v>
      </c>
      <c r="Y37" s="22">
        <v>3.13</v>
      </c>
      <c r="Z37" s="22">
        <v>3.79</v>
      </c>
      <c r="AA37" s="23">
        <v>2.9775</v>
      </c>
      <c r="AB37" s="23">
        <v>5.99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62</v>
      </c>
      <c r="I38" s="17" t="s">
        <v>45</v>
      </c>
      <c r="J38" s="17" t="s">
        <v>42</v>
      </c>
      <c r="K38" s="17" t="s">
        <v>73</v>
      </c>
      <c r="L38" s="17" t="s">
        <v>57</v>
      </c>
      <c r="M38" s="17" t="s">
        <v>54</v>
      </c>
      <c r="N38" s="17" t="s">
        <v>45</v>
      </c>
      <c r="O38" s="17" t="s">
        <v>45</v>
      </c>
      <c r="P38" s="17" t="s">
        <v>55</v>
      </c>
      <c r="Q38" s="17" t="s">
        <v>58</v>
      </c>
      <c r="R38" s="17" t="s">
        <v>52</v>
      </c>
      <c r="S38" s="17" t="s">
        <v>54</v>
      </c>
      <c r="T38" s="17" t="s">
        <v>54</v>
      </c>
      <c r="U38" s="17" t="s">
        <v>55</v>
      </c>
      <c r="V38" s="17" t="s">
        <v>55</v>
      </c>
      <c r="W38" s="17" t="s">
        <v>54</v>
      </c>
      <c r="X38" s="17" t="s">
        <v>53</v>
      </c>
      <c r="Y38" s="17" t="s">
        <v>52</v>
      </c>
      <c r="Z38" s="17" t="s">
        <v>58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4.63</v>
      </c>
      <c r="D39" s="22">
        <v>6.5</v>
      </c>
      <c r="E39" s="22">
        <v>6.84</v>
      </c>
      <c r="F39" s="22">
        <v>6.52</v>
      </c>
      <c r="G39" s="22">
        <v>4.58</v>
      </c>
      <c r="H39" s="22">
        <v>0.3</v>
      </c>
      <c r="I39" s="22">
        <v>0.34</v>
      </c>
      <c r="J39" s="22">
        <v>0.41</v>
      </c>
      <c r="K39" s="22" t="s">
        <v>73</v>
      </c>
      <c r="L39" s="22">
        <v>0.25</v>
      </c>
      <c r="M39" s="22">
        <v>0.95</v>
      </c>
      <c r="N39" s="22">
        <v>0.27</v>
      </c>
      <c r="O39" s="22">
        <v>0.28</v>
      </c>
      <c r="P39" s="22">
        <v>0.34</v>
      </c>
      <c r="Q39" s="22">
        <v>0.82</v>
      </c>
      <c r="R39" s="22">
        <v>0.37</v>
      </c>
      <c r="S39" s="22">
        <v>2.5</v>
      </c>
      <c r="T39" s="22">
        <v>3.7</v>
      </c>
      <c r="U39" s="22">
        <v>2.06</v>
      </c>
      <c r="V39" s="22">
        <v>1.31</v>
      </c>
      <c r="W39" s="22">
        <v>0.51</v>
      </c>
      <c r="X39" s="22">
        <v>1.69</v>
      </c>
      <c r="Y39" s="22">
        <v>0.59</v>
      </c>
      <c r="Z39" s="22">
        <v>0.44</v>
      </c>
      <c r="AA39" s="23">
        <v>1.9275</v>
      </c>
      <c r="AB39" s="23">
        <v>6.84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42</v>
      </c>
      <c r="G40" s="17" t="s">
        <v>44</v>
      </c>
      <c r="H40" s="17" t="s">
        <v>42</v>
      </c>
      <c r="I40" s="17" t="s">
        <v>43</v>
      </c>
      <c r="J40" s="17" t="s">
        <v>42</v>
      </c>
      <c r="K40" s="17" t="s">
        <v>42</v>
      </c>
      <c r="L40" s="17" t="s">
        <v>42</v>
      </c>
      <c r="M40" s="17" t="s">
        <v>42</v>
      </c>
      <c r="N40" s="17" t="s">
        <v>44</v>
      </c>
      <c r="O40" s="17" t="s">
        <v>52</v>
      </c>
      <c r="P40" s="17" t="s">
        <v>43</v>
      </c>
      <c r="Q40" s="17" t="s">
        <v>44</v>
      </c>
      <c r="R40" s="17" t="s">
        <v>46</v>
      </c>
      <c r="S40" s="17" t="s">
        <v>55</v>
      </c>
      <c r="T40" s="17" t="s">
        <v>55</v>
      </c>
      <c r="U40" s="17" t="s">
        <v>58</v>
      </c>
      <c r="V40" s="17" t="s">
        <v>58</v>
      </c>
      <c r="W40" s="17" t="s">
        <v>44</v>
      </c>
      <c r="X40" s="17" t="s">
        <v>55</v>
      </c>
      <c r="Y40" s="17" t="s">
        <v>73</v>
      </c>
      <c r="Z40" s="17" t="s">
        <v>73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1.45</v>
      </c>
      <c r="D41" s="22">
        <v>2.67</v>
      </c>
      <c r="E41" s="22">
        <v>4.02</v>
      </c>
      <c r="F41" s="22">
        <v>5.26</v>
      </c>
      <c r="G41" s="22">
        <v>4.64</v>
      </c>
      <c r="H41" s="22">
        <v>2.75</v>
      </c>
      <c r="I41" s="22">
        <v>1.64</v>
      </c>
      <c r="J41" s="22">
        <v>2.66</v>
      </c>
      <c r="K41" s="22">
        <v>1.56</v>
      </c>
      <c r="L41" s="22">
        <v>0.9</v>
      </c>
      <c r="M41" s="22">
        <v>2.36</v>
      </c>
      <c r="N41" s="22">
        <v>3.49</v>
      </c>
      <c r="O41" s="22">
        <v>1.65</v>
      </c>
      <c r="P41" s="22">
        <v>1.15</v>
      </c>
      <c r="Q41" s="22">
        <v>1.28</v>
      </c>
      <c r="R41" s="22">
        <v>1.13</v>
      </c>
      <c r="S41" s="22">
        <v>1.24</v>
      </c>
      <c r="T41" s="22">
        <v>2.83</v>
      </c>
      <c r="U41" s="22">
        <v>1.38</v>
      </c>
      <c r="V41" s="22">
        <v>0.96</v>
      </c>
      <c r="W41" s="22">
        <v>1.64</v>
      </c>
      <c r="X41" s="22">
        <v>0.82</v>
      </c>
      <c r="Y41" s="22" t="s">
        <v>73</v>
      </c>
      <c r="Z41" s="22" t="s">
        <v>73</v>
      </c>
      <c r="AA41" s="23">
        <v>1.9841666666666669</v>
      </c>
      <c r="AB41" s="23">
        <v>5.26</v>
      </c>
      <c r="AC41" s="24" t="s">
        <v>56</v>
      </c>
      <c r="AD41" s="25"/>
    </row>
    <row r="42" spans="1:30" ht="12" customHeight="1">
      <c r="A42" s="62">
        <v>17</v>
      </c>
      <c r="B42" s="16" t="s">
        <v>39</v>
      </c>
      <c r="C42" s="17" t="s">
        <v>73</v>
      </c>
      <c r="D42" s="17" t="s">
        <v>54</v>
      </c>
      <c r="E42" s="17" t="s">
        <v>45</v>
      </c>
      <c r="F42" s="17" t="s">
        <v>45</v>
      </c>
      <c r="G42" s="17" t="s">
        <v>45</v>
      </c>
      <c r="H42" s="17" t="s">
        <v>46</v>
      </c>
      <c r="I42" s="17" t="s">
        <v>46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57</v>
      </c>
      <c r="X42" s="17" t="s">
        <v>73</v>
      </c>
      <c r="Y42" s="17" t="s">
        <v>73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 t="s">
        <v>73</v>
      </c>
      <c r="D43" s="22">
        <v>0.64</v>
      </c>
      <c r="E43" s="22">
        <v>1.54</v>
      </c>
      <c r="F43" s="22">
        <v>2.2</v>
      </c>
      <c r="G43" s="22">
        <v>3.81</v>
      </c>
      <c r="H43" s="22">
        <v>4.28</v>
      </c>
      <c r="I43" s="22">
        <v>3.52</v>
      </c>
      <c r="J43" s="22">
        <v>2.5</v>
      </c>
      <c r="K43" s="22">
        <v>2.57</v>
      </c>
      <c r="L43" s="22">
        <v>3.26</v>
      </c>
      <c r="M43" s="22">
        <v>5.03</v>
      </c>
      <c r="N43" s="22">
        <v>5.54</v>
      </c>
      <c r="O43" s="22">
        <v>5.3</v>
      </c>
      <c r="P43" s="22">
        <v>5.59</v>
      </c>
      <c r="Q43" s="22">
        <v>5.33</v>
      </c>
      <c r="R43" s="22">
        <v>5.9</v>
      </c>
      <c r="S43" s="22">
        <v>5.76</v>
      </c>
      <c r="T43" s="22">
        <v>4.61</v>
      </c>
      <c r="U43" s="22">
        <v>2.63</v>
      </c>
      <c r="V43" s="22">
        <v>0.88</v>
      </c>
      <c r="W43" s="22">
        <v>0.23</v>
      </c>
      <c r="X43" s="22" t="s">
        <v>73</v>
      </c>
      <c r="Y43" s="22" t="s">
        <v>73</v>
      </c>
      <c r="Z43" s="22">
        <v>0.34</v>
      </c>
      <c r="AA43" s="23">
        <v>3.0004166666666663</v>
      </c>
      <c r="AB43" s="23">
        <v>5.9</v>
      </c>
      <c r="AC43" s="24" t="s">
        <v>59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46</v>
      </c>
      <c r="G44" s="17" t="s">
        <v>46</v>
      </c>
      <c r="H44" s="17" t="s">
        <v>62</v>
      </c>
      <c r="I44" s="17" t="s">
        <v>62</v>
      </c>
      <c r="J44" s="17" t="s">
        <v>73</v>
      </c>
      <c r="K44" s="17" t="s">
        <v>73</v>
      </c>
      <c r="L44" s="17" t="s">
        <v>62</v>
      </c>
      <c r="M44" s="17" t="s">
        <v>46</v>
      </c>
      <c r="N44" s="17" t="s">
        <v>45</v>
      </c>
      <c r="O44" s="17" t="s">
        <v>45</v>
      </c>
      <c r="P44" s="17" t="s">
        <v>46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62</v>
      </c>
      <c r="W44" s="17" t="s">
        <v>62</v>
      </c>
      <c r="X44" s="17" t="s">
        <v>50</v>
      </c>
      <c r="Y44" s="17" t="s">
        <v>44</v>
      </c>
      <c r="Z44" s="17" t="s">
        <v>44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4.53</v>
      </c>
      <c r="D45" s="22">
        <v>6.36</v>
      </c>
      <c r="E45" s="22">
        <v>5.6</v>
      </c>
      <c r="F45" s="22">
        <v>5.76</v>
      </c>
      <c r="G45" s="22">
        <v>4.62</v>
      </c>
      <c r="H45" s="22">
        <v>2.65</v>
      </c>
      <c r="I45" s="22">
        <v>0.72</v>
      </c>
      <c r="J45" s="22" t="s">
        <v>73</v>
      </c>
      <c r="K45" s="22" t="s">
        <v>73</v>
      </c>
      <c r="L45" s="22">
        <v>3.67</v>
      </c>
      <c r="M45" s="22">
        <v>4.78</v>
      </c>
      <c r="N45" s="22">
        <v>6.01</v>
      </c>
      <c r="O45" s="22">
        <v>6.41</v>
      </c>
      <c r="P45" s="22">
        <v>6.18</v>
      </c>
      <c r="Q45" s="22">
        <v>6.51</v>
      </c>
      <c r="R45" s="22">
        <v>6.64</v>
      </c>
      <c r="S45" s="22">
        <v>5.3</v>
      </c>
      <c r="T45" s="22">
        <v>4.81</v>
      </c>
      <c r="U45" s="22">
        <v>2.75</v>
      </c>
      <c r="V45" s="22">
        <v>2.58</v>
      </c>
      <c r="W45" s="22">
        <v>1.49</v>
      </c>
      <c r="X45" s="22">
        <v>0.39</v>
      </c>
      <c r="Y45" s="22">
        <v>2.43</v>
      </c>
      <c r="Z45" s="22">
        <v>4.04</v>
      </c>
      <c r="AA45" s="23">
        <v>3.936666666666667</v>
      </c>
      <c r="AB45" s="23">
        <v>6.64</v>
      </c>
      <c r="AC45" s="24" t="s">
        <v>59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53</v>
      </c>
      <c r="K46" s="17" t="s">
        <v>52</v>
      </c>
      <c r="L46" s="17" t="s">
        <v>45</v>
      </c>
      <c r="M46" s="17" t="s">
        <v>45</v>
      </c>
      <c r="N46" s="17" t="s">
        <v>45</v>
      </c>
      <c r="O46" s="17" t="s">
        <v>46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54</v>
      </c>
      <c r="U46" s="17" t="s">
        <v>54</v>
      </c>
      <c r="V46" s="17" t="s">
        <v>46</v>
      </c>
      <c r="W46" s="17" t="s">
        <v>46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4.11</v>
      </c>
      <c r="D47" s="22">
        <v>4.99</v>
      </c>
      <c r="E47" s="22">
        <v>5.47</v>
      </c>
      <c r="F47" s="22">
        <v>5.31</v>
      </c>
      <c r="G47" s="22">
        <v>5.32</v>
      </c>
      <c r="H47" s="22">
        <v>5.79</v>
      </c>
      <c r="I47" s="22">
        <v>5.26</v>
      </c>
      <c r="J47" s="22">
        <v>2.98</v>
      </c>
      <c r="K47" s="22">
        <v>2.83</v>
      </c>
      <c r="L47" s="22">
        <v>3.47</v>
      </c>
      <c r="M47" s="22">
        <v>4.44</v>
      </c>
      <c r="N47" s="22">
        <v>6.72</v>
      </c>
      <c r="O47" s="22">
        <v>7.23</v>
      </c>
      <c r="P47" s="22">
        <v>8.91</v>
      </c>
      <c r="Q47" s="22">
        <v>8.99</v>
      </c>
      <c r="R47" s="22">
        <v>9.53</v>
      </c>
      <c r="S47" s="22">
        <v>7.89</v>
      </c>
      <c r="T47" s="22">
        <v>7.08</v>
      </c>
      <c r="U47" s="22">
        <v>4.09</v>
      </c>
      <c r="V47" s="22">
        <v>3.96</v>
      </c>
      <c r="W47" s="22">
        <v>4.82</v>
      </c>
      <c r="X47" s="22">
        <v>5.03</v>
      </c>
      <c r="Y47" s="22">
        <v>3.6</v>
      </c>
      <c r="Z47" s="22">
        <v>5.24</v>
      </c>
      <c r="AA47" s="23">
        <v>5.544166666666666</v>
      </c>
      <c r="AB47" s="23">
        <v>9.53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45</v>
      </c>
      <c r="E48" s="17" t="s">
        <v>46</v>
      </c>
      <c r="F48" s="17" t="s">
        <v>46</v>
      </c>
      <c r="G48" s="17" t="s">
        <v>46</v>
      </c>
      <c r="H48" s="17" t="s">
        <v>46</v>
      </c>
      <c r="I48" s="17" t="s">
        <v>62</v>
      </c>
      <c r="J48" s="17" t="s">
        <v>74</v>
      </c>
      <c r="K48" s="17" t="s">
        <v>62</v>
      </c>
      <c r="L48" s="17" t="s">
        <v>46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45</v>
      </c>
      <c r="R48" s="17" t="s">
        <v>46</v>
      </c>
      <c r="S48" s="17" t="s">
        <v>62</v>
      </c>
      <c r="T48" s="17" t="s">
        <v>62</v>
      </c>
      <c r="U48" s="17" t="s">
        <v>46</v>
      </c>
      <c r="V48" s="17" t="s">
        <v>54</v>
      </c>
      <c r="W48" s="17" t="s">
        <v>57</v>
      </c>
      <c r="X48" s="17" t="s">
        <v>74</v>
      </c>
      <c r="Y48" s="17" t="s">
        <v>62</v>
      </c>
      <c r="Z48" s="17" t="s">
        <v>47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6.15</v>
      </c>
      <c r="D49" s="22">
        <v>6.11</v>
      </c>
      <c r="E49" s="22">
        <v>6.44</v>
      </c>
      <c r="F49" s="22">
        <v>5.41</v>
      </c>
      <c r="G49" s="22">
        <v>5.15</v>
      </c>
      <c r="H49" s="22">
        <v>4.15</v>
      </c>
      <c r="I49" s="22">
        <v>2.55</v>
      </c>
      <c r="J49" s="22">
        <v>1.15</v>
      </c>
      <c r="K49" s="22">
        <v>2.46</v>
      </c>
      <c r="L49" s="22">
        <v>3.88</v>
      </c>
      <c r="M49" s="22">
        <v>6.28</v>
      </c>
      <c r="N49" s="22">
        <v>6.94</v>
      </c>
      <c r="O49" s="22">
        <v>6.95</v>
      </c>
      <c r="P49" s="22">
        <v>7.34</v>
      </c>
      <c r="Q49" s="22">
        <v>7.57</v>
      </c>
      <c r="R49" s="22">
        <v>5.38</v>
      </c>
      <c r="S49" s="22">
        <v>4.14</v>
      </c>
      <c r="T49" s="22">
        <v>1.86</v>
      </c>
      <c r="U49" s="22">
        <v>1.19</v>
      </c>
      <c r="V49" s="22">
        <v>0.48</v>
      </c>
      <c r="W49" s="22">
        <v>0.34</v>
      </c>
      <c r="X49" s="22">
        <v>2.32</v>
      </c>
      <c r="Y49" s="22">
        <v>1.67</v>
      </c>
      <c r="Z49" s="22">
        <v>0.37</v>
      </c>
      <c r="AA49" s="23">
        <v>4.011666666666667</v>
      </c>
      <c r="AB49" s="23">
        <v>7.57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73</v>
      </c>
      <c r="D50" s="17" t="s">
        <v>73</v>
      </c>
      <c r="E50" s="17" t="s">
        <v>46</v>
      </c>
      <c r="F50" s="17" t="s">
        <v>46</v>
      </c>
      <c r="G50" s="17" t="s">
        <v>46</v>
      </c>
      <c r="H50" s="17" t="s">
        <v>74</v>
      </c>
      <c r="I50" s="17" t="s">
        <v>49</v>
      </c>
      <c r="J50" s="17" t="s">
        <v>73</v>
      </c>
      <c r="K50" s="17" t="s">
        <v>74</v>
      </c>
      <c r="L50" s="17" t="s">
        <v>46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45</v>
      </c>
      <c r="R50" s="17" t="s">
        <v>54</v>
      </c>
      <c r="S50" s="17" t="s">
        <v>55</v>
      </c>
      <c r="T50" s="17" t="s">
        <v>55</v>
      </c>
      <c r="U50" s="17" t="s">
        <v>57</v>
      </c>
      <c r="V50" s="17" t="s">
        <v>58</v>
      </c>
      <c r="W50" s="17" t="s">
        <v>53</v>
      </c>
      <c r="X50" s="17" t="s">
        <v>52</v>
      </c>
      <c r="Y50" s="17" t="s">
        <v>58</v>
      </c>
      <c r="Z50" s="17" t="s">
        <v>53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 t="s">
        <v>73</v>
      </c>
      <c r="D51" s="22" t="s">
        <v>73</v>
      </c>
      <c r="E51" s="22">
        <v>0.37</v>
      </c>
      <c r="F51" s="22">
        <v>0.82</v>
      </c>
      <c r="G51" s="22">
        <v>1.26</v>
      </c>
      <c r="H51" s="22">
        <v>1.22</v>
      </c>
      <c r="I51" s="22">
        <v>1.19</v>
      </c>
      <c r="J51" s="22" t="s">
        <v>73</v>
      </c>
      <c r="K51" s="22">
        <v>0.85</v>
      </c>
      <c r="L51" s="22">
        <v>2.14</v>
      </c>
      <c r="M51" s="22">
        <v>2.24</v>
      </c>
      <c r="N51" s="22">
        <v>4.17</v>
      </c>
      <c r="O51" s="22">
        <v>5.34</v>
      </c>
      <c r="P51" s="22">
        <v>4.38</v>
      </c>
      <c r="Q51" s="22">
        <v>4.65</v>
      </c>
      <c r="R51" s="22">
        <v>4.28</v>
      </c>
      <c r="S51" s="22">
        <v>4.16</v>
      </c>
      <c r="T51" s="22">
        <v>3.32</v>
      </c>
      <c r="U51" s="22">
        <v>3.03</v>
      </c>
      <c r="V51" s="22">
        <v>0.73</v>
      </c>
      <c r="W51" s="22">
        <v>1.21</v>
      </c>
      <c r="X51" s="22">
        <v>0.84</v>
      </c>
      <c r="Y51" s="22">
        <v>0.46</v>
      </c>
      <c r="Z51" s="22">
        <v>0.9</v>
      </c>
      <c r="AA51" s="23">
        <v>1.985</v>
      </c>
      <c r="AB51" s="23">
        <v>5.34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44</v>
      </c>
      <c r="F52" s="17" t="s">
        <v>43</v>
      </c>
      <c r="G52" s="17" t="s">
        <v>46</v>
      </c>
      <c r="H52" s="17" t="s">
        <v>55</v>
      </c>
      <c r="I52" s="17" t="s">
        <v>57</v>
      </c>
      <c r="J52" s="17" t="s">
        <v>55</v>
      </c>
      <c r="K52" s="17" t="s">
        <v>44</v>
      </c>
      <c r="L52" s="17" t="s">
        <v>58</v>
      </c>
      <c r="M52" s="17" t="s">
        <v>54</v>
      </c>
      <c r="N52" s="17" t="s">
        <v>45</v>
      </c>
      <c r="O52" s="17" t="s">
        <v>54</v>
      </c>
      <c r="P52" s="17" t="s">
        <v>54</v>
      </c>
      <c r="Q52" s="17" t="s">
        <v>45</v>
      </c>
      <c r="R52" s="17" t="s">
        <v>54</v>
      </c>
      <c r="S52" s="17" t="s">
        <v>45</v>
      </c>
      <c r="T52" s="17" t="s">
        <v>45</v>
      </c>
      <c r="U52" s="17" t="s">
        <v>45</v>
      </c>
      <c r="V52" s="17" t="s">
        <v>45</v>
      </c>
      <c r="W52" s="17" t="s">
        <v>46</v>
      </c>
      <c r="X52" s="17" t="s">
        <v>46</v>
      </c>
      <c r="Y52" s="17" t="s">
        <v>44</v>
      </c>
      <c r="Z52" s="17" t="s">
        <v>44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3.24</v>
      </c>
      <c r="D53" s="22">
        <v>3.6</v>
      </c>
      <c r="E53" s="22">
        <v>3.34</v>
      </c>
      <c r="F53" s="22">
        <v>2.22</v>
      </c>
      <c r="G53" s="22">
        <v>1.93</v>
      </c>
      <c r="H53" s="22">
        <v>1.28</v>
      </c>
      <c r="I53" s="22">
        <v>1.41</v>
      </c>
      <c r="J53" s="22">
        <v>0.87</v>
      </c>
      <c r="K53" s="22">
        <v>0.6</v>
      </c>
      <c r="L53" s="22">
        <v>0.29</v>
      </c>
      <c r="M53" s="22">
        <v>0.96</v>
      </c>
      <c r="N53" s="22">
        <v>2.17</v>
      </c>
      <c r="O53" s="22">
        <v>3.07</v>
      </c>
      <c r="P53" s="22">
        <v>5.07</v>
      </c>
      <c r="Q53" s="22">
        <v>5.92</v>
      </c>
      <c r="R53" s="22">
        <v>6.26</v>
      </c>
      <c r="S53" s="22">
        <v>6.25</v>
      </c>
      <c r="T53" s="22">
        <v>5.55</v>
      </c>
      <c r="U53" s="22">
        <v>4.87</v>
      </c>
      <c r="V53" s="22">
        <v>4.3</v>
      </c>
      <c r="W53" s="22">
        <v>2.15</v>
      </c>
      <c r="X53" s="22">
        <v>1.12</v>
      </c>
      <c r="Y53" s="22">
        <v>0.26</v>
      </c>
      <c r="Z53" s="22">
        <v>0.67</v>
      </c>
      <c r="AA53" s="23">
        <v>2.8083333333333336</v>
      </c>
      <c r="AB53" s="23">
        <v>6.26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42</v>
      </c>
      <c r="I54" s="17" t="s">
        <v>42</v>
      </c>
      <c r="J54" s="17" t="s">
        <v>42</v>
      </c>
      <c r="K54" s="17" t="s">
        <v>42</v>
      </c>
      <c r="L54" s="17" t="s">
        <v>46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54</v>
      </c>
      <c r="T54" s="17" t="s">
        <v>54</v>
      </c>
      <c r="U54" s="17" t="s">
        <v>55</v>
      </c>
      <c r="V54" s="17" t="s">
        <v>42</v>
      </c>
      <c r="W54" s="17" t="s">
        <v>44</v>
      </c>
      <c r="X54" s="17" t="s">
        <v>42</v>
      </c>
      <c r="Y54" s="17" t="s">
        <v>42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3.43</v>
      </c>
      <c r="D55" s="22">
        <v>4.11</v>
      </c>
      <c r="E55" s="22">
        <v>4.26</v>
      </c>
      <c r="F55" s="22">
        <v>5.11</v>
      </c>
      <c r="G55" s="22">
        <v>4.46</v>
      </c>
      <c r="H55" s="22">
        <v>4.64</v>
      </c>
      <c r="I55" s="22">
        <v>4.61</v>
      </c>
      <c r="J55" s="22">
        <v>4.49</v>
      </c>
      <c r="K55" s="22">
        <v>2.56</v>
      </c>
      <c r="L55" s="22">
        <v>0.38</v>
      </c>
      <c r="M55" s="22">
        <v>1.7</v>
      </c>
      <c r="N55" s="22">
        <v>3.07</v>
      </c>
      <c r="O55" s="22">
        <v>4.18</v>
      </c>
      <c r="P55" s="22">
        <v>4.22</v>
      </c>
      <c r="Q55" s="22">
        <v>3.89</v>
      </c>
      <c r="R55" s="22">
        <v>3.75</v>
      </c>
      <c r="S55" s="22">
        <v>3.24</v>
      </c>
      <c r="T55" s="22">
        <v>2.6</v>
      </c>
      <c r="U55" s="22">
        <v>0.25</v>
      </c>
      <c r="V55" s="22">
        <v>2.83</v>
      </c>
      <c r="W55" s="22">
        <v>5.31</v>
      </c>
      <c r="X55" s="22">
        <v>4.67</v>
      </c>
      <c r="Y55" s="22">
        <v>6.73</v>
      </c>
      <c r="Z55" s="22">
        <v>6.96</v>
      </c>
      <c r="AA55" s="23">
        <v>3.810416666666667</v>
      </c>
      <c r="AB55" s="23">
        <v>6.96</v>
      </c>
      <c r="AC55" s="24" t="s">
        <v>65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42</v>
      </c>
      <c r="S56" s="17" t="s">
        <v>44</v>
      </c>
      <c r="T56" s="17" t="s">
        <v>44</v>
      </c>
      <c r="U56" s="17" t="s">
        <v>44</v>
      </c>
      <c r="V56" s="17" t="s">
        <v>53</v>
      </c>
      <c r="W56" s="17" t="s">
        <v>53</v>
      </c>
      <c r="X56" s="17" t="s">
        <v>44</v>
      </c>
      <c r="Y56" s="17" t="s">
        <v>49</v>
      </c>
      <c r="Z56" s="17" t="s">
        <v>42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7.36</v>
      </c>
      <c r="D57" s="22">
        <v>8.98</v>
      </c>
      <c r="E57" s="22">
        <v>9.4</v>
      </c>
      <c r="F57" s="22">
        <v>7.53</v>
      </c>
      <c r="G57" s="22">
        <v>8.8</v>
      </c>
      <c r="H57" s="22">
        <v>8.79</v>
      </c>
      <c r="I57" s="22">
        <v>9.17</v>
      </c>
      <c r="J57" s="22">
        <v>8.38</v>
      </c>
      <c r="K57" s="22">
        <v>7.32</v>
      </c>
      <c r="L57" s="22">
        <v>4.72</v>
      </c>
      <c r="M57" s="22">
        <v>6.77</v>
      </c>
      <c r="N57" s="22">
        <v>6.98</v>
      </c>
      <c r="O57" s="22">
        <v>7.32</v>
      </c>
      <c r="P57" s="22">
        <v>7.35</v>
      </c>
      <c r="Q57" s="22">
        <v>6.03</v>
      </c>
      <c r="R57" s="22">
        <v>6.71</v>
      </c>
      <c r="S57" s="22">
        <v>6.74</v>
      </c>
      <c r="T57" s="22">
        <v>6.01</v>
      </c>
      <c r="U57" s="22">
        <v>6.9</v>
      </c>
      <c r="V57" s="22">
        <v>4.13</v>
      </c>
      <c r="W57" s="22">
        <v>4</v>
      </c>
      <c r="X57" s="22">
        <v>1.15</v>
      </c>
      <c r="Y57" s="22">
        <v>1.06</v>
      </c>
      <c r="Z57" s="22">
        <v>4.85</v>
      </c>
      <c r="AA57" s="23">
        <v>6.51875</v>
      </c>
      <c r="AB57" s="23">
        <v>9.4</v>
      </c>
      <c r="AC57" s="24" t="s">
        <v>69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42</v>
      </c>
      <c r="F58" s="17" t="s">
        <v>44</v>
      </c>
      <c r="G58" s="17" t="s">
        <v>44</v>
      </c>
      <c r="H58" s="17" t="s">
        <v>53</v>
      </c>
      <c r="I58" s="17" t="s">
        <v>57</v>
      </c>
      <c r="J58" s="17" t="s">
        <v>58</v>
      </c>
      <c r="K58" s="17" t="s">
        <v>55</v>
      </c>
      <c r="L58" s="17" t="s">
        <v>55</v>
      </c>
      <c r="M58" s="17" t="s">
        <v>54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45</v>
      </c>
      <c r="S58" s="17" t="s">
        <v>45</v>
      </c>
      <c r="T58" s="17" t="s">
        <v>45</v>
      </c>
      <c r="U58" s="17" t="s">
        <v>45</v>
      </c>
      <c r="V58" s="17" t="s">
        <v>46</v>
      </c>
      <c r="W58" s="17" t="s">
        <v>73</v>
      </c>
      <c r="X58" s="17" t="s">
        <v>57</v>
      </c>
      <c r="Y58" s="17" t="s">
        <v>54</v>
      </c>
      <c r="Z58" s="17" t="s">
        <v>57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5.94</v>
      </c>
      <c r="D59" s="22">
        <v>5.35</v>
      </c>
      <c r="E59" s="22">
        <v>4.01</v>
      </c>
      <c r="F59" s="22">
        <v>3.6</v>
      </c>
      <c r="G59" s="22">
        <v>4.03</v>
      </c>
      <c r="H59" s="22">
        <v>2.09</v>
      </c>
      <c r="I59" s="22">
        <v>1.45</v>
      </c>
      <c r="J59" s="22">
        <v>1.48</v>
      </c>
      <c r="K59" s="22">
        <v>1.78</v>
      </c>
      <c r="L59" s="22">
        <v>1.07</v>
      </c>
      <c r="M59" s="22">
        <v>2.37</v>
      </c>
      <c r="N59" s="22">
        <v>7.37</v>
      </c>
      <c r="O59" s="22">
        <v>5.43</v>
      </c>
      <c r="P59" s="22">
        <v>5.34</v>
      </c>
      <c r="Q59" s="22">
        <v>5.78</v>
      </c>
      <c r="R59" s="22">
        <v>5.95</v>
      </c>
      <c r="S59" s="22">
        <v>4.59</v>
      </c>
      <c r="T59" s="22">
        <v>2.45</v>
      </c>
      <c r="U59" s="22">
        <v>1.71</v>
      </c>
      <c r="V59" s="22">
        <v>1.18</v>
      </c>
      <c r="W59" s="22" t="s">
        <v>73</v>
      </c>
      <c r="X59" s="22">
        <v>0.87</v>
      </c>
      <c r="Y59" s="22">
        <v>0.67</v>
      </c>
      <c r="Z59" s="22">
        <v>1.01</v>
      </c>
      <c r="AA59" s="23">
        <v>3.15</v>
      </c>
      <c r="AB59" s="23">
        <v>7.37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57</v>
      </c>
      <c r="D60" s="17" t="s">
        <v>54</v>
      </c>
      <c r="E60" s="17" t="s">
        <v>55</v>
      </c>
      <c r="F60" s="17" t="s">
        <v>55</v>
      </c>
      <c r="G60" s="17" t="s">
        <v>55</v>
      </c>
      <c r="H60" s="17" t="s">
        <v>55</v>
      </c>
      <c r="I60" s="17" t="s">
        <v>55</v>
      </c>
      <c r="J60" s="17" t="s">
        <v>53</v>
      </c>
      <c r="K60" s="17" t="s">
        <v>42</v>
      </c>
      <c r="L60" s="17" t="s">
        <v>43</v>
      </c>
      <c r="M60" s="17" t="s">
        <v>46</v>
      </c>
      <c r="N60" s="17" t="s">
        <v>46</v>
      </c>
      <c r="O60" s="17" t="s">
        <v>46</v>
      </c>
      <c r="P60" s="17" t="s">
        <v>46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47</v>
      </c>
      <c r="W60" s="17" t="s">
        <v>42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0.7</v>
      </c>
      <c r="D61" s="22">
        <v>1.57</v>
      </c>
      <c r="E61" s="22">
        <v>3.28</v>
      </c>
      <c r="F61" s="22">
        <v>4.34</v>
      </c>
      <c r="G61" s="22">
        <v>3.89</v>
      </c>
      <c r="H61" s="22">
        <v>4.23</v>
      </c>
      <c r="I61" s="22">
        <v>3.91</v>
      </c>
      <c r="J61" s="22">
        <v>0.79</v>
      </c>
      <c r="K61" s="22">
        <v>0.76</v>
      </c>
      <c r="L61" s="22">
        <v>0.82</v>
      </c>
      <c r="M61" s="22">
        <v>1.66</v>
      </c>
      <c r="N61" s="22">
        <v>1.67</v>
      </c>
      <c r="O61" s="22">
        <v>2.15</v>
      </c>
      <c r="P61" s="22">
        <v>4.58</v>
      </c>
      <c r="Q61" s="22">
        <v>4.42</v>
      </c>
      <c r="R61" s="22">
        <v>5.61</v>
      </c>
      <c r="S61" s="22">
        <v>5.96</v>
      </c>
      <c r="T61" s="22">
        <v>5.99</v>
      </c>
      <c r="U61" s="22">
        <v>3.69</v>
      </c>
      <c r="V61" s="22">
        <v>0.92</v>
      </c>
      <c r="W61" s="22">
        <v>2.88</v>
      </c>
      <c r="X61" s="22">
        <v>4.48</v>
      </c>
      <c r="Y61" s="22">
        <v>6.36</v>
      </c>
      <c r="Z61" s="22">
        <v>7.45</v>
      </c>
      <c r="AA61" s="23">
        <v>3.42125</v>
      </c>
      <c r="AB61" s="23">
        <v>7.45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42</v>
      </c>
      <c r="I62" s="17" t="s">
        <v>42</v>
      </c>
      <c r="J62" s="17" t="s">
        <v>42</v>
      </c>
      <c r="K62" s="17" t="s">
        <v>42</v>
      </c>
      <c r="L62" s="17" t="s">
        <v>44</v>
      </c>
      <c r="M62" s="17" t="s">
        <v>44</v>
      </c>
      <c r="N62" s="17" t="s">
        <v>44</v>
      </c>
      <c r="O62" s="17" t="s">
        <v>42</v>
      </c>
      <c r="P62" s="17" t="s">
        <v>44</v>
      </c>
      <c r="Q62" s="17" t="s">
        <v>53</v>
      </c>
      <c r="R62" s="17" t="s">
        <v>44</v>
      </c>
      <c r="S62" s="17" t="s">
        <v>44</v>
      </c>
      <c r="T62" s="17" t="s">
        <v>53</v>
      </c>
      <c r="U62" s="17" t="s">
        <v>54</v>
      </c>
      <c r="V62" s="17" t="s">
        <v>54</v>
      </c>
      <c r="W62" s="17" t="s">
        <v>54</v>
      </c>
      <c r="X62" s="17" t="s">
        <v>55</v>
      </c>
      <c r="Y62" s="17" t="s">
        <v>55</v>
      </c>
      <c r="Z62" s="17" t="s">
        <v>55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8.95</v>
      </c>
      <c r="D63" s="22">
        <v>10.08</v>
      </c>
      <c r="E63" s="22">
        <v>10.13</v>
      </c>
      <c r="F63" s="22">
        <v>9.8</v>
      </c>
      <c r="G63" s="22">
        <v>9.49</v>
      </c>
      <c r="H63" s="22">
        <v>9.88</v>
      </c>
      <c r="I63" s="22">
        <v>10.66</v>
      </c>
      <c r="J63" s="22">
        <v>10.94</v>
      </c>
      <c r="K63" s="22">
        <v>9.89</v>
      </c>
      <c r="L63" s="22">
        <v>9.59</v>
      </c>
      <c r="M63" s="22">
        <v>9.91</v>
      </c>
      <c r="N63" s="22">
        <v>7.99</v>
      </c>
      <c r="O63" s="22">
        <v>8.3</v>
      </c>
      <c r="P63" s="22">
        <v>6.75</v>
      </c>
      <c r="Q63" s="22">
        <v>6.4</v>
      </c>
      <c r="R63" s="22">
        <v>7.93</v>
      </c>
      <c r="S63" s="22">
        <v>8.67</v>
      </c>
      <c r="T63" s="22">
        <v>7.17</v>
      </c>
      <c r="U63" s="22">
        <v>7.56</v>
      </c>
      <c r="V63" s="22">
        <v>6.28</v>
      </c>
      <c r="W63" s="22">
        <v>5.75</v>
      </c>
      <c r="X63" s="22">
        <v>3.75</v>
      </c>
      <c r="Y63" s="22">
        <v>3.07</v>
      </c>
      <c r="Z63" s="22">
        <v>4.34</v>
      </c>
      <c r="AA63" s="23">
        <v>8.053333333333333</v>
      </c>
      <c r="AB63" s="23">
        <v>10.94</v>
      </c>
      <c r="AC63" s="24" t="s">
        <v>77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55</v>
      </c>
      <c r="F64" s="17" t="s">
        <v>57</v>
      </c>
      <c r="G64" s="17" t="s">
        <v>57</v>
      </c>
      <c r="H64" s="17" t="s">
        <v>58</v>
      </c>
      <c r="I64" s="17" t="s">
        <v>55</v>
      </c>
      <c r="J64" s="17" t="s">
        <v>57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45</v>
      </c>
      <c r="T64" s="17" t="s">
        <v>45</v>
      </c>
      <c r="U64" s="17" t="s">
        <v>54</v>
      </c>
      <c r="V64" s="17" t="s">
        <v>54</v>
      </c>
      <c r="W64" s="17" t="s">
        <v>62</v>
      </c>
      <c r="X64" s="17" t="s">
        <v>62</v>
      </c>
      <c r="Y64" s="17" t="s">
        <v>74</v>
      </c>
      <c r="Z64" s="17" t="s">
        <v>62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5.5</v>
      </c>
      <c r="D65" s="22">
        <v>3.45</v>
      </c>
      <c r="E65" s="22">
        <v>2.96</v>
      </c>
      <c r="F65" s="22">
        <v>1.66</v>
      </c>
      <c r="G65" s="22">
        <v>0.73</v>
      </c>
      <c r="H65" s="22">
        <v>1.44</v>
      </c>
      <c r="I65" s="22">
        <v>3.24</v>
      </c>
      <c r="J65" s="22">
        <v>2.97</v>
      </c>
      <c r="K65" s="22">
        <v>2.45</v>
      </c>
      <c r="L65" s="22">
        <v>3.33</v>
      </c>
      <c r="M65" s="22">
        <v>5.76</v>
      </c>
      <c r="N65" s="22">
        <v>6.93</v>
      </c>
      <c r="O65" s="22">
        <v>7.14</v>
      </c>
      <c r="P65" s="22">
        <v>7.57</v>
      </c>
      <c r="Q65" s="22">
        <v>7.65</v>
      </c>
      <c r="R65" s="22">
        <v>7.14</v>
      </c>
      <c r="S65" s="22">
        <v>6.41</v>
      </c>
      <c r="T65" s="22">
        <v>4.86</v>
      </c>
      <c r="U65" s="22">
        <v>3.42</v>
      </c>
      <c r="V65" s="22">
        <v>1.96</v>
      </c>
      <c r="W65" s="22">
        <v>2.54</v>
      </c>
      <c r="X65" s="22">
        <v>2.76</v>
      </c>
      <c r="Y65" s="22">
        <v>2.33</v>
      </c>
      <c r="Z65" s="22">
        <v>3</v>
      </c>
      <c r="AA65" s="23">
        <v>4.05</v>
      </c>
      <c r="AB65" s="23">
        <v>7.65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62</v>
      </c>
      <c r="D66" s="17" t="s">
        <v>62</v>
      </c>
      <c r="E66" s="17" t="s">
        <v>62</v>
      </c>
      <c r="F66" s="17" t="s">
        <v>62</v>
      </c>
      <c r="G66" s="17" t="s">
        <v>46</v>
      </c>
      <c r="H66" s="17" t="s">
        <v>46</v>
      </c>
      <c r="I66" s="17" t="s">
        <v>46</v>
      </c>
      <c r="J66" s="17" t="s">
        <v>46</v>
      </c>
      <c r="K66" s="17" t="s">
        <v>46</v>
      </c>
      <c r="L66" s="17" t="s">
        <v>46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54</v>
      </c>
      <c r="V66" s="17" t="s">
        <v>46</v>
      </c>
      <c r="W66" s="17" t="s">
        <v>54</v>
      </c>
      <c r="X66" s="17" t="s">
        <v>44</v>
      </c>
      <c r="Y66" s="17" t="s">
        <v>44</v>
      </c>
      <c r="Z66" s="17" t="s">
        <v>44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3.14</v>
      </c>
      <c r="D67" s="22">
        <v>3.5</v>
      </c>
      <c r="E67" s="22">
        <v>3.64</v>
      </c>
      <c r="F67" s="22">
        <v>4.14</v>
      </c>
      <c r="G67" s="22">
        <v>3.99</v>
      </c>
      <c r="H67" s="22">
        <v>3.91</v>
      </c>
      <c r="I67" s="22">
        <v>3.57</v>
      </c>
      <c r="J67" s="22">
        <v>3.4</v>
      </c>
      <c r="K67" s="22">
        <v>3.8</v>
      </c>
      <c r="L67" s="22">
        <v>4.5</v>
      </c>
      <c r="M67" s="22">
        <v>6</v>
      </c>
      <c r="N67" s="22">
        <v>6.78</v>
      </c>
      <c r="O67" s="22">
        <v>8.09</v>
      </c>
      <c r="P67" s="22">
        <v>7.12</v>
      </c>
      <c r="Q67" s="22">
        <v>6.24</v>
      </c>
      <c r="R67" s="22">
        <v>6.34</v>
      </c>
      <c r="S67" s="22">
        <v>6.1</v>
      </c>
      <c r="T67" s="22">
        <v>5.09</v>
      </c>
      <c r="U67" s="22">
        <v>4.3</v>
      </c>
      <c r="V67" s="22">
        <v>2.07</v>
      </c>
      <c r="W67" s="22">
        <v>0.27</v>
      </c>
      <c r="X67" s="22">
        <v>2.94</v>
      </c>
      <c r="Y67" s="22">
        <v>4.32</v>
      </c>
      <c r="Z67" s="22">
        <v>5.3</v>
      </c>
      <c r="AA67" s="23">
        <v>4.522916666666666</v>
      </c>
      <c r="AB67" s="23">
        <v>8.09</v>
      </c>
      <c r="AC67" s="24" t="s">
        <v>51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42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42</v>
      </c>
      <c r="Q68" s="17" t="s">
        <v>54</v>
      </c>
      <c r="R68" s="17" t="s">
        <v>45</v>
      </c>
      <c r="S68" s="17" t="s">
        <v>46</v>
      </c>
      <c r="T68" s="17" t="s">
        <v>45</v>
      </c>
      <c r="U68" s="17" t="s">
        <v>49</v>
      </c>
      <c r="V68" s="17" t="s">
        <v>50</v>
      </c>
      <c r="W68" s="17" t="s">
        <v>42</v>
      </c>
      <c r="X68" s="17" t="s">
        <v>44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5.97</v>
      </c>
      <c r="D69" s="22">
        <v>6.49</v>
      </c>
      <c r="E69" s="22">
        <v>7.25</v>
      </c>
      <c r="F69" s="22">
        <v>8.77</v>
      </c>
      <c r="G69" s="22">
        <v>10.24</v>
      </c>
      <c r="H69" s="22">
        <v>10.45</v>
      </c>
      <c r="I69" s="22">
        <v>9.67</v>
      </c>
      <c r="J69" s="22">
        <v>8.01</v>
      </c>
      <c r="K69" s="22">
        <v>5.38</v>
      </c>
      <c r="L69" s="22">
        <v>4.88</v>
      </c>
      <c r="M69" s="22">
        <v>4.45</v>
      </c>
      <c r="N69" s="22">
        <v>5.5</v>
      </c>
      <c r="O69" s="22">
        <v>5.64</v>
      </c>
      <c r="P69" s="22">
        <v>2.86</v>
      </c>
      <c r="Q69" s="22">
        <v>3.48</v>
      </c>
      <c r="R69" s="22">
        <v>5.52</v>
      </c>
      <c r="S69" s="22">
        <v>3.65</v>
      </c>
      <c r="T69" s="22">
        <v>2.34</v>
      </c>
      <c r="U69" s="22">
        <v>1.81</v>
      </c>
      <c r="V69" s="22">
        <v>2.72</v>
      </c>
      <c r="W69" s="22">
        <v>4.66</v>
      </c>
      <c r="X69" s="22">
        <v>6.81</v>
      </c>
      <c r="Y69" s="22">
        <v>7.46</v>
      </c>
      <c r="Z69" s="22">
        <v>8.27</v>
      </c>
      <c r="AA69" s="23">
        <v>5.928333333333335</v>
      </c>
      <c r="AB69" s="23">
        <v>10.45</v>
      </c>
      <c r="AC69" s="24" t="s">
        <v>76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42</v>
      </c>
      <c r="O70" s="17" t="s">
        <v>42</v>
      </c>
      <c r="P70" s="17" t="s">
        <v>44</v>
      </c>
      <c r="Q70" s="17" t="s">
        <v>42</v>
      </c>
      <c r="R70" s="17" t="s">
        <v>42</v>
      </c>
      <c r="S70" s="17" t="s">
        <v>47</v>
      </c>
      <c r="T70" s="17" t="s">
        <v>45</v>
      </c>
      <c r="U70" s="17" t="s">
        <v>54</v>
      </c>
      <c r="V70" s="17" t="s">
        <v>54</v>
      </c>
      <c r="W70" s="17" t="s">
        <v>45</v>
      </c>
      <c r="X70" s="17" t="s">
        <v>45</v>
      </c>
      <c r="Y70" s="17" t="s">
        <v>55</v>
      </c>
      <c r="Z70" s="17" t="s">
        <v>73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7.57</v>
      </c>
      <c r="D71" s="22">
        <v>7.14</v>
      </c>
      <c r="E71" s="22">
        <v>7.55</v>
      </c>
      <c r="F71" s="22">
        <v>6.69</v>
      </c>
      <c r="G71" s="22">
        <v>6.46</v>
      </c>
      <c r="H71" s="22">
        <v>6.99</v>
      </c>
      <c r="I71" s="22">
        <v>6.71</v>
      </c>
      <c r="J71" s="22">
        <v>7.43</v>
      </c>
      <c r="K71" s="22">
        <v>6.74</v>
      </c>
      <c r="L71" s="22">
        <v>7.01</v>
      </c>
      <c r="M71" s="22">
        <v>6.65</v>
      </c>
      <c r="N71" s="22">
        <v>5.67</v>
      </c>
      <c r="O71" s="22">
        <v>5.41</v>
      </c>
      <c r="P71" s="22">
        <v>4.71</v>
      </c>
      <c r="Q71" s="22">
        <v>5.75</v>
      </c>
      <c r="R71" s="22">
        <v>4.02</v>
      </c>
      <c r="S71" s="22">
        <v>1.55</v>
      </c>
      <c r="T71" s="22">
        <v>5.02</v>
      </c>
      <c r="U71" s="22">
        <v>4.3</v>
      </c>
      <c r="V71" s="22">
        <v>5.26</v>
      </c>
      <c r="W71" s="22">
        <v>5.81</v>
      </c>
      <c r="X71" s="22">
        <v>4.65</v>
      </c>
      <c r="Y71" s="22">
        <v>1.59</v>
      </c>
      <c r="Z71" s="22" t="s">
        <v>73</v>
      </c>
      <c r="AA71" s="23">
        <v>5.453333333333333</v>
      </c>
      <c r="AB71" s="23">
        <v>7.57</v>
      </c>
      <c r="AC71" s="24" t="s">
        <v>67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101</v>
      </c>
      <c r="D74" s="32" t="s">
        <v>102</v>
      </c>
      <c r="E74" s="32" t="s">
        <v>103</v>
      </c>
      <c r="F74" s="32" t="s">
        <v>104</v>
      </c>
      <c r="G74" s="32" t="s">
        <v>105</v>
      </c>
      <c r="H74" s="32" t="s">
        <v>106</v>
      </c>
      <c r="I74" s="32" t="s">
        <v>107</v>
      </c>
      <c r="J74" s="32" t="s">
        <v>108</v>
      </c>
      <c r="K74" s="32" t="s">
        <v>109</v>
      </c>
      <c r="L74" s="32" t="s">
        <v>110</v>
      </c>
      <c r="M74" s="32" t="s">
        <v>111</v>
      </c>
      <c r="N74" s="32" t="s">
        <v>112</v>
      </c>
      <c r="O74" s="32" t="s">
        <v>113</v>
      </c>
      <c r="P74" s="32" t="s">
        <v>114</v>
      </c>
      <c r="Q74" s="32" t="s">
        <v>115</v>
      </c>
      <c r="R74" s="32" t="s">
        <v>116</v>
      </c>
      <c r="S74" s="32" t="s">
        <v>117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129</v>
      </c>
      <c r="D75" s="36">
        <f>COUNTIF($C$10:$Z$71,"Nne")</f>
        <v>36</v>
      </c>
      <c r="E75" s="36">
        <f>COUNTIF($C$10:$Z$71,"Ne")</f>
        <v>9</v>
      </c>
      <c r="F75" s="36">
        <f>COUNTIF($C$10:$Z$71,"ene")</f>
        <v>10</v>
      </c>
      <c r="G75" s="36">
        <f>COUNTIF($C$10:$Z$71,"e")</f>
        <v>5</v>
      </c>
      <c r="H75" s="36">
        <f>COUNTIF($C$10:$Z$71,"ese")</f>
        <v>2</v>
      </c>
      <c r="I75" s="36">
        <f>COUNTIF($C$10:$Z$71,"se")</f>
        <v>5</v>
      </c>
      <c r="J75" s="36">
        <f>COUNTIF($C$10:$Z$71,"sse")</f>
        <v>62</v>
      </c>
      <c r="K75" s="36">
        <f>COUNTIF($C$10:$Z$71,"s")</f>
        <v>140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12</v>
      </c>
      <c r="O75" s="36">
        <f>COUNTIF($C$10:$Z$71,"w")</f>
        <v>15</v>
      </c>
      <c r="P75" s="36">
        <f>COUNTIF($C$10:$Z$71,"wnw")</f>
        <v>28</v>
      </c>
      <c r="Q75" s="36">
        <f>COUNTIF($C$10:$Z$71,"nw")</f>
        <v>52</v>
      </c>
      <c r="R75" s="36">
        <f>COUNTIF($C$10:$Z$71,"nnw")</f>
        <v>192</v>
      </c>
      <c r="S75" s="36">
        <f>COUNTIF($C$10:$Z$71,"calm")/2</f>
        <v>21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0.17338709677419356</v>
      </c>
      <c r="D76" s="40">
        <f t="shared" si="0"/>
        <v>0.04838709677419355</v>
      </c>
      <c r="E76" s="40">
        <f t="shared" si="0"/>
        <v>0.012096774193548387</v>
      </c>
      <c r="F76" s="40">
        <f t="shared" si="0"/>
        <v>0.013440860215053764</v>
      </c>
      <c r="G76" s="40">
        <f t="shared" si="0"/>
        <v>0.006720430107526882</v>
      </c>
      <c r="H76" s="40">
        <f t="shared" si="0"/>
        <v>0.002688172043010753</v>
      </c>
      <c r="I76" s="40">
        <f t="shared" si="0"/>
        <v>0.006720430107526882</v>
      </c>
      <c r="J76" s="40">
        <f t="shared" si="0"/>
        <v>0.08333333333333333</v>
      </c>
      <c r="K76" s="40">
        <f t="shared" si="0"/>
        <v>0.1881720430107527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0.016129032258064516</v>
      </c>
      <c r="O76" s="40">
        <f t="shared" si="0"/>
        <v>0.020161290322580645</v>
      </c>
      <c r="P76" s="40">
        <f t="shared" si="0"/>
        <v>0.03763440860215054</v>
      </c>
      <c r="Q76" s="40">
        <f t="shared" si="0"/>
        <v>0.06989247311827956</v>
      </c>
      <c r="R76" s="40">
        <f t="shared" si="0"/>
        <v>0.25806451612903225</v>
      </c>
      <c r="S76" s="40">
        <f t="shared" si="0"/>
        <v>0.028225806451612902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70" t="s">
        <v>203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3.5" customHeight="1">
      <c r="A2" s="49" t="s">
        <v>204</v>
      </c>
      <c r="B2" s="66" t="s">
        <v>269</v>
      </c>
      <c r="C2" s="66">
        <v>2</v>
      </c>
      <c r="D2" s="66">
        <v>3</v>
      </c>
      <c r="E2" s="66" t="s">
        <v>268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8" t="s">
        <v>205</v>
      </c>
    </row>
    <row r="3" spans="1:14" ht="13.5" customHeight="1">
      <c r="A3" s="50" t="s">
        <v>206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9"/>
    </row>
    <row r="4" spans="1:14" ht="22.5" customHeight="1">
      <c r="A4" s="51" t="s">
        <v>207</v>
      </c>
      <c r="B4" s="52">
        <v>5.59149193548387</v>
      </c>
      <c r="C4" s="52">
        <v>4.64625</v>
      </c>
      <c r="D4" s="52">
        <v>5.297647849462366</v>
      </c>
      <c r="E4" s="52">
        <v>6.270333333333334</v>
      </c>
      <c r="F4" s="52">
        <v>4.529193548387098</v>
      </c>
      <c r="G4" s="52">
        <v>4.389972222222223</v>
      </c>
      <c r="H4" s="52">
        <v>4.873064516129033</v>
      </c>
      <c r="I4" s="52">
        <v>5.103561827956989</v>
      </c>
      <c r="J4" s="52">
        <v>4.0694583333333325</v>
      </c>
      <c r="K4" s="52">
        <v>4.46</v>
      </c>
      <c r="L4" s="52">
        <v>5.211875</v>
      </c>
      <c r="M4" s="52">
        <v>4.665</v>
      </c>
      <c r="N4" s="53">
        <v>4.927295662100456</v>
      </c>
    </row>
    <row r="5" ht="12.75">
      <c r="A5" t="s">
        <v>209</v>
      </c>
    </row>
  </sheetData>
  <sheetProtection/>
  <mergeCells count="14">
    <mergeCell ref="G2:G3"/>
    <mergeCell ref="H2:H3"/>
    <mergeCell ref="I2:I3"/>
    <mergeCell ref="J2:J3"/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4.529193548387098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45</v>
      </c>
      <c r="F10" s="17" t="s">
        <v>45</v>
      </c>
      <c r="G10" s="17" t="s">
        <v>45</v>
      </c>
      <c r="H10" s="17" t="s">
        <v>55</v>
      </c>
      <c r="I10" s="17" t="s">
        <v>45</v>
      </c>
      <c r="J10" s="17" t="s">
        <v>46</v>
      </c>
      <c r="K10" s="17" t="s">
        <v>45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54</v>
      </c>
      <c r="T10" s="17" t="s">
        <v>45</v>
      </c>
      <c r="U10" s="17" t="s">
        <v>45</v>
      </c>
      <c r="V10" s="17" t="s">
        <v>45</v>
      </c>
      <c r="W10" s="17" t="s">
        <v>45</v>
      </c>
      <c r="X10" s="17" t="s">
        <v>45</v>
      </c>
      <c r="Y10" s="17" t="s">
        <v>54</v>
      </c>
      <c r="Z10" s="17" t="s">
        <v>55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1.66</v>
      </c>
      <c r="D11" s="22">
        <v>3.69</v>
      </c>
      <c r="E11" s="22">
        <v>4.92</v>
      </c>
      <c r="F11" s="22">
        <v>8.23</v>
      </c>
      <c r="G11" s="22">
        <v>4.27</v>
      </c>
      <c r="H11" s="22">
        <v>1.49</v>
      </c>
      <c r="I11" s="22">
        <v>6.74</v>
      </c>
      <c r="J11" s="22">
        <v>6.28</v>
      </c>
      <c r="K11" s="22">
        <v>3.95</v>
      </c>
      <c r="L11" s="22">
        <v>4.12</v>
      </c>
      <c r="M11" s="22">
        <v>5.07</v>
      </c>
      <c r="N11" s="22">
        <v>6.4</v>
      </c>
      <c r="O11" s="22">
        <v>6.43</v>
      </c>
      <c r="P11" s="22">
        <v>5.52</v>
      </c>
      <c r="Q11" s="22">
        <v>6.54</v>
      </c>
      <c r="R11" s="22">
        <v>6.44</v>
      </c>
      <c r="S11" s="22">
        <v>6.28</v>
      </c>
      <c r="T11" s="22">
        <v>6.53</v>
      </c>
      <c r="U11" s="22">
        <v>6</v>
      </c>
      <c r="V11" s="22">
        <v>5.47</v>
      </c>
      <c r="W11" s="22">
        <v>4.52</v>
      </c>
      <c r="X11" s="22">
        <v>3.54</v>
      </c>
      <c r="Y11" s="22">
        <v>2.78</v>
      </c>
      <c r="Z11" s="22">
        <v>1.57</v>
      </c>
      <c r="AA11" s="23">
        <v>4.935</v>
      </c>
      <c r="AB11" s="23">
        <v>8.23</v>
      </c>
      <c r="AC11" s="24" t="s">
        <v>56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57</v>
      </c>
      <c r="E12" s="17" t="s">
        <v>52</v>
      </c>
      <c r="F12" s="17" t="s">
        <v>52</v>
      </c>
      <c r="G12" s="17" t="s">
        <v>44</v>
      </c>
      <c r="H12" s="17" t="s">
        <v>52</v>
      </c>
      <c r="I12" s="17" t="s">
        <v>52</v>
      </c>
      <c r="J12" s="17" t="s">
        <v>42</v>
      </c>
      <c r="K12" s="17" t="s">
        <v>43</v>
      </c>
      <c r="L12" s="17" t="s">
        <v>46</v>
      </c>
      <c r="M12" s="17" t="s">
        <v>46</v>
      </c>
      <c r="N12" s="17" t="s">
        <v>45</v>
      </c>
      <c r="O12" s="17" t="s">
        <v>45</v>
      </c>
      <c r="P12" s="17" t="s">
        <v>45</v>
      </c>
      <c r="Q12" s="17" t="s">
        <v>55</v>
      </c>
      <c r="R12" s="17" t="s">
        <v>44</v>
      </c>
      <c r="S12" s="17" t="s">
        <v>44</v>
      </c>
      <c r="T12" s="17" t="s">
        <v>44</v>
      </c>
      <c r="U12" s="17" t="s">
        <v>44</v>
      </c>
      <c r="V12" s="17" t="s">
        <v>44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1</v>
      </c>
      <c r="D13" s="22">
        <v>1.19</v>
      </c>
      <c r="E13" s="22">
        <v>1.58</v>
      </c>
      <c r="F13" s="22">
        <v>1.93</v>
      </c>
      <c r="G13" s="22">
        <v>2</v>
      </c>
      <c r="H13" s="22">
        <v>0.99</v>
      </c>
      <c r="I13" s="22">
        <v>0.72</v>
      </c>
      <c r="J13" s="22">
        <v>0.56</v>
      </c>
      <c r="K13" s="22">
        <v>1</v>
      </c>
      <c r="L13" s="22">
        <v>1.83</v>
      </c>
      <c r="M13" s="22">
        <v>2.18</v>
      </c>
      <c r="N13" s="22">
        <v>2.69</v>
      </c>
      <c r="O13" s="22">
        <v>3.15</v>
      </c>
      <c r="P13" s="22">
        <v>3.65</v>
      </c>
      <c r="Q13" s="22">
        <v>2.15</v>
      </c>
      <c r="R13" s="22">
        <v>7.98</v>
      </c>
      <c r="S13" s="22">
        <v>8.18</v>
      </c>
      <c r="T13" s="22">
        <v>7.23</v>
      </c>
      <c r="U13" s="22">
        <v>8.43</v>
      </c>
      <c r="V13" s="22">
        <v>9.33</v>
      </c>
      <c r="W13" s="22">
        <v>10.97</v>
      </c>
      <c r="X13" s="22">
        <v>10.51</v>
      </c>
      <c r="Y13" s="22">
        <v>9.7</v>
      </c>
      <c r="Z13" s="22">
        <v>9.87</v>
      </c>
      <c r="AA13" s="23">
        <v>4.534166666666667</v>
      </c>
      <c r="AB13" s="23">
        <v>10.97</v>
      </c>
      <c r="AC13" s="24" t="s">
        <v>48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42</v>
      </c>
      <c r="L14" s="17" t="s">
        <v>42</v>
      </c>
      <c r="M14" s="17" t="s">
        <v>42</v>
      </c>
      <c r="N14" s="17" t="s">
        <v>42</v>
      </c>
      <c r="O14" s="17" t="s">
        <v>42</v>
      </c>
      <c r="P14" s="17" t="s">
        <v>42</v>
      </c>
      <c r="Q14" s="17" t="s">
        <v>42</v>
      </c>
      <c r="R14" s="17" t="s">
        <v>42</v>
      </c>
      <c r="S14" s="17" t="s">
        <v>42</v>
      </c>
      <c r="T14" s="17" t="s">
        <v>44</v>
      </c>
      <c r="U14" s="17" t="s">
        <v>42</v>
      </c>
      <c r="V14" s="17" t="s">
        <v>42</v>
      </c>
      <c r="W14" s="17" t="s">
        <v>42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11.24</v>
      </c>
      <c r="D15" s="22">
        <v>11.12</v>
      </c>
      <c r="E15" s="22">
        <v>13.7</v>
      </c>
      <c r="F15" s="22">
        <v>13.46</v>
      </c>
      <c r="G15" s="22">
        <v>14.4</v>
      </c>
      <c r="H15" s="22">
        <v>13.35</v>
      </c>
      <c r="I15" s="22">
        <v>11.59</v>
      </c>
      <c r="J15" s="22">
        <v>10.39</v>
      </c>
      <c r="K15" s="22">
        <v>10.97</v>
      </c>
      <c r="L15" s="22">
        <v>12.73</v>
      </c>
      <c r="M15" s="22">
        <v>12.78</v>
      </c>
      <c r="N15" s="22">
        <v>11.68</v>
      </c>
      <c r="O15" s="22">
        <v>11.89</v>
      </c>
      <c r="P15" s="22">
        <v>12.28</v>
      </c>
      <c r="Q15" s="22">
        <v>13.36</v>
      </c>
      <c r="R15" s="22">
        <v>12.12</v>
      </c>
      <c r="S15" s="22">
        <v>10.34</v>
      </c>
      <c r="T15" s="22">
        <v>10.37</v>
      </c>
      <c r="U15" s="22">
        <v>10.63</v>
      </c>
      <c r="V15" s="22">
        <v>11.22</v>
      </c>
      <c r="W15" s="22">
        <v>11.42</v>
      </c>
      <c r="X15" s="22">
        <v>10.59</v>
      </c>
      <c r="Y15" s="22">
        <v>9.93</v>
      </c>
      <c r="Z15" s="22">
        <v>11.94</v>
      </c>
      <c r="AA15" s="23">
        <v>11.8125</v>
      </c>
      <c r="AB15" s="23">
        <v>14.4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42</v>
      </c>
      <c r="O16" s="17" t="s">
        <v>44</v>
      </c>
      <c r="P16" s="17" t="s">
        <v>42</v>
      </c>
      <c r="Q16" s="17" t="s">
        <v>42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 t="s">
        <v>44</v>
      </c>
      <c r="X16" s="17" t="s">
        <v>44</v>
      </c>
      <c r="Y16" s="17" t="s">
        <v>42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11.11</v>
      </c>
      <c r="D17" s="22">
        <v>11.52</v>
      </c>
      <c r="E17" s="22">
        <v>10.84</v>
      </c>
      <c r="F17" s="22">
        <v>10.39</v>
      </c>
      <c r="G17" s="22">
        <v>10.91</v>
      </c>
      <c r="H17" s="22">
        <v>10.91</v>
      </c>
      <c r="I17" s="22">
        <v>12.61</v>
      </c>
      <c r="J17" s="22">
        <v>11.19</v>
      </c>
      <c r="K17" s="22">
        <v>8.08</v>
      </c>
      <c r="L17" s="22">
        <v>8.61</v>
      </c>
      <c r="M17" s="22">
        <v>8.51</v>
      </c>
      <c r="N17" s="22">
        <v>7.71</v>
      </c>
      <c r="O17" s="22">
        <v>5.14</v>
      </c>
      <c r="P17" s="22">
        <v>5.24</v>
      </c>
      <c r="Q17" s="22">
        <v>6.85</v>
      </c>
      <c r="R17" s="22">
        <v>7.54</v>
      </c>
      <c r="S17" s="22">
        <v>8.05</v>
      </c>
      <c r="T17" s="22">
        <v>8.73</v>
      </c>
      <c r="U17" s="22">
        <v>7.85</v>
      </c>
      <c r="V17" s="22">
        <v>7.22</v>
      </c>
      <c r="W17" s="22">
        <v>6.55</v>
      </c>
      <c r="X17" s="22">
        <v>4.49</v>
      </c>
      <c r="Y17" s="22">
        <v>5.63</v>
      </c>
      <c r="Z17" s="22">
        <v>9.16</v>
      </c>
      <c r="AA17" s="23">
        <v>8.535</v>
      </c>
      <c r="AB17" s="23">
        <v>12.61</v>
      </c>
      <c r="AC17" s="24" t="s">
        <v>71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45</v>
      </c>
      <c r="E18" s="17" t="s">
        <v>42</v>
      </c>
      <c r="F18" s="17" t="s">
        <v>42</v>
      </c>
      <c r="G18" s="17" t="s">
        <v>44</v>
      </c>
      <c r="H18" s="17" t="s">
        <v>44</v>
      </c>
      <c r="I18" s="17" t="s">
        <v>46</v>
      </c>
      <c r="J18" s="17" t="s">
        <v>62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46</v>
      </c>
      <c r="V18" s="17" t="s">
        <v>46</v>
      </c>
      <c r="W18" s="17" t="s">
        <v>46</v>
      </c>
      <c r="X18" s="17" t="s">
        <v>46</v>
      </c>
      <c r="Y18" s="17" t="s">
        <v>46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2.78</v>
      </c>
      <c r="D19" s="22">
        <v>2.26</v>
      </c>
      <c r="E19" s="22">
        <v>2.12</v>
      </c>
      <c r="F19" s="22">
        <v>2.7</v>
      </c>
      <c r="G19" s="22">
        <v>0.91</v>
      </c>
      <c r="H19" s="22">
        <v>0.25</v>
      </c>
      <c r="I19" s="22">
        <v>2.03</v>
      </c>
      <c r="J19" s="22">
        <v>1.8</v>
      </c>
      <c r="K19" s="22">
        <v>3.89</v>
      </c>
      <c r="L19" s="22">
        <v>4.54</v>
      </c>
      <c r="M19" s="22">
        <v>6.42</v>
      </c>
      <c r="N19" s="22">
        <v>6.41</v>
      </c>
      <c r="O19" s="22">
        <v>5.12</v>
      </c>
      <c r="P19" s="22">
        <v>4.56</v>
      </c>
      <c r="Q19" s="22">
        <v>5.72</v>
      </c>
      <c r="R19" s="22">
        <v>5.4</v>
      </c>
      <c r="S19" s="22">
        <v>4.17</v>
      </c>
      <c r="T19" s="22">
        <v>4.12</v>
      </c>
      <c r="U19" s="22">
        <v>4.36</v>
      </c>
      <c r="V19" s="22">
        <v>4.14</v>
      </c>
      <c r="W19" s="22">
        <v>4.8</v>
      </c>
      <c r="X19" s="22">
        <v>5.21</v>
      </c>
      <c r="Y19" s="22">
        <v>6.28</v>
      </c>
      <c r="Z19" s="22">
        <v>5.19</v>
      </c>
      <c r="AA19" s="23">
        <v>3.965833333333333</v>
      </c>
      <c r="AB19" s="23">
        <v>6.42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62</v>
      </c>
      <c r="E20" s="17" t="s">
        <v>45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62</v>
      </c>
      <c r="K20" s="17" t="s">
        <v>62</v>
      </c>
      <c r="L20" s="17" t="s">
        <v>46</v>
      </c>
      <c r="M20" s="17" t="s">
        <v>54</v>
      </c>
      <c r="N20" s="17" t="s">
        <v>54</v>
      </c>
      <c r="O20" s="17" t="s">
        <v>45</v>
      </c>
      <c r="P20" s="17" t="s">
        <v>45</v>
      </c>
      <c r="Q20" s="17" t="s">
        <v>54</v>
      </c>
      <c r="R20" s="17" t="s">
        <v>55</v>
      </c>
      <c r="S20" s="17" t="s">
        <v>57</v>
      </c>
      <c r="T20" s="17" t="s">
        <v>58</v>
      </c>
      <c r="U20" s="17" t="s">
        <v>58</v>
      </c>
      <c r="V20" s="17" t="s">
        <v>42</v>
      </c>
      <c r="W20" s="17" t="s">
        <v>42</v>
      </c>
      <c r="X20" s="17" t="s">
        <v>42</v>
      </c>
      <c r="Y20" s="17" t="s">
        <v>44</v>
      </c>
      <c r="Z20" s="17" t="s">
        <v>44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2.99</v>
      </c>
      <c r="D21" s="22">
        <v>3.84</v>
      </c>
      <c r="E21" s="22">
        <v>2.25</v>
      </c>
      <c r="F21" s="22">
        <v>3.57</v>
      </c>
      <c r="G21" s="22">
        <v>2.51</v>
      </c>
      <c r="H21" s="22">
        <v>4.16</v>
      </c>
      <c r="I21" s="22">
        <v>5.87</v>
      </c>
      <c r="J21" s="22">
        <v>5.64</v>
      </c>
      <c r="K21" s="22">
        <v>6.12</v>
      </c>
      <c r="L21" s="22">
        <v>4.65</v>
      </c>
      <c r="M21" s="22">
        <v>2.45</v>
      </c>
      <c r="N21" s="22">
        <v>3.25</v>
      </c>
      <c r="O21" s="22">
        <v>4.26</v>
      </c>
      <c r="P21" s="22">
        <v>4.39</v>
      </c>
      <c r="Q21" s="22">
        <v>5.24</v>
      </c>
      <c r="R21" s="22">
        <v>4.61</v>
      </c>
      <c r="S21" s="22">
        <v>3.32</v>
      </c>
      <c r="T21" s="22">
        <v>2.77</v>
      </c>
      <c r="U21" s="22">
        <v>1.53</v>
      </c>
      <c r="V21" s="22">
        <v>1.13</v>
      </c>
      <c r="W21" s="22">
        <v>2.13</v>
      </c>
      <c r="X21" s="22">
        <v>3.22</v>
      </c>
      <c r="Y21" s="22">
        <v>4.38</v>
      </c>
      <c r="Z21" s="22">
        <v>1.93</v>
      </c>
      <c r="AA21" s="23">
        <v>3.592083333333333</v>
      </c>
      <c r="AB21" s="23">
        <v>6.12</v>
      </c>
      <c r="AC21" s="24" t="s">
        <v>72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42</v>
      </c>
      <c r="E22" s="17" t="s">
        <v>42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2.02</v>
      </c>
      <c r="D23" s="22">
        <v>3.58</v>
      </c>
      <c r="E23" s="22">
        <v>3.54</v>
      </c>
      <c r="F23" s="22">
        <v>5.55</v>
      </c>
      <c r="G23" s="22">
        <v>10.08</v>
      </c>
      <c r="H23" s="22">
        <v>11.08</v>
      </c>
      <c r="I23" s="22">
        <v>10.7</v>
      </c>
      <c r="J23" s="22">
        <v>10.36</v>
      </c>
      <c r="K23" s="22">
        <v>9.3</v>
      </c>
      <c r="L23" s="22">
        <v>11.08</v>
      </c>
      <c r="M23" s="22">
        <v>8.01</v>
      </c>
      <c r="N23" s="22">
        <v>9.35</v>
      </c>
      <c r="O23" s="22">
        <v>8.35</v>
      </c>
      <c r="P23" s="22">
        <v>7.31</v>
      </c>
      <c r="Q23" s="22">
        <v>7.06</v>
      </c>
      <c r="R23" s="22">
        <v>7.15</v>
      </c>
      <c r="S23" s="22">
        <v>6.67</v>
      </c>
      <c r="T23" s="22">
        <v>7.53</v>
      </c>
      <c r="U23" s="22">
        <v>9.09</v>
      </c>
      <c r="V23" s="22">
        <v>7.25</v>
      </c>
      <c r="W23" s="22">
        <v>7.72</v>
      </c>
      <c r="X23" s="22">
        <v>7.8</v>
      </c>
      <c r="Y23" s="22">
        <v>6.92</v>
      </c>
      <c r="Z23" s="22">
        <v>8.99</v>
      </c>
      <c r="AA23" s="23">
        <v>7.770416666666667</v>
      </c>
      <c r="AB23" s="23">
        <v>11.08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53</v>
      </c>
      <c r="E24" s="17" t="s">
        <v>53</v>
      </c>
      <c r="F24" s="17" t="s">
        <v>54</v>
      </c>
      <c r="G24" s="17" t="s">
        <v>45</v>
      </c>
      <c r="H24" s="17" t="s">
        <v>45</v>
      </c>
      <c r="I24" s="17" t="s">
        <v>62</v>
      </c>
      <c r="J24" s="17" t="s">
        <v>46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45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8.82</v>
      </c>
      <c r="D25" s="22">
        <v>6.77</v>
      </c>
      <c r="E25" s="22">
        <v>4.31</v>
      </c>
      <c r="F25" s="22">
        <v>2.86</v>
      </c>
      <c r="G25" s="22">
        <v>2.72</v>
      </c>
      <c r="H25" s="22">
        <v>2.32</v>
      </c>
      <c r="I25" s="22">
        <v>2.68</v>
      </c>
      <c r="J25" s="22">
        <v>4.14</v>
      </c>
      <c r="K25" s="22">
        <v>6.31</v>
      </c>
      <c r="L25" s="22">
        <v>6.5</v>
      </c>
      <c r="M25" s="22">
        <v>5.92</v>
      </c>
      <c r="N25" s="22">
        <v>5.65</v>
      </c>
      <c r="O25" s="22">
        <v>5.24</v>
      </c>
      <c r="P25" s="22">
        <v>5.3</v>
      </c>
      <c r="Q25" s="22">
        <v>4.31</v>
      </c>
      <c r="R25" s="22">
        <v>4.07</v>
      </c>
      <c r="S25" s="22">
        <v>4.49</v>
      </c>
      <c r="T25" s="22">
        <v>4.73</v>
      </c>
      <c r="U25" s="22">
        <v>4.19</v>
      </c>
      <c r="V25" s="22">
        <v>2.97</v>
      </c>
      <c r="W25" s="22">
        <v>3.64</v>
      </c>
      <c r="X25" s="22">
        <v>2.06</v>
      </c>
      <c r="Y25" s="22">
        <v>2.31</v>
      </c>
      <c r="Z25" s="22">
        <v>2.59</v>
      </c>
      <c r="AA25" s="23">
        <v>4.370833333333333</v>
      </c>
      <c r="AB25" s="23">
        <v>8.82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46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54</v>
      </c>
      <c r="S26" s="17" t="s">
        <v>54</v>
      </c>
      <c r="T26" s="17" t="s">
        <v>55</v>
      </c>
      <c r="U26" s="17" t="s">
        <v>54</v>
      </c>
      <c r="V26" s="17" t="s">
        <v>73</v>
      </c>
      <c r="W26" s="17" t="s">
        <v>50</v>
      </c>
      <c r="X26" s="17" t="s">
        <v>43</v>
      </c>
      <c r="Y26" s="17" t="s">
        <v>43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2.34</v>
      </c>
      <c r="D27" s="22">
        <v>1.87</v>
      </c>
      <c r="E27" s="22">
        <v>2.47</v>
      </c>
      <c r="F27" s="22">
        <v>3.03</v>
      </c>
      <c r="G27" s="22">
        <v>3.07</v>
      </c>
      <c r="H27" s="22">
        <v>3.09</v>
      </c>
      <c r="I27" s="22">
        <v>2.82</v>
      </c>
      <c r="J27" s="22">
        <v>2.01</v>
      </c>
      <c r="K27" s="22">
        <v>2.26</v>
      </c>
      <c r="L27" s="22">
        <v>2.09</v>
      </c>
      <c r="M27" s="22">
        <v>1.78</v>
      </c>
      <c r="N27" s="22">
        <v>2.67</v>
      </c>
      <c r="O27" s="22">
        <v>3.46</v>
      </c>
      <c r="P27" s="22">
        <v>3.24</v>
      </c>
      <c r="Q27" s="22">
        <v>3.39</v>
      </c>
      <c r="R27" s="22">
        <v>2.87</v>
      </c>
      <c r="S27" s="22">
        <v>2.03</v>
      </c>
      <c r="T27" s="22">
        <v>1.17</v>
      </c>
      <c r="U27" s="22">
        <v>0.44</v>
      </c>
      <c r="V27" s="22" t="s">
        <v>73</v>
      </c>
      <c r="W27" s="22">
        <v>0.57</v>
      </c>
      <c r="X27" s="22">
        <v>0.59</v>
      </c>
      <c r="Y27" s="22">
        <v>0.53</v>
      </c>
      <c r="Z27" s="22">
        <v>2.58</v>
      </c>
      <c r="AA27" s="23">
        <v>2.1045833333333333</v>
      </c>
      <c r="AB27" s="23">
        <v>3.46</v>
      </c>
      <c r="AC27" s="24" t="s">
        <v>51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58</v>
      </c>
      <c r="E28" s="17" t="s">
        <v>45</v>
      </c>
      <c r="F28" s="17" t="s">
        <v>74</v>
      </c>
      <c r="G28" s="17" t="s">
        <v>73</v>
      </c>
      <c r="H28" s="17" t="s">
        <v>42</v>
      </c>
      <c r="I28" s="17" t="s">
        <v>42</v>
      </c>
      <c r="J28" s="17" t="s">
        <v>42</v>
      </c>
      <c r="K28" s="17" t="s">
        <v>42</v>
      </c>
      <c r="L28" s="17" t="s">
        <v>43</v>
      </c>
      <c r="M28" s="17" t="s">
        <v>46</v>
      </c>
      <c r="N28" s="17" t="s">
        <v>73</v>
      </c>
      <c r="O28" s="17" t="s">
        <v>73</v>
      </c>
      <c r="P28" s="17" t="s">
        <v>53</v>
      </c>
      <c r="Q28" s="17" t="s">
        <v>46</v>
      </c>
      <c r="R28" s="17" t="s">
        <v>45</v>
      </c>
      <c r="S28" s="17" t="s">
        <v>54</v>
      </c>
      <c r="T28" s="17" t="s">
        <v>54</v>
      </c>
      <c r="U28" s="17" t="s">
        <v>54</v>
      </c>
      <c r="V28" s="17" t="s">
        <v>46</v>
      </c>
      <c r="W28" s="17" t="s">
        <v>62</v>
      </c>
      <c r="X28" s="17" t="s">
        <v>54</v>
      </c>
      <c r="Y28" s="17" t="s">
        <v>54</v>
      </c>
      <c r="Z28" s="17" t="s">
        <v>55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2.49</v>
      </c>
      <c r="D29" s="22">
        <v>2.92</v>
      </c>
      <c r="E29" s="22">
        <v>2.7</v>
      </c>
      <c r="F29" s="22">
        <v>0.39</v>
      </c>
      <c r="G29" s="22" t="s">
        <v>73</v>
      </c>
      <c r="H29" s="22">
        <v>1.54</v>
      </c>
      <c r="I29" s="22">
        <v>3.15</v>
      </c>
      <c r="J29" s="22">
        <v>3.8</v>
      </c>
      <c r="K29" s="22">
        <v>3.83</v>
      </c>
      <c r="L29" s="22">
        <v>0.88</v>
      </c>
      <c r="M29" s="22">
        <v>0.58</v>
      </c>
      <c r="N29" s="22" t="s">
        <v>73</v>
      </c>
      <c r="O29" s="22" t="s">
        <v>73</v>
      </c>
      <c r="P29" s="22">
        <v>0.26</v>
      </c>
      <c r="Q29" s="22">
        <v>0.64</v>
      </c>
      <c r="R29" s="22">
        <v>0.3</v>
      </c>
      <c r="S29" s="22">
        <v>1.66</v>
      </c>
      <c r="T29" s="22">
        <v>1.9</v>
      </c>
      <c r="U29" s="22">
        <v>1.94</v>
      </c>
      <c r="V29" s="22">
        <v>1.63</v>
      </c>
      <c r="W29" s="22">
        <v>1.03</v>
      </c>
      <c r="X29" s="22">
        <v>1.53</v>
      </c>
      <c r="Y29" s="22">
        <v>1.07</v>
      </c>
      <c r="Z29" s="22">
        <v>0.94</v>
      </c>
      <c r="AA29" s="23">
        <v>1.4816666666666665</v>
      </c>
      <c r="AB29" s="23">
        <v>3.83</v>
      </c>
      <c r="AC29" s="24" t="s">
        <v>72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52</v>
      </c>
      <c r="E30" s="17" t="s">
        <v>55</v>
      </c>
      <c r="F30" s="17" t="s">
        <v>54</v>
      </c>
      <c r="G30" s="17" t="s">
        <v>55</v>
      </c>
      <c r="H30" s="17" t="s">
        <v>54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54</v>
      </c>
      <c r="U30" s="17" t="s">
        <v>45</v>
      </c>
      <c r="V30" s="17" t="s">
        <v>45</v>
      </c>
      <c r="W30" s="17" t="s">
        <v>45</v>
      </c>
      <c r="X30" s="17" t="s">
        <v>46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0.32</v>
      </c>
      <c r="D31" s="22">
        <v>0.5</v>
      </c>
      <c r="E31" s="22">
        <v>0.24</v>
      </c>
      <c r="F31" s="22">
        <v>2.63</v>
      </c>
      <c r="G31" s="22">
        <v>4.05</v>
      </c>
      <c r="H31" s="22">
        <v>6.6</v>
      </c>
      <c r="I31" s="22">
        <v>6.35</v>
      </c>
      <c r="J31" s="22">
        <v>6.46</v>
      </c>
      <c r="K31" s="22">
        <v>6.29</v>
      </c>
      <c r="L31" s="22">
        <v>5.67</v>
      </c>
      <c r="M31" s="22">
        <v>5.28</v>
      </c>
      <c r="N31" s="22">
        <v>6.29</v>
      </c>
      <c r="O31" s="22">
        <v>5.82</v>
      </c>
      <c r="P31" s="22">
        <v>6.76</v>
      </c>
      <c r="Q31" s="22">
        <v>6.99</v>
      </c>
      <c r="R31" s="22">
        <v>6.75</v>
      </c>
      <c r="S31" s="22">
        <v>4.89</v>
      </c>
      <c r="T31" s="22">
        <v>2.49</v>
      </c>
      <c r="U31" s="22">
        <v>2.22</v>
      </c>
      <c r="V31" s="22">
        <v>3.71</v>
      </c>
      <c r="W31" s="22">
        <v>2.44</v>
      </c>
      <c r="X31" s="22">
        <v>0.97</v>
      </c>
      <c r="Y31" s="22">
        <v>1.23</v>
      </c>
      <c r="Z31" s="22">
        <v>1.06</v>
      </c>
      <c r="AA31" s="23">
        <v>4.000416666666666</v>
      </c>
      <c r="AB31" s="23">
        <v>6.99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55</v>
      </c>
      <c r="E32" s="17" t="s">
        <v>54</v>
      </c>
      <c r="F32" s="17" t="s">
        <v>45</v>
      </c>
      <c r="G32" s="17" t="s">
        <v>45</v>
      </c>
      <c r="H32" s="17" t="s">
        <v>46</v>
      </c>
      <c r="I32" s="17" t="s">
        <v>45</v>
      </c>
      <c r="J32" s="17" t="s">
        <v>44</v>
      </c>
      <c r="K32" s="17" t="s">
        <v>42</v>
      </c>
      <c r="L32" s="17" t="s">
        <v>55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74</v>
      </c>
      <c r="X32" s="17" t="s">
        <v>42</v>
      </c>
      <c r="Y32" s="17" t="s">
        <v>44</v>
      </c>
      <c r="Z32" s="17" t="s">
        <v>42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1.06</v>
      </c>
      <c r="D33" s="22">
        <v>0.48</v>
      </c>
      <c r="E33" s="22">
        <v>1.26</v>
      </c>
      <c r="F33" s="22">
        <v>0.57</v>
      </c>
      <c r="G33" s="22">
        <v>0.6</v>
      </c>
      <c r="H33" s="22">
        <v>0.49</v>
      </c>
      <c r="I33" s="22">
        <v>0.28</v>
      </c>
      <c r="J33" s="22">
        <v>0.22</v>
      </c>
      <c r="K33" s="22">
        <v>0.48</v>
      </c>
      <c r="L33" s="22">
        <v>1.32</v>
      </c>
      <c r="M33" s="22">
        <v>1.99</v>
      </c>
      <c r="N33" s="22">
        <v>2.3</v>
      </c>
      <c r="O33" s="22">
        <v>4.2</v>
      </c>
      <c r="P33" s="22">
        <v>4.2</v>
      </c>
      <c r="Q33" s="22">
        <v>4.21</v>
      </c>
      <c r="R33" s="22">
        <v>5.82</v>
      </c>
      <c r="S33" s="22">
        <v>5.24</v>
      </c>
      <c r="T33" s="22">
        <v>3.25</v>
      </c>
      <c r="U33" s="22">
        <v>2.4</v>
      </c>
      <c r="V33" s="22">
        <v>0.61</v>
      </c>
      <c r="W33" s="22">
        <v>0.67</v>
      </c>
      <c r="X33" s="22">
        <v>2.61</v>
      </c>
      <c r="Y33" s="22">
        <v>2.99</v>
      </c>
      <c r="Z33" s="22">
        <v>4.1</v>
      </c>
      <c r="AA33" s="23">
        <v>2.1395833333333334</v>
      </c>
      <c r="AB33" s="23">
        <v>5.82</v>
      </c>
      <c r="AC33" s="24" t="s">
        <v>59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42</v>
      </c>
      <c r="F34" s="17" t="s">
        <v>44</v>
      </c>
      <c r="G34" s="17" t="s">
        <v>42</v>
      </c>
      <c r="H34" s="17" t="s">
        <v>42</v>
      </c>
      <c r="I34" s="17" t="s">
        <v>42</v>
      </c>
      <c r="J34" s="17" t="s">
        <v>42</v>
      </c>
      <c r="K34" s="17" t="s">
        <v>44</v>
      </c>
      <c r="L34" s="17" t="s">
        <v>57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45</v>
      </c>
      <c r="V34" s="17" t="s">
        <v>53</v>
      </c>
      <c r="W34" s="17" t="s">
        <v>42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3.98</v>
      </c>
      <c r="D35" s="22">
        <v>3.87</v>
      </c>
      <c r="E35" s="22">
        <v>5.58</v>
      </c>
      <c r="F35" s="22">
        <v>5.45</v>
      </c>
      <c r="G35" s="22">
        <v>5.45</v>
      </c>
      <c r="H35" s="22">
        <v>5.89</v>
      </c>
      <c r="I35" s="22">
        <v>6.58</v>
      </c>
      <c r="J35" s="22">
        <v>5.69</v>
      </c>
      <c r="K35" s="22">
        <v>3.2</v>
      </c>
      <c r="L35" s="22">
        <v>1.31</v>
      </c>
      <c r="M35" s="22">
        <v>2.24</v>
      </c>
      <c r="N35" s="22">
        <v>4.5</v>
      </c>
      <c r="O35" s="22">
        <v>3.97</v>
      </c>
      <c r="P35" s="22">
        <v>4.9</v>
      </c>
      <c r="Q35" s="22">
        <v>5.53</v>
      </c>
      <c r="R35" s="22">
        <v>5.55</v>
      </c>
      <c r="S35" s="22">
        <v>3.96</v>
      </c>
      <c r="T35" s="22">
        <v>2.37</v>
      </c>
      <c r="U35" s="22">
        <v>2.05</v>
      </c>
      <c r="V35" s="22">
        <v>0.97</v>
      </c>
      <c r="W35" s="22">
        <v>2.9</v>
      </c>
      <c r="X35" s="22">
        <v>5.36</v>
      </c>
      <c r="Y35" s="22">
        <v>6.63</v>
      </c>
      <c r="Z35" s="22">
        <v>5.92</v>
      </c>
      <c r="AA35" s="23">
        <v>4.327083333333333</v>
      </c>
      <c r="AB35" s="23">
        <v>6.63</v>
      </c>
      <c r="AC35" s="24" t="s">
        <v>75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44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54</v>
      </c>
      <c r="P36" s="17" t="s">
        <v>55</v>
      </c>
      <c r="Q36" s="17" t="s">
        <v>54</v>
      </c>
      <c r="R36" s="17" t="s">
        <v>55</v>
      </c>
      <c r="S36" s="17" t="s">
        <v>58</v>
      </c>
      <c r="T36" s="17" t="s">
        <v>52</v>
      </c>
      <c r="U36" s="17" t="s">
        <v>42</v>
      </c>
      <c r="V36" s="17" t="s">
        <v>42</v>
      </c>
      <c r="W36" s="17" t="s">
        <v>42</v>
      </c>
      <c r="X36" s="17" t="s">
        <v>42</v>
      </c>
      <c r="Y36" s="17" t="s">
        <v>42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4.75</v>
      </c>
      <c r="D37" s="22">
        <v>4.08</v>
      </c>
      <c r="E37" s="22">
        <v>4.08</v>
      </c>
      <c r="F37" s="22">
        <v>3.72</v>
      </c>
      <c r="G37" s="22">
        <v>4.25</v>
      </c>
      <c r="H37" s="22">
        <v>2.7</v>
      </c>
      <c r="I37" s="22">
        <v>1.4</v>
      </c>
      <c r="J37" s="22">
        <v>0.51</v>
      </c>
      <c r="K37" s="22">
        <v>1.43</v>
      </c>
      <c r="L37" s="22">
        <v>3.07</v>
      </c>
      <c r="M37" s="22">
        <v>3.61</v>
      </c>
      <c r="N37" s="22">
        <v>4.01</v>
      </c>
      <c r="O37" s="22">
        <v>3.91</v>
      </c>
      <c r="P37" s="22">
        <v>2.96</v>
      </c>
      <c r="Q37" s="22">
        <v>4.38</v>
      </c>
      <c r="R37" s="22">
        <v>3.69</v>
      </c>
      <c r="S37" s="22">
        <v>1.57</v>
      </c>
      <c r="T37" s="22">
        <v>0.98</v>
      </c>
      <c r="U37" s="22">
        <v>0.46</v>
      </c>
      <c r="V37" s="22">
        <v>2.85</v>
      </c>
      <c r="W37" s="22">
        <v>4</v>
      </c>
      <c r="X37" s="22">
        <v>4.22</v>
      </c>
      <c r="Y37" s="22">
        <v>4.14</v>
      </c>
      <c r="Z37" s="22">
        <v>3.88</v>
      </c>
      <c r="AA37" s="23">
        <v>3.110416666666666</v>
      </c>
      <c r="AB37" s="23">
        <v>4.75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42</v>
      </c>
      <c r="E38" s="17" t="s">
        <v>42</v>
      </c>
      <c r="F38" s="17" t="s">
        <v>42</v>
      </c>
      <c r="G38" s="17" t="s">
        <v>42</v>
      </c>
      <c r="H38" s="17" t="s">
        <v>42</v>
      </c>
      <c r="I38" s="17" t="s">
        <v>42</v>
      </c>
      <c r="J38" s="17" t="s">
        <v>42</v>
      </c>
      <c r="K38" s="17" t="s">
        <v>44</v>
      </c>
      <c r="L38" s="17" t="s">
        <v>44</v>
      </c>
      <c r="M38" s="17" t="s">
        <v>53</v>
      </c>
      <c r="N38" s="17" t="s">
        <v>44</v>
      </c>
      <c r="O38" s="17" t="s">
        <v>44</v>
      </c>
      <c r="P38" s="17" t="s">
        <v>57</v>
      </c>
      <c r="Q38" s="17" t="s">
        <v>46</v>
      </c>
      <c r="R38" s="17" t="s">
        <v>42</v>
      </c>
      <c r="S38" s="17" t="s">
        <v>53</v>
      </c>
      <c r="T38" s="17" t="s">
        <v>53</v>
      </c>
      <c r="U38" s="17" t="s">
        <v>42</v>
      </c>
      <c r="V38" s="17" t="s">
        <v>44</v>
      </c>
      <c r="W38" s="17" t="s">
        <v>44</v>
      </c>
      <c r="X38" s="17" t="s">
        <v>44</v>
      </c>
      <c r="Y38" s="17" t="s">
        <v>53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4.11</v>
      </c>
      <c r="D39" s="22">
        <v>5.09</v>
      </c>
      <c r="E39" s="22">
        <v>5</v>
      </c>
      <c r="F39" s="22">
        <v>4.74</v>
      </c>
      <c r="G39" s="22">
        <v>4.72</v>
      </c>
      <c r="H39" s="22">
        <v>3.85</v>
      </c>
      <c r="I39" s="22">
        <v>4.11</v>
      </c>
      <c r="J39" s="22">
        <v>4.44</v>
      </c>
      <c r="K39" s="22">
        <v>3.9</v>
      </c>
      <c r="L39" s="22">
        <v>5.02</v>
      </c>
      <c r="M39" s="22">
        <v>4.12</v>
      </c>
      <c r="N39" s="22">
        <v>2.76</v>
      </c>
      <c r="O39" s="22">
        <v>3.22</v>
      </c>
      <c r="P39" s="22">
        <v>1.79</v>
      </c>
      <c r="Q39" s="22">
        <v>0.94</v>
      </c>
      <c r="R39" s="22">
        <v>2.18</v>
      </c>
      <c r="S39" s="22">
        <v>2.75</v>
      </c>
      <c r="T39" s="22">
        <v>1.74</v>
      </c>
      <c r="U39" s="22">
        <v>2.61</v>
      </c>
      <c r="V39" s="22">
        <v>5.22</v>
      </c>
      <c r="W39" s="22">
        <v>3.99</v>
      </c>
      <c r="X39" s="22">
        <v>2.46</v>
      </c>
      <c r="Y39" s="22">
        <v>2.46</v>
      </c>
      <c r="Z39" s="22">
        <v>4.79</v>
      </c>
      <c r="AA39" s="23">
        <v>3.58375</v>
      </c>
      <c r="AB39" s="23">
        <v>5.22</v>
      </c>
      <c r="AC39" s="24" t="s">
        <v>211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43</v>
      </c>
      <c r="E40" s="17" t="s">
        <v>50</v>
      </c>
      <c r="F40" s="17" t="s">
        <v>50</v>
      </c>
      <c r="G40" s="17" t="s">
        <v>42</v>
      </c>
      <c r="H40" s="17" t="s">
        <v>42</v>
      </c>
      <c r="I40" s="17" t="s">
        <v>44</v>
      </c>
      <c r="J40" s="17" t="s">
        <v>52</v>
      </c>
      <c r="K40" s="17" t="s">
        <v>73</v>
      </c>
      <c r="L40" s="17" t="s">
        <v>55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4.94</v>
      </c>
      <c r="D41" s="22">
        <v>2.26</v>
      </c>
      <c r="E41" s="22">
        <v>2.08</v>
      </c>
      <c r="F41" s="22">
        <v>2.3</v>
      </c>
      <c r="G41" s="22">
        <v>2.28</v>
      </c>
      <c r="H41" s="22">
        <v>2.25</v>
      </c>
      <c r="I41" s="22">
        <v>1.87</v>
      </c>
      <c r="J41" s="22">
        <v>0.96</v>
      </c>
      <c r="K41" s="22" t="s">
        <v>73</v>
      </c>
      <c r="L41" s="22">
        <v>0.55</v>
      </c>
      <c r="M41" s="22">
        <v>1.71</v>
      </c>
      <c r="N41" s="22">
        <v>3.64</v>
      </c>
      <c r="O41" s="22">
        <v>7.24</v>
      </c>
      <c r="P41" s="22">
        <v>7.59</v>
      </c>
      <c r="Q41" s="22">
        <v>8.39</v>
      </c>
      <c r="R41" s="22">
        <v>8.74</v>
      </c>
      <c r="S41" s="22">
        <v>8.2</v>
      </c>
      <c r="T41" s="22">
        <v>7.42</v>
      </c>
      <c r="U41" s="22">
        <v>8.42</v>
      </c>
      <c r="V41" s="22">
        <v>7.92</v>
      </c>
      <c r="W41" s="22">
        <v>8.62</v>
      </c>
      <c r="X41" s="22">
        <v>9.48</v>
      </c>
      <c r="Y41" s="22">
        <v>9.75</v>
      </c>
      <c r="Z41" s="22">
        <v>10.38</v>
      </c>
      <c r="AA41" s="23">
        <v>5.2995833333333335</v>
      </c>
      <c r="AB41" s="23">
        <v>10.38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52</v>
      </c>
      <c r="G42" s="17" t="s">
        <v>45</v>
      </c>
      <c r="H42" s="17" t="s">
        <v>58</v>
      </c>
      <c r="I42" s="17" t="s">
        <v>42</v>
      </c>
      <c r="J42" s="17" t="s">
        <v>73</v>
      </c>
      <c r="K42" s="17" t="s">
        <v>54</v>
      </c>
      <c r="L42" s="17" t="s">
        <v>45</v>
      </c>
      <c r="M42" s="17" t="s">
        <v>62</v>
      </c>
      <c r="N42" s="17" t="s">
        <v>62</v>
      </c>
      <c r="O42" s="17" t="s">
        <v>46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46</v>
      </c>
      <c r="V42" s="17" t="s">
        <v>45</v>
      </c>
      <c r="W42" s="17" t="s">
        <v>45</v>
      </c>
      <c r="X42" s="17" t="s">
        <v>45</v>
      </c>
      <c r="Y42" s="17" t="s">
        <v>54</v>
      </c>
      <c r="Z42" s="17" t="s">
        <v>45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10.31</v>
      </c>
      <c r="D43" s="22">
        <v>8.93</v>
      </c>
      <c r="E43" s="22">
        <v>6.53</v>
      </c>
      <c r="F43" s="22">
        <v>2.13</v>
      </c>
      <c r="G43" s="22">
        <v>1.23</v>
      </c>
      <c r="H43" s="22">
        <v>0.89</v>
      </c>
      <c r="I43" s="22">
        <v>0.32</v>
      </c>
      <c r="J43" s="22" t="s">
        <v>73</v>
      </c>
      <c r="K43" s="22">
        <v>1.27</v>
      </c>
      <c r="L43" s="22">
        <v>1.96</v>
      </c>
      <c r="M43" s="22">
        <v>2.27</v>
      </c>
      <c r="N43" s="22">
        <v>1.79</v>
      </c>
      <c r="O43" s="22">
        <v>2.54</v>
      </c>
      <c r="P43" s="22">
        <v>4.71</v>
      </c>
      <c r="Q43" s="22">
        <v>5.79</v>
      </c>
      <c r="R43" s="22">
        <v>4.84</v>
      </c>
      <c r="S43" s="22">
        <v>5.14</v>
      </c>
      <c r="T43" s="22">
        <v>5.59</v>
      </c>
      <c r="U43" s="22">
        <v>4.31</v>
      </c>
      <c r="V43" s="22">
        <v>4.61</v>
      </c>
      <c r="W43" s="22">
        <v>3.53</v>
      </c>
      <c r="X43" s="22">
        <v>1.41</v>
      </c>
      <c r="Y43" s="22">
        <v>2.03</v>
      </c>
      <c r="Z43" s="22">
        <v>0.51</v>
      </c>
      <c r="AA43" s="23">
        <v>3.44875</v>
      </c>
      <c r="AB43" s="23">
        <v>10.31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54</v>
      </c>
      <c r="D44" s="17" t="s">
        <v>55</v>
      </c>
      <c r="E44" s="17" t="s">
        <v>54</v>
      </c>
      <c r="F44" s="17" t="s">
        <v>54</v>
      </c>
      <c r="G44" s="17" t="s">
        <v>45</v>
      </c>
      <c r="H44" s="17" t="s">
        <v>45</v>
      </c>
      <c r="I44" s="17" t="s">
        <v>54</v>
      </c>
      <c r="J44" s="17" t="s">
        <v>54</v>
      </c>
      <c r="K44" s="17" t="s">
        <v>45</v>
      </c>
      <c r="L44" s="17" t="s">
        <v>45</v>
      </c>
      <c r="M44" s="17" t="s">
        <v>46</v>
      </c>
      <c r="N44" s="17" t="s">
        <v>46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54</v>
      </c>
      <c r="W44" s="17" t="s">
        <v>46</v>
      </c>
      <c r="X44" s="17" t="s">
        <v>74</v>
      </c>
      <c r="Y44" s="17" t="s">
        <v>73</v>
      </c>
      <c r="Z44" s="17" t="s">
        <v>43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1.12</v>
      </c>
      <c r="D45" s="22">
        <v>2.59</v>
      </c>
      <c r="E45" s="22">
        <v>2.33</v>
      </c>
      <c r="F45" s="22">
        <v>2.19</v>
      </c>
      <c r="G45" s="22">
        <v>2.19</v>
      </c>
      <c r="H45" s="22">
        <v>3.15</v>
      </c>
      <c r="I45" s="22">
        <v>2.28</v>
      </c>
      <c r="J45" s="22">
        <v>2.58</v>
      </c>
      <c r="K45" s="22">
        <v>2.46</v>
      </c>
      <c r="L45" s="22">
        <v>3.3</v>
      </c>
      <c r="M45" s="22">
        <v>2.55</v>
      </c>
      <c r="N45" s="22">
        <v>3.77</v>
      </c>
      <c r="O45" s="22">
        <v>6.34</v>
      </c>
      <c r="P45" s="22">
        <v>6.25</v>
      </c>
      <c r="Q45" s="22">
        <v>5.03</v>
      </c>
      <c r="R45" s="22">
        <v>4.84</v>
      </c>
      <c r="S45" s="22">
        <v>4.25</v>
      </c>
      <c r="T45" s="22">
        <v>4.44</v>
      </c>
      <c r="U45" s="22">
        <v>3.97</v>
      </c>
      <c r="V45" s="22">
        <v>2.93</v>
      </c>
      <c r="W45" s="22">
        <v>0.59</v>
      </c>
      <c r="X45" s="22">
        <v>0.41</v>
      </c>
      <c r="Y45" s="22" t="s">
        <v>73</v>
      </c>
      <c r="Z45" s="22">
        <v>1.19</v>
      </c>
      <c r="AA45" s="23">
        <v>2.9516666666666667</v>
      </c>
      <c r="AB45" s="23">
        <v>6.34</v>
      </c>
      <c r="AC45" s="24" t="s">
        <v>51</v>
      </c>
      <c r="AD45" s="25"/>
    </row>
    <row r="46" spans="1:30" ht="12" customHeight="1">
      <c r="A46" s="62">
        <v>19</v>
      </c>
      <c r="B46" s="16" t="s">
        <v>39</v>
      </c>
      <c r="C46" s="17" t="s">
        <v>42</v>
      </c>
      <c r="D46" s="17" t="s">
        <v>42</v>
      </c>
      <c r="E46" s="17" t="s">
        <v>42</v>
      </c>
      <c r="F46" s="17" t="s">
        <v>42</v>
      </c>
      <c r="G46" s="17" t="s">
        <v>44</v>
      </c>
      <c r="H46" s="17" t="s">
        <v>42</v>
      </c>
      <c r="I46" s="17" t="s">
        <v>42</v>
      </c>
      <c r="J46" s="17" t="s">
        <v>73</v>
      </c>
      <c r="K46" s="17" t="s">
        <v>58</v>
      </c>
      <c r="L46" s="17" t="s">
        <v>47</v>
      </c>
      <c r="M46" s="17" t="s">
        <v>62</v>
      </c>
      <c r="N46" s="17" t="s">
        <v>46</v>
      </c>
      <c r="O46" s="17" t="s">
        <v>45</v>
      </c>
      <c r="P46" s="17" t="s">
        <v>45</v>
      </c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17" t="s">
        <v>45</v>
      </c>
      <c r="W46" s="17" t="s">
        <v>62</v>
      </c>
      <c r="X46" s="17" t="s">
        <v>62</v>
      </c>
      <c r="Y46" s="17" t="s">
        <v>46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2.32</v>
      </c>
      <c r="D47" s="22">
        <v>4.36</v>
      </c>
      <c r="E47" s="22">
        <v>3.94</v>
      </c>
      <c r="F47" s="22">
        <v>3.2</v>
      </c>
      <c r="G47" s="22">
        <v>2.44</v>
      </c>
      <c r="H47" s="22">
        <v>2.47</v>
      </c>
      <c r="I47" s="22">
        <v>1.74</v>
      </c>
      <c r="J47" s="22" t="s">
        <v>73</v>
      </c>
      <c r="K47" s="22">
        <v>0.31</v>
      </c>
      <c r="L47" s="22">
        <v>0.76</v>
      </c>
      <c r="M47" s="22">
        <v>1.04</v>
      </c>
      <c r="N47" s="22">
        <v>1.96</v>
      </c>
      <c r="O47" s="22">
        <v>3.17</v>
      </c>
      <c r="P47" s="22">
        <v>4.88</v>
      </c>
      <c r="Q47" s="22">
        <v>5.78</v>
      </c>
      <c r="R47" s="22">
        <v>6.31</v>
      </c>
      <c r="S47" s="22">
        <v>5.92</v>
      </c>
      <c r="T47" s="22">
        <v>5.22</v>
      </c>
      <c r="U47" s="22">
        <v>3.93</v>
      </c>
      <c r="V47" s="22">
        <v>4.03</v>
      </c>
      <c r="W47" s="22">
        <v>4.12</v>
      </c>
      <c r="X47" s="22">
        <v>3.94</v>
      </c>
      <c r="Y47" s="22">
        <v>5.03</v>
      </c>
      <c r="Z47" s="22">
        <v>5.57</v>
      </c>
      <c r="AA47" s="23">
        <v>3.44125</v>
      </c>
      <c r="AB47" s="23">
        <v>6.31</v>
      </c>
      <c r="AC47" s="24" t="s">
        <v>59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54</v>
      </c>
      <c r="E48" s="17" t="s">
        <v>54</v>
      </c>
      <c r="F48" s="17" t="s">
        <v>54</v>
      </c>
      <c r="G48" s="17" t="s">
        <v>54</v>
      </c>
      <c r="H48" s="17" t="s">
        <v>57</v>
      </c>
      <c r="I48" s="17" t="s">
        <v>54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54</v>
      </c>
      <c r="O48" s="17" t="s">
        <v>54</v>
      </c>
      <c r="P48" s="17" t="s">
        <v>54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54</v>
      </c>
      <c r="W48" s="17" t="s">
        <v>55</v>
      </c>
      <c r="X48" s="17" t="s">
        <v>55</v>
      </c>
      <c r="Y48" s="17" t="s">
        <v>54</v>
      </c>
      <c r="Z48" s="17" t="s">
        <v>55</v>
      </c>
      <c r="AA48" s="18"/>
      <c r="AB48" s="18" t="s">
        <v>54</v>
      </c>
      <c r="AC48" s="19"/>
      <c r="AD48" s="20"/>
    </row>
    <row r="49" spans="1:30" ht="12" customHeight="1">
      <c r="A49" s="62"/>
      <c r="B49" s="21" t="s">
        <v>41</v>
      </c>
      <c r="C49" s="22">
        <v>3.94</v>
      </c>
      <c r="D49" s="22">
        <v>2.13</v>
      </c>
      <c r="E49" s="22">
        <v>3.6</v>
      </c>
      <c r="F49" s="22">
        <v>3.2</v>
      </c>
      <c r="G49" s="22">
        <v>2.71</v>
      </c>
      <c r="H49" s="22">
        <v>2.54</v>
      </c>
      <c r="I49" s="22">
        <v>2.35</v>
      </c>
      <c r="J49" s="22">
        <v>1.72</v>
      </c>
      <c r="K49" s="22">
        <v>2.79</v>
      </c>
      <c r="L49" s="22">
        <v>4.17</v>
      </c>
      <c r="M49" s="22">
        <v>4.27</v>
      </c>
      <c r="N49" s="22">
        <v>5.44</v>
      </c>
      <c r="O49" s="22">
        <v>5.02</v>
      </c>
      <c r="P49" s="22">
        <v>5.73</v>
      </c>
      <c r="Q49" s="22">
        <v>5.63</v>
      </c>
      <c r="R49" s="22">
        <v>4.47</v>
      </c>
      <c r="S49" s="22">
        <v>4.44</v>
      </c>
      <c r="T49" s="22">
        <v>4.51</v>
      </c>
      <c r="U49" s="22">
        <v>4.33</v>
      </c>
      <c r="V49" s="22">
        <v>4.59</v>
      </c>
      <c r="W49" s="22">
        <v>3.66</v>
      </c>
      <c r="X49" s="22">
        <v>3.34</v>
      </c>
      <c r="Y49" s="22">
        <v>3.4</v>
      </c>
      <c r="Z49" s="22">
        <v>2.4</v>
      </c>
      <c r="AA49" s="23">
        <v>3.7658333333333345</v>
      </c>
      <c r="AB49" s="23">
        <v>5.73</v>
      </c>
      <c r="AC49" s="24" t="s">
        <v>63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43</v>
      </c>
      <c r="F50" s="17" t="s">
        <v>42</v>
      </c>
      <c r="G50" s="17" t="s">
        <v>42</v>
      </c>
      <c r="H50" s="17" t="s">
        <v>42</v>
      </c>
      <c r="I50" s="17" t="s">
        <v>42</v>
      </c>
      <c r="J50" s="17" t="s">
        <v>42</v>
      </c>
      <c r="K50" s="17" t="s">
        <v>42</v>
      </c>
      <c r="L50" s="17" t="s">
        <v>58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62</v>
      </c>
      <c r="T50" s="17" t="s">
        <v>62</v>
      </c>
      <c r="U50" s="17" t="s">
        <v>74</v>
      </c>
      <c r="V50" s="17" t="s">
        <v>50</v>
      </c>
      <c r="W50" s="17" t="s">
        <v>42</v>
      </c>
      <c r="X50" s="17" t="s">
        <v>44</v>
      </c>
      <c r="Y50" s="17" t="s">
        <v>42</v>
      </c>
      <c r="Z50" s="17" t="s">
        <v>42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2.18</v>
      </c>
      <c r="D51" s="22">
        <v>0.7</v>
      </c>
      <c r="E51" s="22">
        <v>1.11</v>
      </c>
      <c r="F51" s="22">
        <v>2.04</v>
      </c>
      <c r="G51" s="22">
        <v>3.8</v>
      </c>
      <c r="H51" s="22">
        <v>4.99</v>
      </c>
      <c r="I51" s="22">
        <v>4.34</v>
      </c>
      <c r="J51" s="22">
        <v>3.15</v>
      </c>
      <c r="K51" s="22">
        <v>3.32</v>
      </c>
      <c r="L51" s="22">
        <v>1.73</v>
      </c>
      <c r="M51" s="22">
        <v>3.26</v>
      </c>
      <c r="N51" s="22">
        <v>5.13</v>
      </c>
      <c r="O51" s="22">
        <v>6.13</v>
      </c>
      <c r="P51" s="22">
        <v>5.65</v>
      </c>
      <c r="Q51" s="22">
        <v>4.88</v>
      </c>
      <c r="R51" s="22">
        <v>4.84</v>
      </c>
      <c r="S51" s="22">
        <v>5.07</v>
      </c>
      <c r="T51" s="22">
        <v>4.7</v>
      </c>
      <c r="U51" s="22">
        <v>2.88</v>
      </c>
      <c r="V51" s="22">
        <v>2.5</v>
      </c>
      <c r="W51" s="22">
        <v>4.64</v>
      </c>
      <c r="X51" s="22">
        <v>6.22</v>
      </c>
      <c r="Y51" s="22">
        <v>5.4</v>
      </c>
      <c r="Z51" s="22">
        <v>5.57</v>
      </c>
      <c r="AA51" s="23">
        <v>3.92625</v>
      </c>
      <c r="AB51" s="23">
        <v>6.22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44</v>
      </c>
      <c r="I52" s="17" t="s">
        <v>42</v>
      </c>
      <c r="J52" s="17" t="s">
        <v>42</v>
      </c>
      <c r="K52" s="17" t="s">
        <v>42</v>
      </c>
      <c r="L52" s="17" t="s">
        <v>44</v>
      </c>
      <c r="M52" s="17" t="s">
        <v>42</v>
      </c>
      <c r="N52" s="17" t="s">
        <v>52</v>
      </c>
      <c r="O52" s="17" t="s">
        <v>45</v>
      </c>
      <c r="P52" s="17" t="s">
        <v>62</v>
      </c>
      <c r="Q52" s="17" t="s">
        <v>47</v>
      </c>
      <c r="R52" s="17" t="s">
        <v>43</v>
      </c>
      <c r="S52" s="17" t="s">
        <v>42</v>
      </c>
      <c r="T52" s="17" t="s">
        <v>42</v>
      </c>
      <c r="U52" s="17" t="s">
        <v>42</v>
      </c>
      <c r="V52" s="17" t="s">
        <v>44</v>
      </c>
      <c r="W52" s="17" t="s">
        <v>44</v>
      </c>
      <c r="X52" s="17" t="s">
        <v>44</v>
      </c>
      <c r="Y52" s="17" t="s">
        <v>44</v>
      </c>
      <c r="Z52" s="17" t="s">
        <v>53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5.53</v>
      </c>
      <c r="D53" s="22">
        <v>4.84</v>
      </c>
      <c r="E53" s="22">
        <v>4.44</v>
      </c>
      <c r="F53" s="22">
        <v>5.67</v>
      </c>
      <c r="G53" s="22">
        <v>6.07</v>
      </c>
      <c r="H53" s="22">
        <v>6.15</v>
      </c>
      <c r="I53" s="22">
        <v>5.2</v>
      </c>
      <c r="J53" s="22">
        <v>4.95</v>
      </c>
      <c r="K53" s="22">
        <v>5.69</v>
      </c>
      <c r="L53" s="22">
        <v>5.85</v>
      </c>
      <c r="M53" s="22">
        <v>4.49</v>
      </c>
      <c r="N53" s="22">
        <v>2.35</v>
      </c>
      <c r="O53" s="22">
        <v>5.68</v>
      </c>
      <c r="P53" s="22">
        <v>2.53</v>
      </c>
      <c r="Q53" s="22">
        <v>1.27</v>
      </c>
      <c r="R53" s="22">
        <v>1.75</v>
      </c>
      <c r="S53" s="22">
        <v>3.63</v>
      </c>
      <c r="T53" s="22">
        <v>4.56</v>
      </c>
      <c r="U53" s="22">
        <v>5.45</v>
      </c>
      <c r="V53" s="22">
        <v>5.09</v>
      </c>
      <c r="W53" s="22">
        <v>5.59</v>
      </c>
      <c r="X53" s="22">
        <v>6.81</v>
      </c>
      <c r="Y53" s="22">
        <v>6.74</v>
      </c>
      <c r="Z53" s="22">
        <v>6.4</v>
      </c>
      <c r="AA53" s="23">
        <v>4.86375</v>
      </c>
      <c r="AB53" s="23">
        <v>6.81</v>
      </c>
      <c r="AC53" s="24" t="s">
        <v>68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53</v>
      </c>
      <c r="G54" s="17" t="s">
        <v>54</v>
      </c>
      <c r="H54" s="17" t="s">
        <v>58</v>
      </c>
      <c r="I54" s="17" t="s">
        <v>42</v>
      </c>
      <c r="J54" s="17" t="s">
        <v>50</v>
      </c>
      <c r="K54" s="17" t="s">
        <v>74</v>
      </c>
      <c r="L54" s="17" t="s">
        <v>45</v>
      </c>
      <c r="M54" s="17" t="s">
        <v>46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4.56</v>
      </c>
      <c r="D55" s="22">
        <v>1</v>
      </c>
      <c r="E55" s="22">
        <v>2.54</v>
      </c>
      <c r="F55" s="22">
        <v>1.01</v>
      </c>
      <c r="G55" s="22">
        <v>0.95</v>
      </c>
      <c r="H55" s="22">
        <v>0.57</v>
      </c>
      <c r="I55" s="22">
        <v>1.27</v>
      </c>
      <c r="J55" s="22">
        <v>0.63</v>
      </c>
      <c r="K55" s="22">
        <v>0.79</v>
      </c>
      <c r="L55" s="22">
        <v>2.07</v>
      </c>
      <c r="M55" s="22">
        <v>2.87</v>
      </c>
      <c r="N55" s="22">
        <v>6.36</v>
      </c>
      <c r="O55" s="22">
        <v>7.31</v>
      </c>
      <c r="P55" s="22">
        <v>6.47</v>
      </c>
      <c r="Q55" s="22">
        <v>5.72</v>
      </c>
      <c r="R55" s="22">
        <v>5.83</v>
      </c>
      <c r="S55" s="22">
        <v>5.38</v>
      </c>
      <c r="T55" s="22">
        <v>5.58</v>
      </c>
      <c r="U55" s="22">
        <v>5.42</v>
      </c>
      <c r="V55" s="22">
        <v>3.98</v>
      </c>
      <c r="W55" s="22">
        <v>2.57</v>
      </c>
      <c r="X55" s="22">
        <v>2.12</v>
      </c>
      <c r="Y55" s="22">
        <v>2.83</v>
      </c>
      <c r="Z55" s="22">
        <v>0.87</v>
      </c>
      <c r="AA55" s="23">
        <v>3.279166666666667</v>
      </c>
      <c r="AB55" s="23">
        <v>7.31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54</v>
      </c>
      <c r="F56" s="17" t="s">
        <v>54</v>
      </c>
      <c r="G56" s="17" t="s">
        <v>57</v>
      </c>
      <c r="H56" s="17" t="s">
        <v>55</v>
      </c>
      <c r="I56" s="17" t="s">
        <v>57</v>
      </c>
      <c r="J56" s="17" t="s">
        <v>54</v>
      </c>
      <c r="K56" s="17" t="s">
        <v>57</v>
      </c>
      <c r="L56" s="17" t="s">
        <v>45</v>
      </c>
      <c r="M56" s="17" t="s">
        <v>46</v>
      </c>
      <c r="N56" s="17" t="s">
        <v>46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44</v>
      </c>
      <c r="Y56" s="17" t="s">
        <v>42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1.41</v>
      </c>
      <c r="D57" s="22">
        <v>1.55</v>
      </c>
      <c r="E57" s="22">
        <v>3.3</v>
      </c>
      <c r="F57" s="22">
        <v>2.74</v>
      </c>
      <c r="G57" s="22">
        <v>2.46</v>
      </c>
      <c r="H57" s="22">
        <v>2.45</v>
      </c>
      <c r="I57" s="22">
        <v>1.05</v>
      </c>
      <c r="J57" s="22">
        <v>1.76</v>
      </c>
      <c r="K57" s="22">
        <v>1.57</v>
      </c>
      <c r="L57" s="22">
        <v>1.47</v>
      </c>
      <c r="M57" s="22">
        <v>1.8</v>
      </c>
      <c r="N57" s="22">
        <v>4.39</v>
      </c>
      <c r="O57" s="22">
        <v>5.9</v>
      </c>
      <c r="P57" s="22">
        <v>7.48</v>
      </c>
      <c r="Q57" s="22">
        <v>7.09</v>
      </c>
      <c r="R57" s="22">
        <v>6.74</v>
      </c>
      <c r="S57" s="22">
        <v>4.53</v>
      </c>
      <c r="T57" s="22">
        <v>4.41</v>
      </c>
      <c r="U57" s="22">
        <v>4.42</v>
      </c>
      <c r="V57" s="22">
        <v>4.62</v>
      </c>
      <c r="W57" s="22">
        <v>2.67</v>
      </c>
      <c r="X57" s="22">
        <v>2.01</v>
      </c>
      <c r="Y57" s="22">
        <v>4.92</v>
      </c>
      <c r="Z57" s="22">
        <v>6.14</v>
      </c>
      <c r="AA57" s="23">
        <v>3.62</v>
      </c>
      <c r="AB57" s="23">
        <v>7.48</v>
      </c>
      <c r="AC57" s="24" t="s">
        <v>63</v>
      </c>
      <c r="AD57" s="25"/>
    </row>
    <row r="58" spans="1:30" ht="12" customHeight="1">
      <c r="A58" s="62">
        <v>25</v>
      </c>
      <c r="B58" s="16" t="s">
        <v>39</v>
      </c>
      <c r="C58" s="17" t="s">
        <v>42</v>
      </c>
      <c r="D58" s="17" t="s">
        <v>42</v>
      </c>
      <c r="E58" s="17" t="s">
        <v>44</v>
      </c>
      <c r="F58" s="17" t="s">
        <v>44</v>
      </c>
      <c r="G58" s="17" t="s">
        <v>42</v>
      </c>
      <c r="H58" s="17" t="s">
        <v>42</v>
      </c>
      <c r="I58" s="17" t="s">
        <v>44</v>
      </c>
      <c r="J58" s="17" t="s">
        <v>44</v>
      </c>
      <c r="K58" s="17" t="s">
        <v>45</v>
      </c>
      <c r="L58" s="17" t="s">
        <v>46</v>
      </c>
      <c r="M58" s="17" t="s">
        <v>46</v>
      </c>
      <c r="N58" s="17" t="s">
        <v>45</v>
      </c>
      <c r="O58" s="17" t="s">
        <v>45</v>
      </c>
      <c r="P58" s="17" t="s">
        <v>45</v>
      </c>
      <c r="Q58" s="17" t="s">
        <v>45</v>
      </c>
      <c r="R58" s="17" t="s">
        <v>46</v>
      </c>
      <c r="S58" s="17" t="s">
        <v>46</v>
      </c>
      <c r="T58" s="17" t="s">
        <v>45</v>
      </c>
      <c r="U58" s="17" t="s">
        <v>45</v>
      </c>
      <c r="V58" s="17" t="s">
        <v>54</v>
      </c>
      <c r="W58" s="17" t="s">
        <v>54</v>
      </c>
      <c r="X58" s="17" t="s">
        <v>44</v>
      </c>
      <c r="Y58" s="17" t="s">
        <v>44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5.51</v>
      </c>
      <c r="D59" s="22">
        <v>6.11</v>
      </c>
      <c r="E59" s="22">
        <v>6.43</v>
      </c>
      <c r="F59" s="22">
        <v>5.46</v>
      </c>
      <c r="G59" s="22">
        <v>6.81</v>
      </c>
      <c r="H59" s="22">
        <v>6.07</v>
      </c>
      <c r="I59" s="22">
        <v>4.64</v>
      </c>
      <c r="J59" s="22">
        <v>0.9</v>
      </c>
      <c r="K59" s="22">
        <v>1.48</v>
      </c>
      <c r="L59" s="22">
        <v>2.29</v>
      </c>
      <c r="M59" s="22">
        <v>4.14</v>
      </c>
      <c r="N59" s="22">
        <v>6.4</v>
      </c>
      <c r="O59" s="22">
        <v>6.86</v>
      </c>
      <c r="P59" s="22">
        <v>7.56</v>
      </c>
      <c r="Q59" s="22">
        <v>6.01</v>
      </c>
      <c r="R59" s="22">
        <v>5.61</v>
      </c>
      <c r="S59" s="22">
        <v>5.96</v>
      </c>
      <c r="T59" s="22">
        <v>5.3</v>
      </c>
      <c r="U59" s="22">
        <v>2.26</v>
      </c>
      <c r="V59" s="22">
        <v>1.16</v>
      </c>
      <c r="W59" s="22">
        <v>1.15</v>
      </c>
      <c r="X59" s="22">
        <v>5.61</v>
      </c>
      <c r="Y59" s="22">
        <v>6.52</v>
      </c>
      <c r="Z59" s="22">
        <v>6.27</v>
      </c>
      <c r="AA59" s="23">
        <v>4.854583333333333</v>
      </c>
      <c r="AB59" s="23">
        <v>7.56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53</v>
      </c>
      <c r="D60" s="17" t="s">
        <v>57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43</v>
      </c>
      <c r="J60" s="17" t="s">
        <v>42</v>
      </c>
      <c r="K60" s="17" t="s">
        <v>44</v>
      </c>
      <c r="L60" s="17" t="s">
        <v>44</v>
      </c>
      <c r="M60" s="17" t="s">
        <v>53</v>
      </c>
      <c r="N60" s="17" t="s">
        <v>44</v>
      </c>
      <c r="O60" s="17" t="s">
        <v>54</v>
      </c>
      <c r="P60" s="17" t="s">
        <v>55</v>
      </c>
      <c r="Q60" s="17" t="s">
        <v>55</v>
      </c>
      <c r="R60" s="17" t="s">
        <v>52</v>
      </c>
      <c r="S60" s="17" t="s">
        <v>55</v>
      </c>
      <c r="T60" s="17" t="s">
        <v>53</v>
      </c>
      <c r="U60" s="17" t="s">
        <v>43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4.76</v>
      </c>
      <c r="D61" s="22">
        <v>1.47</v>
      </c>
      <c r="E61" s="22">
        <v>1.07</v>
      </c>
      <c r="F61" s="22">
        <v>1.79</v>
      </c>
      <c r="G61" s="22">
        <v>7.66</v>
      </c>
      <c r="H61" s="22">
        <v>7.24</v>
      </c>
      <c r="I61" s="22">
        <v>2.45</v>
      </c>
      <c r="J61" s="22">
        <v>3.43</v>
      </c>
      <c r="K61" s="22">
        <v>5.2</v>
      </c>
      <c r="L61" s="22">
        <v>4.56</v>
      </c>
      <c r="M61" s="22">
        <v>6.63</v>
      </c>
      <c r="N61" s="22">
        <v>6.03</v>
      </c>
      <c r="O61" s="22">
        <v>4.93</v>
      </c>
      <c r="P61" s="22">
        <v>3.76</v>
      </c>
      <c r="Q61" s="22">
        <v>4.19</v>
      </c>
      <c r="R61" s="22">
        <v>2.71</v>
      </c>
      <c r="S61" s="22">
        <v>2.7</v>
      </c>
      <c r="T61" s="22">
        <v>6.25</v>
      </c>
      <c r="U61" s="22">
        <v>4.23</v>
      </c>
      <c r="V61" s="22">
        <v>5.82</v>
      </c>
      <c r="W61" s="22">
        <v>7.7</v>
      </c>
      <c r="X61" s="22">
        <v>7.63</v>
      </c>
      <c r="Y61" s="22">
        <v>4.83</v>
      </c>
      <c r="Z61" s="22">
        <v>4.42</v>
      </c>
      <c r="AA61" s="23">
        <v>4.644166666666666</v>
      </c>
      <c r="AB61" s="23">
        <v>7.7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58</v>
      </c>
      <c r="F62" s="17" t="s">
        <v>58</v>
      </c>
      <c r="G62" s="17" t="s">
        <v>43</v>
      </c>
      <c r="H62" s="17" t="s">
        <v>42</v>
      </c>
      <c r="I62" s="17" t="s">
        <v>58</v>
      </c>
      <c r="J62" s="17" t="s">
        <v>54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45</v>
      </c>
      <c r="U62" s="17" t="s">
        <v>54</v>
      </c>
      <c r="V62" s="17" t="s">
        <v>54</v>
      </c>
      <c r="W62" s="17" t="s">
        <v>55</v>
      </c>
      <c r="X62" s="17" t="s">
        <v>53</v>
      </c>
      <c r="Y62" s="17" t="s">
        <v>44</v>
      </c>
      <c r="Z62" s="17" t="s">
        <v>42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4.06</v>
      </c>
      <c r="D63" s="22">
        <v>2.95</v>
      </c>
      <c r="E63" s="22">
        <v>1.53</v>
      </c>
      <c r="F63" s="22">
        <v>2.7</v>
      </c>
      <c r="G63" s="22">
        <v>1.8</v>
      </c>
      <c r="H63" s="22">
        <v>1.58</v>
      </c>
      <c r="I63" s="22">
        <v>1.01</v>
      </c>
      <c r="J63" s="22">
        <v>2.06</v>
      </c>
      <c r="K63" s="22">
        <v>2.98</v>
      </c>
      <c r="L63" s="22">
        <v>3.47</v>
      </c>
      <c r="M63" s="22">
        <v>5.16</v>
      </c>
      <c r="N63" s="22">
        <v>5.27</v>
      </c>
      <c r="O63" s="22">
        <v>5.35</v>
      </c>
      <c r="P63" s="22">
        <v>6.37</v>
      </c>
      <c r="Q63" s="22">
        <v>6.49</v>
      </c>
      <c r="R63" s="22">
        <v>5.81</v>
      </c>
      <c r="S63" s="22">
        <v>4.36</v>
      </c>
      <c r="T63" s="22">
        <v>5.07</v>
      </c>
      <c r="U63" s="22">
        <v>4.09</v>
      </c>
      <c r="V63" s="22">
        <v>3.41</v>
      </c>
      <c r="W63" s="22">
        <v>1.69</v>
      </c>
      <c r="X63" s="22">
        <v>1.92</v>
      </c>
      <c r="Y63" s="22">
        <v>3.89</v>
      </c>
      <c r="Z63" s="22">
        <v>4.99</v>
      </c>
      <c r="AA63" s="23">
        <v>3.667083333333333</v>
      </c>
      <c r="AB63" s="23">
        <v>6.49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42</v>
      </c>
      <c r="J64" s="17" t="s">
        <v>42</v>
      </c>
      <c r="K64" s="17" t="s">
        <v>42</v>
      </c>
      <c r="L64" s="17" t="s">
        <v>46</v>
      </c>
      <c r="M64" s="17" t="s">
        <v>46</v>
      </c>
      <c r="N64" s="17" t="s">
        <v>45</v>
      </c>
      <c r="O64" s="17" t="s">
        <v>45</v>
      </c>
      <c r="P64" s="17" t="s">
        <v>45</v>
      </c>
      <c r="Q64" s="17" t="s">
        <v>46</v>
      </c>
      <c r="R64" s="17" t="s">
        <v>45</v>
      </c>
      <c r="S64" s="17" t="s">
        <v>54</v>
      </c>
      <c r="T64" s="17" t="s">
        <v>54</v>
      </c>
      <c r="U64" s="17" t="s">
        <v>57</v>
      </c>
      <c r="V64" s="17" t="s">
        <v>57</v>
      </c>
      <c r="W64" s="17" t="s">
        <v>44</v>
      </c>
      <c r="X64" s="17" t="s">
        <v>44</v>
      </c>
      <c r="Y64" s="17" t="s">
        <v>44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5.19</v>
      </c>
      <c r="D65" s="22">
        <v>5.67</v>
      </c>
      <c r="E65" s="22">
        <v>6.41</v>
      </c>
      <c r="F65" s="22">
        <v>5.53</v>
      </c>
      <c r="G65" s="22">
        <v>5.56</v>
      </c>
      <c r="H65" s="22">
        <v>5.01</v>
      </c>
      <c r="I65" s="22">
        <v>4.21</v>
      </c>
      <c r="J65" s="22">
        <v>2.48</v>
      </c>
      <c r="K65" s="22">
        <v>1.19</v>
      </c>
      <c r="L65" s="22">
        <v>1.04</v>
      </c>
      <c r="M65" s="22">
        <v>2.36</v>
      </c>
      <c r="N65" s="22">
        <v>3.66</v>
      </c>
      <c r="O65" s="22">
        <v>5.68</v>
      </c>
      <c r="P65" s="22">
        <v>5.73</v>
      </c>
      <c r="Q65" s="22">
        <v>4.36</v>
      </c>
      <c r="R65" s="22">
        <v>3.64</v>
      </c>
      <c r="S65" s="22">
        <v>2.32</v>
      </c>
      <c r="T65" s="22">
        <v>2.69</v>
      </c>
      <c r="U65" s="22">
        <v>1.61</v>
      </c>
      <c r="V65" s="22">
        <v>1.11</v>
      </c>
      <c r="W65" s="22">
        <v>1.01</v>
      </c>
      <c r="X65" s="22">
        <v>4.47</v>
      </c>
      <c r="Y65" s="22">
        <v>6.43</v>
      </c>
      <c r="Z65" s="22">
        <v>7.58</v>
      </c>
      <c r="AA65" s="23">
        <v>3.9558333333333326</v>
      </c>
      <c r="AB65" s="23">
        <v>7.58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53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42</v>
      </c>
      <c r="N66" s="17" t="s">
        <v>58</v>
      </c>
      <c r="O66" s="17" t="s">
        <v>45</v>
      </c>
      <c r="P66" s="17" t="s">
        <v>46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46</v>
      </c>
      <c r="V66" s="17" t="s">
        <v>47</v>
      </c>
      <c r="W66" s="17" t="s">
        <v>42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7.15</v>
      </c>
      <c r="D67" s="22">
        <v>6.64</v>
      </c>
      <c r="E67" s="22">
        <v>7.86</v>
      </c>
      <c r="F67" s="22">
        <v>5.61</v>
      </c>
      <c r="G67" s="22">
        <v>8.14</v>
      </c>
      <c r="H67" s="22">
        <v>8.35</v>
      </c>
      <c r="I67" s="22">
        <v>7.15</v>
      </c>
      <c r="J67" s="22">
        <v>7.5</v>
      </c>
      <c r="K67" s="22">
        <v>5.82</v>
      </c>
      <c r="L67" s="22">
        <v>3.59</v>
      </c>
      <c r="M67" s="22">
        <v>2.81</v>
      </c>
      <c r="N67" s="22">
        <v>2.77</v>
      </c>
      <c r="O67" s="22">
        <v>3.83</v>
      </c>
      <c r="P67" s="22">
        <v>2.46</v>
      </c>
      <c r="Q67" s="22">
        <v>5.44</v>
      </c>
      <c r="R67" s="22">
        <v>5.75</v>
      </c>
      <c r="S67" s="22">
        <v>5.45</v>
      </c>
      <c r="T67" s="22">
        <v>4.67</v>
      </c>
      <c r="U67" s="22">
        <v>3.17</v>
      </c>
      <c r="V67" s="22">
        <v>1.25</v>
      </c>
      <c r="W67" s="22">
        <v>3.27</v>
      </c>
      <c r="X67" s="22">
        <v>4.71</v>
      </c>
      <c r="Y67" s="22">
        <v>6.83</v>
      </c>
      <c r="Z67" s="22">
        <v>7.12</v>
      </c>
      <c r="AA67" s="23">
        <v>5.305833333333333</v>
      </c>
      <c r="AB67" s="23">
        <v>8.35</v>
      </c>
      <c r="AC67" s="24" t="s">
        <v>76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53</v>
      </c>
      <c r="J68" s="17" t="s">
        <v>53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53</v>
      </c>
      <c r="P68" s="17" t="s">
        <v>44</v>
      </c>
      <c r="Q68" s="17" t="s">
        <v>44</v>
      </c>
      <c r="R68" s="17" t="s">
        <v>44</v>
      </c>
      <c r="S68" s="17" t="s">
        <v>53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42</v>
      </c>
      <c r="Y68" s="17" t="s">
        <v>42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7.63</v>
      </c>
      <c r="D69" s="22">
        <v>8.12</v>
      </c>
      <c r="E69" s="22">
        <v>6</v>
      </c>
      <c r="F69" s="22">
        <v>6.68</v>
      </c>
      <c r="G69" s="22">
        <v>9.22</v>
      </c>
      <c r="H69" s="22">
        <v>9.54</v>
      </c>
      <c r="I69" s="22">
        <v>7</v>
      </c>
      <c r="J69" s="22">
        <v>7.17</v>
      </c>
      <c r="K69" s="22">
        <v>8.21</v>
      </c>
      <c r="L69" s="22">
        <v>8.03</v>
      </c>
      <c r="M69" s="22">
        <v>8.7</v>
      </c>
      <c r="N69" s="22">
        <v>8.99</v>
      </c>
      <c r="O69" s="22">
        <v>6.86</v>
      </c>
      <c r="P69" s="22">
        <v>6.07</v>
      </c>
      <c r="Q69" s="22">
        <v>6.82</v>
      </c>
      <c r="R69" s="22">
        <v>7.23</v>
      </c>
      <c r="S69" s="22">
        <v>5.03</v>
      </c>
      <c r="T69" s="22">
        <v>6.39</v>
      </c>
      <c r="U69" s="22">
        <v>6.39</v>
      </c>
      <c r="V69" s="22">
        <v>6.56</v>
      </c>
      <c r="W69" s="22">
        <v>4.89</v>
      </c>
      <c r="X69" s="22">
        <v>6.3</v>
      </c>
      <c r="Y69" s="22">
        <v>8.16</v>
      </c>
      <c r="Z69" s="22">
        <v>9.87</v>
      </c>
      <c r="AA69" s="23">
        <v>7.3275</v>
      </c>
      <c r="AB69" s="23">
        <v>9.87</v>
      </c>
      <c r="AC69" s="24" t="s">
        <v>65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42</v>
      </c>
      <c r="M70" s="17" t="s">
        <v>44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46</v>
      </c>
      <c r="W70" s="17" t="s">
        <v>46</v>
      </c>
      <c r="X70" s="17" t="s">
        <v>43</v>
      </c>
      <c r="Y70" s="17" t="s">
        <v>42</v>
      </c>
      <c r="Z70" s="17" t="s">
        <v>42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9.43</v>
      </c>
      <c r="D71" s="22">
        <v>9.64</v>
      </c>
      <c r="E71" s="22">
        <v>9.67</v>
      </c>
      <c r="F71" s="22">
        <v>8.73</v>
      </c>
      <c r="G71" s="22">
        <v>9.22</v>
      </c>
      <c r="H71" s="22">
        <v>9.71</v>
      </c>
      <c r="I71" s="22">
        <v>8.24</v>
      </c>
      <c r="J71" s="22">
        <v>5.81</v>
      </c>
      <c r="K71" s="22">
        <v>4.06</v>
      </c>
      <c r="L71" s="22">
        <v>2.14</v>
      </c>
      <c r="M71" s="22">
        <v>1.96</v>
      </c>
      <c r="N71" s="22">
        <v>5.99</v>
      </c>
      <c r="O71" s="22">
        <v>7.08</v>
      </c>
      <c r="P71" s="22">
        <v>6.01</v>
      </c>
      <c r="Q71" s="22">
        <v>5.84</v>
      </c>
      <c r="R71" s="22">
        <v>6.56</v>
      </c>
      <c r="S71" s="22">
        <v>5.91</v>
      </c>
      <c r="T71" s="22">
        <v>5.09</v>
      </c>
      <c r="U71" s="22">
        <v>2.85</v>
      </c>
      <c r="V71" s="22">
        <v>1.66</v>
      </c>
      <c r="W71" s="22">
        <v>0.81</v>
      </c>
      <c r="X71" s="22">
        <v>1.82</v>
      </c>
      <c r="Y71" s="22">
        <v>4.66</v>
      </c>
      <c r="Z71" s="22">
        <v>6.08</v>
      </c>
      <c r="AA71" s="23">
        <v>5.790416666666666</v>
      </c>
      <c r="AB71" s="23">
        <v>9.71</v>
      </c>
      <c r="AC71" s="24" t="s">
        <v>76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212</v>
      </c>
      <c r="D74" s="32" t="s">
        <v>213</v>
      </c>
      <c r="E74" s="32" t="s">
        <v>214</v>
      </c>
      <c r="F74" s="32" t="s">
        <v>215</v>
      </c>
      <c r="G74" s="32" t="s">
        <v>216</v>
      </c>
      <c r="H74" s="32" t="s">
        <v>217</v>
      </c>
      <c r="I74" s="32" t="s">
        <v>218</v>
      </c>
      <c r="J74" s="32" t="s">
        <v>219</v>
      </c>
      <c r="K74" s="32" t="s">
        <v>220</v>
      </c>
      <c r="L74" s="32" t="s">
        <v>221</v>
      </c>
      <c r="M74" s="32" t="s">
        <v>222</v>
      </c>
      <c r="N74" s="32" t="s">
        <v>223</v>
      </c>
      <c r="O74" s="32" t="s">
        <v>224</v>
      </c>
      <c r="P74" s="32" t="s">
        <v>225</v>
      </c>
      <c r="Q74" s="32" t="s">
        <v>226</v>
      </c>
      <c r="R74" s="32" t="s">
        <v>227</v>
      </c>
      <c r="S74" s="32" t="s">
        <v>228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60</v>
      </c>
      <c r="D75" s="36">
        <f>COUNTIF($C$10:$Z$71,"Nne")</f>
        <v>14</v>
      </c>
      <c r="E75" s="36">
        <f>COUNTIF($C$10:$Z$71,"Ne")</f>
        <v>5</v>
      </c>
      <c r="F75" s="36">
        <f>COUNTIF($C$10:$Z$71,"ene")</f>
        <v>0</v>
      </c>
      <c r="G75" s="36">
        <f>COUNTIF($C$10:$Z$71,"e")</f>
        <v>3</v>
      </c>
      <c r="H75" s="36">
        <f>COUNTIF($C$10:$Z$71,"ese")</f>
        <v>5</v>
      </c>
      <c r="I75" s="36">
        <f>COUNTIF($C$10:$Z$71,"se")</f>
        <v>14</v>
      </c>
      <c r="J75" s="36">
        <f>COUNTIF($C$10:$Z$71,"sse")</f>
        <v>116</v>
      </c>
      <c r="K75" s="36">
        <f>COUNTIF($C$10:$Z$71,"s")</f>
        <v>185</v>
      </c>
      <c r="L75" s="36">
        <f>COUNTIF($C$10:$Z$71,"ssw")</f>
        <v>22</v>
      </c>
      <c r="M75" s="36">
        <f>COUNTIF($C$10:$Z$71,"sw")</f>
        <v>10</v>
      </c>
      <c r="N75" s="36">
        <f>COUNTIF($C$10:$Z$71,"wsw")</f>
        <v>13</v>
      </c>
      <c r="O75" s="36">
        <f>COUNTIF($C$10:$Z$71,"w")</f>
        <v>11</v>
      </c>
      <c r="P75" s="36">
        <f>COUNTIF($C$10:$Z$71,"wnw")</f>
        <v>25</v>
      </c>
      <c r="Q75" s="36">
        <f>COUNTIF($C$10:$Z$71,"nw")</f>
        <v>68</v>
      </c>
      <c r="R75" s="36">
        <f>COUNTIF($C$10:$Z$71,"nnw")</f>
        <v>185</v>
      </c>
      <c r="S75" s="36">
        <f>COUNTIF($C$10:$Z$71,"calm")/2</f>
        <v>8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0.08064516129032258</v>
      </c>
      <c r="D76" s="40">
        <f t="shared" si="0"/>
        <v>0.01881720430107527</v>
      </c>
      <c r="E76" s="40">
        <f t="shared" si="0"/>
        <v>0.006720430107526882</v>
      </c>
      <c r="F76" s="40">
        <f t="shared" si="0"/>
        <v>0</v>
      </c>
      <c r="G76" s="40">
        <f t="shared" si="0"/>
        <v>0.004032258064516129</v>
      </c>
      <c r="H76" s="40">
        <f t="shared" si="0"/>
        <v>0.006720430107526882</v>
      </c>
      <c r="I76" s="40">
        <f t="shared" si="0"/>
        <v>0.01881720430107527</v>
      </c>
      <c r="J76" s="40">
        <f t="shared" si="0"/>
        <v>0.15591397849462366</v>
      </c>
      <c r="K76" s="40">
        <f t="shared" si="0"/>
        <v>0.24865591397849462</v>
      </c>
      <c r="L76" s="40">
        <f t="shared" si="0"/>
        <v>0.02956989247311828</v>
      </c>
      <c r="M76" s="40">
        <f t="shared" si="0"/>
        <v>0.013440860215053764</v>
      </c>
      <c r="N76" s="40">
        <f t="shared" si="0"/>
        <v>0.01747311827956989</v>
      </c>
      <c r="O76" s="40">
        <f t="shared" si="0"/>
        <v>0.01478494623655914</v>
      </c>
      <c r="P76" s="40">
        <f t="shared" si="0"/>
        <v>0.033602150537634407</v>
      </c>
      <c r="Q76" s="40">
        <f t="shared" si="0"/>
        <v>0.0913978494623656</v>
      </c>
      <c r="R76" s="40">
        <f t="shared" si="0"/>
        <v>0.24865591397849462</v>
      </c>
      <c r="S76" s="40">
        <f t="shared" si="0"/>
        <v>0.010752688172043012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4.389972222222223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44</v>
      </c>
      <c r="K10" s="17" t="s">
        <v>42</v>
      </c>
      <c r="L10" s="17" t="s">
        <v>42</v>
      </c>
      <c r="M10" s="17" t="s">
        <v>44</v>
      </c>
      <c r="N10" s="17" t="s">
        <v>44</v>
      </c>
      <c r="O10" s="17" t="s">
        <v>46</v>
      </c>
      <c r="P10" s="17" t="s">
        <v>46</v>
      </c>
      <c r="Q10" s="17" t="s">
        <v>46</v>
      </c>
      <c r="R10" s="17" t="s">
        <v>54</v>
      </c>
      <c r="S10" s="17" t="s">
        <v>45</v>
      </c>
      <c r="T10" s="17" t="s">
        <v>62</v>
      </c>
      <c r="U10" s="17" t="s">
        <v>50</v>
      </c>
      <c r="V10" s="17" t="s">
        <v>42</v>
      </c>
      <c r="W10" s="17" t="s">
        <v>42</v>
      </c>
      <c r="X10" s="17" t="s">
        <v>44</v>
      </c>
      <c r="Y10" s="17" t="s">
        <v>57</v>
      </c>
      <c r="Z10" s="17" t="s">
        <v>45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7.23</v>
      </c>
      <c r="D11" s="22">
        <v>6.52</v>
      </c>
      <c r="E11" s="22">
        <v>5.79</v>
      </c>
      <c r="F11" s="22">
        <v>6.23</v>
      </c>
      <c r="G11" s="22">
        <v>6.49</v>
      </c>
      <c r="H11" s="22">
        <v>6.05</v>
      </c>
      <c r="I11" s="22">
        <v>5.29</v>
      </c>
      <c r="J11" s="22">
        <v>4.81</v>
      </c>
      <c r="K11" s="22">
        <v>3.7</v>
      </c>
      <c r="L11" s="22">
        <v>3.24</v>
      </c>
      <c r="M11" s="22">
        <v>3.61</v>
      </c>
      <c r="N11" s="22">
        <v>3.99</v>
      </c>
      <c r="O11" s="22">
        <v>5.26</v>
      </c>
      <c r="P11" s="22">
        <v>7.22</v>
      </c>
      <c r="Q11" s="22">
        <v>6.59</v>
      </c>
      <c r="R11" s="22">
        <v>7.05</v>
      </c>
      <c r="S11" s="22">
        <v>4.68</v>
      </c>
      <c r="T11" s="22">
        <v>3.04</v>
      </c>
      <c r="U11" s="22">
        <v>2.49</v>
      </c>
      <c r="V11" s="22">
        <v>2.85</v>
      </c>
      <c r="W11" s="22">
        <v>3.78</v>
      </c>
      <c r="X11" s="22">
        <v>1.86</v>
      </c>
      <c r="Y11" s="22">
        <v>1.83</v>
      </c>
      <c r="Z11" s="22">
        <v>2.54</v>
      </c>
      <c r="AA11" s="23">
        <v>4.6725</v>
      </c>
      <c r="AB11" s="23">
        <v>7.23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50</v>
      </c>
      <c r="E12" s="17" t="s">
        <v>47</v>
      </c>
      <c r="F12" s="17" t="s">
        <v>42</v>
      </c>
      <c r="G12" s="17" t="s">
        <v>44</v>
      </c>
      <c r="H12" s="17" t="s">
        <v>44</v>
      </c>
      <c r="I12" s="17" t="s">
        <v>42</v>
      </c>
      <c r="J12" s="17" t="s">
        <v>49</v>
      </c>
      <c r="K12" s="17" t="s">
        <v>62</v>
      </c>
      <c r="L12" s="17" t="s">
        <v>45</v>
      </c>
      <c r="M12" s="17" t="s">
        <v>45</v>
      </c>
      <c r="N12" s="17" t="s">
        <v>45</v>
      </c>
      <c r="O12" s="17" t="s">
        <v>45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55</v>
      </c>
      <c r="V12" s="17" t="s">
        <v>52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2.43</v>
      </c>
      <c r="D13" s="22">
        <v>0.87</v>
      </c>
      <c r="E13" s="22">
        <v>0.48</v>
      </c>
      <c r="F13" s="22">
        <v>2.01</v>
      </c>
      <c r="G13" s="22">
        <v>5.04</v>
      </c>
      <c r="H13" s="22">
        <v>5.67</v>
      </c>
      <c r="I13" s="22">
        <v>3.41</v>
      </c>
      <c r="J13" s="22">
        <v>1.02</v>
      </c>
      <c r="K13" s="22">
        <v>1.99</v>
      </c>
      <c r="L13" s="22">
        <v>3.37</v>
      </c>
      <c r="M13" s="22">
        <v>4.09</v>
      </c>
      <c r="N13" s="22">
        <v>4.19</v>
      </c>
      <c r="O13" s="22">
        <v>4.92</v>
      </c>
      <c r="P13" s="22">
        <v>5.92</v>
      </c>
      <c r="Q13" s="22">
        <v>6.25</v>
      </c>
      <c r="R13" s="22">
        <v>5.77</v>
      </c>
      <c r="S13" s="22">
        <v>5.41</v>
      </c>
      <c r="T13" s="22">
        <v>3.96</v>
      </c>
      <c r="U13" s="22">
        <v>2.01</v>
      </c>
      <c r="V13" s="22">
        <v>0.3</v>
      </c>
      <c r="W13" s="22">
        <v>2.07</v>
      </c>
      <c r="X13" s="22">
        <v>3.88</v>
      </c>
      <c r="Y13" s="22">
        <v>4.35</v>
      </c>
      <c r="Z13" s="22">
        <v>3.98</v>
      </c>
      <c r="AA13" s="23">
        <v>3.474583333333333</v>
      </c>
      <c r="AB13" s="23">
        <v>6.25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42</v>
      </c>
      <c r="K14" s="17" t="s">
        <v>44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54</v>
      </c>
      <c r="T14" s="17" t="s">
        <v>54</v>
      </c>
      <c r="U14" s="17" t="s">
        <v>55</v>
      </c>
      <c r="V14" s="17" t="s">
        <v>45</v>
      </c>
      <c r="W14" s="17" t="s">
        <v>44</v>
      </c>
      <c r="X14" s="17" t="s">
        <v>44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3.28</v>
      </c>
      <c r="D15" s="22">
        <v>3.57</v>
      </c>
      <c r="E15" s="22">
        <v>4.91</v>
      </c>
      <c r="F15" s="22">
        <v>8.11</v>
      </c>
      <c r="G15" s="22">
        <v>8.75</v>
      </c>
      <c r="H15" s="22">
        <v>8.67</v>
      </c>
      <c r="I15" s="22">
        <v>7.75</v>
      </c>
      <c r="J15" s="22">
        <v>5.58</v>
      </c>
      <c r="K15" s="22">
        <v>1.69</v>
      </c>
      <c r="L15" s="22">
        <v>1.78</v>
      </c>
      <c r="M15" s="22">
        <v>3.47</v>
      </c>
      <c r="N15" s="22">
        <v>5.25</v>
      </c>
      <c r="O15" s="22">
        <v>5.37</v>
      </c>
      <c r="P15" s="22">
        <v>5.56</v>
      </c>
      <c r="Q15" s="22">
        <v>5.22</v>
      </c>
      <c r="R15" s="22">
        <v>5.29</v>
      </c>
      <c r="S15" s="22">
        <v>4.47</v>
      </c>
      <c r="T15" s="22">
        <v>3.29</v>
      </c>
      <c r="U15" s="22">
        <v>2.11</v>
      </c>
      <c r="V15" s="22">
        <v>0.27</v>
      </c>
      <c r="W15" s="22">
        <v>4.27</v>
      </c>
      <c r="X15" s="22">
        <v>5.66</v>
      </c>
      <c r="Y15" s="22">
        <v>6.19</v>
      </c>
      <c r="Z15" s="22">
        <v>4.32</v>
      </c>
      <c r="AA15" s="23">
        <v>4.784583333333333</v>
      </c>
      <c r="AB15" s="23">
        <v>8.75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43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45</v>
      </c>
      <c r="Q16" s="17" t="s">
        <v>45</v>
      </c>
      <c r="R16" s="17" t="s">
        <v>46</v>
      </c>
      <c r="S16" s="17" t="s">
        <v>45</v>
      </c>
      <c r="T16" s="17" t="s">
        <v>45</v>
      </c>
      <c r="U16" s="17" t="s">
        <v>46</v>
      </c>
      <c r="V16" s="17" t="s">
        <v>46</v>
      </c>
      <c r="W16" s="17" t="s">
        <v>42</v>
      </c>
      <c r="X16" s="17" t="s">
        <v>44</v>
      </c>
      <c r="Y16" s="17" t="s">
        <v>44</v>
      </c>
      <c r="Z16" s="17" t="s">
        <v>44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7.26</v>
      </c>
      <c r="D17" s="22">
        <v>8.54</v>
      </c>
      <c r="E17" s="22">
        <v>8.55</v>
      </c>
      <c r="F17" s="22">
        <v>7.78</v>
      </c>
      <c r="G17" s="22">
        <v>9.4</v>
      </c>
      <c r="H17" s="22">
        <v>9.26</v>
      </c>
      <c r="I17" s="22">
        <v>6.67</v>
      </c>
      <c r="J17" s="22">
        <v>1.75</v>
      </c>
      <c r="K17" s="22">
        <v>0.64</v>
      </c>
      <c r="L17" s="22">
        <v>3.82</v>
      </c>
      <c r="M17" s="22">
        <v>6.03</v>
      </c>
      <c r="N17" s="22">
        <v>6.2</v>
      </c>
      <c r="O17" s="22">
        <v>5.4</v>
      </c>
      <c r="P17" s="22">
        <v>7.63</v>
      </c>
      <c r="Q17" s="22">
        <v>5.77</v>
      </c>
      <c r="R17" s="22">
        <v>5.07</v>
      </c>
      <c r="S17" s="22">
        <v>4.13</v>
      </c>
      <c r="T17" s="22">
        <v>3.36</v>
      </c>
      <c r="U17" s="22">
        <v>1.37</v>
      </c>
      <c r="V17" s="22">
        <v>0.36</v>
      </c>
      <c r="W17" s="22">
        <v>1.49</v>
      </c>
      <c r="X17" s="22">
        <v>3.53</v>
      </c>
      <c r="Y17" s="22">
        <v>2.52</v>
      </c>
      <c r="Z17" s="22">
        <v>2.84</v>
      </c>
      <c r="AA17" s="23">
        <v>4.97375</v>
      </c>
      <c r="AB17" s="23">
        <v>9.4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42</v>
      </c>
      <c r="F18" s="17" t="s">
        <v>44</v>
      </c>
      <c r="G18" s="17" t="s">
        <v>42</v>
      </c>
      <c r="H18" s="17" t="s">
        <v>42</v>
      </c>
      <c r="I18" s="17" t="s">
        <v>46</v>
      </c>
      <c r="J18" s="17" t="s">
        <v>47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54</v>
      </c>
      <c r="P18" s="17" t="s">
        <v>54</v>
      </c>
      <c r="Q18" s="17" t="s">
        <v>54</v>
      </c>
      <c r="R18" s="17" t="s">
        <v>54</v>
      </c>
      <c r="S18" s="17" t="s">
        <v>54</v>
      </c>
      <c r="T18" s="17" t="s">
        <v>54</v>
      </c>
      <c r="U18" s="17" t="s">
        <v>57</v>
      </c>
      <c r="V18" s="17" t="s">
        <v>58</v>
      </c>
      <c r="W18" s="17" t="s">
        <v>58</v>
      </c>
      <c r="X18" s="17" t="s">
        <v>42</v>
      </c>
      <c r="Y18" s="17" t="s">
        <v>42</v>
      </c>
      <c r="Z18" s="17" t="s">
        <v>42</v>
      </c>
      <c r="AA18" s="18"/>
      <c r="AB18" s="18" t="s">
        <v>54</v>
      </c>
      <c r="AC18" s="19"/>
      <c r="AD18" s="20"/>
    </row>
    <row r="19" spans="1:30" ht="12" customHeight="1">
      <c r="A19" s="62"/>
      <c r="B19" s="21" t="s">
        <v>41</v>
      </c>
      <c r="C19" s="22">
        <v>4.54</v>
      </c>
      <c r="D19" s="22">
        <v>2.94</v>
      </c>
      <c r="E19" s="22">
        <v>3.13</v>
      </c>
      <c r="F19" s="22">
        <v>4.65</v>
      </c>
      <c r="G19" s="22">
        <v>4.4</v>
      </c>
      <c r="H19" s="22">
        <v>2.59</v>
      </c>
      <c r="I19" s="22">
        <v>2.58</v>
      </c>
      <c r="J19" s="22">
        <v>0.58</v>
      </c>
      <c r="K19" s="22">
        <v>1.33</v>
      </c>
      <c r="L19" s="22">
        <v>1.91</v>
      </c>
      <c r="M19" s="22">
        <v>3.82</v>
      </c>
      <c r="N19" s="22">
        <v>5.69</v>
      </c>
      <c r="O19" s="22">
        <v>6.71</v>
      </c>
      <c r="P19" s="22">
        <v>6.68</v>
      </c>
      <c r="Q19" s="22">
        <v>6.6</v>
      </c>
      <c r="R19" s="22">
        <v>6.19</v>
      </c>
      <c r="S19" s="22">
        <v>5.24</v>
      </c>
      <c r="T19" s="22">
        <v>4.05</v>
      </c>
      <c r="U19" s="22">
        <v>3.71</v>
      </c>
      <c r="V19" s="22">
        <v>2.98</v>
      </c>
      <c r="W19" s="22">
        <v>2.16</v>
      </c>
      <c r="X19" s="22">
        <v>4.04</v>
      </c>
      <c r="Y19" s="22">
        <v>2.46</v>
      </c>
      <c r="Z19" s="22">
        <v>3.05</v>
      </c>
      <c r="AA19" s="23">
        <v>3.8345833333333323</v>
      </c>
      <c r="AB19" s="23">
        <v>6.71</v>
      </c>
      <c r="AC19" s="24" t="s">
        <v>51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44</v>
      </c>
      <c r="F20" s="17" t="s">
        <v>42</v>
      </c>
      <c r="G20" s="17" t="s">
        <v>42</v>
      </c>
      <c r="H20" s="17" t="s">
        <v>44</v>
      </c>
      <c r="I20" s="17" t="s">
        <v>44</v>
      </c>
      <c r="J20" s="17" t="s">
        <v>43</v>
      </c>
      <c r="K20" s="17" t="s">
        <v>46</v>
      </c>
      <c r="L20" s="17" t="s">
        <v>45</v>
      </c>
      <c r="M20" s="17" t="s">
        <v>46</v>
      </c>
      <c r="N20" s="17" t="s">
        <v>45</v>
      </c>
      <c r="O20" s="17" t="s">
        <v>45</v>
      </c>
      <c r="P20" s="17" t="s">
        <v>54</v>
      </c>
      <c r="Q20" s="17" t="s">
        <v>54</v>
      </c>
      <c r="R20" s="17" t="s">
        <v>54</v>
      </c>
      <c r="S20" s="17" t="s">
        <v>54</v>
      </c>
      <c r="T20" s="17" t="s">
        <v>57</v>
      </c>
      <c r="U20" s="17" t="s">
        <v>57</v>
      </c>
      <c r="V20" s="17" t="s">
        <v>57</v>
      </c>
      <c r="W20" s="17" t="s">
        <v>53</v>
      </c>
      <c r="X20" s="17" t="s">
        <v>42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1.14</v>
      </c>
      <c r="D21" s="22">
        <v>1.35</v>
      </c>
      <c r="E21" s="22">
        <v>4.02</v>
      </c>
      <c r="F21" s="22">
        <v>4.65</v>
      </c>
      <c r="G21" s="22">
        <v>4.46</v>
      </c>
      <c r="H21" s="22">
        <v>4.78</v>
      </c>
      <c r="I21" s="22">
        <v>2.81</v>
      </c>
      <c r="J21" s="22">
        <v>0.69</v>
      </c>
      <c r="K21" s="22">
        <v>1.13</v>
      </c>
      <c r="L21" s="22">
        <v>2.07</v>
      </c>
      <c r="M21" s="22">
        <v>2.73</v>
      </c>
      <c r="N21" s="22">
        <v>4.35</v>
      </c>
      <c r="O21" s="22">
        <v>4.79</v>
      </c>
      <c r="P21" s="22">
        <v>4.85</v>
      </c>
      <c r="Q21" s="22">
        <v>5.03</v>
      </c>
      <c r="R21" s="22">
        <v>4.97</v>
      </c>
      <c r="S21" s="22">
        <v>3.38</v>
      </c>
      <c r="T21" s="22">
        <v>2.28</v>
      </c>
      <c r="U21" s="22">
        <v>1.55</v>
      </c>
      <c r="V21" s="22">
        <v>1.32</v>
      </c>
      <c r="W21" s="22">
        <v>0.42</v>
      </c>
      <c r="X21" s="22">
        <v>5.67</v>
      </c>
      <c r="Y21" s="22">
        <v>9.06</v>
      </c>
      <c r="Z21" s="22">
        <v>9.6</v>
      </c>
      <c r="AA21" s="23">
        <v>3.6291666666666664</v>
      </c>
      <c r="AB21" s="23">
        <v>9.6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57</v>
      </c>
      <c r="P22" s="17" t="s">
        <v>45</v>
      </c>
      <c r="Q22" s="17" t="s">
        <v>45</v>
      </c>
      <c r="R22" s="17" t="s">
        <v>45</v>
      </c>
      <c r="S22" s="17" t="s">
        <v>54</v>
      </c>
      <c r="T22" s="17" t="s">
        <v>54</v>
      </c>
      <c r="U22" s="17" t="s">
        <v>45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9.85</v>
      </c>
      <c r="D23" s="22">
        <v>10.77</v>
      </c>
      <c r="E23" s="22">
        <v>11.23</v>
      </c>
      <c r="F23" s="22">
        <v>11.34</v>
      </c>
      <c r="G23" s="22">
        <v>13.03</v>
      </c>
      <c r="H23" s="22">
        <v>11.41</v>
      </c>
      <c r="I23" s="22">
        <v>9.69</v>
      </c>
      <c r="J23" s="22">
        <v>8.35</v>
      </c>
      <c r="K23" s="22">
        <v>7.57</v>
      </c>
      <c r="L23" s="22">
        <v>7.82</v>
      </c>
      <c r="M23" s="22">
        <v>6.57</v>
      </c>
      <c r="N23" s="22">
        <v>6.29</v>
      </c>
      <c r="O23" s="22">
        <v>4.65</v>
      </c>
      <c r="P23" s="22">
        <v>5.51</v>
      </c>
      <c r="Q23" s="22">
        <v>5.7</v>
      </c>
      <c r="R23" s="22">
        <v>5.62</v>
      </c>
      <c r="S23" s="22">
        <v>3.98</v>
      </c>
      <c r="T23" s="22">
        <v>4.3</v>
      </c>
      <c r="U23" s="22">
        <v>2.06</v>
      </c>
      <c r="V23" s="22">
        <v>1.89</v>
      </c>
      <c r="W23" s="22">
        <v>6.37</v>
      </c>
      <c r="X23" s="22">
        <v>7.97</v>
      </c>
      <c r="Y23" s="22">
        <v>9.53</v>
      </c>
      <c r="Z23" s="22">
        <v>9.17</v>
      </c>
      <c r="AA23" s="23">
        <v>7.527916666666665</v>
      </c>
      <c r="AB23" s="23">
        <v>13.03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42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58</v>
      </c>
      <c r="P24" s="17" t="s">
        <v>45</v>
      </c>
      <c r="Q24" s="17" t="s">
        <v>45</v>
      </c>
      <c r="R24" s="17" t="s">
        <v>45</v>
      </c>
      <c r="S24" s="17" t="s">
        <v>46</v>
      </c>
      <c r="T24" s="17" t="s">
        <v>46</v>
      </c>
      <c r="U24" s="17" t="s">
        <v>54</v>
      </c>
      <c r="V24" s="17" t="s">
        <v>45</v>
      </c>
      <c r="W24" s="17" t="s">
        <v>54</v>
      </c>
      <c r="X24" s="17" t="s">
        <v>45</v>
      </c>
      <c r="Y24" s="17" t="s">
        <v>46</v>
      </c>
      <c r="Z24" s="17" t="s">
        <v>46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9.64</v>
      </c>
      <c r="D25" s="22">
        <v>9.43</v>
      </c>
      <c r="E25" s="22">
        <v>8.14</v>
      </c>
      <c r="F25" s="22">
        <v>8.87</v>
      </c>
      <c r="G25" s="22">
        <v>7.63</v>
      </c>
      <c r="H25" s="22">
        <v>4.28</v>
      </c>
      <c r="I25" s="22">
        <v>6.32</v>
      </c>
      <c r="J25" s="22">
        <v>7.2</v>
      </c>
      <c r="K25" s="22">
        <v>7.93</v>
      </c>
      <c r="L25" s="22">
        <v>6.9</v>
      </c>
      <c r="M25" s="22">
        <v>6.62</v>
      </c>
      <c r="N25" s="22">
        <v>6.12</v>
      </c>
      <c r="O25" s="22">
        <v>4.52</v>
      </c>
      <c r="P25" s="22">
        <v>5</v>
      </c>
      <c r="Q25" s="22">
        <v>5.97</v>
      </c>
      <c r="R25" s="22">
        <v>5.44</v>
      </c>
      <c r="S25" s="22">
        <v>4.96</v>
      </c>
      <c r="T25" s="22">
        <v>4</v>
      </c>
      <c r="U25" s="22">
        <v>7.02</v>
      </c>
      <c r="V25" s="22">
        <v>5.19</v>
      </c>
      <c r="W25" s="22">
        <v>6.26</v>
      </c>
      <c r="X25" s="22">
        <v>5.6</v>
      </c>
      <c r="Y25" s="22">
        <v>4.85</v>
      </c>
      <c r="Z25" s="22">
        <v>3.7</v>
      </c>
      <c r="AA25" s="23">
        <v>6.31625</v>
      </c>
      <c r="AB25" s="23">
        <v>9.64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46</v>
      </c>
      <c r="G26" s="17" t="s">
        <v>46</v>
      </c>
      <c r="H26" s="17" t="s">
        <v>45</v>
      </c>
      <c r="I26" s="17" t="s">
        <v>58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45</v>
      </c>
      <c r="P26" s="17" t="s">
        <v>45</v>
      </c>
      <c r="Q26" s="17" t="s">
        <v>54</v>
      </c>
      <c r="R26" s="17" t="s">
        <v>54</v>
      </c>
      <c r="S26" s="17" t="s">
        <v>54</v>
      </c>
      <c r="T26" s="17" t="s">
        <v>55</v>
      </c>
      <c r="U26" s="17" t="s">
        <v>57</v>
      </c>
      <c r="V26" s="17" t="s">
        <v>52</v>
      </c>
      <c r="W26" s="17" t="s">
        <v>73</v>
      </c>
      <c r="X26" s="17" t="s">
        <v>42</v>
      </c>
      <c r="Y26" s="17" t="s">
        <v>44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5.12</v>
      </c>
      <c r="D27" s="22">
        <v>6.39</v>
      </c>
      <c r="E27" s="22">
        <v>6.24</v>
      </c>
      <c r="F27" s="22">
        <v>5.81</v>
      </c>
      <c r="G27" s="22">
        <v>4.35</v>
      </c>
      <c r="H27" s="22">
        <v>1.76</v>
      </c>
      <c r="I27" s="22">
        <v>0.79</v>
      </c>
      <c r="J27" s="22">
        <v>1.91</v>
      </c>
      <c r="K27" s="22">
        <v>2.11</v>
      </c>
      <c r="L27" s="22">
        <v>3.12</v>
      </c>
      <c r="M27" s="22">
        <v>3.83</v>
      </c>
      <c r="N27" s="22">
        <v>4.48</v>
      </c>
      <c r="O27" s="22">
        <v>4.69</v>
      </c>
      <c r="P27" s="22">
        <v>2.88</v>
      </c>
      <c r="Q27" s="22">
        <v>3.22</v>
      </c>
      <c r="R27" s="22">
        <v>3.65</v>
      </c>
      <c r="S27" s="22">
        <v>5.62</v>
      </c>
      <c r="T27" s="22">
        <v>4.28</v>
      </c>
      <c r="U27" s="22">
        <v>2.34</v>
      </c>
      <c r="V27" s="22">
        <v>1.76</v>
      </c>
      <c r="W27" s="22" t="s">
        <v>73</v>
      </c>
      <c r="X27" s="22">
        <v>1.89</v>
      </c>
      <c r="Y27" s="22">
        <v>3.75</v>
      </c>
      <c r="Z27" s="22">
        <v>5.48</v>
      </c>
      <c r="AA27" s="23">
        <v>3.564166666666667</v>
      </c>
      <c r="AB27" s="23">
        <v>6.39</v>
      </c>
      <c r="AC27" s="24" t="s">
        <v>61</v>
      </c>
      <c r="AD27" s="25"/>
    </row>
    <row r="28" spans="1:30" ht="12" customHeight="1">
      <c r="A28" s="62">
        <v>10</v>
      </c>
      <c r="B28" s="16" t="s">
        <v>39</v>
      </c>
      <c r="C28" s="17" t="s">
        <v>42</v>
      </c>
      <c r="D28" s="17" t="s">
        <v>42</v>
      </c>
      <c r="E28" s="17" t="s">
        <v>42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42</v>
      </c>
      <c r="M28" s="17" t="s">
        <v>50</v>
      </c>
      <c r="N28" s="17" t="s">
        <v>44</v>
      </c>
      <c r="O28" s="17" t="s">
        <v>42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42</v>
      </c>
      <c r="U28" s="17" t="s">
        <v>44</v>
      </c>
      <c r="V28" s="17" t="s">
        <v>42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6.14</v>
      </c>
      <c r="D29" s="22">
        <v>6.52</v>
      </c>
      <c r="E29" s="22">
        <v>7.21</v>
      </c>
      <c r="F29" s="22">
        <v>8.37</v>
      </c>
      <c r="G29" s="22">
        <v>9.17</v>
      </c>
      <c r="H29" s="22">
        <v>8.86</v>
      </c>
      <c r="I29" s="22">
        <v>8.07</v>
      </c>
      <c r="J29" s="22">
        <v>5.75</v>
      </c>
      <c r="K29" s="22">
        <v>3.71</v>
      </c>
      <c r="L29" s="22">
        <v>2.22</v>
      </c>
      <c r="M29" s="22">
        <v>0.81</v>
      </c>
      <c r="N29" s="22">
        <v>4.09</v>
      </c>
      <c r="O29" s="22">
        <v>5.41</v>
      </c>
      <c r="P29" s="22">
        <v>5.95</v>
      </c>
      <c r="Q29" s="22">
        <v>7.23</v>
      </c>
      <c r="R29" s="22">
        <v>7.02</v>
      </c>
      <c r="S29" s="22">
        <v>7.38</v>
      </c>
      <c r="T29" s="22">
        <v>6.55</v>
      </c>
      <c r="U29" s="22">
        <v>7.09</v>
      </c>
      <c r="V29" s="22">
        <v>7.74</v>
      </c>
      <c r="W29" s="22">
        <v>10.7</v>
      </c>
      <c r="X29" s="22">
        <v>11.69</v>
      </c>
      <c r="Y29" s="22">
        <v>12.82</v>
      </c>
      <c r="Z29" s="22">
        <v>12.34</v>
      </c>
      <c r="AA29" s="23">
        <v>7.201666666666667</v>
      </c>
      <c r="AB29" s="23">
        <v>12.82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53</v>
      </c>
      <c r="N30" s="17" t="s">
        <v>58</v>
      </c>
      <c r="O30" s="17" t="s">
        <v>44</v>
      </c>
      <c r="P30" s="17" t="s">
        <v>42</v>
      </c>
      <c r="Q30" s="17" t="s">
        <v>42</v>
      </c>
      <c r="R30" s="17" t="s">
        <v>52</v>
      </c>
      <c r="S30" s="17" t="s">
        <v>46</v>
      </c>
      <c r="T30" s="17" t="s">
        <v>43</v>
      </c>
      <c r="U30" s="17" t="s">
        <v>42</v>
      </c>
      <c r="V30" s="17" t="s">
        <v>44</v>
      </c>
      <c r="W30" s="17" t="s">
        <v>44</v>
      </c>
      <c r="X30" s="17" t="s">
        <v>42</v>
      </c>
      <c r="Y30" s="17" t="s">
        <v>55</v>
      </c>
      <c r="Z30" s="17" t="s">
        <v>47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11.65</v>
      </c>
      <c r="D31" s="22">
        <v>11.36</v>
      </c>
      <c r="E31" s="22">
        <v>9.97</v>
      </c>
      <c r="F31" s="22">
        <v>11.67</v>
      </c>
      <c r="G31" s="22">
        <v>10.23</v>
      </c>
      <c r="H31" s="22">
        <v>7.38</v>
      </c>
      <c r="I31" s="22">
        <v>6.74</v>
      </c>
      <c r="J31" s="22">
        <v>7.03</v>
      </c>
      <c r="K31" s="22">
        <v>9.19</v>
      </c>
      <c r="L31" s="22">
        <v>9.16</v>
      </c>
      <c r="M31" s="22">
        <v>5.23</v>
      </c>
      <c r="N31" s="22">
        <v>2.81</v>
      </c>
      <c r="O31" s="22">
        <v>2.48</v>
      </c>
      <c r="P31" s="22">
        <v>2.82</v>
      </c>
      <c r="Q31" s="22">
        <v>4.89</v>
      </c>
      <c r="R31" s="22">
        <v>7.13</v>
      </c>
      <c r="S31" s="22">
        <v>5.13</v>
      </c>
      <c r="T31" s="22">
        <v>4.41</v>
      </c>
      <c r="U31" s="22">
        <v>5.62</v>
      </c>
      <c r="V31" s="22">
        <v>4.19</v>
      </c>
      <c r="W31" s="22">
        <v>2.29</v>
      </c>
      <c r="X31" s="22">
        <v>1.4</v>
      </c>
      <c r="Y31" s="22">
        <v>0.52</v>
      </c>
      <c r="Z31" s="22">
        <v>0.88</v>
      </c>
      <c r="AA31" s="23">
        <v>6.0075</v>
      </c>
      <c r="AB31" s="23">
        <v>11.67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42</v>
      </c>
      <c r="K32" s="17" t="s">
        <v>42</v>
      </c>
      <c r="L32" s="17" t="s">
        <v>42</v>
      </c>
      <c r="M32" s="17" t="s">
        <v>50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45</v>
      </c>
      <c r="S32" s="17" t="s">
        <v>45</v>
      </c>
      <c r="T32" s="17" t="s">
        <v>55</v>
      </c>
      <c r="U32" s="17" t="s">
        <v>55</v>
      </c>
      <c r="V32" s="17" t="s">
        <v>55</v>
      </c>
      <c r="W32" s="17" t="s">
        <v>55</v>
      </c>
      <c r="X32" s="17" t="s">
        <v>45</v>
      </c>
      <c r="Y32" s="17" t="s">
        <v>44</v>
      </c>
      <c r="Z32" s="17" t="s">
        <v>44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4.17</v>
      </c>
      <c r="D33" s="22">
        <v>3.1</v>
      </c>
      <c r="E33" s="22">
        <v>4.23</v>
      </c>
      <c r="F33" s="22">
        <v>4.56</v>
      </c>
      <c r="G33" s="22">
        <v>5.38</v>
      </c>
      <c r="H33" s="22">
        <v>4.38</v>
      </c>
      <c r="I33" s="22">
        <v>5.02</v>
      </c>
      <c r="J33" s="22">
        <v>4.88</v>
      </c>
      <c r="K33" s="22">
        <v>3.06</v>
      </c>
      <c r="L33" s="22">
        <v>1.66</v>
      </c>
      <c r="M33" s="22">
        <v>1.39</v>
      </c>
      <c r="N33" s="22">
        <v>5.3</v>
      </c>
      <c r="O33" s="22">
        <v>3.15</v>
      </c>
      <c r="P33" s="22">
        <v>5.37</v>
      </c>
      <c r="Q33" s="22">
        <v>6.49</v>
      </c>
      <c r="R33" s="22">
        <v>4.45</v>
      </c>
      <c r="S33" s="22">
        <v>2.39</v>
      </c>
      <c r="T33" s="22">
        <v>0.76</v>
      </c>
      <c r="U33" s="22">
        <v>0.48</v>
      </c>
      <c r="V33" s="22">
        <v>2.19</v>
      </c>
      <c r="W33" s="22">
        <v>1.77</v>
      </c>
      <c r="X33" s="22">
        <v>0.26</v>
      </c>
      <c r="Y33" s="22">
        <v>1.09</v>
      </c>
      <c r="Z33" s="22">
        <v>3.54</v>
      </c>
      <c r="AA33" s="23">
        <v>3.2945833333333336</v>
      </c>
      <c r="AB33" s="23">
        <v>6.49</v>
      </c>
      <c r="AC33" s="24" t="s">
        <v>64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42</v>
      </c>
      <c r="E34" s="17" t="s">
        <v>42</v>
      </c>
      <c r="F34" s="17" t="s">
        <v>42</v>
      </c>
      <c r="G34" s="17" t="s">
        <v>42</v>
      </c>
      <c r="H34" s="17" t="s">
        <v>44</v>
      </c>
      <c r="I34" s="17" t="s">
        <v>44</v>
      </c>
      <c r="J34" s="17" t="s">
        <v>44</v>
      </c>
      <c r="K34" s="17" t="s">
        <v>52</v>
      </c>
      <c r="L34" s="17" t="s">
        <v>46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74</v>
      </c>
      <c r="W34" s="17" t="s">
        <v>43</v>
      </c>
      <c r="X34" s="17" t="s">
        <v>42</v>
      </c>
      <c r="Y34" s="17" t="s">
        <v>42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3.63</v>
      </c>
      <c r="D35" s="22">
        <v>6.2</v>
      </c>
      <c r="E35" s="22">
        <v>6.41</v>
      </c>
      <c r="F35" s="22">
        <v>6.75</v>
      </c>
      <c r="G35" s="22">
        <v>6.67</v>
      </c>
      <c r="H35" s="22">
        <v>6.76</v>
      </c>
      <c r="I35" s="22">
        <v>5.31</v>
      </c>
      <c r="J35" s="22">
        <v>4.12</v>
      </c>
      <c r="K35" s="22">
        <v>0.86</v>
      </c>
      <c r="L35" s="22">
        <v>2.22</v>
      </c>
      <c r="M35" s="22">
        <v>3.8</v>
      </c>
      <c r="N35" s="22">
        <v>4.72</v>
      </c>
      <c r="O35" s="22">
        <v>4.75</v>
      </c>
      <c r="P35" s="22">
        <v>3.85</v>
      </c>
      <c r="Q35" s="22">
        <v>3.52</v>
      </c>
      <c r="R35" s="22">
        <v>4.7</v>
      </c>
      <c r="S35" s="22">
        <v>6.04</v>
      </c>
      <c r="T35" s="22">
        <v>5.49</v>
      </c>
      <c r="U35" s="22">
        <v>3.98</v>
      </c>
      <c r="V35" s="22">
        <v>1.74</v>
      </c>
      <c r="W35" s="22">
        <v>1.68</v>
      </c>
      <c r="X35" s="22">
        <v>2.57</v>
      </c>
      <c r="Y35" s="22">
        <v>5.55</v>
      </c>
      <c r="Z35" s="22">
        <v>6.23</v>
      </c>
      <c r="AA35" s="23">
        <v>4.48125</v>
      </c>
      <c r="AB35" s="23">
        <v>6.76</v>
      </c>
      <c r="AC35" s="24" t="s">
        <v>76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44</v>
      </c>
      <c r="E36" s="17" t="s">
        <v>44</v>
      </c>
      <c r="F36" s="17" t="s">
        <v>44</v>
      </c>
      <c r="G36" s="17" t="s">
        <v>53</v>
      </c>
      <c r="H36" s="17" t="s">
        <v>53</v>
      </c>
      <c r="I36" s="17" t="s">
        <v>42</v>
      </c>
      <c r="J36" s="17" t="s">
        <v>44</v>
      </c>
      <c r="K36" s="17" t="s">
        <v>44</v>
      </c>
      <c r="L36" s="17" t="s">
        <v>44</v>
      </c>
      <c r="M36" s="17" t="s">
        <v>58</v>
      </c>
      <c r="N36" s="17" t="s">
        <v>55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54</v>
      </c>
      <c r="T36" s="17" t="s">
        <v>45</v>
      </c>
      <c r="U36" s="17" t="s">
        <v>45</v>
      </c>
      <c r="V36" s="17" t="s">
        <v>45</v>
      </c>
      <c r="W36" s="17" t="s">
        <v>46</v>
      </c>
      <c r="X36" s="17" t="s">
        <v>46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4.88</v>
      </c>
      <c r="D37" s="22">
        <v>5.12</v>
      </c>
      <c r="E37" s="22">
        <v>4.28</v>
      </c>
      <c r="F37" s="22">
        <v>5.31</v>
      </c>
      <c r="G37" s="22">
        <v>5.23</v>
      </c>
      <c r="H37" s="22">
        <v>3.67</v>
      </c>
      <c r="I37" s="22">
        <v>4.93</v>
      </c>
      <c r="J37" s="22">
        <v>6.73</v>
      </c>
      <c r="K37" s="22">
        <v>6.11</v>
      </c>
      <c r="L37" s="22">
        <v>5.5</v>
      </c>
      <c r="M37" s="22">
        <v>4.39</v>
      </c>
      <c r="N37" s="22">
        <v>1.75</v>
      </c>
      <c r="O37" s="22">
        <v>4.36</v>
      </c>
      <c r="P37" s="22">
        <v>8.19</v>
      </c>
      <c r="Q37" s="22">
        <v>7.05</v>
      </c>
      <c r="R37" s="22">
        <v>6.31</v>
      </c>
      <c r="S37" s="22">
        <v>5.74</v>
      </c>
      <c r="T37" s="22">
        <v>4.57</v>
      </c>
      <c r="U37" s="22">
        <v>4</v>
      </c>
      <c r="V37" s="22">
        <v>4.51</v>
      </c>
      <c r="W37" s="22">
        <v>3.72</v>
      </c>
      <c r="X37" s="22">
        <v>4.27</v>
      </c>
      <c r="Y37" s="22">
        <v>6.37</v>
      </c>
      <c r="Z37" s="22">
        <v>4.28</v>
      </c>
      <c r="AA37" s="23">
        <v>5.052916666666667</v>
      </c>
      <c r="AB37" s="23">
        <v>8.19</v>
      </c>
      <c r="AC37" s="24" t="s">
        <v>63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54</v>
      </c>
      <c r="E38" s="17" t="s">
        <v>54</v>
      </c>
      <c r="F38" s="17" t="s">
        <v>54</v>
      </c>
      <c r="G38" s="17" t="s">
        <v>45</v>
      </c>
      <c r="H38" s="17" t="s">
        <v>45</v>
      </c>
      <c r="I38" s="17" t="s">
        <v>45</v>
      </c>
      <c r="J38" s="17" t="s">
        <v>54</v>
      </c>
      <c r="K38" s="17" t="s">
        <v>46</v>
      </c>
      <c r="L38" s="17" t="s">
        <v>45</v>
      </c>
      <c r="M38" s="17" t="s">
        <v>46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54</v>
      </c>
      <c r="S38" s="17" t="s">
        <v>54</v>
      </c>
      <c r="T38" s="17" t="s">
        <v>54</v>
      </c>
      <c r="U38" s="17" t="s">
        <v>55</v>
      </c>
      <c r="V38" s="17" t="s">
        <v>54</v>
      </c>
      <c r="W38" s="17" t="s">
        <v>58</v>
      </c>
      <c r="X38" s="17" t="s">
        <v>52</v>
      </c>
      <c r="Y38" s="17" t="s">
        <v>44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3.45</v>
      </c>
      <c r="D39" s="22">
        <v>3.16</v>
      </c>
      <c r="E39" s="22">
        <v>3.18</v>
      </c>
      <c r="F39" s="22">
        <v>2.32</v>
      </c>
      <c r="G39" s="22">
        <v>3.42</v>
      </c>
      <c r="H39" s="22">
        <v>2.25</v>
      </c>
      <c r="I39" s="22">
        <v>2.67</v>
      </c>
      <c r="J39" s="22">
        <v>3.4</v>
      </c>
      <c r="K39" s="22">
        <v>4.12</v>
      </c>
      <c r="L39" s="22">
        <v>3.62</v>
      </c>
      <c r="M39" s="22">
        <v>3.18</v>
      </c>
      <c r="N39" s="22">
        <v>4.53</v>
      </c>
      <c r="O39" s="22">
        <v>6.3</v>
      </c>
      <c r="P39" s="22">
        <v>5.46</v>
      </c>
      <c r="Q39" s="22">
        <v>3.94</v>
      </c>
      <c r="R39" s="22">
        <v>4.99</v>
      </c>
      <c r="S39" s="22">
        <v>3.84</v>
      </c>
      <c r="T39" s="22">
        <v>3.87</v>
      </c>
      <c r="U39" s="22">
        <v>3.76</v>
      </c>
      <c r="V39" s="22">
        <v>3.76</v>
      </c>
      <c r="W39" s="22">
        <v>1.55</v>
      </c>
      <c r="X39" s="22">
        <v>2.49</v>
      </c>
      <c r="Y39" s="22">
        <v>3.41</v>
      </c>
      <c r="Z39" s="22">
        <v>2.66</v>
      </c>
      <c r="AA39" s="23">
        <v>3.5554166666666664</v>
      </c>
      <c r="AB39" s="23">
        <v>6.3</v>
      </c>
      <c r="AC39" s="24" t="s">
        <v>51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47</v>
      </c>
      <c r="E40" s="17" t="s">
        <v>62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53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46</v>
      </c>
      <c r="W40" s="17" t="s">
        <v>50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2.09</v>
      </c>
      <c r="D41" s="22">
        <v>0.23</v>
      </c>
      <c r="E41" s="22">
        <v>0.3</v>
      </c>
      <c r="F41" s="22">
        <v>2.99</v>
      </c>
      <c r="G41" s="22">
        <v>4.99</v>
      </c>
      <c r="H41" s="22">
        <v>6.43</v>
      </c>
      <c r="I41" s="22">
        <v>5.65</v>
      </c>
      <c r="J41" s="22">
        <v>4.81</v>
      </c>
      <c r="K41" s="22">
        <v>2.38</v>
      </c>
      <c r="L41" s="22">
        <v>2.28</v>
      </c>
      <c r="M41" s="22">
        <v>5.05</v>
      </c>
      <c r="N41" s="22">
        <v>6.05</v>
      </c>
      <c r="O41" s="22">
        <v>5.97</v>
      </c>
      <c r="P41" s="22">
        <v>5.55</v>
      </c>
      <c r="Q41" s="22">
        <v>5.2</v>
      </c>
      <c r="R41" s="22">
        <v>5.66</v>
      </c>
      <c r="S41" s="22">
        <v>5.65</v>
      </c>
      <c r="T41" s="22">
        <v>5.46</v>
      </c>
      <c r="U41" s="22">
        <v>4.2</v>
      </c>
      <c r="V41" s="22">
        <v>1.1</v>
      </c>
      <c r="W41" s="22">
        <v>0.38</v>
      </c>
      <c r="X41" s="22">
        <v>1.88</v>
      </c>
      <c r="Y41" s="22">
        <v>4.57</v>
      </c>
      <c r="Z41" s="22">
        <v>5.31</v>
      </c>
      <c r="AA41" s="23">
        <v>3.924166666666666</v>
      </c>
      <c r="AB41" s="23">
        <v>6.43</v>
      </c>
      <c r="AC41" s="24" t="s">
        <v>76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42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50</v>
      </c>
      <c r="J42" s="17" t="s">
        <v>49</v>
      </c>
      <c r="K42" s="17" t="s">
        <v>73</v>
      </c>
      <c r="L42" s="17" t="s">
        <v>73</v>
      </c>
      <c r="M42" s="17" t="s">
        <v>46</v>
      </c>
      <c r="N42" s="17" t="s">
        <v>46</v>
      </c>
      <c r="O42" s="17" t="s">
        <v>47</v>
      </c>
      <c r="P42" s="17" t="s">
        <v>44</v>
      </c>
      <c r="Q42" s="17" t="s">
        <v>58</v>
      </c>
      <c r="R42" s="17" t="s">
        <v>54</v>
      </c>
      <c r="S42" s="17" t="s">
        <v>55</v>
      </c>
      <c r="T42" s="17" t="s">
        <v>58</v>
      </c>
      <c r="U42" s="17" t="s">
        <v>44</v>
      </c>
      <c r="V42" s="17" t="s">
        <v>42</v>
      </c>
      <c r="W42" s="17" t="s">
        <v>44</v>
      </c>
      <c r="X42" s="17" t="s">
        <v>53</v>
      </c>
      <c r="Y42" s="17" t="s">
        <v>53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5.71</v>
      </c>
      <c r="D43" s="22">
        <v>4.93</v>
      </c>
      <c r="E43" s="22">
        <v>5.56</v>
      </c>
      <c r="F43" s="22">
        <v>5.04</v>
      </c>
      <c r="G43" s="22">
        <v>5.13</v>
      </c>
      <c r="H43" s="22">
        <v>4.44</v>
      </c>
      <c r="I43" s="22">
        <v>1.13</v>
      </c>
      <c r="J43" s="22">
        <v>0.77</v>
      </c>
      <c r="K43" s="22" t="s">
        <v>73</v>
      </c>
      <c r="L43" s="22" t="s">
        <v>73</v>
      </c>
      <c r="M43" s="22">
        <v>0.99</v>
      </c>
      <c r="N43" s="22">
        <v>1.7</v>
      </c>
      <c r="O43" s="22">
        <v>0.94</v>
      </c>
      <c r="P43" s="22">
        <v>1.3</v>
      </c>
      <c r="Q43" s="22">
        <v>2.12</v>
      </c>
      <c r="R43" s="22">
        <v>3.31</v>
      </c>
      <c r="S43" s="22">
        <v>2.54</v>
      </c>
      <c r="T43" s="22">
        <v>0.62</v>
      </c>
      <c r="U43" s="22">
        <v>0.52</v>
      </c>
      <c r="V43" s="22">
        <v>2.71</v>
      </c>
      <c r="W43" s="22">
        <v>4.71</v>
      </c>
      <c r="X43" s="22">
        <v>5.46</v>
      </c>
      <c r="Y43" s="22">
        <v>4.75</v>
      </c>
      <c r="Z43" s="22">
        <v>5.66</v>
      </c>
      <c r="AA43" s="23">
        <v>2.921666666666667</v>
      </c>
      <c r="AB43" s="23">
        <v>5.71</v>
      </c>
      <c r="AC43" s="24" t="s">
        <v>67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53</v>
      </c>
      <c r="E44" s="17" t="s">
        <v>53</v>
      </c>
      <c r="F44" s="17" t="s">
        <v>53</v>
      </c>
      <c r="G44" s="17" t="s">
        <v>54</v>
      </c>
      <c r="H44" s="17" t="s">
        <v>54</v>
      </c>
      <c r="I44" s="17" t="s">
        <v>74</v>
      </c>
      <c r="J44" s="17" t="s">
        <v>62</v>
      </c>
      <c r="K44" s="17" t="s">
        <v>54</v>
      </c>
      <c r="L44" s="17" t="s">
        <v>44</v>
      </c>
      <c r="M44" s="17" t="s">
        <v>44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45</v>
      </c>
      <c r="S44" s="17" t="s">
        <v>45</v>
      </c>
      <c r="T44" s="17" t="s">
        <v>45</v>
      </c>
      <c r="U44" s="17" t="s">
        <v>45</v>
      </c>
      <c r="V44" s="17" t="s">
        <v>46</v>
      </c>
      <c r="W44" s="17" t="s">
        <v>47</v>
      </c>
      <c r="X44" s="17" t="s">
        <v>42</v>
      </c>
      <c r="Y44" s="17" t="s">
        <v>44</v>
      </c>
      <c r="Z44" s="17" t="s">
        <v>42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7.81</v>
      </c>
      <c r="D45" s="22">
        <v>4.6</v>
      </c>
      <c r="E45" s="22">
        <v>3.67</v>
      </c>
      <c r="F45" s="22">
        <v>3.12</v>
      </c>
      <c r="G45" s="22">
        <v>1.32</v>
      </c>
      <c r="H45" s="22">
        <v>1.14</v>
      </c>
      <c r="I45" s="22">
        <v>0.57</v>
      </c>
      <c r="J45" s="22">
        <v>0.74</v>
      </c>
      <c r="K45" s="22">
        <v>0.95</v>
      </c>
      <c r="L45" s="22">
        <v>0.8</v>
      </c>
      <c r="M45" s="22">
        <v>0.88</v>
      </c>
      <c r="N45" s="22">
        <v>3.8</v>
      </c>
      <c r="O45" s="22">
        <v>7.24</v>
      </c>
      <c r="P45" s="22">
        <v>7.21</v>
      </c>
      <c r="Q45" s="22">
        <v>6.07</v>
      </c>
      <c r="R45" s="22">
        <v>6.04</v>
      </c>
      <c r="S45" s="22">
        <v>5.03</v>
      </c>
      <c r="T45" s="22">
        <v>4.44</v>
      </c>
      <c r="U45" s="22">
        <v>2.78</v>
      </c>
      <c r="V45" s="22">
        <v>0.55</v>
      </c>
      <c r="W45" s="22">
        <v>1.2</v>
      </c>
      <c r="X45" s="22">
        <v>3.92</v>
      </c>
      <c r="Y45" s="22">
        <v>5.07</v>
      </c>
      <c r="Z45" s="22">
        <v>5.13</v>
      </c>
      <c r="AA45" s="23">
        <v>3.503333333333334</v>
      </c>
      <c r="AB45" s="23">
        <v>7.81</v>
      </c>
      <c r="AC45" s="24" t="s">
        <v>67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42</v>
      </c>
      <c r="F46" s="17" t="s">
        <v>42</v>
      </c>
      <c r="G46" s="17" t="s">
        <v>42</v>
      </c>
      <c r="H46" s="17" t="s">
        <v>44</v>
      </c>
      <c r="I46" s="17" t="s">
        <v>44</v>
      </c>
      <c r="J46" s="17" t="s">
        <v>42</v>
      </c>
      <c r="K46" s="17" t="s">
        <v>42</v>
      </c>
      <c r="L46" s="17" t="s">
        <v>42</v>
      </c>
      <c r="M46" s="17" t="s">
        <v>47</v>
      </c>
      <c r="N46" s="17" t="s">
        <v>46</v>
      </c>
      <c r="O46" s="17" t="s">
        <v>45</v>
      </c>
      <c r="P46" s="17" t="s">
        <v>54</v>
      </c>
      <c r="Q46" s="17" t="s">
        <v>54</v>
      </c>
      <c r="R46" s="17" t="s">
        <v>45</v>
      </c>
      <c r="S46" s="17" t="s">
        <v>55</v>
      </c>
      <c r="T46" s="17" t="s">
        <v>57</v>
      </c>
      <c r="U46" s="17" t="s">
        <v>45</v>
      </c>
      <c r="V46" s="17" t="s">
        <v>45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6.04</v>
      </c>
      <c r="D47" s="22">
        <v>6.07</v>
      </c>
      <c r="E47" s="22">
        <v>6.63</v>
      </c>
      <c r="F47" s="22">
        <v>6.23</v>
      </c>
      <c r="G47" s="22">
        <v>3.99</v>
      </c>
      <c r="H47" s="22">
        <v>5.41</v>
      </c>
      <c r="I47" s="22">
        <v>5.71</v>
      </c>
      <c r="J47" s="22">
        <v>4.22</v>
      </c>
      <c r="K47" s="22">
        <v>1.12</v>
      </c>
      <c r="L47" s="22">
        <v>1.58</v>
      </c>
      <c r="M47" s="22">
        <v>1.54</v>
      </c>
      <c r="N47" s="22">
        <v>2.76</v>
      </c>
      <c r="O47" s="22">
        <v>3.92</v>
      </c>
      <c r="P47" s="22">
        <v>4.24</v>
      </c>
      <c r="Q47" s="22">
        <v>3.33</v>
      </c>
      <c r="R47" s="22">
        <v>3.16</v>
      </c>
      <c r="S47" s="22">
        <v>2.54</v>
      </c>
      <c r="T47" s="22">
        <v>2.83</v>
      </c>
      <c r="U47" s="22">
        <v>2.17</v>
      </c>
      <c r="V47" s="22">
        <v>1.61</v>
      </c>
      <c r="W47" s="22">
        <v>4.84</v>
      </c>
      <c r="X47" s="22">
        <v>5.81</v>
      </c>
      <c r="Y47" s="22">
        <v>6.39</v>
      </c>
      <c r="Z47" s="22">
        <v>6.51</v>
      </c>
      <c r="AA47" s="23">
        <v>4.1104166666666675</v>
      </c>
      <c r="AB47" s="23">
        <v>6.63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42</v>
      </c>
      <c r="H48" s="17" t="s">
        <v>42</v>
      </c>
      <c r="I48" s="17" t="s">
        <v>42</v>
      </c>
      <c r="J48" s="17" t="s">
        <v>42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53</v>
      </c>
      <c r="T48" s="17" t="s">
        <v>53</v>
      </c>
      <c r="U48" s="17" t="s">
        <v>44</v>
      </c>
      <c r="V48" s="17" t="s">
        <v>42</v>
      </c>
      <c r="W48" s="17" t="s">
        <v>44</v>
      </c>
      <c r="X48" s="17" t="s">
        <v>44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8.08</v>
      </c>
      <c r="D49" s="22">
        <v>8.78</v>
      </c>
      <c r="E49" s="22">
        <v>7.87</v>
      </c>
      <c r="F49" s="22">
        <v>4.67</v>
      </c>
      <c r="G49" s="22">
        <v>7.13</v>
      </c>
      <c r="H49" s="22">
        <v>8.67</v>
      </c>
      <c r="I49" s="22">
        <v>6.83</v>
      </c>
      <c r="J49" s="22">
        <v>5.53</v>
      </c>
      <c r="K49" s="22">
        <v>3.35</v>
      </c>
      <c r="L49" s="22">
        <v>4.67</v>
      </c>
      <c r="M49" s="22">
        <v>5.79</v>
      </c>
      <c r="N49" s="22">
        <v>7.62</v>
      </c>
      <c r="O49" s="22">
        <v>6.26</v>
      </c>
      <c r="P49" s="22">
        <v>6.11</v>
      </c>
      <c r="Q49" s="22">
        <v>6</v>
      </c>
      <c r="R49" s="22">
        <v>2.88</v>
      </c>
      <c r="S49" s="22">
        <v>4.4</v>
      </c>
      <c r="T49" s="22">
        <v>5.25</v>
      </c>
      <c r="U49" s="22">
        <v>4.68</v>
      </c>
      <c r="V49" s="22">
        <v>5.78</v>
      </c>
      <c r="W49" s="22">
        <v>6.54</v>
      </c>
      <c r="X49" s="22">
        <v>6.65</v>
      </c>
      <c r="Y49" s="22">
        <v>5.98</v>
      </c>
      <c r="Z49" s="22">
        <v>5.69</v>
      </c>
      <c r="AA49" s="23">
        <v>6.050416666666667</v>
      </c>
      <c r="AB49" s="23">
        <v>8.78</v>
      </c>
      <c r="AC49" s="24" t="s">
        <v>61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53</v>
      </c>
      <c r="F50" s="17" t="s">
        <v>46</v>
      </c>
      <c r="G50" s="17" t="s">
        <v>46</v>
      </c>
      <c r="H50" s="17" t="s">
        <v>55</v>
      </c>
      <c r="I50" s="17" t="s">
        <v>58</v>
      </c>
      <c r="J50" s="17" t="s">
        <v>58</v>
      </c>
      <c r="K50" s="17" t="s">
        <v>42</v>
      </c>
      <c r="L50" s="17" t="s">
        <v>57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55</v>
      </c>
      <c r="Z50" s="17" t="s">
        <v>45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5.31</v>
      </c>
      <c r="D51" s="22">
        <v>3.92</v>
      </c>
      <c r="E51" s="22">
        <v>1.71</v>
      </c>
      <c r="F51" s="22">
        <v>0.45</v>
      </c>
      <c r="G51" s="22">
        <v>0.85</v>
      </c>
      <c r="H51" s="22">
        <v>0.33</v>
      </c>
      <c r="I51" s="22">
        <v>1.34</v>
      </c>
      <c r="J51" s="22">
        <v>1.17</v>
      </c>
      <c r="K51" s="22">
        <v>1.22</v>
      </c>
      <c r="L51" s="22">
        <v>0.76</v>
      </c>
      <c r="M51" s="22">
        <v>2.19</v>
      </c>
      <c r="N51" s="22">
        <v>4.67</v>
      </c>
      <c r="O51" s="22">
        <v>7.36</v>
      </c>
      <c r="P51" s="22">
        <v>6.16</v>
      </c>
      <c r="Q51" s="22">
        <v>4.79</v>
      </c>
      <c r="R51" s="22">
        <v>5.66</v>
      </c>
      <c r="S51" s="22">
        <v>5.53</v>
      </c>
      <c r="T51" s="22">
        <v>5.39</v>
      </c>
      <c r="U51" s="22">
        <v>6.57</v>
      </c>
      <c r="V51" s="22">
        <v>4.9</v>
      </c>
      <c r="W51" s="22">
        <v>3.53</v>
      </c>
      <c r="X51" s="22">
        <v>2.04</v>
      </c>
      <c r="Y51" s="22">
        <v>2.16</v>
      </c>
      <c r="Z51" s="22">
        <v>1.55</v>
      </c>
      <c r="AA51" s="23">
        <v>3.315</v>
      </c>
      <c r="AB51" s="23">
        <v>7.36</v>
      </c>
      <c r="AC51" s="24" t="s">
        <v>51</v>
      </c>
      <c r="AD51" s="25"/>
    </row>
    <row r="52" spans="1:30" ht="12" customHeight="1">
      <c r="A52" s="62">
        <v>22</v>
      </c>
      <c r="B52" s="16" t="s">
        <v>39</v>
      </c>
      <c r="C52" s="17" t="s">
        <v>54</v>
      </c>
      <c r="D52" s="17" t="s">
        <v>45</v>
      </c>
      <c r="E52" s="17" t="s">
        <v>45</v>
      </c>
      <c r="F52" s="17" t="s">
        <v>45</v>
      </c>
      <c r="G52" s="17" t="s">
        <v>45</v>
      </c>
      <c r="H52" s="17" t="s">
        <v>45</v>
      </c>
      <c r="I52" s="17" t="s">
        <v>54</v>
      </c>
      <c r="J52" s="17" t="s">
        <v>54</v>
      </c>
      <c r="K52" s="17" t="s">
        <v>54</v>
      </c>
      <c r="L52" s="17" t="s">
        <v>45</v>
      </c>
      <c r="M52" s="17" t="s">
        <v>46</v>
      </c>
      <c r="N52" s="17" t="s">
        <v>46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4.32</v>
      </c>
      <c r="D53" s="22">
        <v>6.47</v>
      </c>
      <c r="E53" s="22">
        <v>6.86</v>
      </c>
      <c r="F53" s="22">
        <v>9.53</v>
      </c>
      <c r="G53" s="22">
        <v>6.94</v>
      </c>
      <c r="H53" s="22">
        <v>8.06</v>
      </c>
      <c r="I53" s="22">
        <v>7.19</v>
      </c>
      <c r="J53" s="22">
        <v>6.13</v>
      </c>
      <c r="K53" s="22">
        <v>6.28</v>
      </c>
      <c r="L53" s="22">
        <v>8.23</v>
      </c>
      <c r="M53" s="22">
        <v>6.7</v>
      </c>
      <c r="N53" s="22">
        <v>6.7</v>
      </c>
      <c r="O53" s="22">
        <v>8.22</v>
      </c>
      <c r="P53" s="22">
        <v>7.88</v>
      </c>
      <c r="Q53" s="22">
        <v>7.81</v>
      </c>
      <c r="R53" s="22">
        <v>7.51</v>
      </c>
      <c r="S53" s="22">
        <v>6.84</v>
      </c>
      <c r="T53" s="22">
        <v>6.45</v>
      </c>
      <c r="U53" s="22">
        <v>6.51</v>
      </c>
      <c r="V53" s="22">
        <v>6.34</v>
      </c>
      <c r="W53" s="22">
        <v>3.22</v>
      </c>
      <c r="X53" s="22">
        <v>1.73</v>
      </c>
      <c r="Y53" s="22">
        <v>2.6</v>
      </c>
      <c r="Z53" s="22">
        <v>3.5</v>
      </c>
      <c r="AA53" s="23">
        <v>6.334166666666666</v>
      </c>
      <c r="AB53" s="23">
        <v>9.53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45</v>
      </c>
      <c r="E54" s="17" t="s">
        <v>54</v>
      </c>
      <c r="F54" s="17" t="s">
        <v>73</v>
      </c>
      <c r="G54" s="17" t="s">
        <v>74</v>
      </c>
      <c r="H54" s="17" t="s">
        <v>46</v>
      </c>
      <c r="I54" s="17" t="s">
        <v>45</v>
      </c>
      <c r="J54" s="17" t="s">
        <v>45</v>
      </c>
      <c r="K54" s="17" t="s">
        <v>62</v>
      </c>
      <c r="L54" s="17" t="s">
        <v>45</v>
      </c>
      <c r="M54" s="17" t="s">
        <v>45</v>
      </c>
      <c r="N54" s="17" t="s">
        <v>45</v>
      </c>
      <c r="O54" s="17" t="s">
        <v>54</v>
      </c>
      <c r="P54" s="17" t="s">
        <v>45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62</v>
      </c>
      <c r="W54" s="17" t="s">
        <v>46</v>
      </c>
      <c r="X54" s="17" t="s">
        <v>46</v>
      </c>
      <c r="Y54" s="17" t="s">
        <v>46</v>
      </c>
      <c r="Z54" s="17" t="s">
        <v>62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3.12</v>
      </c>
      <c r="D55" s="22">
        <v>1.03</v>
      </c>
      <c r="E55" s="22">
        <v>0.35</v>
      </c>
      <c r="F55" s="22" t="s">
        <v>73</v>
      </c>
      <c r="G55" s="22">
        <v>1.46</v>
      </c>
      <c r="H55" s="22">
        <v>1.78</v>
      </c>
      <c r="I55" s="22">
        <v>1.02</v>
      </c>
      <c r="J55" s="22">
        <v>0.79</v>
      </c>
      <c r="K55" s="22">
        <v>0.88</v>
      </c>
      <c r="L55" s="22">
        <v>1.32</v>
      </c>
      <c r="M55" s="22">
        <v>3.03</v>
      </c>
      <c r="N55" s="22">
        <v>4.96</v>
      </c>
      <c r="O55" s="22">
        <v>3.71</v>
      </c>
      <c r="P55" s="22">
        <v>4.69</v>
      </c>
      <c r="Q55" s="22">
        <v>4.78</v>
      </c>
      <c r="R55" s="22">
        <v>5.15</v>
      </c>
      <c r="S55" s="22">
        <v>5.24</v>
      </c>
      <c r="T55" s="22">
        <v>5.27</v>
      </c>
      <c r="U55" s="22">
        <v>4.33</v>
      </c>
      <c r="V55" s="22">
        <v>4.4</v>
      </c>
      <c r="W55" s="22">
        <v>4.92</v>
      </c>
      <c r="X55" s="22">
        <v>4.51</v>
      </c>
      <c r="Y55" s="22">
        <v>3.93</v>
      </c>
      <c r="Z55" s="22">
        <v>3.92</v>
      </c>
      <c r="AA55" s="23">
        <v>3.11375</v>
      </c>
      <c r="AB55" s="23">
        <v>5.27</v>
      </c>
      <c r="AC55" s="24" t="s">
        <v>60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62</v>
      </c>
      <c r="H56" s="17" t="s">
        <v>62</v>
      </c>
      <c r="I56" s="17" t="s">
        <v>62</v>
      </c>
      <c r="J56" s="17" t="s">
        <v>62</v>
      </c>
      <c r="K56" s="17" t="s">
        <v>62</v>
      </c>
      <c r="L56" s="17" t="s">
        <v>46</v>
      </c>
      <c r="M56" s="17" t="s">
        <v>46</v>
      </c>
      <c r="N56" s="17" t="s">
        <v>62</v>
      </c>
      <c r="O56" s="17" t="s">
        <v>46</v>
      </c>
      <c r="P56" s="17" t="s">
        <v>46</v>
      </c>
      <c r="Q56" s="17" t="s">
        <v>62</v>
      </c>
      <c r="R56" s="17" t="s">
        <v>46</v>
      </c>
      <c r="S56" s="17" t="s">
        <v>74</v>
      </c>
      <c r="T56" s="17" t="s">
        <v>55</v>
      </c>
      <c r="U56" s="17" t="s">
        <v>73</v>
      </c>
      <c r="V56" s="17" t="s">
        <v>73</v>
      </c>
      <c r="W56" s="17" t="s">
        <v>44</v>
      </c>
      <c r="X56" s="17" t="s">
        <v>44</v>
      </c>
      <c r="Y56" s="17" t="s">
        <v>53</v>
      </c>
      <c r="Z56" s="17" t="s">
        <v>73</v>
      </c>
      <c r="AA56" s="18"/>
      <c r="AB56" s="18" t="s">
        <v>62</v>
      </c>
      <c r="AC56" s="19"/>
      <c r="AD56" s="20"/>
    </row>
    <row r="57" spans="1:30" ht="12" customHeight="1">
      <c r="A57" s="62"/>
      <c r="B57" s="21" t="s">
        <v>41</v>
      </c>
      <c r="C57" s="22">
        <v>4.29</v>
      </c>
      <c r="D57" s="22">
        <v>2.56</v>
      </c>
      <c r="E57" s="22">
        <v>1.93</v>
      </c>
      <c r="F57" s="22">
        <v>1.23</v>
      </c>
      <c r="G57" s="22">
        <v>1.14</v>
      </c>
      <c r="H57" s="22">
        <v>1.43</v>
      </c>
      <c r="I57" s="22">
        <v>3.6</v>
      </c>
      <c r="J57" s="22">
        <v>5.14</v>
      </c>
      <c r="K57" s="22">
        <v>4.31</v>
      </c>
      <c r="L57" s="22">
        <v>3.34</v>
      </c>
      <c r="M57" s="22">
        <v>1.75</v>
      </c>
      <c r="N57" s="22">
        <v>2.22</v>
      </c>
      <c r="O57" s="22">
        <v>2.45</v>
      </c>
      <c r="P57" s="22">
        <v>2.12</v>
      </c>
      <c r="Q57" s="22">
        <v>2.11</v>
      </c>
      <c r="R57" s="22">
        <v>2.5</v>
      </c>
      <c r="S57" s="22">
        <v>1.5</v>
      </c>
      <c r="T57" s="22">
        <v>0.55</v>
      </c>
      <c r="U57" s="22" t="s">
        <v>73</v>
      </c>
      <c r="V57" s="22" t="s">
        <v>73</v>
      </c>
      <c r="W57" s="22">
        <v>1.5</v>
      </c>
      <c r="X57" s="22">
        <v>1.16</v>
      </c>
      <c r="Y57" s="22">
        <v>0.54</v>
      </c>
      <c r="Z57" s="22" t="s">
        <v>73</v>
      </c>
      <c r="AA57" s="23">
        <v>1.980416666666666</v>
      </c>
      <c r="AB57" s="23">
        <v>5.14</v>
      </c>
      <c r="AC57" s="24" t="s">
        <v>77</v>
      </c>
      <c r="AD57" s="25"/>
    </row>
    <row r="58" spans="1:30" ht="12" customHeight="1">
      <c r="A58" s="62">
        <v>25</v>
      </c>
      <c r="B58" s="16" t="s">
        <v>39</v>
      </c>
      <c r="C58" s="17" t="s">
        <v>73</v>
      </c>
      <c r="D58" s="17" t="s">
        <v>73</v>
      </c>
      <c r="E58" s="17" t="s">
        <v>58</v>
      </c>
      <c r="F58" s="17" t="s">
        <v>73</v>
      </c>
      <c r="G58" s="17" t="s">
        <v>73</v>
      </c>
      <c r="H58" s="17" t="s">
        <v>73</v>
      </c>
      <c r="I58" s="17" t="s">
        <v>57</v>
      </c>
      <c r="J58" s="17" t="s">
        <v>54</v>
      </c>
      <c r="K58" s="17" t="s">
        <v>45</v>
      </c>
      <c r="L58" s="17" t="s">
        <v>45</v>
      </c>
      <c r="M58" s="17" t="s">
        <v>45</v>
      </c>
      <c r="N58" s="17" t="s">
        <v>45</v>
      </c>
      <c r="O58" s="17" t="s">
        <v>46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46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 t="s">
        <v>73</v>
      </c>
      <c r="D59" s="22" t="s">
        <v>73</v>
      </c>
      <c r="E59" s="22">
        <v>0.21</v>
      </c>
      <c r="F59" s="22" t="s">
        <v>73</v>
      </c>
      <c r="G59" s="22" t="s">
        <v>73</v>
      </c>
      <c r="H59" s="22" t="s">
        <v>73</v>
      </c>
      <c r="I59" s="22">
        <v>0.21</v>
      </c>
      <c r="J59" s="22">
        <v>0.3</v>
      </c>
      <c r="K59" s="22">
        <v>1.71</v>
      </c>
      <c r="L59" s="22">
        <v>2.37</v>
      </c>
      <c r="M59" s="22">
        <v>4.03</v>
      </c>
      <c r="N59" s="22">
        <v>4.32</v>
      </c>
      <c r="O59" s="22">
        <v>6.49</v>
      </c>
      <c r="P59" s="22">
        <v>6.77</v>
      </c>
      <c r="Q59" s="22">
        <v>4.97</v>
      </c>
      <c r="R59" s="22">
        <v>3.53</v>
      </c>
      <c r="S59" s="22">
        <v>4.81</v>
      </c>
      <c r="T59" s="22">
        <v>4.43</v>
      </c>
      <c r="U59" s="22">
        <v>4.77</v>
      </c>
      <c r="V59" s="22">
        <v>4.24</v>
      </c>
      <c r="W59" s="22">
        <v>3.29</v>
      </c>
      <c r="X59" s="22">
        <v>2.98</v>
      </c>
      <c r="Y59" s="22">
        <v>2.28</v>
      </c>
      <c r="Z59" s="22">
        <v>1.59</v>
      </c>
      <c r="AA59" s="23">
        <v>2.6479166666666667</v>
      </c>
      <c r="AB59" s="23">
        <v>6.77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45</v>
      </c>
      <c r="E60" s="17" t="s">
        <v>45</v>
      </c>
      <c r="F60" s="17" t="s">
        <v>62</v>
      </c>
      <c r="G60" s="17" t="s">
        <v>74</v>
      </c>
      <c r="H60" s="17" t="s">
        <v>49</v>
      </c>
      <c r="I60" s="17" t="s">
        <v>73</v>
      </c>
      <c r="J60" s="17" t="s">
        <v>73</v>
      </c>
      <c r="K60" s="17" t="s">
        <v>46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45</v>
      </c>
      <c r="U60" s="17" t="s">
        <v>45</v>
      </c>
      <c r="V60" s="17" t="s">
        <v>46</v>
      </c>
      <c r="W60" s="17" t="s">
        <v>46</v>
      </c>
      <c r="X60" s="17" t="s">
        <v>73</v>
      </c>
      <c r="Y60" s="17" t="s">
        <v>73</v>
      </c>
      <c r="Z60" s="17" t="s">
        <v>44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1.46</v>
      </c>
      <c r="D61" s="22">
        <v>0.86</v>
      </c>
      <c r="E61" s="22">
        <v>1.02</v>
      </c>
      <c r="F61" s="22">
        <v>1.71</v>
      </c>
      <c r="G61" s="22">
        <v>0.33</v>
      </c>
      <c r="H61" s="22">
        <v>0.52</v>
      </c>
      <c r="I61" s="22" t="s">
        <v>73</v>
      </c>
      <c r="J61" s="22" t="s">
        <v>73</v>
      </c>
      <c r="K61" s="22">
        <v>1.48</v>
      </c>
      <c r="L61" s="22">
        <v>2.44</v>
      </c>
      <c r="M61" s="22">
        <v>5.18</v>
      </c>
      <c r="N61" s="22">
        <v>4.48</v>
      </c>
      <c r="O61" s="22">
        <v>6.6</v>
      </c>
      <c r="P61" s="22">
        <v>6.69</v>
      </c>
      <c r="Q61" s="22">
        <v>5.85</v>
      </c>
      <c r="R61" s="22">
        <v>5.51</v>
      </c>
      <c r="S61" s="22">
        <v>5.67</v>
      </c>
      <c r="T61" s="22">
        <v>5.3</v>
      </c>
      <c r="U61" s="22">
        <v>4.31</v>
      </c>
      <c r="V61" s="22">
        <v>3.43</v>
      </c>
      <c r="W61" s="22">
        <v>1.89</v>
      </c>
      <c r="X61" s="22" t="s">
        <v>73</v>
      </c>
      <c r="Y61" s="22" t="s">
        <v>73</v>
      </c>
      <c r="Z61" s="22">
        <v>1.77</v>
      </c>
      <c r="AA61" s="23">
        <v>2.777916666666666</v>
      </c>
      <c r="AB61" s="23">
        <v>6.69</v>
      </c>
      <c r="AC61" s="24" t="s">
        <v>63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42</v>
      </c>
      <c r="F62" s="17" t="s">
        <v>42</v>
      </c>
      <c r="G62" s="17" t="s">
        <v>44</v>
      </c>
      <c r="H62" s="17" t="s">
        <v>44</v>
      </c>
      <c r="I62" s="17" t="s">
        <v>42</v>
      </c>
      <c r="J62" s="17" t="s">
        <v>58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54</v>
      </c>
      <c r="Q62" s="17" t="s">
        <v>54</v>
      </c>
      <c r="R62" s="17" t="s">
        <v>54</v>
      </c>
      <c r="S62" s="17" t="s">
        <v>54</v>
      </c>
      <c r="T62" s="17" t="s">
        <v>54</v>
      </c>
      <c r="U62" s="17" t="s">
        <v>55</v>
      </c>
      <c r="V62" s="17" t="s">
        <v>57</v>
      </c>
      <c r="W62" s="17" t="s">
        <v>58</v>
      </c>
      <c r="X62" s="17" t="s">
        <v>52</v>
      </c>
      <c r="Y62" s="17" t="s">
        <v>44</v>
      </c>
      <c r="Z62" s="17" t="s">
        <v>44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3.08</v>
      </c>
      <c r="D63" s="22">
        <v>2.55</v>
      </c>
      <c r="E63" s="22">
        <v>3.27</v>
      </c>
      <c r="F63" s="22">
        <v>3.22</v>
      </c>
      <c r="G63" s="22">
        <v>3.81</v>
      </c>
      <c r="H63" s="22">
        <v>3.68</v>
      </c>
      <c r="I63" s="22">
        <v>1.87</v>
      </c>
      <c r="J63" s="22">
        <v>0.67</v>
      </c>
      <c r="K63" s="22">
        <v>1.73</v>
      </c>
      <c r="L63" s="22">
        <v>4.21</v>
      </c>
      <c r="M63" s="22">
        <v>5.42</v>
      </c>
      <c r="N63" s="22">
        <v>4.5</v>
      </c>
      <c r="O63" s="22">
        <v>5.22</v>
      </c>
      <c r="P63" s="22">
        <v>5.86</v>
      </c>
      <c r="Q63" s="22">
        <v>6.09</v>
      </c>
      <c r="R63" s="22">
        <v>5.7</v>
      </c>
      <c r="S63" s="22">
        <v>5.74</v>
      </c>
      <c r="T63" s="22">
        <v>4.22</v>
      </c>
      <c r="U63" s="22">
        <v>3.43</v>
      </c>
      <c r="V63" s="22">
        <v>2.68</v>
      </c>
      <c r="W63" s="22">
        <v>1.8</v>
      </c>
      <c r="X63" s="22">
        <v>0.61</v>
      </c>
      <c r="Y63" s="22">
        <v>2.96</v>
      </c>
      <c r="Z63" s="22">
        <v>2.7</v>
      </c>
      <c r="AA63" s="23">
        <v>3.5425</v>
      </c>
      <c r="AB63" s="23">
        <v>6.09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42</v>
      </c>
      <c r="J64" s="17" t="s">
        <v>42</v>
      </c>
      <c r="K64" s="17" t="s">
        <v>44</v>
      </c>
      <c r="L64" s="17" t="s">
        <v>46</v>
      </c>
      <c r="M64" s="17" t="s">
        <v>62</v>
      </c>
      <c r="N64" s="17" t="s">
        <v>45</v>
      </c>
      <c r="O64" s="17" t="s">
        <v>54</v>
      </c>
      <c r="P64" s="17" t="s">
        <v>54</v>
      </c>
      <c r="Q64" s="17" t="s">
        <v>54</v>
      </c>
      <c r="R64" s="17" t="s">
        <v>55</v>
      </c>
      <c r="S64" s="17" t="s">
        <v>57</v>
      </c>
      <c r="T64" s="17" t="s">
        <v>53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3.53</v>
      </c>
      <c r="D65" s="22">
        <v>4.43</v>
      </c>
      <c r="E65" s="22">
        <v>4.18</v>
      </c>
      <c r="F65" s="22">
        <v>3.85</v>
      </c>
      <c r="G65" s="22">
        <v>3.4</v>
      </c>
      <c r="H65" s="22">
        <v>4.01</v>
      </c>
      <c r="I65" s="22">
        <v>3.34</v>
      </c>
      <c r="J65" s="22">
        <v>3.04</v>
      </c>
      <c r="K65" s="22">
        <v>1.19</v>
      </c>
      <c r="L65" s="22">
        <v>1.38</v>
      </c>
      <c r="M65" s="22">
        <v>2.66</v>
      </c>
      <c r="N65" s="22">
        <v>3.95</v>
      </c>
      <c r="O65" s="22">
        <v>4.21</v>
      </c>
      <c r="P65" s="22">
        <v>4.44</v>
      </c>
      <c r="Q65" s="22">
        <v>4.26</v>
      </c>
      <c r="R65" s="22">
        <v>3.66</v>
      </c>
      <c r="S65" s="22">
        <v>2.21</v>
      </c>
      <c r="T65" s="22">
        <v>3.7</v>
      </c>
      <c r="U65" s="22">
        <v>5.55</v>
      </c>
      <c r="V65" s="22">
        <v>6.46</v>
      </c>
      <c r="W65" s="22">
        <v>6.41</v>
      </c>
      <c r="X65" s="22">
        <v>6.12</v>
      </c>
      <c r="Y65" s="22">
        <v>7.7</v>
      </c>
      <c r="Z65" s="22">
        <v>8.03</v>
      </c>
      <c r="AA65" s="23">
        <v>4.237916666666667</v>
      </c>
      <c r="AB65" s="23">
        <v>8.03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44</v>
      </c>
      <c r="M66" s="17" t="s">
        <v>44</v>
      </c>
      <c r="N66" s="17" t="s">
        <v>42</v>
      </c>
      <c r="O66" s="17" t="s">
        <v>42</v>
      </c>
      <c r="P66" s="17" t="s">
        <v>44</v>
      </c>
      <c r="Q66" s="17" t="s">
        <v>53</v>
      </c>
      <c r="R66" s="17" t="s">
        <v>44</v>
      </c>
      <c r="S66" s="17" t="s">
        <v>52</v>
      </c>
      <c r="T66" s="17" t="s">
        <v>53</v>
      </c>
      <c r="U66" s="17" t="s">
        <v>53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7.96</v>
      </c>
      <c r="D67" s="22">
        <v>8.15</v>
      </c>
      <c r="E67" s="22">
        <v>7.48</v>
      </c>
      <c r="F67" s="22">
        <v>7.91</v>
      </c>
      <c r="G67" s="22">
        <v>5.83</v>
      </c>
      <c r="H67" s="22">
        <v>4.34</v>
      </c>
      <c r="I67" s="22">
        <v>4.59</v>
      </c>
      <c r="J67" s="22">
        <v>4.49</v>
      </c>
      <c r="K67" s="22">
        <v>3.84</v>
      </c>
      <c r="L67" s="22">
        <v>3.43</v>
      </c>
      <c r="M67" s="22">
        <v>2.89</v>
      </c>
      <c r="N67" s="22">
        <v>3.29</v>
      </c>
      <c r="O67" s="22">
        <v>2.75</v>
      </c>
      <c r="P67" s="22">
        <v>2.26</v>
      </c>
      <c r="Q67" s="22">
        <v>3.38</v>
      </c>
      <c r="R67" s="22">
        <v>1.66</v>
      </c>
      <c r="S67" s="22">
        <v>0.6</v>
      </c>
      <c r="T67" s="22">
        <v>0.36</v>
      </c>
      <c r="U67" s="22">
        <v>3.79</v>
      </c>
      <c r="V67" s="22">
        <v>5.09</v>
      </c>
      <c r="W67" s="22">
        <v>5</v>
      </c>
      <c r="X67" s="22">
        <v>5.77</v>
      </c>
      <c r="Y67" s="22">
        <v>6.36</v>
      </c>
      <c r="Z67" s="22">
        <v>6.06</v>
      </c>
      <c r="AA67" s="23">
        <v>4.47</v>
      </c>
      <c r="AB67" s="23">
        <v>8.15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42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5.26</v>
      </c>
      <c r="D69" s="22">
        <v>5.1</v>
      </c>
      <c r="E69" s="22">
        <v>4.42</v>
      </c>
      <c r="F69" s="22">
        <v>6.35</v>
      </c>
      <c r="G69" s="22">
        <v>6.74</v>
      </c>
      <c r="H69" s="22">
        <v>6.19</v>
      </c>
      <c r="I69" s="22">
        <v>6.2</v>
      </c>
      <c r="J69" s="22">
        <v>6.76</v>
      </c>
      <c r="K69" s="22">
        <v>7.95</v>
      </c>
      <c r="L69" s="22">
        <v>8.08</v>
      </c>
      <c r="M69" s="22">
        <v>7.65</v>
      </c>
      <c r="N69" s="22">
        <v>7.46</v>
      </c>
      <c r="O69" s="22">
        <v>8.16</v>
      </c>
      <c r="P69" s="22">
        <v>6.86</v>
      </c>
      <c r="Q69" s="22">
        <v>6.06</v>
      </c>
      <c r="R69" s="22">
        <v>6.68</v>
      </c>
      <c r="S69" s="22">
        <v>6.25</v>
      </c>
      <c r="T69" s="22">
        <v>4.44</v>
      </c>
      <c r="U69" s="22">
        <v>5.28</v>
      </c>
      <c r="V69" s="22">
        <v>5.41</v>
      </c>
      <c r="W69" s="22">
        <v>6.07</v>
      </c>
      <c r="X69" s="22">
        <v>6.08</v>
      </c>
      <c r="Y69" s="22">
        <v>7.69</v>
      </c>
      <c r="Z69" s="22">
        <v>6.43</v>
      </c>
      <c r="AA69" s="23">
        <v>6.39875</v>
      </c>
      <c r="AB69" s="23">
        <v>8.16</v>
      </c>
      <c r="AC69" s="24" t="s">
        <v>51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229</v>
      </c>
      <c r="D74" s="32" t="s">
        <v>230</v>
      </c>
      <c r="E74" s="32" t="s">
        <v>231</v>
      </c>
      <c r="F74" s="32" t="s">
        <v>232</v>
      </c>
      <c r="G74" s="32" t="s">
        <v>233</v>
      </c>
      <c r="H74" s="32" t="s">
        <v>234</v>
      </c>
      <c r="I74" s="32" t="s">
        <v>235</v>
      </c>
      <c r="J74" s="32" t="s">
        <v>236</v>
      </c>
      <c r="K74" s="32" t="s">
        <v>237</v>
      </c>
      <c r="L74" s="32" t="s">
        <v>238</v>
      </c>
      <c r="M74" s="32" t="s">
        <v>239</v>
      </c>
      <c r="N74" s="32" t="s">
        <v>240</v>
      </c>
      <c r="O74" s="32" t="s">
        <v>241</v>
      </c>
      <c r="P74" s="32" t="s">
        <v>242</v>
      </c>
      <c r="Q74" s="32" t="s">
        <v>243</v>
      </c>
      <c r="R74" s="32" t="s">
        <v>244</v>
      </c>
      <c r="S74" s="32" t="s">
        <v>245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79</v>
      </c>
      <c r="D75" s="36">
        <f>COUNTIF($C$10:$Z$71,"Nne")</f>
        <v>17</v>
      </c>
      <c r="E75" s="36">
        <f>COUNTIF($C$10:$Z$71,"Ne")</f>
        <v>5</v>
      </c>
      <c r="F75" s="36">
        <f>COUNTIF($C$10:$Z$71,"ene")</f>
        <v>3</v>
      </c>
      <c r="G75" s="36">
        <f>COUNTIF($C$10:$Z$71,"e")</f>
        <v>7</v>
      </c>
      <c r="H75" s="36">
        <f>COUNTIF($C$10:$Z$71,"ese")</f>
        <v>6</v>
      </c>
      <c r="I75" s="36">
        <f>COUNTIF($C$10:$Z$71,"se")</f>
        <v>4</v>
      </c>
      <c r="J75" s="36">
        <f>COUNTIF($C$10:$Z$71,"sse")</f>
        <v>83</v>
      </c>
      <c r="K75" s="36">
        <f>COUNTIF($C$10:$Z$71,"s")</f>
        <v>225</v>
      </c>
      <c r="L75" s="36">
        <f>COUNTIF($C$10:$Z$71,"ssw")</f>
        <v>18</v>
      </c>
      <c r="M75" s="36">
        <f>COUNTIF($C$10:$Z$71,"sw")</f>
        <v>7</v>
      </c>
      <c r="N75" s="36">
        <f>COUNTIF($C$10:$Z$71,"wsw")</f>
        <v>14</v>
      </c>
      <c r="O75" s="36">
        <f>COUNTIF($C$10:$Z$71,"w")</f>
        <v>12</v>
      </c>
      <c r="P75" s="36">
        <f>COUNTIF($C$10:$Z$71,"wnw")</f>
        <v>18</v>
      </c>
      <c r="Q75" s="36">
        <f>COUNTIF($C$10:$Z$71,"nw")</f>
        <v>58</v>
      </c>
      <c r="R75" s="36">
        <f>COUNTIF($C$10:$Z$71,"nnw")</f>
        <v>148</v>
      </c>
      <c r="S75" s="36">
        <f>COUNTIF($C$10:$Z$71,"calm")/2</f>
        <v>16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0.10972222222222222</v>
      </c>
      <c r="D76" s="40">
        <f t="shared" si="0"/>
        <v>0.02361111111111111</v>
      </c>
      <c r="E76" s="40">
        <f t="shared" si="0"/>
        <v>0.006944444444444444</v>
      </c>
      <c r="F76" s="40">
        <f t="shared" si="0"/>
        <v>0.004166666666666667</v>
      </c>
      <c r="G76" s="40">
        <f t="shared" si="0"/>
        <v>0.009722222222222222</v>
      </c>
      <c r="H76" s="40">
        <f t="shared" si="0"/>
        <v>0.008333333333333333</v>
      </c>
      <c r="I76" s="40">
        <f t="shared" si="0"/>
        <v>0.005555555555555556</v>
      </c>
      <c r="J76" s="40">
        <f t="shared" si="0"/>
        <v>0.11527777777777778</v>
      </c>
      <c r="K76" s="40">
        <f t="shared" si="0"/>
        <v>0.3125</v>
      </c>
      <c r="L76" s="40">
        <f t="shared" si="0"/>
        <v>0.025</v>
      </c>
      <c r="M76" s="40">
        <f t="shared" si="0"/>
        <v>0.009722222222222222</v>
      </c>
      <c r="N76" s="40">
        <f t="shared" si="0"/>
        <v>0.019444444444444445</v>
      </c>
      <c r="O76" s="40">
        <f t="shared" si="0"/>
        <v>0.016666666666666666</v>
      </c>
      <c r="P76" s="40">
        <f t="shared" si="0"/>
        <v>0.025</v>
      </c>
      <c r="Q76" s="40">
        <f t="shared" si="0"/>
        <v>0.08055555555555556</v>
      </c>
      <c r="R76" s="40">
        <f t="shared" si="0"/>
        <v>0.20555555555555555</v>
      </c>
      <c r="S76" s="40">
        <f t="shared" si="0"/>
        <v>0.022222222222222223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4.872204301075269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42</v>
      </c>
      <c r="E10" s="17" t="s">
        <v>44</v>
      </c>
      <c r="F10" s="17" t="s">
        <v>55</v>
      </c>
      <c r="G10" s="17" t="s">
        <v>58</v>
      </c>
      <c r="H10" s="17" t="s">
        <v>53</v>
      </c>
      <c r="I10" s="17" t="s">
        <v>73</v>
      </c>
      <c r="J10" s="17" t="s">
        <v>42</v>
      </c>
      <c r="K10" s="17" t="s">
        <v>44</v>
      </c>
      <c r="L10" s="17" t="s">
        <v>42</v>
      </c>
      <c r="M10" s="17" t="s">
        <v>44</v>
      </c>
      <c r="N10" s="17" t="s">
        <v>44</v>
      </c>
      <c r="O10" s="17" t="s">
        <v>45</v>
      </c>
      <c r="P10" s="17" t="s">
        <v>45</v>
      </c>
      <c r="Q10" s="17" t="s">
        <v>53</v>
      </c>
      <c r="R10" s="17" t="s">
        <v>43</v>
      </c>
      <c r="S10" s="17" t="s">
        <v>43</v>
      </c>
      <c r="T10" s="17" t="s">
        <v>42</v>
      </c>
      <c r="U10" s="17" t="s">
        <v>44</v>
      </c>
      <c r="V10" s="17" t="s">
        <v>54</v>
      </c>
      <c r="W10" s="17" t="s">
        <v>45</v>
      </c>
      <c r="X10" s="17" t="s">
        <v>74</v>
      </c>
      <c r="Y10" s="17" t="s">
        <v>43</v>
      </c>
      <c r="Z10" s="17" t="s">
        <v>42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7.65</v>
      </c>
      <c r="D11" s="22">
        <v>5.94</v>
      </c>
      <c r="E11" s="22">
        <v>7.74</v>
      </c>
      <c r="F11" s="22">
        <v>3.18</v>
      </c>
      <c r="G11" s="22">
        <v>1.6</v>
      </c>
      <c r="H11" s="22">
        <v>0.58</v>
      </c>
      <c r="I11" s="22" t="s">
        <v>73</v>
      </c>
      <c r="J11" s="22">
        <v>0.96</v>
      </c>
      <c r="K11" s="22">
        <v>1.2</v>
      </c>
      <c r="L11" s="22">
        <v>2.59</v>
      </c>
      <c r="M11" s="22">
        <v>4.45</v>
      </c>
      <c r="N11" s="22">
        <v>6.12</v>
      </c>
      <c r="O11" s="22">
        <v>3.04</v>
      </c>
      <c r="P11" s="22">
        <v>1.73</v>
      </c>
      <c r="Q11" s="22">
        <v>0.45</v>
      </c>
      <c r="R11" s="22">
        <v>1.22</v>
      </c>
      <c r="S11" s="22">
        <v>1</v>
      </c>
      <c r="T11" s="22">
        <v>1.34</v>
      </c>
      <c r="U11" s="22">
        <v>2.64</v>
      </c>
      <c r="V11" s="22">
        <v>3.64</v>
      </c>
      <c r="W11" s="22">
        <v>2.68</v>
      </c>
      <c r="X11" s="22">
        <v>0.46</v>
      </c>
      <c r="Y11" s="22">
        <v>1.04</v>
      </c>
      <c r="Z11" s="22">
        <v>4.08</v>
      </c>
      <c r="AA11" s="23">
        <v>2.7229166666666664</v>
      </c>
      <c r="AB11" s="23">
        <v>7.74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58</v>
      </c>
      <c r="G12" s="17" t="s">
        <v>55</v>
      </c>
      <c r="H12" s="17" t="s">
        <v>74</v>
      </c>
      <c r="I12" s="17" t="s">
        <v>43</v>
      </c>
      <c r="J12" s="17" t="s">
        <v>42</v>
      </c>
      <c r="K12" s="17" t="s">
        <v>54</v>
      </c>
      <c r="L12" s="17" t="s">
        <v>45</v>
      </c>
      <c r="M12" s="17" t="s">
        <v>46</v>
      </c>
      <c r="N12" s="17" t="s">
        <v>42</v>
      </c>
      <c r="O12" s="17" t="s">
        <v>42</v>
      </c>
      <c r="P12" s="17" t="s">
        <v>42</v>
      </c>
      <c r="Q12" s="17" t="s">
        <v>43</v>
      </c>
      <c r="R12" s="17" t="s">
        <v>42</v>
      </c>
      <c r="S12" s="17" t="s">
        <v>44</v>
      </c>
      <c r="T12" s="17" t="s">
        <v>44</v>
      </c>
      <c r="U12" s="17" t="s">
        <v>44</v>
      </c>
      <c r="V12" s="17" t="s">
        <v>53</v>
      </c>
      <c r="W12" s="17" t="s">
        <v>44</v>
      </c>
      <c r="X12" s="17" t="s">
        <v>53</v>
      </c>
      <c r="Y12" s="17" t="s">
        <v>42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4.37</v>
      </c>
      <c r="D13" s="22">
        <v>5</v>
      </c>
      <c r="E13" s="22">
        <v>4.96</v>
      </c>
      <c r="F13" s="22">
        <v>4.54</v>
      </c>
      <c r="G13" s="22">
        <v>1.59</v>
      </c>
      <c r="H13" s="22">
        <v>0.31</v>
      </c>
      <c r="I13" s="22">
        <v>0.92</v>
      </c>
      <c r="J13" s="22">
        <v>1.22</v>
      </c>
      <c r="K13" s="22">
        <v>0.92</v>
      </c>
      <c r="L13" s="22">
        <v>4.53</v>
      </c>
      <c r="M13" s="22">
        <v>2.73</v>
      </c>
      <c r="N13" s="22">
        <v>3.46</v>
      </c>
      <c r="O13" s="22">
        <v>2.72</v>
      </c>
      <c r="P13" s="22">
        <v>1.42</v>
      </c>
      <c r="Q13" s="22">
        <v>0.91</v>
      </c>
      <c r="R13" s="22">
        <v>2.47</v>
      </c>
      <c r="S13" s="22">
        <v>3.82</v>
      </c>
      <c r="T13" s="22">
        <v>2.86</v>
      </c>
      <c r="U13" s="22">
        <v>0.64</v>
      </c>
      <c r="V13" s="22">
        <v>2.6</v>
      </c>
      <c r="W13" s="22">
        <v>2.14</v>
      </c>
      <c r="X13" s="22">
        <v>1.99</v>
      </c>
      <c r="Y13" s="22">
        <v>1.59</v>
      </c>
      <c r="Z13" s="22">
        <v>3.76</v>
      </c>
      <c r="AA13" s="23">
        <v>2.56125</v>
      </c>
      <c r="AB13" s="23">
        <v>5</v>
      </c>
      <c r="AC13" s="24" t="s">
        <v>61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42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46</v>
      </c>
      <c r="R14" s="17" t="s">
        <v>46</v>
      </c>
      <c r="S14" s="17" t="s">
        <v>45</v>
      </c>
      <c r="T14" s="17" t="s">
        <v>45</v>
      </c>
      <c r="U14" s="17" t="s">
        <v>62</v>
      </c>
      <c r="V14" s="17" t="s">
        <v>54</v>
      </c>
      <c r="W14" s="17" t="s">
        <v>42</v>
      </c>
      <c r="X14" s="17" t="s">
        <v>42</v>
      </c>
      <c r="Y14" s="17" t="s">
        <v>42</v>
      </c>
      <c r="Z14" s="17" t="s">
        <v>42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5.78</v>
      </c>
      <c r="D15" s="22">
        <v>5.16</v>
      </c>
      <c r="E15" s="22">
        <v>6.2</v>
      </c>
      <c r="F15" s="22">
        <v>7.67</v>
      </c>
      <c r="G15" s="22">
        <v>8.95</v>
      </c>
      <c r="H15" s="22">
        <v>8.68</v>
      </c>
      <c r="I15" s="22">
        <v>8.03</v>
      </c>
      <c r="J15" s="22">
        <v>6.76</v>
      </c>
      <c r="K15" s="22">
        <v>5.04</v>
      </c>
      <c r="L15" s="22">
        <v>2.5</v>
      </c>
      <c r="M15" s="22">
        <v>0.96</v>
      </c>
      <c r="N15" s="22">
        <v>1.91</v>
      </c>
      <c r="O15" s="22">
        <v>6.63</v>
      </c>
      <c r="P15" s="22">
        <v>5.15</v>
      </c>
      <c r="Q15" s="22">
        <v>2.54</v>
      </c>
      <c r="R15" s="22">
        <v>1.3</v>
      </c>
      <c r="S15" s="22">
        <v>3.32</v>
      </c>
      <c r="T15" s="22">
        <v>2.59</v>
      </c>
      <c r="U15" s="22">
        <v>0.88</v>
      </c>
      <c r="V15" s="22">
        <v>0.57</v>
      </c>
      <c r="W15" s="22">
        <v>3.7</v>
      </c>
      <c r="X15" s="22">
        <v>4.25</v>
      </c>
      <c r="Y15" s="22">
        <v>5.59</v>
      </c>
      <c r="Z15" s="22">
        <v>6.02</v>
      </c>
      <c r="AA15" s="23">
        <v>4.590833333333333</v>
      </c>
      <c r="AB15" s="23">
        <v>8.95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53</v>
      </c>
      <c r="M16" s="17" t="s">
        <v>53</v>
      </c>
      <c r="N16" s="17" t="s">
        <v>45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54</v>
      </c>
      <c r="T16" s="17" t="s">
        <v>54</v>
      </c>
      <c r="U16" s="17" t="s">
        <v>58</v>
      </c>
      <c r="V16" s="17" t="s">
        <v>44</v>
      </c>
      <c r="W16" s="17" t="s">
        <v>44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5.93</v>
      </c>
      <c r="D17" s="22">
        <v>5.97</v>
      </c>
      <c r="E17" s="22">
        <v>6.24</v>
      </c>
      <c r="F17" s="22">
        <v>5.28</v>
      </c>
      <c r="G17" s="22">
        <v>6.41</v>
      </c>
      <c r="H17" s="22">
        <v>6.02</v>
      </c>
      <c r="I17" s="22">
        <v>6.06</v>
      </c>
      <c r="J17" s="22">
        <v>5.24</v>
      </c>
      <c r="K17" s="22">
        <v>2.82</v>
      </c>
      <c r="L17" s="22">
        <v>1.94</v>
      </c>
      <c r="M17" s="22">
        <v>1.54</v>
      </c>
      <c r="N17" s="22">
        <v>2.79</v>
      </c>
      <c r="O17" s="22">
        <v>3.04</v>
      </c>
      <c r="P17" s="22">
        <v>2.94</v>
      </c>
      <c r="Q17" s="22">
        <v>2.27</v>
      </c>
      <c r="R17" s="22">
        <v>2.96</v>
      </c>
      <c r="S17" s="22">
        <v>2.59</v>
      </c>
      <c r="T17" s="22">
        <v>1.95</v>
      </c>
      <c r="U17" s="22">
        <v>0.58</v>
      </c>
      <c r="V17" s="22">
        <v>1.81</v>
      </c>
      <c r="W17" s="22">
        <v>5.23</v>
      </c>
      <c r="X17" s="22">
        <v>6.87</v>
      </c>
      <c r="Y17" s="22">
        <v>6.52</v>
      </c>
      <c r="Z17" s="22">
        <v>6.62</v>
      </c>
      <c r="AA17" s="23">
        <v>4.150833333333334</v>
      </c>
      <c r="AB17" s="23">
        <v>6.87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44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42</v>
      </c>
      <c r="O18" s="17" t="s">
        <v>42</v>
      </c>
      <c r="P18" s="17" t="s">
        <v>42</v>
      </c>
      <c r="Q18" s="17" t="s">
        <v>44</v>
      </c>
      <c r="R18" s="17" t="s">
        <v>42</v>
      </c>
      <c r="S18" s="17" t="s">
        <v>42</v>
      </c>
      <c r="T18" s="17" t="s">
        <v>42</v>
      </c>
      <c r="U18" s="17" t="s">
        <v>42</v>
      </c>
      <c r="V18" s="17" t="s">
        <v>42</v>
      </c>
      <c r="W18" s="17" t="s">
        <v>42</v>
      </c>
      <c r="X18" s="17" t="s">
        <v>42</v>
      </c>
      <c r="Y18" s="17" t="s">
        <v>42</v>
      </c>
      <c r="Z18" s="17" t="s">
        <v>42</v>
      </c>
      <c r="AA18" s="18"/>
      <c r="AB18" s="18" t="s">
        <v>42</v>
      </c>
      <c r="AC18" s="19"/>
      <c r="AD18" s="20"/>
    </row>
    <row r="19" spans="1:30" ht="12" customHeight="1">
      <c r="A19" s="62"/>
      <c r="B19" s="21" t="s">
        <v>41</v>
      </c>
      <c r="C19" s="22">
        <v>7.27</v>
      </c>
      <c r="D19" s="22">
        <v>7.94</v>
      </c>
      <c r="E19" s="22">
        <v>8.94</v>
      </c>
      <c r="F19" s="22">
        <v>9.9</v>
      </c>
      <c r="G19" s="22">
        <v>7.13</v>
      </c>
      <c r="H19" s="22">
        <v>8.35</v>
      </c>
      <c r="I19" s="22">
        <v>7.7</v>
      </c>
      <c r="J19" s="22">
        <v>6.84</v>
      </c>
      <c r="K19" s="22">
        <v>5.86</v>
      </c>
      <c r="L19" s="22">
        <v>6.06</v>
      </c>
      <c r="M19" s="22">
        <v>6.97</v>
      </c>
      <c r="N19" s="22">
        <v>6.07</v>
      </c>
      <c r="O19" s="22">
        <v>6.96</v>
      </c>
      <c r="P19" s="22">
        <v>7.45</v>
      </c>
      <c r="Q19" s="22">
        <v>6.54</v>
      </c>
      <c r="R19" s="22">
        <v>6</v>
      </c>
      <c r="S19" s="22">
        <v>5.08</v>
      </c>
      <c r="T19" s="22">
        <v>7.26</v>
      </c>
      <c r="U19" s="22">
        <v>8.78</v>
      </c>
      <c r="V19" s="22">
        <v>9.78</v>
      </c>
      <c r="W19" s="22">
        <v>11.29</v>
      </c>
      <c r="X19" s="22">
        <v>8.57</v>
      </c>
      <c r="Y19" s="22">
        <v>10.64</v>
      </c>
      <c r="Z19" s="22">
        <v>10.34</v>
      </c>
      <c r="AA19" s="23">
        <v>7.821666666666666</v>
      </c>
      <c r="AB19" s="23">
        <v>11.29</v>
      </c>
      <c r="AC19" s="24" t="s">
        <v>48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42</v>
      </c>
      <c r="H20" s="17" t="s">
        <v>42</v>
      </c>
      <c r="I20" s="17" t="s">
        <v>42</v>
      </c>
      <c r="J20" s="17" t="s">
        <v>42</v>
      </c>
      <c r="K20" s="17" t="s">
        <v>42</v>
      </c>
      <c r="L20" s="17" t="s">
        <v>42</v>
      </c>
      <c r="M20" s="17" t="s">
        <v>42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44</v>
      </c>
      <c r="Y20" s="17" t="s">
        <v>44</v>
      </c>
      <c r="Z20" s="17" t="s">
        <v>44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10.12</v>
      </c>
      <c r="D21" s="22">
        <v>9.81</v>
      </c>
      <c r="E21" s="22">
        <v>9.78</v>
      </c>
      <c r="F21" s="22">
        <v>11.1</v>
      </c>
      <c r="G21" s="22">
        <v>10.38</v>
      </c>
      <c r="H21" s="22">
        <v>11.49</v>
      </c>
      <c r="I21" s="22">
        <v>10.52</v>
      </c>
      <c r="J21" s="22">
        <v>11.06</v>
      </c>
      <c r="K21" s="22">
        <v>10.75</v>
      </c>
      <c r="L21" s="22">
        <v>11.8</v>
      </c>
      <c r="M21" s="22">
        <v>11.44</v>
      </c>
      <c r="N21" s="22">
        <v>12.94</v>
      </c>
      <c r="O21" s="22">
        <v>12.44</v>
      </c>
      <c r="P21" s="22">
        <v>12.04</v>
      </c>
      <c r="Q21" s="22">
        <v>10.42</v>
      </c>
      <c r="R21" s="22">
        <v>10.7</v>
      </c>
      <c r="S21" s="22">
        <v>8.54</v>
      </c>
      <c r="T21" s="22">
        <v>8.26</v>
      </c>
      <c r="U21" s="22">
        <v>8.3</v>
      </c>
      <c r="V21" s="22">
        <v>8.1</v>
      </c>
      <c r="W21" s="22">
        <v>8.46</v>
      </c>
      <c r="X21" s="22">
        <v>10.67</v>
      </c>
      <c r="Y21" s="22">
        <v>11.4</v>
      </c>
      <c r="Z21" s="22">
        <v>11.59</v>
      </c>
      <c r="AA21" s="23">
        <v>10.504583333333331</v>
      </c>
      <c r="AB21" s="23">
        <v>12.94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42</v>
      </c>
      <c r="W22" s="17" t="s">
        <v>44</v>
      </c>
      <c r="X22" s="17" t="s">
        <v>44</v>
      </c>
      <c r="Y22" s="17" t="s">
        <v>44</v>
      </c>
      <c r="Z22" s="17" t="s">
        <v>53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10.34</v>
      </c>
      <c r="D23" s="22">
        <v>9.28</v>
      </c>
      <c r="E23" s="22">
        <v>8.44</v>
      </c>
      <c r="F23" s="22">
        <v>10.06</v>
      </c>
      <c r="G23" s="22">
        <v>11.71</v>
      </c>
      <c r="H23" s="22">
        <v>7.24</v>
      </c>
      <c r="I23" s="22">
        <v>7.64</v>
      </c>
      <c r="J23" s="22">
        <v>8.69</v>
      </c>
      <c r="K23" s="22">
        <v>8.93</v>
      </c>
      <c r="L23" s="22">
        <v>7.15</v>
      </c>
      <c r="M23" s="22">
        <v>4.93</v>
      </c>
      <c r="N23" s="22">
        <v>7.3</v>
      </c>
      <c r="O23" s="22">
        <v>6.5</v>
      </c>
      <c r="P23" s="22">
        <v>6</v>
      </c>
      <c r="Q23" s="22">
        <v>6.26</v>
      </c>
      <c r="R23" s="22">
        <v>5.88</v>
      </c>
      <c r="S23" s="22">
        <v>6.56</v>
      </c>
      <c r="T23" s="22">
        <v>6.34</v>
      </c>
      <c r="U23" s="22">
        <v>5.2</v>
      </c>
      <c r="V23" s="22">
        <v>3.79</v>
      </c>
      <c r="W23" s="22">
        <v>5.22</v>
      </c>
      <c r="X23" s="22">
        <v>5.2</v>
      </c>
      <c r="Y23" s="22">
        <v>5.54</v>
      </c>
      <c r="Z23" s="22">
        <v>5.6</v>
      </c>
      <c r="AA23" s="23">
        <v>7.075</v>
      </c>
      <c r="AB23" s="23">
        <v>11.71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53</v>
      </c>
      <c r="D24" s="17" t="s">
        <v>53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53</v>
      </c>
      <c r="J24" s="17" t="s">
        <v>54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62</v>
      </c>
      <c r="P24" s="17" t="s">
        <v>44</v>
      </c>
      <c r="Q24" s="17" t="s">
        <v>44</v>
      </c>
      <c r="R24" s="17" t="s">
        <v>44</v>
      </c>
      <c r="S24" s="17" t="s">
        <v>57</v>
      </c>
      <c r="T24" s="17" t="s">
        <v>45</v>
      </c>
      <c r="U24" s="17" t="s">
        <v>54</v>
      </c>
      <c r="V24" s="17" t="s">
        <v>55</v>
      </c>
      <c r="W24" s="17" t="s">
        <v>58</v>
      </c>
      <c r="X24" s="17" t="s">
        <v>55</v>
      </c>
      <c r="Y24" s="17" t="s">
        <v>44</v>
      </c>
      <c r="Z24" s="17" t="s">
        <v>42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5.5</v>
      </c>
      <c r="D25" s="22">
        <v>4.77</v>
      </c>
      <c r="E25" s="22">
        <v>5.47</v>
      </c>
      <c r="F25" s="22">
        <v>6.62</v>
      </c>
      <c r="G25" s="22">
        <v>7.37</v>
      </c>
      <c r="H25" s="22">
        <v>5.38</v>
      </c>
      <c r="I25" s="22">
        <v>3.69</v>
      </c>
      <c r="J25" s="22">
        <v>2.68</v>
      </c>
      <c r="K25" s="22">
        <v>3.8</v>
      </c>
      <c r="L25" s="22">
        <v>2.55</v>
      </c>
      <c r="M25" s="22">
        <v>2.2</v>
      </c>
      <c r="N25" s="22">
        <v>1.69</v>
      </c>
      <c r="O25" s="22">
        <v>1.31</v>
      </c>
      <c r="P25" s="22">
        <v>4.71</v>
      </c>
      <c r="Q25" s="22">
        <v>6.55</v>
      </c>
      <c r="R25" s="22">
        <v>5.36</v>
      </c>
      <c r="S25" s="22">
        <v>3.03</v>
      </c>
      <c r="T25" s="22">
        <v>2.9</v>
      </c>
      <c r="U25" s="22">
        <v>2.92</v>
      </c>
      <c r="V25" s="22">
        <v>2.15</v>
      </c>
      <c r="W25" s="22">
        <v>0.92</v>
      </c>
      <c r="X25" s="22">
        <v>3.01</v>
      </c>
      <c r="Y25" s="22">
        <v>1.83</v>
      </c>
      <c r="Z25" s="22">
        <v>2.94</v>
      </c>
      <c r="AA25" s="23">
        <v>3.722916666666667</v>
      </c>
      <c r="AB25" s="23">
        <v>7.37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53</v>
      </c>
      <c r="G26" s="17" t="s">
        <v>44</v>
      </c>
      <c r="H26" s="17" t="s">
        <v>42</v>
      </c>
      <c r="I26" s="17" t="s">
        <v>44</v>
      </c>
      <c r="J26" s="17" t="s">
        <v>43</v>
      </c>
      <c r="K26" s="17" t="s">
        <v>43</v>
      </c>
      <c r="L26" s="17" t="s">
        <v>42</v>
      </c>
      <c r="M26" s="17" t="s">
        <v>44</v>
      </c>
      <c r="N26" s="17" t="s">
        <v>44</v>
      </c>
      <c r="O26" s="17" t="s">
        <v>43</v>
      </c>
      <c r="P26" s="17" t="s">
        <v>62</v>
      </c>
      <c r="Q26" s="17" t="s">
        <v>46</v>
      </c>
      <c r="R26" s="17" t="s">
        <v>62</v>
      </c>
      <c r="S26" s="17" t="s">
        <v>45</v>
      </c>
      <c r="T26" s="17" t="s">
        <v>55</v>
      </c>
      <c r="U26" s="17" t="s">
        <v>45</v>
      </c>
      <c r="V26" s="17" t="s">
        <v>54</v>
      </c>
      <c r="W26" s="17" t="s">
        <v>46</v>
      </c>
      <c r="X26" s="17" t="s">
        <v>45</v>
      </c>
      <c r="Y26" s="17" t="s">
        <v>45</v>
      </c>
      <c r="Z26" s="17" t="s">
        <v>54</v>
      </c>
      <c r="AA26" s="18"/>
      <c r="AB26" s="18" t="s">
        <v>44</v>
      </c>
      <c r="AC26" s="19"/>
      <c r="AD26" s="20"/>
    </row>
    <row r="27" spans="1:30" ht="12" customHeight="1">
      <c r="A27" s="62"/>
      <c r="B27" s="21" t="s">
        <v>41</v>
      </c>
      <c r="C27" s="22">
        <v>3.26</v>
      </c>
      <c r="D27" s="22">
        <v>1.76</v>
      </c>
      <c r="E27" s="22">
        <v>2.1</v>
      </c>
      <c r="F27" s="22">
        <v>1.06</v>
      </c>
      <c r="G27" s="22">
        <v>3.97</v>
      </c>
      <c r="H27" s="22">
        <v>2.89</v>
      </c>
      <c r="I27" s="22">
        <v>1.86</v>
      </c>
      <c r="J27" s="22">
        <v>0.97</v>
      </c>
      <c r="K27" s="22">
        <v>0.86</v>
      </c>
      <c r="L27" s="22">
        <v>2.62</v>
      </c>
      <c r="M27" s="22">
        <v>2.89</v>
      </c>
      <c r="N27" s="22">
        <v>2.36</v>
      </c>
      <c r="O27" s="22">
        <v>0.65</v>
      </c>
      <c r="P27" s="22">
        <v>1.89</v>
      </c>
      <c r="Q27" s="22">
        <v>2.63</v>
      </c>
      <c r="R27" s="22">
        <v>0.5</v>
      </c>
      <c r="S27" s="22">
        <v>0.91</v>
      </c>
      <c r="T27" s="22">
        <v>0.6</v>
      </c>
      <c r="U27" s="22">
        <v>2.58</v>
      </c>
      <c r="V27" s="22">
        <v>3.13</v>
      </c>
      <c r="W27" s="22">
        <v>3.28</v>
      </c>
      <c r="X27" s="22">
        <v>3.06</v>
      </c>
      <c r="Y27" s="22">
        <v>2.62</v>
      </c>
      <c r="Z27" s="22">
        <v>2.06</v>
      </c>
      <c r="AA27" s="23">
        <v>2.1045833333333333</v>
      </c>
      <c r="AB27" s="23">
        <v>3.97</v>
      </c>
      <c r="AC27" s="24" t="s">
        <v>66</v>
      </c>
      <c r="AD27" s="25"/>
    </row>
    <row r="28" spans="1:30" ht="12" customHeight="1">
      <c r="A28" s="62">
        <v>10</v>
      </c>
      <c r="B28" s="16" t="s">
        <v>39</v>
      </c>
      <c r="C28" s="17" t="s">
        <v>57</v>
      </c>
      <c r="D28" s="17" t="s">
        <v>57</v>
      </c>
      <c r="E28" s="17" t="s">
        <v>55</v>
      </c>
      <c r="F28" s="17" t="s">
        <v>53</v>
      </c>
      <c r="G28" s="17" t="s">
        <v>57</v>
      </c>
      <c r="H28" s="17" t="s">
        <v>52</v>
      </c>
      <c r="I28" s="17" t="s">
        <v>58</v>
      </c>
      <c r="J28" s="17" t="s">
        <v>54</v>
      </c>
      <c r="K28" s="17" t="s">
        <v>45</v>
      </c>
      <c r="L28" s="17" t="s">
        <v>45</v>
      </c>
      <c r="M28" s="17" t="s">
        <v>43</v>
      </c>
      <c r="N28" s="17" t="s">
        <v>58</v>
      </c>
      <c r="O28" s="17" t="s">
        <v>45</v>
      </c>
      <c r="P28" s="17" t="s">
        <v>45</v>
      </c>
      <c r="Q28" s="17" t="s">
        <v>46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54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1.51</v>
      </c>
      <c r="D29" s="22">
        <v>0.84</v>
      </c>
      <c r="E29" s="22">
        <v>1.07</v>
      </c>
      <c r="F29" s="22">
        <v>0.32</v>
      </c>
      <c r="G29" s="22">
        <v>0.8</v>
      </c>
      <c r="H29" s="22">
        <v>0.42</v>
      </c>
      <c r="I29" s="22">
        <v>1.85</v>
      </c>
      <c r="J29" s="22">
        <v>4.03</v>
      </c>
      <c r="K29" s="22">
        <v>1.8</v>
      </c>
      <c r="L29" s="22">
        <v>1.98</v>
      </c>
      <c r="M29" s="22">
        <v>0.67</v>
      </c>
      <c r="N29" s="22">
        <v>1.53</v>
      </c>
      <c r="O29" s="22">
        <v>3.24</v>
      </c>
      <c r="P29" s="22">
        <v>3.68</v>
      </c>
      <c r="Q29" s="22">
        <v>6.07</v>
      </c>
      <c r="R29" s="22">
        <v>7.47</v>
      </c>
      <c r="S29" s="22">
        <v>7.36</v>
      </c>
      <c r="T29" s="22">
        <v>7.91</v>
      </c>
      <c r="U29" s="22">
        <v>8.04</v>
      </c>
      <c r="V29" s="22">
        <v>8</v>
      </c>
      <c r="W29" s="22">
        <v>8.48</v>
      </c>
      <c r="X29" s="22">
        <v>7.05</v>
      </c>
      <c r="Y29" s="22">
        <v>6.06</v>
      </c>
      <c r="Z29" s="22">
        <v>6.12</v>
      </c>
      <c r="AA29" s="23">
        <v>4.0125</v>
      </c>
      <c r="AB29" s="23">
        <v>8.48</v>
      </c>
      <c r="AC29" s="24" t="s">
        <v>48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54</v>
      </c>
      <c r="E30" s="17" t="s">
        <v>54</v>
      </c>
      <c r="F30" s="17" t="s">
        <v>45</v>
      </c>
      <c r="G30" s="17" t="s">
        <v>45</v>
      </c>
      <c r="H30" s="17" t="s">
        <v>45</v>
      </c>
      <c r="I30" s="17" t="s">
        <v>46</v>
      </c>
      <c r="J30" s="17" t="s">
        <v>45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54</v>
      </c>
      <c r="V30" s="17" t="s">
        <v>54</v>
      </c>
      <c r="W30" s="17" t="s">
        <v>73</v>
      </c>
      <c r="X30" s="17" t="s">
        <v>73</v>
      </c>
      <c r="Y30" s="17" t="s">
        <v>74</v>
      </c>
      <c r="Z30" s="17" t="s">
        <v>44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4.47</v>
      </c>
      <c r="D31" s="22">
        <v>6.93</v>
      </c>
      <c r="E31" s="22">
        <v>6.9</v>
      </c>
      <c r="F31" s="22">
        <v>8.02</v>
      </c>
      <c r="G31" s="22">
        <v>7.88</v>
      </c>
      <c r="H31" s="22">
        <v>7.02</v>
      </c>
      <c r="I31" s="22">
        <v>5.58</v>
      </c>
      <c r="J31" s="22">
        <v>7.34</v>
      </c>
      <c r="K31" s="22">
        <v>5.65</v>
      </c>
      <c r="L31" s="22">
        <v>5.22</v>
      </c>
      <c r="M31" s="22">
        <v>3.9</v>
      </c>
      <c r="N31" s="22">
        <v>3.12</v>
      </c>
      <c r="O31" s="22">
        <v>3.12</v>
      </c>
      <c r="P31" s="22">
        <v>3.32</v>
      </c>
      <c r="Q31" s="22">
        <v>3.73</v>
      </c>
      <c r="R31" s="22">
        <v>4.36</v>
      </c>
      <c r="S31" s="22">
        <v>3.65</v>
      </c>
      <c r="T31" s="22">
        <v>4.01</v>
      </c>
      <c r="U31" s="22">
        <v>2.89</v>
      </c>
      <c r="V31" s="22">
        <v>1.2</v>
      </c>
      <c r="W31" s="22" t="s">
        <v>73</v>
      </c>
      <c r="X31" s="22" t="s">
        <v>73</v>
      </c>
      <c r="Y31" s="22">
        <v>0.64</v>
      </c>
      <c r="Z31" s="22">
        <v>3.96</v>
      </c>
      <c r="AA31" s="23">
        <v>4.290833333333334</v>
      </c>
      <c r="AB31" s="23">
        <v>8.02</v>
      </c>
      <c r="AC31" s="24" t="s">
        <v>56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53</v>
      </c>
      <c r="G32" s="17" t="s">
        <v>58</v>
      </c>
      <c r="H32" s="17" t="s">
        <v>53</v>
      </c>
      <c r="I32" s="17" t="s">
        <v>44</v>
      </c>
      <c r="J32" s="17" t="s">
        <v>42</v>
      </c>
      <c r="K32" s="17" t="s">
        <v>44</v>
      </c>
      <c r="L32" s="17" t="s">
        <v>44</v>
      </c>
      <c r="M32" s="17" t="s">
        <v>42</v>
      </c>
      <c r="N32" s="17" t="s">
        <v>54</v>
      </c>
      <c r="O32" s="17" t="s">
        <v>45</v>
      </c>
      <c r="P32" s="17" t="s">
        <v>45</v>
      </c>
      <c r="Q32" s="17" t="s">
        <v>45</v>
      </c>
      <c r="R32" s="17" t="s">
        <v>46</v>
      </c>
      <c r="S32" s="17" t="s">
        <v>45</v>
      </c>
      <c r="T32" s="17" t="s">
        <v>45</v>
      </c>
      <c r="U32" s="17" t="s">
        <v>74</v>
      </c>
      <c r="V32" s="17" t="s">
        <v>44</v>
      </c>
      <c r="W32" s="17" t="s">
        <v>44</v>
      </c>
      <c r="X32" s="17" t="s">
        <v>44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4.72</v>
      </c>
      <c r="D33" s="22">
        <v>5.13</v>
      </c>
      <c r="E33" s="22">
        <v>2.94</v>
      </c>
      <c r="F33" s="22">
        <v>1.53</v>
      </c>
      <c r="G33" s="22">
        <v>0.32</v>
      </c>
      <c r="H33" s="22">
        <v>0.75</v>
      </c>
      <c r="I33" s="22">
        <v>3.07</v>
      </c>
      <c r="J33" s="22">
        <v>4.28</v>
      </c>
      <c r="K33" s="22">
        <v>3.4</v>
      </c>
      <c r="L33" s="22">
        <v>2.52</v>
      </c>
      <c r="M33" s="22">
        <v>2.24</v>
      </c>
      <c r="N33" s="22">
        <v>2.03</v>
      </c>
      <c r="O33" s="22">
        <v>4.3</v>
      </c>
      <c r="P33" s="22">
        <v>3.65</v>
      </c>
      <c r="Q33" s="22">
        <v>3.17</v>
      </c>
      <c r="R33" s="22">
        <v>1.59</v>
      </c>
      <c r="S33" s="22">
        <v>3.08</v>
      </c>
      <c r="T33" s="22">
        <v>2.94</v>
      </c>
      <c r="U33" s="22">
        <v>1.32</v>
      </c>
      <c r="V33" s="22">
        <v>3.37</v>
      </c>
      <c r="W33" s="22">
        <v>7.3</v>
      </c>
      <c r="X33" s="22">
        <v>8.05</v>
      </c>
      <c r="Y33" s="22">
        <v>8.18</v>
      </c>
      <c r="Z33" s="22">
        <v>8.7</v>
      </c>
      <c r="AA33" s="23">
        <v>3.6908333333333334</v>
      </c>
      <c r="AB33" s="23">
        <v>8.7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53</v>
      </c>
      <c r="K34" s="17" t="s">
        <v>44</v>
      </c>
      <c r="L34" s="17" t="s">
        <v>53</v>
      </c>
      <c r="M34" s="17" t="s">
        <v>44</v>
      </c>
      <c r="N34" s="17" t="s">
        <v>44</v>
      </c>
      <c r="O34" s="17" t="s">
        <v>44</v>
      </c>
      <c r="P34" s="17" t="s">
        <v>53</v>
      </c>
      <c r="Q34" s="17" t="s">
        <v>53</v>
      </c>
      <c r="R34" s="17" t="s">
        <v>53</v>
      </c>
      <c r="S34" s="17" t="s">
        <v>74</v>
      </c>
      <c r="T34" s="17" t="s">
        <v>42</v>
      </c>
      <c r="U34" s="17" t="s">
        <v>44</v>
      </c>
      <c r="V34" s="17" t="s">
        <v>44</v>
      </c>
      <c r="W34" s="17" t="s">
        <v>44</v>
      </c>
      <c r="X34" s="17" t="s">
        <v>44</v>
      </c>
      <c r="Y34" s="17" t="s">
        <v>44</v>
      </c>
      <c r="Z34" s="17" t="s">
        <v>44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9.34</v>
      </c>
      <c r="D35" s="22">
        <v>8.21</v>
      </c>
      <c r="E35" s="22">
        <v>8.57</v>
      </c>
      <c r="F35" s="22">
        <v>8.99</v>
      </c>
      <c r="G35" s="22">
        <v>8.04</v>
      </c>
      <c r="H35" s="22">
        <v>7.76</v>
      </c>
      <c r="I35" s="22">
        <v>5.94</v>
      </c>
      <c r="J35" s="22">
        <v>6.08</v>
      </c>
      <c r="K35" s="22">
        <v>5.81</v>
      </c>
      <c r="L35" s="22">
        <v>4.25</v>
      </c>
      <c r="M35" s="22">
        <v>5.23</v>
      </c>
      <c r="N35" s="22">
        <v>6.05</v>
      </c>
      <c r="O35" s="22">
        <v>7.11</v>
      </c>
      <c r="P35" s="22">
        <v>6.13</v>
      </c>
      <c r="Q35" s="22">
        <v>3.94</v>
      </c>
      <c r="R35" s="22">
        <v>3.52</v>
      </c>
      <c r="S35" s="22">
        <v>2.82</v>
      </c>
      <c r="T35" s="22">
        <v>5.58</v>
      </c>
      <c r="U35" s="22">
        <v>7.5</v>
      </c>
      <c r="V35" s="22">
        <v>7.15</v>
      </c>
      <c r="W35" s="22">
        <v>8.12</v>
      </c>
      <c r="X35" s="22">
        <v>7.22</v>
      </c>
      <c r="Y35" s="22">
        <v>8.95</v>
      </c>
      <c r="Z35" s="22">
        <v>9.1</v>
      </c>
      <c r="AA35" s="23">
        <v>6.725416666666665</v>
      </c>
      <c r="AB35" s="23">
        <v>9.34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42</v>
      </c>
      <c r="E36" s="17" t="s">
        <v>42</v>
      </c>
      <c r="F36" s="17" t="s">
        <v>42</v>
      </c>
      <c r="G36" s="17" t="s">
        <v>44</v>
      </c>
      <c r="H36" s="17" t="s">
        <v>42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44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9.93</v>
      </c>
      <c r="D37" s="22">
        <v>6.56</v>
      </c>
      <c r="E37" s="22">
        <v>10.95</v>
      </c>
      <c r="F37" s="22">
        <v>9.03</v>
      </c>
      <c r="G37" s="22">
        <v>9.63</v>
      </c>
      <c r="H37" s="22">
        <v>7.58</v>
      </c>
      <c r="I37" s="22">
        <v>8.94</v>
      </c>
      <c r="J37" s="22">
        <v>12.45</v>
      </c>
      <c r="K37" s="22">
        <v>13.59</v>
      </c>
      <c r="L37" s="22">
        <v>11.18</v>
      </c>
      <c r="M37" s="22">
        <v>8.37</v>
      </c>
      <c r="N37" s="22">
        <v>7.26</v>
      </c>
      <c r="O37" s="22">
        <v>3.86</v>
      </c>
      <c r="P37" s="22">
        <v>3.7</v>
      </c>
      <c r="Q37" s="22">
        <v>4.54</v>
      </c>
      <c r="R37" s="22">
        <v>5.36</v>
      </c>
      <c r="S37" s="22">
        <v>3.43</v>
      </c>
      <c r="T37" s="22">
        <v>3.77</v>
      </c>
      <c r="U37" s="22">
        <v>4.48</v>
      </c>
      <c r="V37" s="22">
        <v>3.7</v>
      </c>
      <c r="W37" s="22">
        <v>3.61</v>
      </c>
      <c r="X37" s="22">
        <v>4.84</v>
      </c>
      <c r="Y37" s="22">
        <v>4.95</v>
      </c>
      <c r="Z37" s="22">
        <v>4.96</v>
      </c>
      <c r="AA37" s="23">
        <v>6.944583333333335</v>
      </c>
      <c r="AB37" s="23">
        <v>13.59</v>
      </c>
      <c r="AC37" s="24" t="s">
        <v>72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42</v>
      </c>
      <c r="L38" s="17" t="s">
        <v>42</v>
      </c>
      <c r="M38" s="17" t="s">
        <v>42</v>
      </c>
      <c r="N38" s="17" t="s">
        <v>42</v>
      </c>
      <c r="O38" s="17" t="s">
        <v>44</v>
      </c>
      <c r="P38" s="17" t="s">
        <v>42</v>
      </c>
      <c r="Q38" s="17" t="s">
        <v>42</v>
      </c>
      <c r="R38" s="17" t="s">
        <v>42</v>
      </c>
      <c r="S38" s="17" t="s">
        <v>42</v>
      </c>
      <c r="T38" s="17" t="s">
        <v>44</v>
      </c>
      <c r="U38" s="17" t="s">
        <v>44</v>
      </c>
      <c r="V38" s="17" t="s">
        <v>42</v>
      </c>
      <c r="W38" s="17" t="s">
        <v>42</v>
      </c>
      <c r="X38" s="17" t="s">
        <v>42</v>
      </c>
      <c r="Y38" s="17" t="s">
        <v>44</v>
      </c>
      <c r="Z38" s="17" t="s">
        <v>44</v>
      </c>
      <c r="AA38" s="18"/>
      <c r="AB38" s="18" t="s">
        <v>42</v>
      </c>
      <c r="AC38" s="19"/>
      <c r="AD38" s="20"/>
    </row>
    <row r="39" spans="1:30" ht="12" customHeight="1">
      <c r="A39" s="62"/>
      <c r="B39" s="21" t="s">
        <v>41</v>
      </c>
      <c r="C39" s="22">
        <v>3.83</v>
      </c>
      <c r="D39" s="22">
        <v>6.92</v>
      </c>
      <c r="E39" s="22">
        <v>8.17</v>
      </c>
      <c r="F39" s="22">
        <v>7.58</v>
      </c>
      <c r="G39" s="22">
        <v>6.16</v>
      </c>
      <c r="H39" s="22">
        <v>7.32</v>
      </c>
      <c r="I39" s="22">
        <v>7.69</v>
      </c>
      <c r="J39" s="22">
        <v>6.83</v>
      </c>
      <c r="K39" s="22">
        <v>6.6</v>
      </c>
      <c r="L39" s="22">
        <v>6.38</v>
      </c>
      <c r="M39" s="22">
        <v>8.55</v>
      </c>
      <c r="N39" s="22">
        <v>6.13</v>
      </c>
      <c r="O39" s="22">
        <v>4.67</v>
      </c>
      <c r="P39" s="22">
        <v>4.06</v>
      </c>
      <c r="Q39" s="22">
        <v>5.64</v>
      </c>
      <c r="R39" s="22">
        <v>4.89</v>
      </c>
      <c r="S39" s="22">
        <v>3.63</v>
      </c>
      <c r="T39" s="22">
        <v>4.8</v>
      </c>
      <c r="U39" s="22">
        <v>4.99</v>
      </c>
      <c r="V39" s="22">
        <v>5.57</v>
      </c>
      <c r="W39" s="22">
        <v>6.37</v>
      </c>
      <c r="X39" s="22">
        <v>7.72</v>
      </c>
      <c r="Y39" s="22">
        <v>7.46</v>
      </c>
      <c r="Z39" s="22">
        <v>7.83</v>
      </c>
      <c r="AA39" s="23">
        <v>6.24125</v>
      </c>
      <c r="AB39" s="23">
        <v>8.55</v>
      </c>
      <c r="AC39" s="24" t="s">
        <v>210</v>
      </c>
      <c r="AD39" s="25"/>
    </row>
    <row r="40" spans="1:30" ht="12" customHeight="1">
      <c r="A40" s="62">
        <v>16</v>
      </c>
      <c r="B40" s="16" t="s">
        <v>39</v>
      </c>
      <c r="C40" s="17" t="s">
        <v>53</v>
      </c>
      <c r="D40" s="17" t="s">
        <v>53</v>
      </c>
      <c r="E40" s="17" t="s">
        <v>55</v>
      </c>
      <c r="F40" s="17" t="s">
        <v>52</v>
      </c>
      <c r="G40" s="17" t="s">
        <v>55</v>
      </c>
      <c r="H40" s="17" t="s">
        <v>45</v>
      </c>
      <c r="I40" s="17" t="s">
        <v>54</v>
      </c>
      <c r="J40" s="17" t="s">
        <v>45</v>
      </c>
      <c r="K40" s="17" t="s">
        <v>46</v>
      </c>
      <c r="L40" s="17" t="s">
        <v>62</v>
      </c>
      <c r="M40" s="17" t="s">
        <v>43</v>
      </c>
      <c r="N40" s="17" t="s">
        <v>44</v>
      </c>
      <c r="O40" s="17" t="s">
        <v>52</v>
      </c>
      <c r="P40" s="17" t="s">
        <v>45</v>
      </c>
      <c r="Q40" s="17" t="s">
        <v>46</v>
      </c>
      <c r="R40" s="17" t="s">
        <v>46</v>
      </c>
      <c r="S40" s="17" t="s">
        <v>62</v>
      </c>
      <c r="T40" s="17" t="s">
        <v>74</v>
      </c>
      <c r="U40" s="17" t="s">
        <v>74</v>
      </c>
      <c r="V40" s="17" t="s">
        <v>74</v>
      </c>
      <c r="W40" s="17" t="s">
        <v>46</v>
      </c>
      <c r="X40" s="17" t="s">
        <v>42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4.85</v>
      </c>
      <c r="D41" s="22">
        <v>2.81</v>
      </c>
      <c r="E41" s="22">
        <v>5.87</v>
      </c>
      <c r="F41" s="22">
        <v>3.15</v>
      </c>
      <c r="G41" s="22">
        <v>0.7</v>
      </c>
      <c r="H41" s="22">
        <v>2.86</v>
      </c>
      <c r="I41" s="22">
        <v>2.31</v>
      </c>
      <c r="J41" s="22">
        <v>2.82</v>
      </c>
      <c r="K41" s="22">
        <v>2.74</v>
      </c>
      <c r="L41" s="22">
        <v>1.3</v>
      </c>
      <c r="M41" s="22">
        <v>2.22</v>
      </c>
      <c r="N41" s="22">
        <v>2.02</v>
      </c>
      <c r="O41" s="22">
        <v>1.4</v>
      </c>
      <c r="P41" s="22">
        <v>4.1</v>
      </c>
      <c r="Q41" s="22">
        <v>5.96</v>
      </c>
      <c r="R41" s="22">
        <v>4.8</v>
      </c>
      <c r="S41" s="22">
        <v>4.22</v>
      </c>
      <c r="T41" s="22">
        <v>3.42</v>
      </c>
      <c r="U41" s="22">
        <v>3.24</v>
      </c>
      <c r="V41" s="22">
        <v>2.61</v>
      </c>
      <c r="W41" s="22">
        <v>1.72</v>
      </c>
      <c r="X41" s="22">
        <v>3.64</v>
      </c>
      <c r="Y41" s="22">
        <v>6.8</v>
      </c>
      <c r="Z41" s="22">
        <v>7.75</v>
      </c>
      <c r="AA41" s="23">
        <v>3.47125</v>
      </c>
      <c r="AB41" s="23">
        <v>7.75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57</v>
      </c>
      <c r="F42" s="17" t="s">
        <v>42</v>
      </c>
      <c r="G42" s="17" t="s">
        <v>42</v>
      </c>
      <c r="H42" s="17" t="s">
        <v>44</v>
      </c>
      <c r="I42" s="17" t="s">
        <v>42</v>
      </c>
      <c r="J42" s="17" t="s">
        <v>44</v>
      </c>
      <c r="K42" s="17" t="s">
        <v>42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42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7.37</v>
      </c>
      <c r="D43" s="22">
        <v>7.97</v>
      </c>
      <c r="E43" s="22">
        <v>7.9</v>
      </c>
      <c r="F43" s="22">
        <v>7.92</v>
      </c>
      <c r="G43" s="22">
        <v>9.08</v>
      </c>
      <c r="H43" s="22">
        <v>5.66</v>
      </c>
      <c r="I43" s="22">
        <v>6.06</v>
      </c>
      <c r="J43" s="22">
        <v>10.47</v>
      </c>
      <c r="K43" s="22">
        <v>11.93</v>
      </c>
      <c r="L43" s="22">
        <v>12.44</v>
      </c>
      <c r="M43" s="22">
        <v>10.15</v>
      </c>
      <c r="N43" s="22">
        <v>9.83</v>
      </c>
      <c r="O43" s="22">
        <v>12.54</v>
      </c>
      <c r="P43" s="22">
        <v>12.56</v>
      </c>
      <c r="Q43" s="22">
        <v>11.76</v>
      </c>
      <c r="R43" s="22">
        <v>8.72</v>
      </c>
      <c r="S43" s="22">
        <v>7.02</v>
      </c>
      <c r="T43" s="22">
        <v>6.92</v>
      </c>
      <c r="U43" s="22">
        <v>5.7</v>
      </c>
      <c r="V43" s="22">
        <v>8.15</v>
      </c>
      <c r="W43" s="22">
        <v>7.56</v>
      </c>
      <c r="X43" s="22">
        <v>6.71</v>
      </c>
      <c r="Y43" s="22">
        <v>6.85</v>
      </c>
      <c r="Z43" s="22">
        <v>7.17</v>
      </c>
      <c r="AA43" s="23">
        <v>8.685</v>
      </c>
      <c r="AB43" s="23">
        <v>12.56</v>
      </c>
      <c r="AC43" s="24" t="s">
        <v>63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53</v>
      </c>
      <c r="U44" s="17" t="s">
        <v>53</v>
      </c>
      <c r="V44" s="17" t="s">
        <v>44</v>
      </c>
      <c r="W44" s="17" t="s">
        <v>44</v>
      </c>
      <c r="X44" s="17" t="s">
        <v>44</v>
      </c>
      <c r="Y44" s="17" t="s">
        <v>44</v>
      </c>
      <c r="Z44" s="17" t="s">
        <v>44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8.57</v>
      </c>
      <c r="D45" s="22">
        <v>8.33</v>
      </c>
      <c r="E45" s="22">
        <v>7.41</v>
      </c>
      <c r="F45" s="22">
        <v>6.38</v>
      </c>
      <c r="G45" s="22">
        <v>7.22</v>
      </c>
      <c r="H45" s="22">
        <v>8.25</v>
      </c>
      <c r="I45" s="22">
        <v>9.14</v>
      </c>
      <c r="J45" s="22">
        <v>8.97</v>
      </c>
      <c r="K45" s="22">
        <v>7.62</v>
      </c>
      <c r="L45" s="22">
        <v>8.7</v>
      </c>
      <c r="M45" s="22">
        <v>9.73</v>
      </c>
      <c r="N45" s="22">
        <v>8.39</v>
      </c>
      <c r="O45" s="22">
        <v>6.44</v>
      </c>
      <c r="P45" s="22">
        <v>4.7</v>
      </c>
      <c r="Q45" s="22">
        <v>5.01</v>
      </c>
      <c r="R45" s="22">
        <v>5.44</v>
      </c>
      <c r="S45" s="22">
        <v>6.75</v>
      </c>
      <c r="T45" s="22">
        <v>5.57</v>
      </c>
      <c r="U45" s="22">
        <v>6.92</v>
      </c>
      <c r="V45" s="22">
        <v>8.72</v>
      </c>
      <c r="W45" s="22">
        <v>9.49</v>
      </c>
      <c r="X45" s="22">
        <v>8.54</v>
      </c>
      <c r="Y45" s="22">
        <v>8</v>
      </c>
      <c r="Z45" s="22">
        <v>8.03</v>
      </c>
      <c r="AA45" s="23">
        <v>7.596666666666667</v>
      </c>
      <c r="AB45" s="23">
        <v>9.73</v>
      </c>
      <c r="AC45" s="24" t="s">
        <v>210</v>
      </c>
      <c r="AD45" s="25"/>
    </row>
    <row r="46" spans="1:30" ht="12" customHeight="1">
      <c r="A46" s="62">
        <v>19</v>
      </c>
      <c r="B46" s="16" t="s">
        <v>39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42</v>
      </c>
      <c r="J46" s="17" t="s">
        <v>44</v>
      </c>
      <c r="K46" s="17" t="s">
        <v>44</v>
      </c>
      <c r="L46" s="17" t="s">
        <v>44</v>
      </c>
      <c r="M46" s="17" t="s">
        <v>42</v>
      </c>
      <c r="N46" s="17" t="s">
        <v>42</v>
      </c>
      <c r="O46" s="17" t="s">
        <v>42</v>
      </c>
      <c r="P46" s="17" t="s">
        <v>42</v>
      </c>
      <c r="Q46" s="17" t="s">
        <v>42</v>
      </c>
      <c r="R46" s="17" t="s">
        <v>42</v>
      </c>
      <c r="S46" s="17" t="s">
        <v>42</v>
      </c>
      <c r="T46" s="17" t="s">
        <v>42</v>
      </c>
      <c r="U46" s="17" t="s">
        <v>42</v>
      </c>
      <c r="V46" s="17" t="s">
        <v>42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9.94</v>
      </c>
      <c r="E47" s="22">
        <v>6.64</v>
      </c>
      <c r="F47" s="22">
        <v>6.12</v>
      </c>
      <c r="G47" s="22">
        <v>6.96</v>
      </c>
      <c r="H47" s="22">
        <v>7</v>
      </c>
      <c r="I47" s="22">
        <v>6.71</v>
      </c>
      <c r="J47" s="22">
        <v>7.27</v>
      </c>
      <c r="K47" s="22">
        <v>8.61</v>
      </c>
      <c r="L47" s="22">
        <v>8.7</v>
      </c>
      <c r="M47" s="22">
        <v>7.98</v>
      </c>
      <c r="N47" s="22">
        <v>8.48</v>
      </c>
      <c r="O47" s="22">
        <v>9.22</v>
      </c>
      <c r="P47" s="22">
        <v>9.42</v>
      </c>
      <c r="Q47" s="22">
        <v>7.99</v>
      </c>
      <c r="R47" s="22">
        <v>6.6</v>
      </c>
      <c r="S47" s="22">
        <v>5.46</v>
      </c>
      <c r="T47" s="22">
        <v>6.7</v>
      </c>
      <c r="U47" s="22">
        <v>5.27</v>
      </c>
      <c r="V47" s="22">
        <v>3.88</v>
      </c>
      <c r="W47" s="22">
        <v>5.54</v>
      </c>
      <c r="X47" s="22">
        <v>6.4</v>
      </c>
      <c r="Y47" s="22">
        <v>6.96</v>
      </c>
      <c r="Z47" s="22">
        <v>9.47</v>
      </c>
      <c r="AA47" s="23">
        <v>7.319166666666667</v>
      </c>
      <c r="AB47" s="23">
        <v>9.94</v>
      </c>
      <c r="AC47" s="24" t="s">
        <v>61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58</v>
      </c>
      <c r="P48" s="17" t="s">
        <v>54</v>
      </c>
      <c r="Q48" s="17" t="s">
        <v>46</v>
      </c>
      <c r="R48" s="17" t="s">
        <v>50</v>
      </c>
      <c r="S48" s="17" t="s">
        <v>42</v>
      </c>
      <c r="T48" s="17" t="s">
        <v>44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45</v>
      </c>
      <c r="Z48" s="17" t="s">
        <v>62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6.82</v>
      </c>
      <c r="D49" s="22">
        <v>5.6</v>
      </c>
      <c r="E49" s="22">
        <v>6.46</v>
      </c>
      <c r="F49" s="22">
        <v>9.18</v>
      </c>
      <c r="G49" s="22">
        <v>9.26</v>
      </c>
      <c r="H49" s="22">
        <v>7.39</v>
      </c>
      <c r="I49" s="22">
        <v>7.45</v>
      </c>
      <c r="J49" s="22">
        <v>6.69</v>
      </c>
      <c r="K49" s="22">
        <v>5.42</v>
      </c>
      <c r="L49" s="22">
        <v>7.76</v>
      </c>
      <c r="M49" s="22">
        <v>6.88</v>
      </c>
      <c r="N49" s="22">
        <v>5.01</v>
      </c>
      <c r="O49" s="22">
        <v>2.07</v>
      </c>
      <c r="P49" s="22">
        <v>3.56</v>
      </c>
      <c r="Q49" s="22">
        <v>3.57</v>
      </c>
      <c r="R49" s="22">
        <v>2.03</v>
      </c>
      <c r="S49" s="22">
        <v>3.58</v>
      </c>
      <c r="T49" s="22">
        <v>4.16</v>
      </c>
      <c r="U49" s="22">
        <v>4.42</v>
      </c>
      <c r="V49" s="22">
        <v>6.18</v>
      </c>
      <c r="W49" s="22">
        <v>5.18</v>
      </c>
      <c r="X49" s="22">
        <v>4.28</v>
      </c>
      <c r="Y49" s="22">
        <v>2.27</v>
      </c>
      <c r="Z49" s="22">
        <v>1.16</v>
      </c>
      <c r="AA49" s="23">
        <v>5.265833333333332</v>
      </c>
      <c r="AB49" s="23">
        <v>9.26</v>
      </c>
      <c r="AC49" s="24" t="s">
        <v>66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42</v>
      </c>
      <c r="L50" s="17" t="s">
        <v>42</v>
      </c>
      <c r="M50" s="17" t="s">
        <v>42</v>
      </c>
      <c r="N50" s="17" t="s">
        <v>44</v>
      </c>
      <c r="O50" s="17" t="s">
        <v>53</v>
      </c>
      <c r="P50" s="17" t="s">
        <v>45</v>
      </c>
      <c r="Q50" s="17" t="s">
        <v>46</v>
      </c>
      <c r="R50" s="17" t="s">
        <v>45</v>
      </c>
      <c r="S50" s="17" t="s">
        <v>45</v>
      </c>
      <c r="T50" s="17" t="s">
        <v>46</v>
      </c>
      <c r="U50" s="17" t="s">
        <v>62</v>
      </c>
      <c r="V50" s="17" t="s">
        <v>45</v>
      </c>
      <c r="W50" s="17" t="s">
        <v>46</v>
      </c>
      <c r="X50" s="17" t="s">
        <v>43</v>
      </c>
      <c r="Y50" s="17" t="s">
        <v>46</v>
      </c>
      <c r="Z50" s="17" t="s">
        <v>74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4.88</v>
      </c>
      <c r="D51" s="22">
        <v>7.32</v>
      </c>
      <c r="E51" s="22">
        <v>7.75</v>
      </c>
      <c r="F51" s="22">
        <v>7.98</v>
      </c>
      <c r="G51" s="22">
        <v>7.59</v>
      </c>
      <c r="H51" s="22">
        <v>7</v>
      </c>
      <c r="I51" s="22">
        <v>6.2</v>
      </c>
      <c r="J51" s="22">
        <v>5.1</v>
      </c>
      <c r="K51" s="22">
        <v>4.5</v>
      </c>
      <c r="L51" s="22">
        <v>4.69</v>
      </c>
      <c r="M51" s="22">
        <v>5.62</v>
      </c>
      <c r="N51" s="22">
        <v>5.95</v>
      </c>
      <c r="O51" s="22">
        <v>5.52</v>
      </c>
      <c r="P51" s="22">
        <v>6.36</v>
      </c>
      <c r="Q51" s="22">
        <v>3.51</v>
      </c>
      <c r="R51" s="22">
        <v>6.24</v>
      </c>
      <c r="S51" s="22">
        <v>6.46</v>
      </c>
      <c r="T51" s="22">
        <v>3.09</v>
      </c>
      <c r="U51" s="22">
        <v>1.28</v>
      </c>
      <c r="V51" s="22">
        <v>3.44</v>
      </c>
      <c r="W51" s="22">
        <v>2.18</v>
      </c>
      <c r="X51" s="22">
        <v>0.5</v>
      </c>
      <c r="Y51" s="22">
        <v>1.02</v>
      </c>
      <c r="Z51" s="22">
        <v>1.21</v>
      </c>
      <c r="AA51" s="23">
        <v>4.807916666666666</v>
      </c>
      <c r="AB51" s="23">
        <v>7.98</v>
      </c>
      <c r="AC51" s="24" t="s">
        <v>56</v>
      </c>
      <c r="AD51" s="25"/>
    </row>
    <row r="52" spans="1:30" ht="12" customHeight="1">
      <c r="A52" s="62">
        <v>22</v>
      </c>
      <c r="B52" s="16" t="s">
        <v>39</v>
      </c>
      <c r="C52" s="17" t="s">
        <v>74</v>
      </c>
      <c r="D52" s="17" t="s">
        <v>42</v>
      </c>
      <c r="E52" s="17" t="s">
        <v>42</v>
      </c>
      <c r="F52" s="17" t="s">
        <v>44</v>
      </c>
      <c r="G52" s="17" t="s">
        <v>44</v>
      </c>
      <c r="H52" s="17" t="s">
        <v>55</v>
      </c>
      <c r="I52" s="17" t="s">
        <v>45</v>
      </c>
      <c r="J52" s="17" t="s">
        <v>46</v>
      </c>
      <c r="K52" s="17" t="s">
        <v>46</v>
      </c>
      <c r="L52" s="17" t="s">
        <v>46</v>
      </c>
      <c r="M52" s="17" t="s">
        <v>46</v>
      </c>
      <c r="N52" s="17" t="s">
        <v>46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54</v>
      </c>
      <c r="V52" s="17" t="s">
        <v>54</v>
      </c>
      <c r="W52" s="17" t="s">
        <v>45</v>
      </c>
      <c r="X52" s="17" t="s">
        <v>46</v>
      </c>
      <c r="Y52" s="17" t="s">
        <v>42</v>
      </c>
      <c r="Z52" s="17" t="s">
        <v>42</v>
      </c>
      <c r="AA52" s="18"/>
      <c r="AB52" s="18" t="s">
        <v>44</v>
      </c>
      <c r="AC52" s="19"/>
      <c r="AD52" s="20"/>
    </row>
    <row r="53" spans="1:30" ht="12" customHeight="1">
      <c r="A53" s="62"/>
      <c r="B53" s="21" t="s">
        <v>41</v>
      </c>
      <c r="C53" s="22">
        <v>0.74</v>
      </c>
      <c r="D53" s="22">
        <v>1.98</v>
      </c>
      <c r="E53" s="22">
        <v>5.63</v>
      </c>
      <c r="F53" s="22">
        <v>7.68</v>
      </c>
      <c r="G53" s="22">
        <v>6.53</v>
      </c>
      <c r="H53" s="22">
        <v>3.55</v>
      </c>
      <c r="I53" s="22">
        <v>1.97</v>
      </c>
      <c r="J53" s="22">
        <v>1.78</v>
      </c>
      <c r="K53" s="22">
        <v>2.35</v>
      </c>
      <c r="L53" s="22">
        <v>3.74</v>
      </c>
      <c r="M53" s="22">
        <v>3.83</v>
      </c>
      <c r="N53" s="22">
        <v>3.73</v>
      </c>
      <c r="O53" s="22">
        <v>4.36</v>
      </c>
      <c r="P53" s="22">
        <v>3.64</v>
      </c>
      <c r="Q53" s="22">
        <v>5.25</v>
      </c>
      <c r="R53" s="22">
        <v>5.4</v>
      </c>
      <c r="S53" s="22">
        <v>4.82</v>
      </c>
      <c r="T53" s="22">
        <v>4.07</v>
      </c>
      <c r="U53" s="22">
        <v>2.4</v>
      </c>
      <c r="V53" s="22">
        <v>1.56</v>
      </c>
      <c r="W53" s="22">
        <v>1.14</v>
      </c>
      <c r="X53" s="22">
        <v>0.26</v>
      </c>
      <c r="Y53" s="22">
        <v>1.76</v>
      </c>
      <c r="Z53" s="22">
        <v>3.33</v>
      </c>
      <c r="AA53" s="23">
        <v>3.3958333333333335</v>
      </c>
      <c r="AB53" s="23">
        <v>7.68</v>
      </c>
      <c r="AC53" s="24" t="s">
        <v>56</v>
      </c>
      <c r="AD53" s="25"/>
    </row>
    <row r="54" spans="1:30" ht="12" customHeight="1">
      <c r="A54" s="62">
        <v>23</v>
      </c>
      <c r="B54" s="16" t="s">
        <v>39</v>
      </c>
      <c r="C54" s="17" t="s">
        <v>42</v>
      </c>
      <c r="D54" s="17" t="s">
        <v>42</v>
      </c>
      <c r="E54" s="17" t="s">
        <v>44</v>
      </c>
      <c r="F54" s="17" t="s">
        <v>44</v>
      </c>
      <c r="G54" s="17" t="s">
        <v>42</v>
      </c>
      <c r="H54" s="17" t="s">
        <v>42</v>
      </c>
      <c r="I54" s="17" t="s">
        <v>44</v>
      </c>
      <c r="J54" s="17" t="s">
        <v>44</v>
      </c>
      <c r="K54" s="17" t="s">
        <v>44</v>
      </c>
      <c r="L54" s="17" t="s">
        <v>42</v>
      </c>
      <c r="M54" s="17" t="s">
        <v>53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54</v>
      </c>
      <c r="S54" s="17" t="s">
        <v>45</v>
      </c>
      <c r="T54" s="17" t="s">
        <v>45</v>
      </c>
      <c r="U54" s="17" t="s">
        <v>45</v>
      </c>
      <c r="V54" s="17" t="s">
        <v>54</v>
      </c>
      <c r="W54" s="17" t="s">
        <v>54</v>
      </c>
      <c r="X54" s="17" t="s">
        <v>54</v>
      </c>
      <c r="Y54" s="17" t="s">
        <v>44</v>
      </c>
      <c r="Z54" s="17" t="s">
        <v>44</v>
      </c>
      <c r="AA54" s="18"/>
      <c r="AB54" s="18" t="s">
        <v>42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6.41</v>
      </c>
      <c r="E55" s="22">
        <v>6.12</v>
      </c>
      <c r="F55" s="22">
        <v>5.83</v>
      </c>
      <c r="G55" s="22">
        <v>6.51</v>
      </c>
      <c r="H55" s="22">
        <v>7.3</v>
      </c>
      <c r="I55" s="22">
        <v>6.52</v>
      </c>
      <c r="J55" s="22">
        <v>5.68</v>
      </c>
      <c r="K55" s="22">
        <v>4.41</v>
      </c>
      <c r="L55" s="22">
        <v>2.71</v>
      </c>
      <c r="M55" s="22">
        <v>1.28</v>
      </c>
      <c r="N55" s="22">
        <v>5.14</v>
      </c>
      <c r="O55" s="22">
        <v>6.41</v>
      </c>
      <c r="P55" s="22">
        <v>5.64</v>
      </c>
      <c r="Q55" s="22">
        <v>5.76</v>
      </c>
      <c r="R55" s="22">
        <v>4.64</v>
      </c>
      <c r="S55" s="22">
        <v>4.95</v>
      </c>
      <c r="T55" s="22">
        <v>4.29</v>
      </c>
      <c r="U55" s="22">
        <v>3.31</v>
      </c>
      <c r="V55" s="22">
        <v>2.7</v>
      </c>
      <c r="W55" s="22">
        <v>2.29</v>
      </c>
      <c r="X55" s="22">
        <v>0.79</v>
      </c>
      <c r="Y55" s="22">
        <v>2.76</v>
      </c>
      <c r="Z55" s="22">
        <v>4.25</v>
      </c>
      <c r="AA55" s="23">
        <v>4.578333333333335</v>
      </c>
      <c r="AB55" s="23">
        <v>7.3</v>
      </c>
      <c r="AC55" s="24" t="s">
        <v>76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42</v>
      </c>
      <c r="F56" s="17" t="s">
        <v>44</v>
      </c>
      <c r="G56" s="17" t="s">
        <v>42</v>
      </c>
      <c r="H56" s="17" t="s">
        <v>42</v>
      </c>
      <c r="I56" s="17" t="s">
        <v>42</v>
      </c>
      <c r="J56" s="17" t="s">
        <v>42</v>
      </c>
      <c r="K56" s="17" t="s">
        <v>42</v>
      </c>
      <c r="L56" s="17" t="s">
        <v>43</v>
      </c>
      <c r="M56" s="17" t="s">
        <v>46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54</v>
      </c>
      <c r="W56" s="17" t="s">
        <v>54</v>
      </c>
      <c r="X56" s="17" t="s">
        <v>55</v>
      </c>
      <c r="Y56" s="17" t="s">
        <v>44</v>
      </c>
      <c r="Z56" s="17" t="s">
        <v>42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4.22</v>
      </c>
      <c r="D57" s="22">
        <v>3.42</v>
      </c>
      <c r="E57" s="22">
        <v>4.24</v>
      </c>
      <c r="F57" s="22">
        <v>4.65</v>
      </c>
      <c r="G57" s="22">
        <v>5.66</v>
      </c>
      <c r="H57" s="22">
        <v>5.72</v>
      </c>
      <c r="I57" s="22">
        <v>4.86</v>
      </c>
      <c r="J57" s="22">
        <v>4.29</v>
      </c>
      <c r="K57" s="22">
        <v>2.46</v>
      </c>
      <c r="L57" s="22">
        <v>0.93</v>
      </c>
      <c r="M57" s="22">
        <v>2.87</v>
      </c>
      <c r="N57" s="22">
        <v>4.94</v>
      </c>
      <c r="O57" s="22">
        <v>6.21</v>
      </c>
      <c r="P57" s="22">
        <v>5.52</v>
      </c>
      <c r="Q57" s="22">
        <v>6.43</v>
      </c>
      <c r="R57" s="22">
        <v>5.58</v>
      </c>
      <c r="S57" s="22">
        <v>4.87</v>
      </c>
      <c r="T57" s="22">
        <v>4.49</v>
      </c>
      <c r="U57" s="22">
        <v>3.88</v>
      </c>
      <c r="V57" s="22">
        <v>3.45</v>
      </c>
      <c r="W57" s="22">
        <v>3.22</v>
      </c>
      <c r="X57" s="22">
        <v>1.28</v>
      </c>
      <c r="Y57" s="22">
        <v>1.32</v>
      </c>
      <c r="Z57" s="22">
        <v>2.11</v>
      </c>
      <c r="AA57" s="23">
        <v>4.025833333333332</v>
      </c>
      <c r="AB57" s="23">
        <v>6.43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43</v>
      </c>
      <c r="J58" s="17" t="s">
        <v>47</v>
      </c>
      <c r="K58" s="17" t="s">
        <v>45</v>
      </c>
      <c r="L58" s="17" t="s">
        <v>54</v>
      </c>
      <c r="M58" s="17" t="s">
        <v>54</v>
      </c>
      <c r="N58" s="17" t="s">
        <v>46</v>
      </c>
      <c r="O58" s="17" t="s">
        <v>62</v>
      </c>
      <c r="P58" s="17" t="s">
        <v>62</v>
      </c>
      <c r="Q58" s="17" t="s">
        <v>49</v>
      </c>
      <c r="R58" s="17" t="s">
        <v>50</v>
      </c>
      <c r="S58" s="17" t="s">
        <v>74</v>
      </c>
      <c r="T58" s="17" t="s">
        <v>74</v>
      </c>
      <c r="U58" s="17" t="s">
        <v>50</v>
      </c>
      <c r="V58" s="17" t="s">
        <v>50</v>
      </c>
      <c r="W58" s="17" t="s">
        <v>50</v>
      </c>
      <c r="X58" s="17" t="s">
        <v>43</v>
      </c>
      <c r="Y58" s="17" t="s">
        <v>42</v>
      </c>
      <c r="Z58" s="17" t="s">
        <v>43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2.76</v>
      </c>
      <c r="D59" s="22">
        <v>4.11</v>
      </c>
      <c r="E59" s="22">
        <v>4.2</v>
      </c>
      <c r="F59" s="22">
        <v>4.27</v>
      </c>
      <c r="G59" s="22">
        <v>4.52</v>
      </c>
      <c r="H59" s="22">
        <v>3.29</v>
      </c>
      <c r="I59" s="22">
        <v>1.29</v>
      </c>
      <c r="J59" s="22">
        <v>0.52</v>
      </c>
      <c r="K59" s="22">
        <v>2.24</v>
      </c>
      <c r="L59" s="22">
        <v>3.46</v>
      </c>
      <c r="M59" s="22">
        <v>2.78</v>
      </c>
      <c r="N59" s="22">
        <v>1.88</v>
      </c>
      <c r="O59" s="22">
        <v>1.8</v>
      </c>
      <c r="P59" s="22">
        <v>1.78</v>
      </c>
      <c r="Q59" s="22">
        <v>1.09</v>
      </c>
      <c r="R59" s="22">
        <v>2.8</v>
      </c>
      <c r="S59" s="22">
        <v>1.6</v>
      </c>
      <c r="T59" s="22">
        <v>0.8</v>
      </c>
      <c r="U59" s="22">
        <v>2.74</v>
      </c>
      <c r="V59" s="22">
        <v>3.07</v>
      </c>
      <c r="W59" s="22">
        <v>3.84</v>
      </c>
      <c r="X59" s="22">
        <v>2.71</v>
      </c>
      <c r="Y59" s="22">
        <v>2.54</v>
      </c>
      <c r="Z59" s="22">
        <v>1.8</v>
      </c>
      <c r="AA59" s="23">
        <v>2.57875</v>
      </c>
      <c r="AB59" s="23">
        <v>4.52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42</v>
      </c>
      <c r="F60" s="17" t="s">
        <v>50</v>
      </c>
      <c r="G60" s="17" t="s">
        <v>52</v>
      </c>
      <c r="H60" s="17" t="s">
        <v>53</v>
      </c>
      <c r="I60" s="17" t="s">
        <v>44</v>
      </c>
      <c r="J60" s="17" t="s">
        <v>44</v>
      </c>
      <c r="K60" s="17" t="s">
        <v>49</v>
      </c>
      <c r="L60" s="17" t="s">
        <v>42</v>
      </c>
      <c r="M60" s="17" t="s">
        <v>42</v>
      </c>
      <c r="N60" s="17" t="s">
        <v>42</v>
      </c>
      <c r="O60" s="17" t="s">
        <v>44</v>
      </c>
      <c r="P60" s="17" t="s">
        <v>44</v>
      </c>
      <c r="Q60" s="17" t="s">
        <v>42</v>
      </c>
      <c r="R60" s="17" t="s">
        <v>43</v>
      </c>
      <c r="S60" s="17" t="s">
        <v>47</v>
      </c>
      <c r="T60" s="17" t="s">
        <v>43</v>
      </c>
      <c r="U60" s="17" t="s">
        <v>53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53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2.2</v>
      </c>
      <c r="D61" s="22">
        <v>1.15</v>
      </c>
      <c r="E61" s="22">
        <v>2.49</v>
      </c>
      <c r="F61" s="22">
        <v>1.41</v>
      </c>
      <c r="G61" s="22">
        <v>0.92</v>
      </c>
      <c r="H61" s="22">
        <v>3.24</v>
      </c>
      <c r="I61" s="22">
        <v>4</v>
      </c>
      <c r="J61" s="22">
        <v>3.59</v>
      </c>
      <c r="K61" s="22">
        <v>1.51</v>
      </c>
      <c r="L61" s="22">
        <v>2.12</v>
      </c>
      <c r="M61" s="22">
        <v>4.96</v>
      </c>
      <c r="N61" s="22">
        <v>6.31</v>
      </c>
      <c r="O61" s="22">
        <v>5.3</v>
      </c>
      <c r="P61" s="22">
        <v>5.85</v>
      </c>
      <c r="Q61" s="22">
        <v>3.78</v>
      </c>
      <c r="R61" s="22">
        <v>1.06</v>
      </c>
      <c r="S61" s="22">
        <v>0.81</v>
      </c>
      <c r="T61" s="22">
        <v>2.01</v>
      </c>
      <c r="U61" s="22">
        <v>4.68</v>
      </c>
      <c r="V61" s="22">
        <v>5.24</v>
      </c>
      <c r="W61" s="22">
        <v>6.42</v>
      </c>
      <c r="X61" s="22">
        <v>5.47</v>
      </c>
      <c r="Y61" s="22">
        <v>4.7</v>
      </c>
      <c r="Z61" s="22">
        <v>4.18</v>
      </c>
      <c r="AA61" s="23">
        <v>3.475</v>
      </c>
      <c r="AB61" s="23">
        <v>6.42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42</v>
      </c>
      <c r="J62" s="17" t="s">
        <v>42</v>
      </c>
      <c r="K62" s="17" t="s">
        <v>44</v>
      </c>
      <c r="L62" s="17" t="s">
        <v>42</v>
      </c>
      <c r="M62" s="17" t="s">
        <v>62</v>
      </c>
      <c r="N62" s="17" t="s">
        <v>46</v>
      </c>
      <c r="O62" s="17" t="s">
        <v>54</v>
      </c>
      <c r="P62" s="17" t="s">
        <v>54</v>
      </c>
      <c r="Q62" s="17" t="s">
        <v>57</v>
      </c>
      <c r="R62" s="17" t="s">
        <v>55</v>
      </c>
      <c r="S62" s="17" t="s">
        <v>55</v>
      </c>
      <c r="T62" s="17" t="s">
        <v>57</v>
      </c>
      <c r="U62" s="17" t="s">
        <v>58</v>
      </c>
      <c r="V62" s="17" t="s">
        <v>55</v>
      </c>
      <c r="W62" s="17" t="s">
        <v>54</v>
      </c>
      <c r="X62" s="17" t="s">
        <v>45</v>
      </c>
      <c r="Y62" s="17" t="s">
        <v>49</v>
      </c>
      <c r="Z62" s="17" t="s">
        <v>43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5.09</v>
      </c>
      <c r="D63" s="22">
        <v>4.74</v>
      </c>
      <c r="E63" s="22">
        <v>5.15</v>
      </c>
      <c r="F63" s="22">
        <v>4.4</v>
      </c>
      <c r="G63" s="22">
        <v>2.99</v>
      </c>
      <c r="H63" s="22">
        <v>3.66</v>
      </c>
      <c r="I63" s="22">
        <v>4.7</v>
      </c>
      <c r="J63" s="22">
        <v>4.85</v>
      </c>
      <c r="K63" s="22">
        <v>3.18</v>
      </c>
      <c r="L63" s="22">
        <v>3</v>
      </c>
      <c r="M63" s="22">
        <v>1.82</v>
      </c>
      <c r="N63" s="22">
        <v>3.4</v>
      </c>
      <c r="O63" s="22">
        <v>4.24</v>
      </c>
      <c r="P63" s="22">
        <v>3.22</v>
      </c>
      <c r="Q63" s="22">
        <v>3.15</v>
      </c>
      <c r="R63" s="22">
        <v>2.66</v>
      </c>
      <c r="S63" s="22">
        <v>2.63</v>
      </c>
      <c r="T63" s="22">
        <v>2.54</v>
      </c>
      <c r="U63" s="22">
        <v>0.9</v>
      </c>
      <c r="V63" s="22">
        <v>1.15</v>
      </c>
      <c r="W63" s="22">
        <v>1.67</v>
      </c>
      <c r="X63" s="22">
        <v>0.25</v>
      </c>
      <c r="Y63" s="22">
        <v>0.55</v>
      </c>
      <c r="Z63" s="22">
        <v>0.68</v>
      </c>
      <c r="AA63" s="23">
        <v>2.9425</v>
      </c>
      <c r="AB63" s="23">
        <v>5.15</v>
      </c>
      <c r="AC63" s="24" t="s">
        <v>69</v>
      </c>
      <c r="AD63" s="25"/>
    </row>
    <row r="64" spans="1:30" ht="12" customHeight="1">
      <c r="A64" s="62">
        <v>28</v>
      </c>
      <c r="B64" s="16" t="s">
        <v>39</v>
      </c>
      <c r="C64" s="17" t="s">
        <v>42</v>
      </c>
      <c r="D64" s="17" t="s">
        <v>42</v>
      </c>
      <c r="E64" s="17" t="s">
        <v>42</v>
      </c>
      <c r="F64" s="17" t="s">
        <v>42</v>
      </c>
      <c r="G64" s="17" t="s">
        <v>42</v>
      </c>
      <c r="H64" s="17" t="s">
        <v>42</v>
      </c>
      <c r="I64" s="17" t="s">
        <v>43</v>
      </c>
      <c r="J64" s="17" t="s">
        <v>50</v>
      </c>
      <c r="K64" s="17" t="s">
        <v>45</v>
      </c>
      <c r="L64" s="17" t="s">
        <v>45</v>
      </c>
      <c r="M64" s="17" t="s">
        <v>45</v>
      </c>
      <c r="N64" s="17" t="s">
        <v>54</v>
      </c>
      <c r="O64" s="17" t="s">
        <v>54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57</v>
      </c>
      <c r="V64" s="17" t="s">
        <v>58</v>
      </c>
      <c r="W64" s="17" t="s">
        <v>52</v>
      </c>
      <c r="X64" s="17" t="s">
        <v>73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3.11</v>
      </c>
      <c r="D65" s="22">
        <v>3.11</v>
      </c>
      <c r="E65" s="22">
        <v>2.21</v>
      </c>
      <c r="F65" s="22">
        <v>0.72</v>
      </c>
      <c r="G65" s="22">
        <v>1.43</v>
      </c>
      <c r="H65" s="22">
        <v>3.28</v>
      </c>
      <c r="I65" s="22">
        <v>1.38</v>
      </c>
      <c r="J65" s="22">
        <v>0.29</v>
      </c>
      <c r="K65" s="22">
        <v>2.64</v>
      </c>
      <c r="L65" s="22">
        <v>3.82</v>
      </c>
      <c r="M65" s="22">
        <v>4.02</v>
      </c>
      <c r="N65" s="22">
        <v>5.01</v>
      </c>
      <c r="O65" s="22">
        <v>5.75</v>
      </c>
      <c r="P65" s="22">
        <v>6.24</v>
      </c>
      <c r="Q65" s="22">
        <v>5.8</v>
      </c>
      <c r="R65" s="22">
        <v>5.58</v>
      </c>
      <c r="S65" s="22">
        <v>4.56</v>
      </c>
      <c r="T65" s="22">
        <v>3.14</v>
      </c>
      <c r="U65" s="22">
        <v>2.56</v>
      </c>
      <c r="V65" s="22">
        <v>1.82</v>
      </c>
      <c r="W65" s="22">
        <v>0.74</v>
      </c>
      <c r="X65" s="22" t="s">
        <v>73</v>
      </c>
      <c r="Y65" s="22">
        <v>0.64</v>
      </c>
      <c r="Z65" s="22">
        <v>2.13</v>
      </c>
      <c r="AA65" s="23">
        <v>2.91875</v>
      </c>
      <c r="AB65" s="23">
        <v>6.24</v>
      </c>
      <c r="AC65" s="24" t="s">
        <v>63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42</v>
      </c>
      <c r="E66" s="17" t="s">
        <v>43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73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54</v>
      </c>
      <c r="Q66" s="17" t="s">
        <v>45</v>
      </c>
      <c r="R66" s="17" t="s">
        <v>45</v>
      </c>
      <c r="S66" s="17" t="s">
        <v>45</v>
      </c>
      <c r="T66" s="17" t="s">
        <v>54</v>
      </c>
      <c r="U66" s="17" t="s">
        <v>54</v>
      </c>
      <c r="V66" s="17" t="s">
        <v>50</v>
      </c>
      <c r="W66" s="17" t="s">
        <v>42</v>
      </c>
      <c r="X66" s="17" t="s">
        <v>44</v>
      </c>
      <c r="Y66" s="17" t="s">
        <v>42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2.24</v>
      </c>
      <c r="D67" s="22">
        <v>3.32</v>
      </c>
      <c r="E67" s="22">
        <v>1.54</v>
      </c>
      <c r="F67" s="22">
        <v>3.42</v>
      </c>
      <c r="G67" s="22">
        <v>6.13</v>
      </c>
      <c r="H67" s="22">
        <v>6.02</v>
      </c>
      <c r="I67" s="22">
        <v>4.61</v>
      </c>
      <c r="J67" s="22">
        <v>0.66</v>
      </c>
      <c r="K67" s="22" t="s">
        <v>73</v>
      </c>
      <c r="L67" s="22">
        <v>1.52</v>
      </c>
      <c r="M67" s="22">
        <v>1.88</v>
      </c>
      <c r="N67" s="22">
        <v>2.22</v>
      </c>
      <c r="O67" s="22">
        <v>3.87</v>
      </c>
      <c r="P67" s="22">
        <v>5.12</v>
      </c>
      <c r="Q67" s="22">
        <v>4.72</v>
      </c>
      <c r="R67" s="22">
        <v>4.22</v>
      </c>
      <c r="S67" s="22">
        <v>4.13</v>
      </c>
      <c r="T67" s="22">
        <v>2.82</v>
      </c>
      <c r="U67" s="22">
        <v>0.58</v>
      </c>
      <c r="V67" s="22">
        <v>1.06</v>
      </c>
      <c r="W67" s="22">
        <v>1.94</v>
      </c>
      <c r="X67" s="22">
        <v>4.47</v>
      </c>
      <c r="Y67" s="22">
        <v>5.62</v>
      </c>
      <c r="Z67" s="22">
        <v>6.63</v>
      </c>
      <c r="AA67" s="23">
        <v>3.2875</v>
      </c>
      <c r="AB67" s="23">
        <v>6.63</v>
      </c>
      <c r="AC67" s="24" t="s">
        <v>65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53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45</v>
      </c>
      <c r="T68" s="17" t="s">
        <v>54</v>
      </c>
      <c r="U68" s="17" t="s">
        <v>54</v>
      </c>
      <c r="V68" s="17" t="s">
        <v>54</v>
      </c>
      <c r="W68" s="17" t="s">
        <v>44</v>
      </c>
      <c r="X68" s="17" t="s">
        <v>42</v>
      </c>
      <c r="Y68" s="17" t="s">
        <v>42</v>
      </c>
      <c r="Z68" s="17" t="s">
        <v>42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8.14</v>
      </c>
      <c r="D69" s="22">
        <v>8.54</v>
      </c>
      <c r="E69" s="22">
        <v>7.66</v>
      </c>
      <c r="F69" s="22">
        <v>7.24</v>
      </c>
      <c r="G69" s="22">
        <v>7.5</v>
      </c>
      <c r="H69" s="22">
        <v>6.98</v>
      </c>
      <c r="I69" s="22">
        <v>6.28</v>
      </c>
      <c r="J69" s="22">
        <v>5.63</v>
      </c>
      <c r="K69" s="22">
        <v>3.39</v>
      </c>
      <c r="L69" s="22">
        <v>1.72</v>
      </c>
      <c r="M69" s="22">
        <v>3.69</v>
      </c>
      <c r="N69" s="22">
        <v>5.02</v>
      </c>
      <c r="O69" s="22">
        <v>5.67</v>
      </c>
      <c r="P69" s="22">
        <v>6.55</v>
      </c>
      <c r="Q69" s="22">
        <v>6.79</v>
      </c>
      <c r="R69" s="22">
        <v>5.46</v>
      </c>
      <c r="S69" s="22">
        <v>2.94</v>
      </c>
      <c r="T69" s="22">
        <v>1.96</v>
      </c>
      <c r="U69" s="22">
        <v>2.34</v>
      </c>
      <c r="V69" s="22">
        <v>0.47</v>
      </c>
      <c r="W69" s="22">
        <v>1.93</v>
      </c>
      <c r="X69" s="22">
        <v>3.87</v>
      </c>
      <c r="Y69" s="22">
        <v>5.46</v>
      </c>
      <c r="Z69" s="22">
        <v>5.72</v>
      </c>
      <c r="AA69" s="23">
        <v>5.039583333333334</v>
      </c>
      <c r="AB69" s="23">
        <v>8.54</v>
      </c>
      <c r="AC69" s="24" t="s">
        <v>61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43</v>
      </c>
      <c r="M70" s="17" t="s">
        <v>46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46</v>
      </c>
      <c r="V70" s="17" t="s">
        <v>74</v>
      </c>
      <c r="W70" s="17" t="s">
        <v>50</v>
      </c>
      <c r="X70" s="17" t="s">
        <v>42</v>
      </c>
      <c r="Y70" s="17" t="s">
        <v>44</v>
      </c>
      <c r="Z70" s="17" t="s">
        <v>42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6.84</v>
      </c>
      <c r="D71" s="22">
        <v>7.6</v>
      </c>
      <c r="E71" s="22">
        <v>7.74</v>
      </c>
      <c r="F71" s="22">
        <v>7.6</v>
      </c>
      <c r="G71" s="22">
        <v>6.1</v>
      </c>
      <c r="H71" s="22">
        <v>5.82</v>
      </c>
      <c r="I71" s="22">
        <v>5.08</v>
      </c>
      <c r="J71" s="22">
        <v>2.84</v>
      </c>
      <c r="K71" s="22">
        <v>1.33</v>
      </c>
      <c r="L71" s="22">
        <v>1.28</v>
      </c>
      <c r="M71" s="22">
        <v>2.09</v>
      </c>
      <c r="N71" s="22">
        <v>5.26</v>
      </c>
      <c r="O71" s="22">
        <v>5.65</v>
      </c>
      <c r="P71" s="22">
        <v>4.17</v>
      </c>
      <c r="Q71" s="22">
        <v>4.65</v>
      </c>
      <c r="R71" s="22">
        <v>4.52</v>
      </c>
      <c r="S71" s="22">
        <v>4.48</v>
      </c>
      <c r="T71" s="22">
        <v>4.85</v>
      </c>
      <c r="U71" s="22">
        <v>3.49</v>
      </c>
      <c r="V71" s="22">
        <v>2.6</v>
      </c>
      <c r="W71" s="22">
        <v>1.63</v>
      </c>
      <c r="X71" s="22">
        <v>3.04</v>
      </c>
      <c r="Y71" s="22">
        <v>4.21</v>
      </c>
      <c r="Z71" s="22">
        <v>4.9</v>
      </c>
      <c r="AA71" s="23">
        <v>4.4904166666666665</v>
      </c>
      <c r="AB71" s="23">
        <v>7.74</v>
      </c>
      <c r="AC71" s="24" t="s">
        <v>69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246</v>
      </c>
      <c r="D74" s="32" t="s">
        <v>247</v>
      </c>
      <c r="E74" s="32" t="s">
        <v>248</v>
      </c>
      <c r="F74" s="32" t="s">
        <v>249</v>
      </c>
      <c r="G74" s="32" t="s">
        <v>250</v>
      </c>
      <c r="H74" s="32" t="s">
        <v>251</v>
      </c>
      <c r="I74" s="32" t="s">
        <v>252</v>
      </c>
      <c r="J74" s="32" t="s">
        <v>253</v>
      </c>
      <c r="K74" s="32" t="s">
        <v>254</v>
      </c>
      <c r="L74" s="32" t="s">
        <v>255</v>
      </c>
      <c r="M74" s="32" t="s">
        <v>256</v>
      </c>
      <c r="N74" s="32" t="s">
        <v>257</v>
      </c>
      <c r="O74" s="32" t="s">
        <v>258</v>
      </c>
      <c r="P74" s="32" t="s">
        <v>259</v>
      </c>
      <c r="Q74" s="32" t="s">
        <v>260</v>
      </c>
      <c r="R74" s="32" t="s">
        <v>261</v>
      </c>
      <c r="S74" s="32" t="s">
        <v>262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29</v>
      </c>
      <c r="D75" s="36">
        <f>COUNTIF($C$10:$Z$71,"Nne")</f>
        <v>11</v>
      </c>
      <c r="E75" s="36">
        <f>COUNTIF($C$10:$Z$71,"Ne")</f>
        <v>13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9</v>
      </c>
      <c r="I75" s="36">
        <f>COUNTIF($C$10:$Z$71,"se")</f>
        <v>23</v>
      </c>
      <c r="J75" s="36">
        <f>COUNTIF($C$10:$Z$71,"sse")</f>
        <v>153</v>
      </c>
      <c r="K75" s="36">
        <f>COUNTIF($C$10:$Z$71,"s")</f>
        <v>275</v>
      </c>
      <c r="L75" s="36">
        <f>COUNTIF($C$10:$Z$71,"ssw")</f>
        <v>29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14</v>
      </c>
      <c r="Q75" s="36">
        <f>COUNTIF($C$10:$Z$71,"nw")</f>
        <v>47</v>
      </c>
      <c r="R75" s="36">
        <f>COUNTIF($C$10:$Z$71,"nnw")</f>
        <v>108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0.038978494623655914</v>
      </c>
      <c r="D76" s="40">
        <f t="shared" si="0"/>
        <v>0.01478494623655914</v>
      </c>
      <c r="E76" s="40">
        <f t="shared" si="0"/>
        <v>0.01747311827956989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0.012096774193548387</v>
      </c>
      <c r="I76" s="40">
        <f t="shared" si="0"/>
        <v>0.030913978494623656</v>
      </c>
      <c r="J76" s="40">
        <f t="shared" si="0"/>
        <v>0.2056451612903226</v>
      </c>
      <c r="K76" s="40">
        <f t="shared" si="0"/>
        <v>0.3696236559139785</v>
      </c>
      <c r="L76" s="40">
        <f t="shared" si="0"/>
        <v>0.038978494623655914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0.01881720430107527</v>
      </c>
      <c r="Q76" s="40">
        <f t="shared" si="0"/>
        <v>0.06317204301075269</v>
      </c>
      <c r="R76" s="40">
        <f t="shared" si="0"/>
        <v>0.14516129032258066</v>
      </c>
      <c r="S76" s="40">
        <f t="shared" si="0"/>
        <v>0.006720430107526882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5.102876344086021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58</v>
      </c>
      <c r="H10" s="17" t="s">
        <v>58</v>
      </c>
      <c r="I10" s="17" t="s">
        <v>42</v>
      </c>
      <c r="J10" s="17" t="s">
        <v>42</v>
      </c>
      <c r="K10" s="17" t="s">
        <v>44</v>
      </c>
      <c r="L10" s="17" t="s">
        <v>44</v>
      </c>
      <c r="M10" s="17" t="s">
        <v>55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45</v>
      </c>
      <c r="T10" s="17" t="s">
        <v>46</v>
      </c>
      <c r="U10" s="17" t="s">
        <v>46</v>
      </c>
      <c r="V10" s="17" t="s">
        <v>49</v>
      </c>
      <c r="W10" s="17" t="s">
        <v>43</v>
      </c>
      <c r="X10" s="17" t="s">
        <v>42</v>
      </c>
      <c r="Y10" s="17" t="s">
        <v>44</v>
      </c>
      <c r="Z10" s="17" t="s">
        <v>44</v>
      </c>
      <c r="AA10" s="18"/>
      <c r="AB10" s="18" t="s">
        <v>44</v>
      </c>
      <c r="AC10" s="19"/>
      <c r="AD10" s="20"/>
    </row>
    <row r="11" spans="1:30" ht="12" customHeight="1">
      <c r="A11" s="62"/>
      <c r="B11" s="21" t="s">
        <v>41</v>
      </c>
      <c r="C11" s="22">
        <v>6.15</v>
      </c>
      <c r="D11" s="22">
        <v>5.51</v>
      </c>
      <c r="E11" s="22">
        <v>5.6</v>
      </c>
      <c r="F11" s="22">
        <v>4.18</v>
      </c>
      <c r="G11" s="22">
        <v>2.6</v>
      </c>
      <c r="H11" s="22">
        <v>1.62</v>
      </c>
      <c r="I11" s="22">
        <v>4.99</v>
      </c>
      <c r="J11" s="22">
        <v>4.76</v>
      </c>
      <c r="K11" s="22">
        <v>4.27</v>
      </c>
      <c r="L11" s="22">
        <v>3.66</v>
      </c>
      <c r="M11" s="22">
        <v>3.09</v>
      </c>
      <c r="N11" s="22">
        <v>5.33</v>
      </c>
      <c r="O11" s="22">
        <v>5.7</v>
      </c>
      <c r="P11" s="22">
        <v>4.28</v>
      </c>
      <c r="Q11" s="22">
        <v>3.75</v>
      </c>
      <c r="R11" s="22">
        <v>4.91</v>
      </c>
      <c r="S11" s="22">
        <v>5.59</v>
      </c>
      <c r="T11" s="22">
        <v>5.98</v>
      </c>
      <c r="U11" s="22">
        <v>4.74</v>
      </c>
      <c r="V11" s="22">
        <v>2.35</v>
      </c>
      <c r="W11" s="22">
        <v>2.72</v>
      </c>
      <c r="X11" s="22">
        <v>2.7</v>
      </c>
      <c r="Y11" s="22">
        <v>3.5</v>
      </c>
      <c r="Z11" s="22">
        <v>4.01</v>
      </c>
      <c r="AA11" s="23">
        <v>4.249583333333333</v>
      </c>
      <c r="AB11" s="23">
        <v>6.15</v>
      </c>
      <c r="AC11" s="24" t="s">
        <v>67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42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42</v>
      </c>
      <c r="K12" s="17" t="s">
        <v>62</v>
      </c>
      <c r="L12" s="17" t="s">
        <v>45</v>
      </c>
      <c r="M12" s="17" t="s">
        <v>45</v>
      </c>
      <c r="N12" s="17" t="s">
        <v>46</v>
      </c>
      <c r="O12" s="17" t="s">
        <v>46</v>
      </c>
      <c r="P12" s="17" t="s">
        <v>45</v>
      </c>
      <c r="Q12" s="17" t="s">
        <v>45</v>
      </c>
      <c r="R12" s="17" t="s">
        <v>45</v>
      </c>
      <c r="S12" s="17" t="s">
        <v>45</v>
      </c>
      <c r="T12" s="17" t="s">
        <v>45</v>
      </c>
      <c r="U12" s="17" t="s">
        <v>46</v>
      </c>
      <c r="V12" s="17" t="s">
        <v>46</v>
      </c>
      <c r="W12" s="17" t="s">
        <v>42</v>
      </c>
      <c r="X12" s="17" t="s">
        <v>42</v>
      </c>
      <c r="Y12" s="17" t="s">
        <v>43</v>
      </c>
      <c r="Z12" s="17" t="s">
        <v>42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4.08</v>
      </c>
      <c r="D13" s="22">
        <v>4.34</v>
      </c>
      <c r="E13" s="22">
        <v>3.81</v>
      </c>
      <c r="F13" s="22">
        <v>3.14</v>
      </c>
      <c r="G13" s="22">
        <v>1.8</v>
      </c>
      <c r="H13" s="22">
        <v>3.34</v>
      </c>
      <c r="I13" s="22">
        <v>3.47</v>
      </c>
      <c r="J13" s="22">
        <v>0.91</v>
      </c>
      <c r="K13" s="22">
        <v>0.9</v>
      </c>
      <c r="L13" s="22">
        <v>2.38</v>
      </c>
      <c r="M13" s="22">
        <v>2.3</v>
      </c>
      <c r="N13" s="22">
        <v>4.72</v>
      </c>
      <c r="O13" s="22">
        <v>5.46</v>
      </c>
      <c r="P13" s="22">
        <v>7.06</v>
      </c>
      <c r="Q13" s="22">
        <v>6.55</v>
      </c>
      <c r="R13" s="22">
        <v>5.88</v>
      </c>
      <c r="S13" s="22">
        <v>6.35</v>
      </c>
      <c r="T13" s="22">
        <v>5.15</v>
      </c>
      <c r="U13" s="22">
        <v>4.41</v>
      </c>
      <c r="V13" s="22">
        <v>2.61</v>
      </c>
      <c r="W13" s="22">
        <v>1.18</v>
      </c>
      <c r="X13" s="22">
        <v>2.75</v>
      </c>
      <c r="Y13" s="22">
        <v>1.14</v>
      </c>
      <c r="Z13" s="22">
        <v>2.49</v>
      </c>
      <c r="AA13" s="23">
        <v>3.5925</v>
      </c>
      <c r="AB13" s="23">
        <v>7.06</v>
      </c>
      <c r="AC13" s="24" t="s">
        <v>63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42</v>
      </c>
      <c r="F14" s="17" t="s">
        <v>42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62</v>
      </c>
      <c r="L14" s="17" t="s">
        <v>62</v>
      </c>
      <c r="M14" s="17" t="s">
        <v>45</v>
      </c>
      <c r="N14" s="17" t="s">
        <v>46</v>
      </c>
      <c r="O14" s="17" t="s">
        <v>45</v>
      </c>
      <c r="P14" s="17" t="s">
        <v>45</v>
      </c>
      <c r="Q14" s="17" t="s">
        <v>45</v>
      </c>
      <c r="R14" s="17" t="s">
        <v>46</v>
      </c>
      <c r="S14" s="17" t="s">
        <v>46</v>
      </c>
      <c r="T14" s="17" t="s">
        <v>46</v>
      </c>
      <c r="U14" s="17" t="s">
        <v>46</v>
      </c>
      <c r="V14" s="17" t="s">
        <v>46</v>
      </c>
      <c r="W14" s="17" t="s">
        <v>74</v>
      </c>
      <c r="X14" s="17" t="s">
        <v>47</v>
      </c>
      <c r="Y14" s="17" t="s">
        <v>42</v>
      </c>
      <c r="Z14" s="17" t="s">
        <v>42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3.99</v>
      </c>
      <c r="D15" s="22">
        <v>4.26</v>
      </c>
      <c r="E15" s="22">
        <v>3.62</v>
      </c>
      <c r="F15" s="22">
        <v>1.53</v>
      </c>
      <c r="G15" s="22">
        <v>4.18</v>
      </c>
      <c r="H15" s="22">
        <v>4.56</v>
      </c>
      <c r="I15" s="22">
        <v>4.96</v>
      </c>
      <c r="J15" s="22">
        <v>3.26</v>
      </c>
      <c r="K15" s="22">
        <v>0.48</v>
      </c>
      <c r="L15" s="22">
        <v>1.52</v>
      </c>
      <c r="M15" s="22">
        <v>3.14</v>
      </c>
      <c r="N15" s="22">
        <v>3.77</v>
      </c>
      <c r="O15" s="22">
        <v>5.48</v>
      </c>
      <c r="P15" s="22">
        <v>6.42</v>
      </c>
      <c r="Q15" s="22">
        <v>7.75</v>
      </c>
      <c r="R15" s="22">
        <v>5.83</v>
      </c>
      <c r="S15" s="22">
        <v>4.61</v>
      </c>
      <c r="T15" s="22">
        <v>4.44</v>
      </c>
      <c r="U15" s="22">
        <v>4.62</v>
      </c>
      <c r="V15" s="22">
        <v>4.1</v>
      </c>
      <c r="W15" s="22">
        <v>1.95</v>
      </c>
      <c r="X15" s="22">
        <v>1.27</v>
      </c>
      <c r="Y15" s="22">
        <v>2.43</v>
      </c>
      <c r="Z15" s="22">
        <v>1.33</v>
      </c>
      <c r="AA15" s="23">
        <v>3.7291666666666665</v>
      </c>
      <c r="AB15" s="23">
        <v>7.75</v>
      </c>
      <c r="AC15" s="24" t="s">
        <v>64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44</v>
      </c>
      <c r="H16" s="17" t="s">
        <v>44</v>
      </c>
      <c r="I16" s="17" t="s">
        <v>42</v>
      </c>
      <c r="J16" s="17" t="s">
        <v>42</v>
      </c>
      <c r="K16" s="17" t="s">
        <v>45</v>
      </c>
      <c r="L16" s="17" t="s">
        <v>54</v>
      </c>
      <c r="M16" s="17" t="s">
        <v>44</v>
      </c>
      <c r="N16" s="17" t="s">
        <v>42</v>
      </c>
      <c r="O16" s="17" t="s">
        <v>54</v>
      </c>
      <c r="P16" s="17" t="s">
        <v>45</v>
      </c>
      <c r="Q16" s="17" t="s">
        <v>45</v>
      </c>
      <c r="R16" s="17" t="s">
        <v>45</v>
      </c>
      <c r="S16" s="17" t="s">
        <v>46</v>
      </c>
      <c r="T16" s="17" t="s">
        <v>46</v>
      </c>
      <c r="U16" s="17" t="s">
        <v>46</v>
      </c>
      <c r="V16" s="17" t="s">
        <v>49</v>
      </c>
      <c r="W16" s="17" t="s">
        <v>42</v>
      </c>
      <c r="X16" s="17" t="s">
        <v>42</v>
      </c>
      <c r="Y16" s="17" t="s">
        <v>42</v>
      </c>
      <c r="Z16" s="17" t="s">
        <v>44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1.12</v>
      </c>
      <c r="D17" s="22">
        <v>2.2</v>
      </c>
      <c r="E17" s="22">
        <v>1.82</v>
      </c>
      <c r="F17" s="22">
        <v>2.8</v>
      </c>
      <c r="G17" s="22">
        <v>4.15</v>
      </c>
      <c r="H17" s="22">
        <v>3.74</v>
      </c>
      <c r="I17" s="22">
        <v>2.95</v>
      </c>
      <c r="J17" s="22">
        <v>0.87</v>
      </c>
      <c r="K17" s="22">
        <v>1.48</v>
      </c>
      <c r="L17" s="22">
        <v>2.71</v>
      </c>
      <c r="M17" s="22">
        <v>2.91</v>
      </c>
      <c r="N17" s="22">
        <v>2.53</v>
      </c>
      <c r="O17" s="22">
        <v>1.27</v>
      </c>
      <c r="P17" s="22">
        <v>4.42</v>
      </c>
      <c r="Q17" s="22">
        <v>6.32</v>
      </c>
      <c r="R17" s="22">
        <v>5.82</v>
      </c>
      <c r="S17" s="22">
        <v>4.1</v>
      </c>
      <c r="T17" s="22">
        <v>4.25</v>
      </c>
      <c r="U17" s="22">
        <v>2.96</v>
      </c>
      <c r="V17" s="22">
        <v>1.72</v>
      </c>
      <c r="W17" s="22">
        <v>3.08</v>
      </c>
      <c r="X17" s="22">
        <v>3.79</v>
      </c>
      <c r="Y17" s="22">
        <v>5.24</v>
      </c>
      <c r="Z17" s="22">
        <v>5.03</v>
      </c>
      <c r="AA17" s="23">
        <v>3.22</v>
      </c>
      <c r="AB17" s="23">
        <v>6.32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52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46</v>
      </c>
      <c r="T18" s="17" t="s">
        <v>46</v>
      </c>
      <c r="U18" s="17" t="s">
        <v>62</v>
      </c>
      <c r="V18" s="17" t="s">
        <v>43</v>
      </c>
      <c r="W18" s="17" t="s">
        <v>44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4.09</v>
      </c>
      <c r="D19" s="22">
        <v>4.98</v>
      </c>
      <c r="E19" s="22">
        <v>5.04</v>
      </c>
      <c r="F19" s="22">
        <v>4.19</v>
      </c>
      <c r="G19" s="22">
        <v>5.21</v>
      </c>
      <c r="H19" s="22">
        <v>5.51</v>
      </c>
      <c r="I19" s="22">
        <v>6.46</v>
      </c>
      <c r="J19" s="22">
        <v>6.23</v>
      </c>
      <c r="K19" s="22">
        <v>5.32</v>
      </c>
      <c r="L19" s="22">
        <v>4.54</v>
      </c>
      <c r="M19" s="22">
        <v>4.45</v>
      </c>
      <c r="N19" s="22">
        <v>3.11</v>
      </c>
      <c r="O19" s="22">
        <v>5.46</v>
      </c>
      <c r="P19" s="22">
        <v>5.71</v>
      </c>
      <c r="Q19" s="22">
        <v>6.22</v>
      </c>
      <c r="R19" s="22">
        <v>5.6</v>
      </c>
      <c r="S19" s="22">
        <v>4.02</v>
      </c>
      <c r="T19" s="22">
        <v>4.17</v>
      </c>
      <c r="U19" s="22">
        <v>2.16</v>
      </c>
      <c r="V19" s="22">
        <v>1.82</v>
      </c>
      <c r="W19" s="22">
        <v>2.76</v>
      </c>
      <c r="X19" s="22">
        <v>4.16</v>
      </c>
      <c r="Y19" s="22">
        <v>5.99</v>
      </c>
      <c r="Z19" s="22">
        <v>6</v>
      </c>
      <c r="AA19" s="23">
        <v>4.716666666666666</v>
      </c>
      <c r="AB19" s="23">
        <v>6.46</v>
      </c>
      <c r="AC19" s="24" t="s">
        <v>71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57</v>
      </c>
      <c r="T20" s="17" t="s">
        <v>54</v>
      </c>
      <c r="U20" s="17" t="s">
        <v>46</v>
      </c>
      <c r="V20" s="17" t="s">
        <v>45</v>
      </c>
      <c r="W20" s="17" t="s">
        <v>73</v>
      </c>
      <c r="X20" s="17" t="s">
        <v>44</v>
      </c>
      <c r="Y20" s="17" t="s">
        <v>44</v>
      </c>
      <c r="Z20" s="17" t="s">
        <v>44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6.06</v>
      </c>
      <c r="D21" s="22">
        <v>7.03</v>
      </c>
      <c r="E21" s="22">
        <v>5.8</v>
      </c>
      <c r="F21" s="22">
        <v>6.25</v>
      </c>
      <c r="G21" s="22">
        <v>5.85</v>
      </c>
      <c r="H21" s="22">
        <v>5.99</v>
      </c>
      <c r="I21" s="22">
        <v>6.21</v>
      </c>
      <c r="J21" s="22">
        <v>6.48</v>
      </c>
      <c r="K21" s="22">
        <v>5.26</v>
      </c>
      <c r="L21" s="22">
        <v>5.1</v>
      </c>
      <c r="M21" s="22">
        <v>6.24</v>
      </c>
      <c r="N21" s="22">
        <v>5.73</v>
      </c>
      <c r="O21" s="22">
        <v>4.85</v>
      </c>
      <c r="P21" s="22">
        <v>5.62</v>
      </c>
      <c r="Q21" s="22">
        <v>5.76</v>
      </c>
      <c r="R21" s="22">
        <v>6.12</v>
      </c>
      <c r="S21" s="22">
        <v>5.43</v>
      </c>
      <c r="T21" s="22">
        <v>6.1</v>
      </c>
      <c r="U21" s="22">
        <v>3.84</v>
      </c>
      <c r="V21" s="22">
        <v>1.3</v>
      </c>
      <c r="W21" s="22" t="s">
        <v>73</v>
      </c>
      <c r="X21" s="22">
        <v>3.26</v>
      </c>
      <c r="Y21" s="22">
        <v>7.4</v>
      </c>
      <c r="Z21" s="22">
        <v>7.99</v>
      </c>
      <c r="AA21" s="23">
        <v>5.405833333333334</v>
      </c>
      <c r="AB21" s="23">
        <v>7.99</v>
      </c>
      <c r="AC21" s="24" t="s">
        <v>65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42</v>
      </c>
      <c r="J22" s="17" t="s">
        <v>42</v>
      </c>
      <c r="K22" s="17" t="s">
        <v>44</v>
      </c>
      <c r="L22" s="17" t="s">
        <v>42</v>
      </c>
      <c r="M22" s="17" t="s">
        <v>42</v>
      </c>
      <c r="N22" s="17" t="s">
        <v>42</v>
      </c>
      <c r="O22" s="17" t="s">
        <v>44</v>
      </c>
      <c r="P22" s="17" t="s">
        <v>44</v>
      </c>
      <c r="Q22" s="17" t="s">
        <v>53</v>
      </c>
      <c r="R22" s="17" t="s">
        <v>44</v>
      </c>
      <c r="S22" s="17" t="s">
        <v>42</v>
      </c>
      <c r="T22" s="17" t="s">
        <v>42</v>
      </c>
      <c r="U22" s="17" t="s">
        <v>42</v>
      </c>
      <c r="V22" s="17" t="s">
        <v>44</v>
      </c>
      <c r="W22" s="17" t="s">
        <v>42</v>
      </c>
      <c r="X22" s="17" t="s">
        <v>42</v>
      </c>
      <c r="Y22" s="17" t="s">
        <v>44</v>
      </c>
      <c r="Z22" s="17" t="s">
        <v>42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7.74</v>
      </c>
      <c r="D23" s="22">
        <v>7.38</v>
      </c>
      <c r="E23" s="22">
        <v>6.4</v>
      </c>
      <c r="F23" s="22">
        <v>7.64</v>
      </c>
      <c r="G23" s="22">
        <v>7.9</v>
      </c>
      <c r="H23" s="22">
        <v>8.53</v>
      </c>
      <c r="I23" s="22">
        <v>6.45</v>
      </c>
      <c r="J23" s="22">
        <v>4.87</v>
      </c>
      <c r="K23" s="22">
        <v>7.02</v>
      </c>
      <c r="L23" s="22">
        <v>6.76</v>
      </c>
      <c r="M23" s="22">
        <v>6.86</v>
      </c>
      <c r="N23" s="22">
        <v>7.31</v>
      </c>
      <c r="O23" s="22">
        <v>7.96</v>
      </c>
      <c r="P23" s="22">
        <v>7.7</v>
      </c>
      <c r="Q23" s="22">
        <v>5.5</v>
      </c>
      <c r="R23" s="22">
        <v>6.45</v>
      </c>
      <c r="S23" s="22">
        <v>4.99</v>
      </c>
      <c r="T23" s="22">
        <v>5.94</v>
      </c>
      <c r="U23" s="22">
        <v>7.72</v>
      </c>
      <c r="V23" s="22">
        <v>6.44</v>
      </c>
      <c r="W23" s="22">
        <v>8.41</v>
      </c>
      <c r="X23" s="22">
        <v>7.46</v>
      </c>
      <c r="Y23" s="22">
        <v>7.7</v>
      </c>
      <c r="Z23" s="22">
        <v>7.31</v>
      </c>
      <c r="AA23" s="23">
        <v>7.0183333333333335</v>
      </c>
      <c r="AB23" s="23">
        <v>8.53</v>
      </c>
      <c r="AC23" s="24" t="s">
        <v>76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42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42</v>
      </c>
      <c r="P24" s="17" t="s">
        <v>42</v>
      </c>
      <c r="Q24" s="17" t="s">
        <v>44</v>
      </c>
      <c r="R24" s="17" t="s">
        <v>44</v>
      </c>
      <c r="S24" s="17" t="s">
        <v>42</v>
      </c>
      <c r="T24" s="17" t="s">
        <v>42</v>
      </c>
      <c r="U24" s="17" t="s">
        <v>42</v>
      </c>
      <c r="V24" s="17" t="s">
        <v>44</v>
      </c>
      <c r="W24" s="17" t="s">
        <v>42</v>
      </c>
      <c r="X24" s="17" t="s">
        <v>42</v>
      </c>
      <c r="Y24" s="17" t="s">
        <v>42</v>
      </c>
      <c r="Z24" s="17" t="s">
        <v>44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8.26</v>
      </c>
      <c r="D25" s="22">
        <v>9.97</v>
      </c>
      <c r="E25" s="22">
        <v>9.46</v>
      </c>
      <c r="F25" s="22">
        <v>8.34</v>
      </c>
      <c r="G25" s="22">
        <v>7.42</v>
      </c>
      <c r="H25" s="22">
        <v>6.87</v>
      </c>
      <c r="I25" s="22">
        <v>9.08</v>
      </c>
      <c r="J25" s="22">
        <v>6.8</v>
      </c>
      <c r="K25" s="22">
        <v>7.46</v>
      </c>
      <c r="L25" s="22">
        <v>8.42</v>
      </c>
      <c r="M25" s="22">
        <v>6.54</v>
      </c>
      <c r="N25" s="22">
        <v>5.69</v>
      </c>
      <c r="O25" s="22">
        <v>5.14</v>
      </c>
      <c r="P25" s="22">
        <v>6.06</v>
      </c>
      <c r="Q25" s="22">
        <v>6.3</v>
      </c>
      <c r="R25" s="22">
        <v>6.41</v>
      </c>
      <c r="S25" s="22">
        <v>6.23</v>
      </c>
      <c r="T25" s="22">
        <v>7.17</v>
      </c>
      <c r="U25" s="22">
        <v>8.48</v>
      </c>
      <c r="V25" s="22">
        <v>8.6</v>
      </c>
      <c r="W25" s="22">
        <v>9.44</v>
      </c>
      <c r="X25" s="22">
        <v>9.31</v>
      </c>
      <c r="Y25" s="22">
        <v>7.55</v>
      </c>
      <c r="Z25" s="22">
        <v>6.44</v>
      </c>
      <c r="AA25" s="23">
        <v>7.56</v>
      </c>
      <c r="AB25" s="23">
        <v>9.97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42</v>
      </c>
      <c r="E26" s="17" t="s">
        <v>44</v>
      </c>
      <c r="F26" s="17" t="s">
        <v>42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42</v>
      </c>
      <c r="L26" s="17" t="s">
        <v>44</v>
      </c>
      <c r="M26" s="17" t="s">
        <v>44</v>
      </c>
      <c r="N26" s="17" t="s">
        <v>42</v>
      </c>
      <c r="O26" s="17" t="s">
        <v>44</v>
      </c>
      <c r="P26" s="17" t="s">
        <v>44</v>
      </c>
      <c r="Q26" s="17" t="s">
        <v>44</v>
      </c>
      <c r="R26" s="17" t="s">
        <v>42</v>
      </c>
      <c r="S26" s="17" t="s">
        <v>44</v>
      </c>
      <c r="T26" s="17" t="s">
        <v>42</v>
      </c>
      <c r="U26" s="17" t="s">
        <v>42</v>
      </c>
      <c r="V26" s="17" t="s">
        <v>42</v>
      </c>
      <c r="W26" s="17" t="s">
        <v>44</v>
      </c>
      <c r="X26" s="17" t="s">
        <v>44</v>
      </c>
      <c r="Y26" s="17" t="s">
        <v>42</v>
      </c>
      <c r="Z26" s="17" t="s">
        <v>44</v>
      </c>
      <c r="AA26" s="18"/>
      <c r="AB26" s="18" t="s">
        <v>42</v>
      </c>
      <c r="AC26" s="19"/>
      <c r="AD26" s="20"/>
    </row>
    <row r="27" spans="1:30" ht="12" customHeight="1">
      <c r="A27" s="62"/>
      <c r="B27" s="21" t="s">
        <v>41</v>
      </c>
      <c r="C27" s="22">
        <v>6.74</v>
      </c>
      <c r="D27" s="22">
        <v>7.32</v>
      </c>
      <c r="E27" s="22">
        <v>9.72</v>
      </c>
      <c r="F27" s="22">
        <v>10.56</v>
      </c>
      <c r="G27" s="22">
        <v>7.82</v>
      </c>
      <c r="H27" s="22">
        <v>7.54</v>
      </c>
      <c r="I27" s="22">
        <v>7.82</v>
      </c>
      <c r="J27" s="22">
        <v>5.73</v>
      </c>
      <c r="K27" s="22">
        <v>6.23</v>
      </c>
      <c r="L27" s="22">
        <v>6.9</v>
      </c>
      <c r="M27" s="22">
        <v>7.26</v>
      </c>
      <c r="N27" s="22">
        <v>5.48</v>
      </c>
      <c r="O27" s="22">
        <v>5.18</v>
      </c>
      <c r="P27" s="22">
        <v>5.79</v>
      </c>
      <c r="Q27" s="22">
        <v>6.06</v>
      </c>
      <c r="R27" s="22">
        <v>5.79</v>
      </c>
      <c r="S27" s="22">
        <v>7.27</v>
      </c>
      <c r="T27" s="22">
        <v>7.93</v>
      </c>
      <c r="U27" s="22">
        <v>6.35</v>
      </c>
      <c r="V27" s="22">
        <v>6.19</v>
      </c>
      <c r="W27" s="22">
        <v>6.75</v>
      </c>
      <c r="X27" s="22">
        <v>5.87</v>
      </c>
      <c r="Y27" s="22">
        <v>6.85</v>
      </c>
      <c r="Z27" s="22">
        <v>5.73</v>
      </c>
      <c r="AA27" s="23">
        <v>6.87</v>
      </c>
      <c r="AB27" s="23">
        <v>10.56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42</v>
      </c>
      <c r="F28" s="17" t="s">
        <v>42</v>
      </c>
      <c r="G28" s="17" t="s">
        <v>42</v>
      </c>
      <c r="H28" s="17" t="s">
        <v>44</v>
      </c>
      <c r="I28" s="17" t="s">
        <v>42</v>
      </c>
      <c r="J28" s="17" t="s">
        <v>42</v>
      </c>
      <c r="K28" s="17" t="s">
        <v>42</v>
      </c>
      <c r="L28" s="17" t="s">
        <v>44</v>
      </c>
      <c r="M28" s="17" t="s">
        <v>42</v>
      </c>
      <c r="N28" s="17" t="s">
        <v>42</v>
      </c>
      <c r="O28" s="17" t="s">
        <v>42</v>
      </c>
      <c r="P28" s="17" t="s">
        <v>42</v>
      </c>
      <c r="Q28" s="17" t="s">
        <v>44</v>
      </c>
      <c r="R28" s="17" t="s">
        <v>44</v>
      </c>
      <c r="S28" s="17" t="s">
        <v>42</v>
      </c>
      <c r="T28" s="17" t="s">
        <v>42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42</v>
      </c>
      <c r="AC28" s="19"/>
      <c r="AD28" s="20"/>
    </row>
    <row r="29" spans="1:30" ht="12" customHeight="1">
      <c r="A29" s="62"/>
      <c r="B29" s="21" t="s">
        <v>41</v>
      </c>
      <c r="C29" s="22">
        <v>7.64</v>
      </c>
      <c r="D29" s="22">
        <v>6.41</v>
      </c>
      <c r="E29" s="22">
        <v>8.62</v>
      </c>
      <c r="F29" s="22">
        <v>9.64</v>
      </c>
      <c r="G29" s="22">
        <v>8.48</v>
      </c>
      <c r="H29" s="22">
        <v>8.34</v>
      </c>
      <c r="I29" s="22">
        <v>8.81</v>
      </c>
      <c r="J29" s="22">
        <v>8.26</v>
      </c>
      <c r="K29" s="22">
        <v>6.25</v>
      </c>
      <c r="L29" s="22">
        <v>7.15</v>
      </c>
      <c r="M29" s="22">
        <v>4.88</v>
      </c>
      <c r="N29" s="22">
        <v>4.9</v>
      </c>
      <c r="O29" s="22">
        <v>5.29</v>
      </c>
      <c r="P29" s="22">
        <v>7.65</v>
      </c>
      <c r="Q29" s="22">
        <v>6.06</v>
      </c>
      <c r="R29" s="22">
        <v>8.09</v>
      </c>
      <c r="S29" s="22">
        <v>8.47</v>
      </c>
      <c r="T29" s="22">
        <v>7.2</v>
      </c>
      <c r="U29" s="22">
        <v>7.53</v>
      </c>
      <c r="V29" s="22">
        <v>6.78</v>
      </c>
      <c r="W29" s="22">
        <v>6.7</v>
      </c>
      <c r="X29" s="22">
        <v>6.39</v>
      </c>
      <c r="Y29" s="22">
        <v>5.18</v>
      </c>
      <c r="Z29" s="22">
        <v>4.51</v>
      </c>
      <c r="AA29" s="23">
        <v>7.05125</v>
      </c>
      <c r="AB29" s="23">
        <v>9.64</v>
      </c>
      <c r="AC29" s="24" t="s">
        <v>56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53</v>
      </c>
      <c r="P30" s="17" t="s">
        <v>53</v>
      </c>
      <c r="Q30" s="17" t="s">
        <v>53</v>
      </c>
      <c r="R30" s="17" t="s">
        <v>52</v>
      </c>
      <c r="S30" s="17" t="s">
        <v>58</v>
      </c>
      <c r="T30" s="17" t="s">
        <v>44</v>
      </c>
      <c r="U30" s="17" t="s">
        <v>52</v>
      </c>
      <c r="V30" s="17" t="s">
        <v>57</v>
      </c>
      <c r="W30" s="17" t="s">
        <v>42</v>
      </c>
      <c r="X30" s="17" t="s">
        <v>44</v>
      </c>
      <c r="Y30" s="17" t="s">
        <v>44</v>
      </c>
      <c r="Z30" s="17" t="s">
        <v>57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3.98</v>
      </c>
      <c r="D31" s="22">
        <v>5.88</v>
      </c>
      <c r="E31" s="22">
        <v>8.15</v>
      </c>
      <c r="F31" s="22">
        <v>6.7</v>
      </c>
      <c r="G31" s="22">
        <v>6.2</v>
      </c>
      <c r="H31" s="22">
        <v>7.72</v>
      </c>
      <c r="I31" s="22">
        <v>6.77</v>
      </c>
      <c r="J31" s="22">
        <v>5.36</v>
      </c>
      <c r="K31" s="22">
        <v>5.8</v>
      </c>
      <c r="L31" s="22">
        <v>5.62</v>
      </c>
      <c r="M31" s="22">
        <v>7.59</v>
      </c>
      <c r="N31" s="22">
        <v>6.58</v>
      </c>
      <c r="O31" s="22">
        <v>5.38</v>
      </c>
      <c r="P31" s="22">
        <v>6.07</v>
      </c>
      <c r="Q31" s="22">
        <v>4.02</v>
      </c>
      <c r="R31" s="22">
        <v>2.36</v>
      </c>
      <c r="S31" s="22">
        <v>1.36</v>
      </c>
      <c r="T31" s="22">
        <v>3.94</v>
      </c>
      <c r="U31" s="22">
        <v>5.25</v>
      </c>
      <c r="V31" s="22">
        <v>4.35</v>
      </c>
      <c r="W31" s="22">
        <v>3.1</v>
      </c>
      <c r="X31" s="22">
        <v>3.68</v>
      </c>
      <c r="Y31" s="22">
        <v>3.5</v>
      </c>
      <c r="Z31" s="22">
        <v>1.46</v>
      </c>
      <c r="AA31" s="23">
        <v>5.034166666666665</v>
      </c>
      <c r="AB31" s="23">
        <v>8.15</v>
      </c>
      <c r="AC31" s="24" t="s">
        <v>69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46</v>
      </c>
      <c r="E32" s="17" t="s">
        <v>46</v>
      </c>
      <c r="F32" s="17" t="s">
        <v>46</v>
      </c>
      <c r="G32" s="17" t="s">
        <v>46</v>
      </c>
      <c r="H32" s="17" t="s">
        <v>62</v>
      </c>
      <c r="I32" s="17" t="s">
        <v>45</v>
      </c>
      <c r="J32" s="17" t="s">
        <v>54</v>
      </c>
      <c r="K32" s="17" t="s">
        <v>54</v>
      </c>
      <c r="L32" s="17" t="s">
        <v>45</v>
      </c>
      <c r="M32" s="17" t="s">
        <v>45</v>
      </c>
      <c r="N32" s="17" t="s">
        <v>57</v>
      </c>
      <c r="O32" s="17" t="s">
        <v>45</v>
      </c>
      <c r="P32" s="17" t="s">
        <v>46</v>
      </c>
      <c r="Q32" s="17" t="s">
        <v>45</v>
      </c>
      <c r="R32" s="17" t="s">
        <v>45</v>
      </c>
      <c r="S32" s="17" t="s">
        <v>45</v>
      </c>
      <c r="T32" s="17" t="s">
        <v>54</v>
      </c>
      <c r="U32" s="17" t="s">
        <v>73</v>
      </c>
      <c r="V32" s="17" t="s">
        <v>73</v>
      </c>
      <c r="W32" s="17" t="s">
        <v>73</v>
      </c>
      <c r="X32" s="17" t="s">
        <v>43</v>
      </c>
      <c r="Y32" s="17" t="s">
        <v>44</v>
      </c>
      <c r="Z32" s="17" t="s">
        <v>42</v>
      </c>
      <c r="AA32" s="18"/>
      <c r="AB32" s="18" t="s">
        <v>54</v>
      </c>
      <c r="AC32" s="19"/>
      <c r="AD32" s="20"/>
    </row>
    <row r="33" spans="1:30" ht="12" customHeight="1">
      <c r="A33" s="62"/>
      <c r="B33" s="21" t="s">
        <v>41</v>
      </c>
      <c r="C33" s="22">
        <v>1.76</v>
      </c>
      <c r="D33" s="22">
        <v>1.84</v>
      </c>
      <c r="E33" s="22">
        <v>1.37</v>
      </c>
      <c r="F33" s="22">
        <v>1.21</v>
      </c>
      <c r="G33" s="22">
        <v>1.83</v>
      </c>
      <c r="H33" s="22">
        <v>2.28</v>
      </c>
      <c r="I33" s="22">
        <v>3.32</v>
      </c>
      <c r="J33" s="22">
        <v>4.02</v>
      </c>
      <c r="K33" s="22">
        <v>3.18</v>
      </c>
      <c r="L33" s="22">
        <v>2.33</v>
      </c>
      <c r="M33" s="22">
        <v>0.8</v>
      </c>
      <c r="N33" s="22">
        <v>0.46</v>
      </c>
      <c r="O33" s="22">
        <v>0.52</v>
      </c>
      <c r="P33" s="22">
        <v>2.43</v>
      </c>
      <c r="Q33" s="22">
        <v>3.49</v>
      </c>
      <c r="R33" s="22">
        <v>2.67</v>
      </c>
      <c r="S33" s="22">
        <v>1.75</v>
      </c>
      <c r="T33" s="22">
        <v>1.12</v>
      </c>
      <c r="U33" s="22" t="s">
        <v>73</v>
      </c>
      <c r="V33" s="22" t="s">
        <v>73</v>
      </c>
      <c r="W33" s="22" t="s">
        <v>73</v>
      </c>
      <c r="X33" s="22">
        <v>0.55</v>
      </c>
      <c r="Y33" s="22">
        <v>1.14</v>
      </c>
      <c r="Z33" s="22">
        <v>3.35</v>
      </c>
      <c r="AA33" s="23">
        <v>1.73375</v>
      </c>
      <c r="AB33" s="23">
        <v>4.02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42</v>
      </c>
      <c r="D34" s="17" t="s">
        <v>42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54</v>
      </c>
      <c r="Q34" s="17" t="s">
        <v>46</v>
      </c>
      <c r="R34" s="17" t="s">
        <v>45</v>
      </c>
      <c r="S34" s="17" t="s">
        <v>54</v>
      </c>
      <c r="T34" s="17" t="s">
        <v>45</v>
      </c>
      <c r="U34" s="17" t="s">
        <v>45</v>
      </c>
      <c r="V34" s="17" t="s">
        <v>46</v>
      </c>
      <c r="W34" s="17" t="s">
        <v>73</v>
      </c>
      <c r="X34" s="17" t="s">
        <v>73</v>
      </c>
      <c r="Y34" s="17" t="s">
        <v>42</v>
      </c>
      <c r="Z34" s="17" t="s">
        <v>42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6.28</v>
      </c>
      <c r="D35" s="22">
        <v>6.31</v>
      </c>
      <c r="E35" s="22">
        <v>6.48</v>
      </c>
      <c r="F35" s="22">
        <v>6.84</v>
      </c>
      <c r="G35" s="22">
        <v>6.45</v>
      </c>
      <c r="H35" s="22">
        <v>6.63</v>
      </c>
      <c r="I35" s="22">
        <v>7.54</v>
      </c>
      <c r="J35" s="22">
        <v>5.9</v>
      </c>
      <c r="K35" s="22">
        <v>4.58</v>
      </c>
      <c r="L35" s="22">
        <v>5.91</v>
      </c>
      <c r="M35" s="22">
        <v>6.68</v>
      </c>
      <c r="N35" s="22">
        <v>5.19</v>
      </c>
      <c r="O35" s="22">
        <v>4.42</v>
      </c>
      <c r="P35" s="22">
        <v>4.45</v>
      </c>
      <c r="Q35" s="22">
        <v>5.5</v>
      </c>
      <c r="R35" s="22">
        <v>7.57</v>
      </c>
      <c r="S35" s="22">
        <v>5.07</v>
      </c>
      <c r="T35" s="22">
        <v>3.89</v>
      </c>
      <c r="U35" s="22">
        <v>2.72</v>
      </c>
      <c r="V35" s="22">
        <v>1.24</v>
      </c>
      <c r="W35" s="22" t="s">
        <v>73</v>
      </c>
      <c r="X35" s="22" t="s">
        <v>73</v>
      </c>
      <c r="Y35" s="22">
        <v>1.18</v>
      </c>
      <c r="Z35" s="22">
        <v>0.48</v>
      </c>
      <c r="AA35" s="23">
        <v>4.64125</v>
      </c>
      <c r="AB35" s="23">
        <v>7.57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42</v>
      </c>
      <c r="D36" s="17" t="s">
        <v>42</v>
      </c>
      <c r="E36" s="17" t="s">
        <v>44</v>
      </c>
      <c r="F36" s="17" t="s">
        <v>42</v>
      </c>
      <c r="G36" s="17" t="s">
        <v>42</v>
      </c>
      <c r="H36" s="17" t="s">
        <v>42</v>
      </c>
      <c r="I36" s="17" t="s">
        <v>42</v>
      </c>
      <c r="J36" s="17" t="s">
        <v>42</v>
      </c>
      <c r="K36" s="17" t="s">
        <v>42</v>
      </c>
      <c r="L36" s="17" t="s">
        <v>57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46</v>
      </c>
      <c r="V36" s="17" t="s">
        <v>62</v>
      </c>
      <c r="W36" s="17" t="s">
        <v>50</v>
      </c>
      <c r="X36" s="17" t="s">
        <v>44</v>
      </c>
      <c r="Y36" s="17" t="s">
        <v>42</v>
      </c>
      <c r="Z36" s="17" t="s">
        <v>42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3.13</v>
      </c>
      <c r="D37" s="22">
        <v>2.3</v>
      </c>
      <c r="E37" s="22">
        <v>2.79</v>
      </c>
      <c r="F37" s="22">
        <v>2.74</v>
      </c>
      <c r="G37" s="22">
        <v>4.68</v>
      </c>
      <c r="H37" s="22">
        <v>5.4</v>
      </c>
      <c r="I37" s="22">
        <v>5.3</v>
      </c>
      <c r="J37" s="22">
        <v>2.6</v>
      </c>
      <c r="K37" s="22">
        <v>1.89</v>
      </c>
      <c r="L37" s="22">
        <v>1.26</v>
      </c>
      <c r="M37" s="22">
        <v>3.7</v>
      </c>
      <c r="N37" s="22">
        <v>6.35</v>
      </c>
      <c r="O37" s="22">
        <v>5.43</v>
      </c>
      <c r="P37" s="22">
        <v>4.88</v>
      </c>
      <c r="Q37" s="22">
        <v>4.34</v>
      </c>
      <c r="R37" s="22">
        <v>4</v>
      </c>
      <c r="S37" s="22">
        <v>3.56</v>
      </c>
      <c r="T37" s="22">
        <v>2.97</v>
      </c>
      <c r="U37" s="22">
        <v>2.3</v>
      </c>
      <c r="V37" s="22">
        <v>1.43</v>
      </c>
      <c r="W37" s="22">
        <v>1.41</v>
      </c>
      <c r="X37" s="22">
        <v>3.54</v>
      </c>
      <c r="Y37" s="22">
        <v>5.1</v>
      </c>
      <c r="Z37" s="22">
        <v>3.98</v>
      </c>
      <c r="AA37" s="23">
        <v>3.545</v>
      </c>
      <c r="AB37" s="23">
        <v>6.35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42</v>
      </c>
      <c r="E38" s="17" t="s">
        <v>42</v>
      </c>
      <c r="F38" s="17" t="s">
        <v>44</v>
      </c>
      <c r="G38" s="17" t="s">
        <v>44</v>
      </c>
      <c r="H38" s="17" t="s">
        <v>42</v>
      </c>
      <c r="I38" s="17" t="s">
        <v>44</v>
      </c>
      <c r="J38" s="17" t="s">
        <v>42</v>
      </c>
      <c r="K38" s="17" t="s">
        <v>42</v>
      </c>
      <c r="L38" s="17" t="s">
        <v>44</v>
      </c>
      <c r="M38" s="17" t="s">
        <v>44</v>
      </c>
      <c r="N38" s="17" t="s">
        <v>44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74</v>
      </c>
      <c r="U38" s="17" t="s">
        <v>73</v>
      </c>
      <c r="V38" s="17" t="s">
        <v>49</v>
      </c>
      <c r="W38" s="17" t="s">
        <v>62</v>
      </c>
      <c r="X38" s="17" t="s">
        <v>73</v>
      </c>
      <c r="Y38" s="17" t="s">
        <v>43</v>
      </c>
      <c r="Z38" s="17" t="s">
        <v>44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4.99</v>
      </c>
      <c r="D39" s="22">
        <v>6.58</v>
      </c>
      <c r="E39" s="22">
        <v>7.4</v>
      </c>
      <c r="F39" s="22">
        <v>6.32</v>
      </c>
      <c r="G39" s="22">
        <v>4.94</v>
      </c>
      <c r="H39" s="22">
        <v>5.44</v>
      </c>
      <c r="I39" s="22">
        <v>6.52</v>
      </c>
      <c r="J39" s="22">
        <v>6.54</v>
      </c>
      <c r="K39" s="22">
        <v>6.36</v>
      </c>
      <c r="L39" s="22">
        <v>6</v>
      </c>
      <c r="M39" s="22">
        <v>6.31</v>
      </c>
      <c r="N39" s="22">
        <v>6.09</v>
      </c>
      <c r="O39" s="22">
        <v>6.82</v>
      </c>
      <c r="P39" s="22">
        <v>7.46</v>
      </c>
      <c r="Q39" s="22">
        <v>6.07</v>
      </c>
      <c r="R39" s="22">
        <v>4.68</v>
      </c>
      <c r="S39" s="22">
        <v>1.66</v>
      </c>
      <c r="T39" s="22">
        <v>0.23</v>
      </c>
      <c r="U39" s="22" t="s">
        <v>73</v>
      </c>
      <c r="V39" s="22">
        <v>0.74</v>
      </c>
      <c r="W39" s="22">
        <v>0.79</v>
      </c>
      <c r="X39" s="22" t="s">
        <v>73</v>
      </c>
      <c r="Y39" s="22">
        <v>1.23</v>
      </c>
      <c r="Z39" s="22">
        <v>3.57</v>
      </c>
      <c r="AA39" s="23">
        <v>4.457916666666667</v>
      </c>
      <c r="AB39" s="23">
        <v>7.46</v>
      </c>
      <c r="AC39" s="24" t="s">
        <v>63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42</v>
      </c>
      <c r="F40" s="17" t="s">
        <v>42</v>
      </c>
      <c r="G40" s="17" t="s">
        <v>42</v>
      </c>
      <c r="H40" s="17" t="s">
        <v>44</v>
      </c>
      <c r="I40" s="17" t="s">
        <v>44</v>
      </c>
      <c r="J40" s="17" t="s">
        <v>44</v>
      </c>
      <c r="K40" s="17" t="s">
        <v>45</v>
      </c>
      <c r="L40" s="17" t="s">
        <v>62</v>
      </c>
      <c r="M40" s="17" t="s">
        <v>46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54</v>
      </c>
      <c r="W40" s="17" t="s">
        <v>45</v>
      </c>
      <c r="X40" s="17" t="s">
        <v>46</v>
      </c>
      <c r="Y40" s="17" t="s">
        <v>42</v>
      </c>
      <c r="Z40" s="17" t="s">
        <v>44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4.66</v>
      </c>
      <c r="D41" s="22">
        <v>4.7</v>
      </c>
      <c r="E41" s="22">
        <v>3.38</v>
      </c>
      <c r="F41" s="22">
        <v>4.86</v>
      </c>
      <c r="G41" s="22">
        <v>6.32</v>
      </c>
      <c r="H41" s="22">
        <v>6.35</v>
      </c>
      <c r="I41" s="22">
        <v>5.41</v>
      </c>
      <c r="J41" s="22">
        <v>2.9</v>
      </c>
      <c r="K41" s="22">
        <v>1.31</v>
      </c>
      <c r="L41" s="22">
        <v>1.56</v>
      </c>
      <c r="M41" s="22">
        <v>3.82</v>
      </c>
      <c r="N41" s="22">
        <v>7.22</v>
      </c>
      <c r="O41" s="22">
        <v>6.24</v>
      </c>
      <c r="P41" s="22">
        <v>3.72</v>
      </c>
      <c r="Q41" s="22">
        <v>5.27</v>
      </c>
      <c r="R41" s="22">
        <v>5.72</v>
      </c>
      <c r="S41" s="22">
        <v>4.08</v>
      </c>
      <c r="T41" s="22">
        <v>4.28</v>
      </c>
      <c r="U41" s="22">
        <v>2.5</v>
      </c>
      <c r="V41" s="22">
        <v>3.04</v>
      </c>
      <c r="W41" s="22">
        <v>3.7</v>
      </c>
      <c r="X41" s="22">
        <v>0.74</v>
      </c>
      <c r="Y41" s="22">
        <v>2.13</v>
      </c>
      <c r="Z41" s="22">
        <v>2.52</v>
      </c>
      <c r="AA41" s="23">
        <v>4.017916666666666</v>
      </c>
      <c r="AB41" s="23">
        <v>7.22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73</v>
      </c>
      <c r="K42" s="17" t="s">
        <v>55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46</v>
      </c>
      <c r="W42" s="17" t="s">
        <v>45</v>
      </c>
      <c r="X42" s="17" t="s">
        <v>46</v>
      </c>
      <c r="Y42" s="17" t="s">
        <v>47</v>
      </c>
      <c r="Z42" s="17" t="s">
        <v>57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2.5</v>
      </c>
      <c r="D43" s="22">
        <v>0.86</v>
      </c>
      <c r="E43" s="22">
        <v>1.54</v>
      </c>
      <c r="F43" s="22">
        <v>1.79</v>
      </c>
      <c r="G43" s="22">
        <v>1.88</v>
      </c>
      <c r="H43" s="22">
        <v>1.64</v>
      </c>
      <c r="I43" s="22">
        <v>1.23</v>
      </c>
      <c r="J43" s="22" t="s">
        <v>73</v>
      </c>
      <c r="K43" s="22">
        <v>0.46</v>
      </c>
      <c r="L43" s="22">
        <v>1.54</v>
      </c>
      <c r="M43" s="22">
        <v>3.22</v>
      </c>
      <c r="N43" s="22">
        <v>7.01</v>
      </c>
      <c r="O43" s="22">
        <v>6.7</v>
      </c>
      <c r="P43" s="22">
        <v>5.65</v>
      </c>
      <c r="Q43" s="22">
        <v>5.98</v>
      </c>
      <c r="R43" s="22">
        <v>5.84</v>
      </c>
      <c r="S43" s="22">
        <v>5.85</v>
      </c>
      <c r="T43" s="22">
        <v>4.9</v>
      </c>
      <c r="U43" s="22">
        <v>4.44</v>
      </c>
      <c r="V43" s="22">
        <v>3.8</v>
      </c>
      <c r="W43" s="22">
        <v>3.32</v>
      </c>
      <c r="X43" s="22">
        <v>1.92</v>
      </c>
      <c r="Y43" s="22">
        <v>0.45</v>
      </c>
      <c r="Z43" s="22">
        <v>0.44</v>
      </c>
      <c r="AA43" s="23">
        <v>3.04</v>
      </c>
      <c r="AB43" s="23">
        <v>7.01</v>
      </c>
      <c r="AC43" s="24" t="s">
        <v>70</v>
      </c>
      <c r="AD43" s="25"/>
    </row>
    <row r="44" spans="1:30" ht="12" customHeight="1">
      <c r="A44" s="62">
        <v>18</v>
      </c>
      <c r="B44" s="16" t="s">
        <v>39</v>
      </c>
      <c r="C44" s="17" t="s">
        <v>52</v>
      </c>
      <c r="D44" s="17" t="s">
        <v>53</v>
      </c>
      <c r="E44" s="17" t="s">
        <v>57</v>
      </c>
      <c r="F44" s="17" t="s">
        <v>54</v>
      </c>
      <c r="G44" s="17" t="s">
        <v>46</v>
      </c>
      <c r="H44" s="17" t="s">
        <v>62</v>
      </c>
      <c r="I44" s="17" t="s">
        <v>46</v>
      </c>
      <c r="J44" s="17" t="s">
        <v>46</v>
      </c>
      <c r="K44" s="17" t="s">
        <v>46</v>
      </c>
      <c r="L44" s="17" t="s">
        <v>46</v>
      </c>
      <c r="M44" s="17" t="s">
        <v>46</v>
      </c>
      <c r="N44" s="17" t="s">
        <v>62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46</v>
      </c>
      <c r="W44" s="17" t="s">
        <v>46</v>
      </c>
      <c r="X44" s="17" t="s">
        <v>46</v>
      </c>
      <c r="Y44" s="17" t="s">
        <v>46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0.77</v>
      </c>
      <c r="D45" s="22">
        <v>0.93</v>
      </c>
      <c r="E45" s="22">
        <v>0.82</v>
      </c>
      <c r="F45" s="22">
        <v>0.91</v>
      </c>
      <c r="G45" s="22">
        <v>1.61</v>
      </c>
      <c r="H45" s="22">
        <v>1.8</v>
      </c>
      <c r="I45" s="22">
        <v>4.1</v>
      </c>
      <c r="J45" s="22">
        <v>4.08</v>
      </c>
      <c r="K45" s="22">
        <v>4.59</v>
      </c>
      <c r="L45" s="22">
        <v>5.68</v>
      </c>
      <c r="M45" s="22">
        <v>5.45</v>
      </c>
      <c r="N45" s="22">
        <v>5.58</v>
      </c>
      <c r="O45" s="22">
        <v>6.48</v>
      </c>
      <c r="P45" s="22">
        <v>6.76</v>
      </c>
      <c r="Q45" s="22">
        <v>8.63</v>
      </c>
      <c r="R45" s="22">
        <v>7.93</v>
      </c>
      <c r="S45" s="22">
        <v>7.54</v>
      </c>
      <c r="T45" s="22">
        <v>8</v>
      </c>
      <c r="U45" s="22">
        <v>7.83</v>
      </c>
      <c r="V45" s="22">
        <v>7.81</v>
      </c>
      <c r="W45" s="22">
        <v>8.2</v>
      </c>
      <c r="X45" s="22">
        <v>8.2</v>
      </c>
      <c r="Y45" s="22">
        <v>8.24</v>
      </c>
      <c r="Z45" s="22">
        <v>8.38</v>
      </c>
      <c r="AA45" s="23">
        <v>5.43</v>
      </c>
      <c r="AB45" s="23">
        <v>8.63</v>
      </c>
      <c r="AC45" s="24" t="s">
        <v>64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46</v>
      </c>
      <c r="E46" s="17" t="s">
        <v>46</v>
      </c>
      <c r="F46" s="17" t="s">
        <v>46</v>
      </c>
      <c r="G46" s="17" t="s">
        <v>46</v>
      </c>
      <c r="H46" s="17" t="s">
        <v>46</v>
      </c>
      <c r="I46" s="17" t="s">
        <v>46</v>
      </c>
      <c r="J46" s="17" t="s">
        <v>46</v>
      </c>
      <c r="K46" s="17" t="s">
        <v>46</v>
      </c>
      <c r="L46" s="17" t="s">
        <v>46</v>
      </c>
      <c r="M46" s="17" t="s">
        <v>46</v>
      </c>
      <c r="N46" s="17" t="s">
        <v>46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45</v>
      </c>
      <c r="V46" s="17" t="s">
        <v>46</v>
      </c>
      <c r="W46" s="17" t="s">
        <v>46</v>
      </c>
      <c r="X46" s="17" t="s">
        <v>46</v>
      </c>
      <c r="Y46" s="17" t="s">
        <v>46</v>
      </c>
      <c r="Z46" s="17" t="s">
        <v>46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7.89</v>
      </c>
      <c r="D47" s="22">
        <v>8.75</v>
      </c>
      <c r="E47" s="22">
        <v>9.19</v>
      </c>
      <c r="F47" s="22">
        <v>9.73</v>
      </c>
      <c r="G47" s="22">
        <v>10.13</v>
      </c>
      <c r="H47" s="22">
        <v>11.06</v>
      </c>
      <c r="I47" s="22">
        <v>11.14</v>
      </c>
      <c r="J47" s="22">
        <v>9.51</v>
      </c>
      <c r="K47" s="22">
        <v>10.08</v>
      </c>
      <c r="L47" s="22">
        <v>10.29</v>
      </c>
      <c r="M47" s="22">
        <v>10.59</v>
      </c>
      <c r="N47" s="22">
        <v>10.05</v>
      </c>
      <c r="O47" s="22">
        <v>10.62</v>
      </c>
      <c r="P47" s="22">
        <v>10.93</v>
      </c>
      <c r="Q47" s="22">
        <v>11.27</v>
      </c>
      <c r="R47" s="22">
        <v>10.8</v>
      </c>
      <c r="S47" s="22">
        <v>10</v>
      </c>
      <c r="T47" s="22">
        <v>10.94</v>
      </c>
      <c r="U47" s="22">
        <v>12.02</v>
      </c>
      <c r="V47" s="22">
        <v>11.65</v>
      </c>
      <c r="W47" s="22">
        <v>11.28</v>
      </c>
      <c r="X47" s="22">
        <v>10.51</v>
      </c>
      <c r="Y47" s="22">
        <v>10.53</v>
      </c>
      <c r="Z47" s="22">
        <v>9.94</v>
      </c>
      <c r="AA47" s="23">
        <v>10.370833333333335</v>
      </c>
      <c r="AB47" s="23">
        <v>12.02</v>
      </c>
      <c r="AC47" s="24" t="s">
        <v>263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46</v>
      </c>
      <c r="E48" s="17" t="s">
        <v>46</v>
      </c>
      <c r="F48" s="17" t="s">
        <v>46</v>
      </c>
      <c r="G48" s="17" t="s">
        <v>45</v>
      </c>
      <c r="H48" s="17" t="s">
        <v>45</v>
      </c>
      <c r="I48" s="17" t="s">
        <v>46</v>
      </c>
      <c r="J48" s="17" t="s">
        <v>46</v>
      </c>
      <c r="K48" s="17" t="s">
        <v>46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45</v>
      </c>
      <c r="U48" s="17" t="s">
        <v>45</v>
      </c>
      <c r="V48" s="17" t="s">
        <v>46</v>
      </c>
      <c r="W48" s="17" t="s">
        <v>46</v>
      </c>
      <c r="X48" s="17" t="s">
        <v>46</v>
      </c>
      <c r="Y48" s="17" t="s">
        <v>62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9.34</v>
      </c>
      <c r="D49" s="22">
        <v>9.32</v>
      </c>
      <c r="E49" s="22">
        <v>8.99</v>
      </c>
      <c r="F49" s="22">
        <v>8</v>
      </c>
      <c r="G49" s="22">
        <v>10.25</v>
      </c>
      <c r="H49" s="22">
        <v>9.73</v>
      </c>
      <c r="I49" s="22">
        <v>9.77</v>
      </c>
      <c r="J49" s="22">
        <v>9.17</v>
      </c>
      <c r="K49" s="22">
        <v>9.68</v>
      </c>
      <c r="L49" s="22">
        <v>10.5</v>
      </c>
      <c r="M49" s="22">
        <v>10.14</v>
      </c>
      <c r="N49" s="22">
        <v>11.16</v>
      </c>
      <c r="O49" s="22">
        <v>10.8</v>
      </c>
      <c r="P49" s="22">
        <v>10.77</v>
      </c>
      <c r="Q49" s="22">
        <v>10.75</v>
      </c>
      <c r="R49" s="22">
        <v>10.13</v>
      </c>
      <c r="S49" s="22">
        <v>9.7</v>
      </c>
      <c r="T49" s="22">
        <v>8.84</v>
      </c>
      <c r="U49" s="22">
        <v>9.65</v>
      </c>
      <c r="V49" s="22">
        <v>7.78</v>
      </c>
      <c r="W49" s="22">
        <v>6.81</v>
      </c>
      <c r="X49" s="22">
        <v>6.57</v>
      </c>
      <c r="Y49" s="22">
        <v>5.77</v>
      </c>
      <c r="Z49" s="22">
        <v>4.97</v>
      </c>
      <c r="AA49" s="23">
        <v>9.107916666666666</v>
      </c>
      <c r="AB49" s="23">
        <v>11.16</v>
      </c>
      <c r="AC49" s="24" t="s">
        <v>70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46</v>
      </c>
      <c r="E50" s="17" t="s">
        <v>62</v>
      </c>
      <c r="F50" s="17" t="s">
        <v>62</v>
      </c>
      <c r="G50" s="17" t="s">
        <v>46</v>
      </c>
      <c r="H50" s="17" t="s">
        <v>46</v>
      </c>
      <c r="I50" s="17" t="s">
        <v>46</v>
      </c>
      <c r="J50" s="17" t="s">
        <v>45</v>
      </c>
      <c r="K50" s="17" t="s">
        <v>46</v>
      </c>
      <c r="L50" s="17" t="s">
        <v>46</v>
      </c>
      <c r="M50" s="17" t="s">
        <v>62</v>
      </c>
      <c r="N50" s="17" t="s">
        <v>46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46</v>
      </c>
      <c r="T50" s="17" t="s">
        <v>46</v>
      </c>
      <c r="U50" s="17" t="s">
        <v>46</v>
      </c>
      <c r="V50" s="17" t="s">
        <v>46</v>
      </c>
      <c r="W50" s="17" t="s">
        <v>46</v>
      </c>
      <c r="X50" s="17" t="s">
        <v>46</v>
      </c>
      <c r="Y50" s="17" t="s">
        <v>46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4.71</v>
      </c>
      <c r="D51" s="22">
        <v>5.04</v>
      </c>
      <c r="E51" s="22">
        <v>4.21</v>
      </c>
      <c r="F51" s="22">
        <v>3.94</v>
      </c>
      <c r="G51" s="22">
        <v>3.88</v>
      </c>
      <c r="H51" s="22">
        <v>4.26</v>
      </c>
      <c r="I51" s="22">
        <v>4.26</v>
      </c>
      <c r="J51" s="22">
        <v>3.8</v>
      </c>
      <c r="K51" s="22">
        <v>3.15</v>
      </c>
      <c r="L51" s="22">
        <v>5</v>
      </c>
      <c r="M51" s="22">
        <v>6.78</v>
      </c>
      <c r="N51" s="22">
        <v>5.64</v>
      </c>
      <c r="O51" s="22">
        <v>6.7</v>
      </c>
      <c r="P51" s="22">
        <v>7.02</v>
      </c>
      <c r="Q51" s="22">
        <v>7.28</v>
      </c>
      <c r="R51" s="22">
        <v>7.32</v>
      </c>
      <c r="S51" s="22">
        <v>6.37</v>
      </c>
      <c r="T51" s="22">
        <v>6.82</v>
      </c>
      <c r="U51" s="22">
        <v>5.94</v>
      </c>
      <c r="V51" s="22">
        <v>5.07</v>
      </c>
      <c r="W51" s="22">
        <v>4.52</v>
      </c>
      <c r="X51" s="22">
        <v>3.6</v>
      </c>
      <c r="Y51" s="22">
        <v>2.33</v>
      </c>
      <c r="Z51" s="22">
        <v>0.95</v>
      </c>
      <c r="AA51" s="23">
        <v>4.94125</v>
      </c>
      <c r="AB51" s="23">
        <v>7.32</v>
      </c>
      <c r="AC51" s="24" t="s">
        <v>59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46</v>
      </c>
      <c r="E52" s="17" t="s">
        <v>42</v>
      </c>
      <c r="F52" s="17" t="s">
        <v>55</v>
      </c>
      <c r="G52" s="17" t="s">
        <v>55</v>
      </c>
      <c r="H52" s="17" t="s">
        <v>57</v>
      </c>
      <c r="I52" s="17" t="s">
        <v>58</v>
      </c>
      <c r="J52" s="17" t="s">
        <v>55</v>
      </c>
      <c r="K52" s="17" t="s">
        <v>46</v>
      </c>
      <c r="L52" s="17" t="s">
        <v>45</v>
      </c>
      <c r="M52" s="17" t="s">
        <v>45</v>
      </c>
      <c r="N52" s="17" t="s">
        <v>45</v>
      </c>
      <c r="O52" s="17" t="s">
        <v>46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45</v>
      </c>
      <c r="U52" s="17" t="s">
        <v>45</v>
      </c>
      <c r="V52" s="17" t="s">
        <v>73</v>
      </c>
      <c r="W52" s="17" t="s">
        <v>44</v>
      </c>
      <c r="X52" s="17" t="s">
        <v>44</v>
      </c>
      <c r="Y52" s="17" t="s">
        <v>42</v>
      </c>
      <c r="Z52" s="17" t="s">
        <v>42</v>
      </c>
      <c r="AA52" s="18"/>
      <c r="AB52" s="18" t="s">
        <v>42</v>
      </c>
      <c r="AC52" s="19"/>
      <c r="AD52" s="20"/>
    </row>
    <row r="53" spans="1:30" ht="12" customHeight="1">
      <c r="A53" s="62"/>
      <c r="B53" s="21" t="s">
        <v>41</v>
      </c>
      <c r="C53" s="22">
        <v>0.28</v>
      </c>
      <c r="D53" s="22">
        <v>0.96</v>
      </c>
      <c r="E53" s="22">
        <v>0.72</v>
      </c>
      <c r="F53" s="22">
        <v>1.35</v>
      </c>
      <c r="G53" s="22">
        <v>1.68</v>
      </c>
      <c r="H53" s="22">
        <v>0.8</v>
      </c>
      <c r="I53" s="22">
        <v>0.26</v>
      </c>
      <c r="J53" s="22">
        <v>0.43</v>
      </c>
      <c r="K53" s="22">
        <v>1.66</v>
      </c>
      <c r="L53" s="22">
        <v>3.64</v>
      </c>
      <c r="M53" s="22">
        <v>4.35</v>
      </c>
      <c r="N53" s="22">
        <v>4.79</v>
      </c>
      <c r="O53" s="22">
        <v>4.19</v>
      </c>
      <c r="P53" s="22">
        <v>5.08</v>
      </c>
      <c r="Q53" s="22">
        <v>5.92</v>
      </c>
      <c r="R53" s="22">
        <v>4.97</v>
      </c>
      <c r="S53" s="22">
        <v>3.6</v>
      </c>
      <c r="T53" s="22">
        <v>2.63</v>
      </c>
      <c r="U53" s="22">
        <v>0.65</v>
      </c>
      <c r="V53" s="22" t="s">
        <v>73</v>
      </c>
      <c r="W53" s="22">
        <v>0.88</v>
      </c>
      <c r="X53" s="22">
        <v>3.85</v>
      </c>
      <c r="Y53" s="22">
        <v>5.19</v>
      </c>
      <c r="Z53" s="22">
        <v>6.99</v>
      </c>
      <c r="AA53" s="23">
        <v>2.7079166666666663</v>
      </c>
      <c r="AB53" s="23">
        <v>6.99</v>
      </c>
      <c r="AC53" s="24" t="s">
        <v>65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42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 t="s">
        <v>44</v>
      </c>
      <c r="X54" s="17" t="s">
        <v>44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7.46</v>
      </c>
      <c r="D55" s="22">
        <v>8.32</v>
      </c>
      <c r="E55" s="22">
        <v>8.89</v>
      </c>
      <c r="F55" s="22">
        <v>9.01</v>
      </c>
      <c r="G55" s="22">
        <v>9.48</v>
      </c>
      <c r="H55" s="22">
        <v>9.42</v>
      </c>
      <c r="I55" s="22">
        <v>9.73</v>
      </c>
      <c r="J55" s="22">
        <v>9.18</v>
      </c>
      <c r="K55" s="22">
        <v>8.26</v>
      </c>
      <c r="L55" s="22">
        <v>7.83</v>
      </c>
      <c r="M55" s="22">
        <v>5.61</v>
      </c>
      <c r="N55" s="22">
        <v>5.96</v>
      </c>
      <c r="O55" s="22">
        <v>6.02</v>
      </c>
      <c r="P55" s="22">
        <v>7.83</v>
      </c>
      <c r="Q55" s="22">
        <v>9</v>
      </c>
      <c r="R55" s="22">
        <v>8.22</v>
      </c>
      <c r="S55" s="22">
        <v>9.36</v>
      </c>
      <c r="T55" s="22">
        <v>8.86</v>
      </c>
      <c r="U55" s="22">
        <v>9.8</v>
      </c>
      <c r="V55" s="22">
        <v>8.79</v>
      </c>
      <c r="W55" s="22">
        <v>9.54</v>
      </c>
      <c r="X55" s="22">
        <v>8.78</v>
      </c>
      <c r="Y55" s="22">
        <v>8.04</v>
      </c>
      <c r="Z55" s="22">
        <v>8.49</v>
      </c>
      <c r="AA55" s="23">
        <v>8.411666666666667</v>
      </c>
      <c r="AB55" s="23">
        <v>9.8</v>
      </c>
      <c r="AC55" s="24" t="s">
        <v>263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42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45</v>
      </c>
      <c r="Q56" s="17" t="s">
        <v>45</v>
      </c>
      <c r="R56" s="17" t="s">
        <v>54</v>
      </c>
      <c r="S56" s="17" t="s">
        <v>54</v>
      </c>
      <c r="T56" s="17" t="s">
        <v>54</v>
      </c>
      <c r="U56" s="17" t="s">
        <v>54</v>
      </c>
      <c r="V56" s="17" t="s">
        <v>54</v>
      </c>
      <c r="W56" s="17" t="s">
        <v>54</v>
      </c>
      <c r="X56" s="17" t="s">
        <v>58</v>
      </c>
      <c r="Y56" s="17" t="s">
        <v>52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9.67</v>
      </c>
      <c r="D57" s="22">
        <v>9.91</v>
      </c>
      <c r="E57" s="22">
        <v>9.11</v>
      </c>
      <c r="F57" s="22">
        <v>10.13</v>
      </c>
      <c r="G57" s="22">
        <v>9.49</v>
      </c>
      <c r="H57" s="22">
        <v>8.4</v>
      </c>
      <c r="I57" s="22">
        <v>7.86</v>
      </c>
      <c r="J57" s="22">
        <v>7.03</v>
      </c>
      <c r="K57" s="22">
        <v>6.65</v>
      </c>
      <c r="L57" s="22">
        <v>6.88</v>
      </c>
      <c r="M57" s="22">
        <v>6.63</v>
      </c>
      <c r="N57" s="22">
        <v>5.72</v>
      </c>
      <c r="O57" s="22">
        <v>4.37</v>
      </c>
      <c r="P57" s="22">
        <v>5.73</v>
      </c>
      <c r="Q57" s="22">
        <v>5.24</v>
      </c>
      <c r="R57" s="22">
        <v>4.76</v>
      </c>
      <c r="S57" s="22">
        <v>4.22</v>
      </c>
      <c r="T57" s="22">
        <v>4.01</v>
      </c>
      <c r="U57" s="22">
        <v>3.15</v>
      </c>
      <c r="V57" s="22">
        <v>3.86</v>
      </c>
      <c r="W57" s="22">
        <v>2.99</v>
      </c>
      <c r="X57" s="22">
        <v>1.6</v>
      </c>
      <c r="Y57" s="22">
        <v>1.27</v>
      </c>
      <c r="Z57" s="22">
        <v>0.86</v>
      </c>
      <c r="AA57" s="23">
        <v>5.814166666666669</v>
      </c>
      <c r="AB57" s="23">
        <v>10.13</v>
      </c>
      <c r="AC57" s="24" t="s">
        <v>56</v>
      </c>
      <c r="AD57" s="25"/>
    </row>
    <row r="58" spans="1:30" ht="12" customHeight="1">
      <c r="A58" s="62">
        <v>25</v>
      </c>
      <c r="B58" s="16" t="s">
        <v>39</v>
      </c>
      <c r="C58" s="17" t="s">
        <v>62</v>
      </c>
      <c r="D58" s="17" t="s">
        <v>44</v>
      </c>
      <c r="E58" s="17" t="s">
        <v>44</v>
      </c>
      <c r="F58" s="17" t="s">
        <v>42</v>
      </c>
      <c r="G58" s="17" t="s">
        <v>44</v>
      </c>
      <c r="H58" s="17" t="s">
        <v>44</v>
      </c>
      <c r="I58" s="17" t="s">
        <v>42</v>
      </c>
      <c r="J58" s="17" t="s">
        <v>50</v>
      </c>
      <c r="K58" s="17" t="s">
        <v>74</v>
      </c>
      <c r="L58" s="17" t="s">
        <v>45</v>
      </c>
      <c r="M58" s="17" t="s">
        <v>45</v>
      </c>
      <c r="N58" s="17" t="s">
        <v>45</v>
      </c>
      <c r="O58" s="17" t="s">
        <v>54</v>
      </c>
      <c r="P58" s="17" t="s">
        <v>54</v>
      </c>
      <c r="Q58" s="17" t="s">
        <v>54</v>
      </c>
      <c r="R58" s="17" t="s">
        <v>54</v>
      </c>
      <c r="S58" s="17" t="s">
        <v>55</v>
      </c>
      <c r="T58" s="17" t="s">
        <v>55</v>
      </c>
      <c r="U58" s="17" t="s">
        <v>57</v>
      </c>
      <c r="V58" s="17" t="s">
        <v>55</v>
      </c>
      <c r="W58" s="17" t="s">
        <v>57</v>
      </c>
      <c r="X58" s="17" t="s">
        <v>58</v>
      </c>
      <c r="Y58" s="17" t="s">
        <v>73</v>
      </c>
      <c r="Z58" s="17" t="s">
        <v>42</v>
      </c>
      <c r="AA58" s="18"/>
      <c r="AB58" s="18" t="s">
        <v>54</v>
      </c>
      <c r="AC58" s="19"/>
      <c r="AD58" s="20"/>
    </row>
    <row r="59" spans="1:30" ht="12" customHeight="1">
      <c r="A59" s="62"/>
      <c r="B59" s="21" t="s">
        <v>41</v>
      </c>
      <c r="C59" s="22">
        <v>1.69</v>
      </c>
      <c r="D59" s="22">
        <v>3.18</v>
      </c>
      <c r="E59" s="22">
        <v>2.45</v>
      </c>
      <c r="F59" s="22">
        <v>3.32</v>
      </c>
      <c r="G59" s="22">
        <v>1.96</v>
      </c>
      <c r="H59" s="22">
        <v>3.1</v>
      </c>
      <c r="I59" s="22">
        <v>3.22</v>
      </c>
      <c r="J59" s="22">
        <v>0.37</v>
      </c>
      <c r="K59" s="22">
        <v>0.64</v>
      </c>
      <c r="L59" s="22">
        <v>1.1</v>
      </c>
      <c r="M59" s="22">
        <v>1.93</v>
      </c>
      <c r="N59" s="22">
        <v>4.22</v>
      </c>
      <c r="O59" s="22">
        <v>4.82</v>
      </c>
      <c r="P59" s="22">
        <v>5.05</v>
      </c>
      <c r="Q59" s="22">
        <v>5.74</v>
      </c>
      <c r="R59" s="22">
        <v>4.95</v>
      </c>
      <c r="S59" s="22">
        <v>4.64</v>
      </c>
      <c r="T59" s="22">
        <v>3.72</v>
      </c>
      <c r="U59" s="22">
        <v>3.31</v>
      </c>
      <c r="V59" s="22">
        <v>2.7</v>
      </c>
      <c r="W59" s="22">
        <v>1.87</v>
      </c>
      <c r="X59" s="22">
        <v>0.53</v>
      </c>
      <c r="Y59" s="22" t="s">
        <v>73</v>
      </c>
      <c r="Z59" s="22">
        <v>0.48</v>
      </c>
      <c r="AA59" s="23">
        <v>2.7154166666666675</v>
      </c>
      <c r="AB59" s="23">
        <v>5.74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42</v>
      </c>
      <c r="E60" s="17" t="s">
        <v>42</v>
      </c>
      <c r="F60" s="17" t="s">
        <v>43</v>
      </c>
      <c r="G60" s="17" t="s">
        <v>74</v>
      </c>
      <c r="H60" s="17" t="s">
        <v>45</v>
      </c>
      <c r="I60" s="17" t="s">
        <v>53</v>
      </c>
      <c r="J60" s="17" t="s">
        <v>42</v>
      </c>
      <c r="K60" s="17" t="s">
        <v>42</v>
      </c>
      <c r="L60" s="17" t="s">
        <v>62</v>
      </c>
      <c r="M60" s="17" t="s">
        <v>46</v>
      </c>
      <c r="N60" s="17" t="s">
        <v>45</v>
      </c>
      <c r="O60" s="17" t="s">
        <v>54</v>
      </c>
      <c r="P60" s="17" t="s">
        <v>54</v>
      </c>
      <c r="Q60" s="17" t="s">
        <v>55</v>
      </c>
      <c r="R60" s="17" t="s">
        <v>55</v>
      </c>
      <c r="S60" s="17" t="s">
        <v>57</v>
      </c>
      <c r="T60" s="17" t="s">
        <v>58</v>
      </c>
      <c r="U60" s="17" t="s">
        <v>44</v>
      </c>
      <c r="V60" s="17" t="s">
        <v>44</v>
      </c>
      <c r="W60" s="17" t="s">
        <v>44</v>
      </c>
      <c r="X60" s="17" t="s">
        <v>42</v>
      </c>
      <c r="Y60" s="17" t="s">
        <v>42</v>
      </c>
      <c r="Z60" s="17" t="s">
        <v>42</v>
      </c>
      <c r="AA60" s="18"/>
      <c r="AB60" s="18" t="s">
        <v>42</v>
      </c>
      <c r="AC60" s="19"/>
      <c r="AD60" s="20"/>
    </row>
    <row r="61" spans="1:30" ht="12" customHeight="1">
      <c r="A61" s="62"/>
      <c r="B61" s="21" t="s">
        <v>41</v>
      </c>
      <c r="C61" s="22">
        <v>2.68</v>
      </c>
      <c r="D61" s="22">
        <v>3.85</v>
      </c>
      <c r="E61" s="22">
        <v>4.74</v>
      </c>
      <c r="F61" s="22">
        <v>2.37</v>
      </c>
      <c r="G61" s="22">
        <v>0.6</v>
      </c>
      <c r="H61" s="22">
        <v>0.37</v>
      </c>
      <c r="I61" s="22">
        <v>1.41</v>
      </c>
      <c r="J61" s="22">
        <v>2.64</v>
      </c>
      <c r="K61" s="22">
        <v>1.21</v>
      </c>
      <c r="L61" s="22">
        <v>1.37</v>
      </c>
      <c r="M61" s="22">
        <v>2.26</v>
      </c>
      <c r="N61" s="22">
        <v>3.49</v>
      </c>
      <c r="O61" s="22">
        <v>3.94</v>
      </c>
      <c r="P61" s="22">
        <v>3.56</v>
      </c>
      <c r="Q61" s="22">
        <v>3.76</v>
      </c>
      <c r="R61" s="22">
        <v>3.85</v>
      </c>
      <c r="S61" s="22">
        <v>3.3</v>
      </c>
      <c r="T61" s="22">
        <v>0.93</v>
      </c>
      <c r="U61" s="22">
        <v>2.19</v>
      </c>
      <c r="V61" s="22">
        <v>3.06</v>
      </c>
      <c r="W61" s="22">
        <v>4.34</v>
      </c>
      <c r="X61" s="22">
        <v>4.33</v>
      </c>
      <c r="Y61" s="22">
        <v>4.79</v>
      </c>
      <c r="Z61" s="22">
        <v>6.91</v>
      </c>
      <c r="AA61" s="23">
        <v>2.997916666666667</v>
      </c>
      <c r="AB61" s="23">
        <v>6.91</v>
      </c>
      <c r="AC61" s="24" t="s">
        <v>65</v>
      </c>
      <c r="AD61" s="25"/>
    </row>
    <row r="62" spans="1:30" ht="12" customHeight="1">
      <c r="A62" s="62">
        <v>27</v>
      </c>
      <c r="B62" s="16" t="s">
        <v>39</v>
      </c>
      <c r="C62" s="17" t="s">
        <v>42</v>
      </c>
      <c r="D62" s="17" t="s">
        <v>42</v>
      </c>
      <c r="E62" s="17" t="s">
        <v>44</v>
      </c>
      <c r="F62" s="17" t="s">
        <v>44</v>
      </c>
      <c r="G62" s="17" t="s">
        <v>42</v>
      </c>
      <c r="H62" s="17" t="s">
        <v>42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42</v>
      </c>
      <c r="W62" s="17" t="s">
        <v>42</v>
      </c>
      <c r="X62" s="17" t="s">
        <v>42</v>
      </c>
      <c r="Y62" s="17" t="s">
        <v>42</v>
      </c>
      <c r="Z62" s="17" t="s">
        <v>42</v>
      </c>
      <c r="AA62" s="18"/>
      <c r="AB62" s="18" t="s">
        <v>42</v>
      </c>
      <c r="AC62" s="19"/>
      <c r="AD62" s="20"/>
    </row>
    <row r="63" spans="1:30" ht="12" customHeight="1">
      <c r="A63" s="62"/>
      <c r="B63" s="21" t="s">
        <v>41</v>
      </c>
      <c r="C63" s="22">
        <v>9.07</v>
      </c>
      <c r="D63" s="22">
        <v>8.11</v>
      </c>
      <c r="E63" s="22">
        <v>6.04</v>
      </c>
      <c r="F63" s="22">
        <v>6.64</v>
      </c>
      <c r="G63" s="22">
        <v>6.83</v>
      </c>
      <c r="H63" s="22">
        <v>6.52</v>
      </c>
      <c r="I63" s="22">
        <v>5.5</v>
      </c>
      <c r="J63" s="22">
        <v>5.79</v>
      </c>
      <c r="K63" s="22">
        <v>6.66</v>
      </c>
      <c r="L63" s="22">
        <v>6.23</v>
      </c>
      <c r="M63" s="22">
        <v>5.96</v>
      </c>
      <c r="N63" s="22">
        <v>6.99</v>
      </c>
      <c r="O63" s="22">
        <v>5.99</v>
      </c>
      <c r="P63" s="22">
        <v>8.02</v>
      </c>
      <c r="Q63" s="22">
        <v>7.04</v>
      </c>
      <c r="R63" s="22">
        <v>7.09</v>
      </c>
      <c r="S63" s="22">
        <v>5.39</v>
      </c>
      <c r="T63" s="22">
        <v>4.76</v>
      </c>
      <c r="U63" s="22">
        <v>5.69</v>
      </c>
      <c r="V63" s="22">
        <v>8.38</v>
      </c>
      <c r="W63" s="22">
        <v>6.15</v>
      </c>
      <c r="X63" s="22">
        <v>6.36</v>
      </c>
      <c r="Y63" s="22">
        <v>7.9</v>
      </c>
      <c r="Z63" s="22">
        <v>9.11</v>
      </c>
      <c r="AA63" s="23">
        <v>6.759166666666668</v>
      </c>
      <c r="AB63" s="23">
        <v>9.11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53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53</v>
      </c>
      <c r="N64" s="17" t="s">
        <v>44</v>
      </c>
      <c r="O64" s="17" t="s">
        <v>44</v>
      </c>
      <c r="P64" s="17" t="s">
        <v>44</v>
      </c>
      <c r="Q64" s="17" t="s">
        <v>42</v>
      </c>
      <c r="R64" s="17" t="s">
        <v>45</v>
      </c>
      <c r="S64" s="17" t="s">
        <v>53</v>
      </c>
      <c r="T64" s="17" t="s">
        <v>44</v>
      </c>
      <c r="U64" s="17" t="s">
        <v>44</v>
      </c>
      <c r="V64" s="17" t="s">
        <v>42</v>
      </c>
      <c r="W64" s="17" t="s">
        <v>42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9.18</v>
      </c>
      <c r="D65" s="22">
        <v>8.54</v>
      </c>
      <c r="E65" s="22">
        <v>8.84</v>
      </c>
      <c r="F65" s="22">
        <v>10.75</v>
      </c>
      <c r="G65" s="22">
        <v>7.35</v>
      </c>
      <c r="H65" s="22">
        <v>5.72</v>
      </c>
      <c r="I65" s="22">
        <v>5.24</v>
      </c>
      <c r="J65" s="22">
        <v>2.78</v>
      </c>
      <c r="K65" s="22">
        <v>4.05</v>
      </c>
      <c r="L65" s="22">
        <v>2.78</v>
      </c>
      <c r="M65" s="22">
        <v>2.36</v>
      </c>
      <c r="N65" s="22">
        <v>2.76</v>
      </c>
      <c r="O65" s="22">
        <v>2.26</v>
      </c>
      <c r="P65" s="22">
        <v>2.46</v>
      </c>
      <c r="Q65" s="22">
        <v>1.02</v>
      </c>
      <c r="R65" s="22">
        <v>0.95</v>
      </c>
      <c r="S65" s="22">
        <v>0.68</v>
      </c>
      <c r="T65" s="22">
        <v>2.17</v>
      </c>
      <c r="U65" s="22">
        <v>2.96</v>
      </c>
      <c r="V65" s="22">
        <v>4.84</v>
      </c>
      <c r="W65" s="22">
        <v>5.06</v>
      </c>
      <c r="X65" s="22">
        <v>4.8</v>
      </c>
      <c r="Y65" s="22">
        <v>4.26</v>
      </c>
      <c r="Z65" s="22">
        <v>5</v>
      </c>
      <c r="AA65" s="23">
        <v>4.450416666666667</v>
      </c>
      <c r="AB65" s="23">
        <v>10.75</v>
      </c>
      <c r="AC65" s="24" t="s">
        <v>56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42</v>
      </c>
      <c r="K66" s="17" t="s">
        <v>44</v>
      </c>
      <c r="L66" s="17" t="s">
        <v>42</v>
      </c>
      <c r="M66" s="17" t="s">
        <v>42</v>
      </c>
      <c r="N66" s="17" t="s">
        <v>53</v>
      </c>
      <c r="O66" s="17" t="s">
        <v>44</v>
      </c>
      <c r="P66" s="17" t="s">
        <v>42</v>
      </c>
      <c r="Q66" s="17" t="s">
        <v>44</v>
      </c>
      <c r="R66" s="17" t="s">
        <v>42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42</v>
      </c>
      <c r="Y66" s="17" t="s">
        <v>44</v>
      </c>
      <c r="Z66" s="17" t="s">
        <v>42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4.08</v>
      </c>
      <c r="D67" s="22">
        <v>4.12</v>
      </c>
      <c r="E67" s="22">
        <v>3.45</v>
      </c>
      <c r="F67" s="22">
        <v>3.32</v>
      </c>
      <c r="G67" s="22">
        <v>3.24</v>
      </c>
      <c r="H67" s="22">
        <v>2.27</v>
      </c>
      <c r="I67" s="22">
        <v>2.22</v>
      </c>
      <c r="J67" s="22">
        <v>2.36</v>
      </c>
      <c r="K67" s="22">
        <v>1.92</v>
      </c>
      <c r="L67" s="22">
        <v>1.35</v>
      </c>
      <c r="M67" s="22">
        <v>1.16</v>
      </c>
      <c r="N67" s="22">
        <v>2.47</v>
      </c>
      <c r="O67" s="22">
        <v>3.7</v>
      </c>
      <c r="P67" s="22">
        <v>3.61</v>
      </c>
      <c r="Q67" s="22">
        <v>1.94</v>
      </c>
      <c r="R67" s="22">
        <v>2.01</v>
      </c>
      <c r="S67" s="22">
        <v>4.44</v>
      </c>
      <c r="T67" s="22">
        <v>5.12</v>
      </c>
      <c r="U67" s="22">
        <v>5.74</v>
      </c>
      <c r="V67" s="22">
        <v>4.07</v>
      </c>
      <c r="W67" s="22">
        <v>4.02</v>
      </c>
      <c r="X67" s="22">
        <v>4.8</v>
      </c>
      <c r="Y67" s="22">
        <v>3.81</v>
      </c>
      <c r="Z67" s="22">
        <v>4.48</v>
      </c>
      <c r="AA67" s="23">
        <v>3.320833333333333</v>
      </c>
      <c r="AB67" s="23">
        <v>5.74</v>
      </c>
      <c r="AC67" s="24" t="s">
        <v>263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44</v>
      </c>
      <c r="E68" s="17" t="s">
        <v>42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42</v>
      </c>
      <c r="K68" s="17" t="s">
        <v>43</v>
      </c>
      <c r="L68" s="17" t="s">
        <v>42</v>
      </c>
      <c r="M68" s="17" t="s">
        <v>42</v>
      </c>
      <c r="N68" s="17" t="s">
        <v>42</v>
      </c>
      <c r="O68" s="17" t="s">
        <v>42</v>
      </c>
      <c r="P68" s="17" t="s">
        <v>44</v>
      </c>
      <c r="Q68" s="17" t="s">
        <v>42</v>
      </c>
      <c r="R68" s="17" t="s">
        <v>42</v>
      </c>
      <c r="S68" s="17" t="s">
        <v>42</v>
      </c>
      <c r="T68" s="17" t="s">
        <v>44</v>
      </c>
      <c r="U68" s="17" t="s">
        <v>44</v>
      </c>
      <c r="V68" s="17" t="s">
        <v>44</v>
      </c>
      <c r="W68" s="17" t="s">
        <v>44</v>
      </c>
      <c r="X68" s="17" t="s">
        <v>44</v>
      </c>
      <c r="Y68" s="17" t="s">
        <v>44</v>
      </c>
      <c r="Z68" s="17" t="s">
        <v>42</v>
      </c>
      <c r="AA68" s="18"/>
      <c r="AB68" s="18" t="s">
        <v>42</v>
      </c>
      <c r="AC68" s="19"/>
      <c r="AD68" s="20"/>
    </row>
    <row r="69" spans="1:30" ht="12" customHeight="1">
      <c r="A69" s="62"/>
      <c r="B69" s="21" t="s">
        <v>41</v>
      </c>
      <c r="C69" s="22">
        <v>4.96</v>
      </c>
      <c r="D69" s="22">
        <v>5.25</v>
      </c>
      <c r="E69" s="22">
        <v>4.25</v>
      </c>
      <c r="F69" s="22">
        <v>2.94</v>
      </c>
      <c r="G69" s="22">
        <v>3.09</v>
      </c>
      <c r="H69" s="22">
        <v>3.88</v>
      </c>
      <c r="I69" s="22">
        <v>2.43</v>
      </c>
      <c r="J69" s="22">
        <v>1.21</v>
      </c>
      <c r="K69" s="22">
        <v>1.57</v>
      </c>
      <c r="L69" s="22">
        <v>4.11</v>
      </c>
      <c r="M69" s="22">
        <v>6.56</v>
      </c>
      <c r="N69" s="22">
        <v>5.36</v>
      </c>
      <c r="O69" s="22">
        <v>6.03</v>
      </c>
      <c r="P69" s="22">
        <v>6.34</v>
      </c>
      <c r="Q69" s="22">
        <v>6.13</v>
      </c>
      <c r="R69" s="22">
        <v>4.77</v>
      </c>
      <c r="S69" s="22">
        <v>5.06</v>
      </c>
      <c r="T69" s="22">
        <v>5.19</v>
      </c>
      <c r="U69" s="22">
        <v>5.36</v>
      </c>
      <c r="V69" s="22">
        <v>5.7</v>
      </c>
      <c r="W69" s="22">
        <v>5.69</v>
      </c>
      <c r="X69" s="22">
        <v>4.9</v>
      </c>
      <c r="Y69" s="22">
        <v>4.72</v>
      </c>
      <c r="Z69" s="22">
        <v>5.84</v>
      </c>
      <c r="AA69" s="23">
        <v>4.639166666666667</v>
      </c>
      <c r="AB69" s="23">
        <v>6.56</v>
      </c>
      <c r="AC69" s="24" t="s">
        <v>210</v>
      </c>
      <c r="AD69" s="25"/>
    </row>
    <row r="70" spans="1:30" ht="12" customHeight="1">
      <c r="A70" s="62">
        <v>31</v>
      </c>
      <c r="B70" s="16" t="s">
        <v>39</v>
      </c>
      <c r="C70" s="17" t="s">
        <v>42</v>
      </c>
      <c r="D70" s="17" t="s">
        <v>42</v>
      </c>
      <c r="E70" s="17" t="s">
        <v>42</v>
      </c>
      <c r="F70" s="17" t="s">
        <v>42</v>
      </c>
      <c r="G70" s="17" t="s">
        <v>43</v>
      </c>
      <c r="H70" s="17" t="s">
        <v>42</v>
      </c>
      <c r="I70" s="17" t="s">
        <v>43</v>
      </c>
      <c r="J70" s="17" t="s">
        <v>42</v>
      </c>
      <c r="K70" s="17" t="s">
        <v>42</v>
      </c>
      <c r="L70" s="17" t="s">
        <v>42</v>
      </c>
      <c r="M70" s="17" t="s">
        <v>42</v>
      </c>
      <c r="N70" s="17" t="s">
        <v>43</v>
      </c>
      <c r="O70" s="17" t="s">
        <v>42</v>
      </c>
      <c r="P70" s="17" t="s">
        <v>43</v>
      </c>
      <c r="Q70" s="17" t="s">
        <v>43</v>
      </c>
      <c r="R70" s="17" t="s">
        <v>42</v>
      </c>
      <c r="S70" s="17" t="s">
        <v>42</v>
      </c>
      <c r="T70" s="17" t="s">
        <v>43</v>
      </c>
      <c r="U70" s="17" t="s">
        <v>43</v>
      </c>
      <c r="V70" s="17" t="s">
        <v>43</v>
      </c>
      <c r="W70" s="17" t="s">
        <v>43</v>
      </c>
      <c r="X70" s="17" t="s">
        <v>43</v>
      </c>
      <c r="Y70" s="17" t="s">
        <v>43</v>
      </c>
      <c r="Z70" s="17" t="s">
        <v>43</v>
      </c>
      <c r="AA70" s="18"/>
      <c r="AB70" s="18" t="s">
        <v>42</v>
      </c>
      <c r="AC70" s="19"/>
      <c r="AD70" s="20"/>
    </row>
    <row r="71" spans="1:30" ht="12" customHeight="1">
      <c r="A71" s="62"/>
      <c r="B71" s="21" t="s">
        <v>41</v>
      </c>
      <c r="C71" s="22">
        <v>6.48</v>
      </c>
      <c r="D71" s="22">
        <v>6.56</v>
      </c>
      <c r="E71" s="22">
        <v>6.43</v>
      </c>
      <c r="F71" s="22">
        <v>7.09</v>
      </c>
      <c r="G71" s="22">
        <v>4.66</v>
      </c>
      <c r="H71" s="22">
        <v>5.67</v>
      </c>
      <c r="I71" s="22">
        <v>4.11</v>
      </c>
      <c r="J71" s="22">
        <v>7.06</v>
      </c>
      <c r="K71" s="22">
        <v>6.45</v>
      </c>
      <c r="L71" s="22">
        <v>8.19</v>
      </c>
      <c r="M71" s="22">
        <v>7.34</v>
      </c>
      <c r="N71" s="22">
        <v>6.03</v>
      </c>
      <c r="O71" s="22">
        <v>7.92</v>
      </c>
      <c r="P71" s="22">
        <v>7.21</v>
      </c>
      <c r="Q71" s="22">
        <v>7.04</v>
      </c>
      <c r="R71" s="22">
        <v>7.16</v>
      </c>
      <c r="S71" s="22">
        <v>7.21</v>
      </c>
      <c r="T71" s="22">
        <v>6.7</v>
      </c>
      <c r="U71" s="22">
        <v>6.49</v>
      </c>
      <c r="V71" s="22">
        <v>6.69</v>
      </c>
      <c r="W71" s="22">
        <v>7.22</v>
      </c>
      <c r="X71" s="22">
        <v>7.28</v>
      </c>
      <c r="Y71" s="22">
        <v>6.16</v>
      </c>
      <c r="Z71" s="22">
        <v>6.19</v>
      </c>
      <c r="AA71" s="23">
        <v>6.639166666666667</v>
      </c>
      <c r="AB71" s="23">
        <v>8.19</v>
      </c>
      <c r="AC71" s="24" t="s">
        <v>264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118</v>
      </c>
      <c r="D74" s="32" t="s">
        <v>119</v>
      </c>
      <c r="E74" s="32" t="s">
        <v>120</v>
      </c>
      <c r="F74" s="32" t="s">
        <v>121</v>
      </c>
      <c r="G74" s="32" t="s">
        <v>122</v>
      </c>
      <c r="H74" s="32" t="s">
        <v>123</v>
      </c>
      <c r="I74" s="32" t="s">
        <v>124</v>
      </c>
      <c r="J74" s="32" t="s">
        <v>125</v>
      </c>
      <c r="K74" s="32" t="s">
        <v>126</v>
      </c>
      <c r="L74" s="32" t="s">
        <v>127</v>
      </c>
      <c r="M74" s="32" t="s">
        <v>128</v>
      </c>
      <c r="N74" s="32" t="s">
        <v>129</v>
      </c>
      <c r="O74" s="32" t="s">
        <v>130</v>
      </c>
      <c r="P74" s="32" t="s">
        <v>131</v>
      </c>
      <c r="Q74" s="32" t="s">
        <v>132</v>
      </c>
      <c r="R74" s="32" t="s">
        <v>133</v>
      </c>
      <c r="S74" s="32" t="s">
        <v>134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114</v>
      </c>
      <c r="D75" s="36">
        <f>COUNTIF($C$10:$Z$71,"Nne")</f>
        <v>16</v>
      </c>
      <c r="E75" s="36">
        <f>COUNTIF($C$10:$Z$71,"Ne")</f>
        <v>4</v>
      </c>
      <c r="F75" s="36">
        <f>COUNTIF($C$10:$Z$71,"ene")</f>
        <v>3</v>
      </c>
      <c r="G75" s="36">
        <f>COUNTIF($C$10:$Z$71,"e")</f>
        <v>2</v>
      </c>
      <c r="H75" s="36">
        <f>COUNTIF($C$10:$Z$71,"ese")</f>
        <v>2</v>
      </c>
      <c r="I75" s="36">
        <f>COUNTIF($C$10:$Z$71,"se")</f>
        <v>19</v>
      </c>
      <c r="J75" s="36">
        <f>COUNTIF($C$10:$Z$71,"sse")</f>
        <v>147</v>
      </c>
      <c r="K75" s="36">
        <f>COUNTIF($C$10:$Z$71,"s")</f>
        <v>265</v>
      </c>
      <c r="L75" s="36">
        <f>COUNTIF($C$10:$Z$71,"ssw")</f>
        <v>10</v>
      </c>
      <c r="M75" s="36">
        <f>COUNTIF($C$10:$Z$71,"sw")</f>
        <v>6</v>
      </c>
      <c r="N75" s="36">
        <f>COUNTIF($C$10:$Z$71,"wsw")</f>
        <v>7</v>
      </c>
      <c r="O75" s="36">
        <f>COUNTIF($C$10:$Z$71,"w")</f>
        <v>11</v>
      </c>
      <c r="P75" s="36">
        <f>COUNTIF($C$10:$Z$71,"wnw")</f>
        <v>10</v>
      </c>
      <c r="Q75" s="36">
        <f>COUNTIF($C$10:$Z$71,"nw")</f>
        <v>24</v>
      </c>
      <c r="R75" s="36">
        <f>COUNTIF($C$10:$Z$71,"nnw")</f>
        <v>93</v>
      </c>
      <c r="S75" s="36">
        <f>COUNTIF($C$10:$Z$71,"calm")/2</f>
        <v>11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0.1532258064516129</v>
      </c>
      <c r="D76" s="40">
        <f t="shared" si="0"/>
        <v>0.021505376344086023</v>
      </c>
      <c r="E76" s="40">
        <f t="shared" si="0"/>
        <v>0.005376344086021506</v>
      </c>
      <c r="F76" s="40">
        <f t="shared" si="0"/>
        <v>0.004032258064516129</v>
      </c>
      <c r="G76" s="40">
        <f t="shared" si="0"/>
        <v>0.002688172043010753</v>
      </c>
      <c r="H76" s="40">
        <f t="shared" si="0"/>
        <v>0.002688172043010753</v>
      </c>
      <c r="I76" s="40">
        <f t="shared" si="0"/>
        <v>0.025537634408602152</v>
      </c>
      <c r="J76" s="40">
        <f t="shared" si="0"/>
        <v>0.1975806451612903</v>
      </c>
      <c r="K76" s="40">
        <f t="shared" si="0"/>
        <v>0.35618279569892475</v>
      </c>
      <c r="L76" s="40">
        <f t="shared" si="0"/>
        <v>0.013440860215053764</v>
      </c>
      <c r="M76" s="40">
        <f t="shared" si="0"/>
        <v>0.008064516129032258</v>
      </c>
      <c r="N76" s="40">
        <f t="shared" si="0"/>
        <v>0.009408602150537635</v>
      </c>
      <c r="O76" s="40">
        <f t="shared" si="0"/>
        <v>0.01478494623655914</v>
      </c>
      <c r="P76" s="40">
        <f t="shared" si="0"/>
        <v>0.013440860215053764</v>
      </c>
      <c r="Q76" s="40">
        <f t="shared" si="0"/>
        <v>0.03225806451612903</v>
      </c>
      <c r="R76" s="40">
        <f t="shared" si="0"/>
        <v>0.125</v>
      </c>
      <c r="S76" s="40">
        <f t="shared" si="0"/>
        <v>0.01478494623655914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4.06861111111111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43</v>
      </c>
      <c r="F10" s="17" t="s">
        <v>43</v>
      </c>
      <c r="G10" s="17" t="s">
        <v>42</v>
      </c>
      <c r="H10" s="17" t="s">
        <v>42</v>
      </c>
      <c r="I10" s="17" t="s">
        <v>42</v>
      </c>
      <c r="J10" s="17" t="s">
        <v>42</v>
      </c>
      <c r="K10" s="17" t="s">
        <v>42</v>
      </c>
      <c r="L10" s="17" t="s">
        <v>42</v>
      </c>
      <c r="M10" s="17" t="s">
        <v>42</v>
      </c>
      <c r="N10" s="17" t="s">
        <v>42</v>
      </c>
      <c r="O10" s="17" t="s">
        <v>42</v>
      </c>
      <c r="P10" s="17" t="s">
        <v>42</v>
      </c>
      <c r="Q10" s="17" t="s">
        <v>42</v>
      </c>
      <c r="R10" s="17" t="s">
        <v>42</v>
      </c>
      <c r="S10" s="17" t="s">
        <v>42</v>
      </c>
      <c r="T10" s="17" t="s">
        <v>42</v>
      </c>
      <c r="U10" s="17" t="s">
        <v>42</v>
      </c>
      <c r="V10" s="17" t="s">
        <v>44</v>
      </c>
      <c r="W10" s="17" t="s">
        <v>44</v>
      </c>
      <c r="X10" s="17" t="s">
        <v>44</v>
      </c>
      <c r="Y10" s="17" t="s">
        <v>44</v>
      </c>
      <c r="Z10" s="17" t="s">
        <v>44</v>
      </c>
      <c r="AA10" s="18"/>
      <c r="AB10" s="18" t="s">
        <v>42</v>
      </c>
      <c r="AC10" s="19"/>
      <c r="AD10" s="20"/>
    </row>
    <row r="11" spans="1:30" ht="12" customHeight="1">
      <c r="A11" s="62"/>
      <c r="B11" s="21" t="s">
        <v>41</v>
      </c>
      <c r="C11" s="22">
        <v>6.99</v>
      </c>
      <c r="D11" s="22">
        <v>7.3</v>
      </c>
      <c r="E11" s="22">
        <v>9.01</v>
      </c>
      <c r="F11" s="22">
        <v>6.83</v>
      </c>
      <c r="G11" s="22">
        <v>9.45</v>
      </c>
      <c r="H11" s="22">
        <v>12.52</v>
      </c>
      <c r="I11" s="22">
        <v>12.36</v>
      </c>
      <c r="J11" s="22">
        <v>9.53</v>
      </c>
      <c r="K11" s="22">
        <v>11.55</v>
      </c>
      <c r="L11" s="22">
        <v>10.35</v>
      </c>
      <c r="M11" s="22">
        <v>11.12</v>
      </c>
      <c r="N11" s="22">
        <v>11.05</v>
      </c>
      <c r="O11" s="22">
        <v>10.48</v>
      </c>
      <c r="P11" s="22">
        <v>9.92</v>
      </c>
      <c r="Q11" s="22">
        <v>9.29</v>
      </c>
      <c r="R11" s="22">
        <v>7.43</v>
      </c>
      <c r="S11" s="22">
        <v>7.58</v>
      </c>
      <c r="T11" s="22">
        <v>6.76</v>
      </c>
      <c r="U11" s="22">
        <v>5.32</v>
      </c>
      <c r="V11" s="22">
        <v>5.6</v>
      </c>
      <c r="W11" s="22">
        <v>5.01</v>
      </c>
      <c r="X11" s="22">
        <v>5.35</v>
      </c>
      <c r="Y11" s="22">
        <v>5.4</v>
      </c>
      <c r="Z11" s="22">
        <v>4.23</v>
      </c>
      <c r="AA11" s="23">
        <v>8.35125</v>
      </c>
      <c r="AB11" s="23">
        <v>12.52</v>
      </c>
      <c r="AC11" s="24" t="s">
        <v>76</v>
      </c>
      <c r="AD11" s="25"/>
    </row>
    <row r="12" spans="1:30" ht="12" customHeight="1">
      <c r="A12" s="62">
        <v>2</v>
      </c>
      <c r="B12" s="16" t="s">
        <v>39</v>
      </c>
      <c r="C12" s="17" t="s">
        <v>44</v>
      </c>
      <c r="D12" s="17" t="s">
        <v>44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46</v>
      </c>
      <c r="K12" s="17" t="s">
        <v>46</v>
      </c>
      <c r="L12" s="17" t="s">
        <v>46</v>
      </c>
      <c r="M12" s="17" t="s">
        <v>53</v>
      </c>
      <c r="N12" s="17" t="s">
        <v>42</v>
      </c>
      <c r="O12" s="17" t="s">
        <v>42</v>
      </c>
      <c r="P12" s="17" t="s">
        <v>42</v>
      </c>
      <c r="Q12" s="17" t="s">
        <v>42</v>
      </c>
      <c r="R12" s="17" t="s">
        <v>54</v>
      </c>
      <c r="S12" s="17" t="s">
        <v>54</v>
      </c>
      <c r="T12" s="17" t="s">
        <v>45</v>
      </c>
      <c r="U12" s="17" t="s">
        <v>45</v>
      </c>
      <c r="V12" s="17" t="s">
        <v>73</v>
      </c>
      <c r="W12" s="17" t="s">
        <v>42</v>
      </c>
      <c r="X12" s="17" t="s">
        <v>42</v>
      </c>
      <c r="Y12" s="17" t="s">
        <v>42</v>
      </c>
      <c r="Z12" s="17" t="s">
        <v>42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3.9</v>
      </c>
      <c r="D13" s="22">
        <v>5.28</v>
      </c>
      <c r="E13" s="22">
        <v>6.32</v>
      </c>
      <c r="F13" s="22">
        <v>6</v>
      </c>
      <c r="G13" s="22">
        <v>6.42</v>
      </c>
      <c r="H13" s="22">
        <v>6.29</v>
      </c>
      <c r="I13" s="22">
        <v>3.1</v>
      </c>
      <c r="J13" s="22">
        <v>2.32</v>
      </c>
      <c r="K13" s="22">
        <v>2.55</v>
      </c>
      <c r="L13" s="22">
        <v>0.93</v>
      </c>
      <c r="M13" s="22">
        <v>1.05</v>
      </c>
      <c r="N13" s="22">
        <v>4.36</v>
      </c>
      <c r="O13" s="22">
        <v>3.14</v>
      </c>
      <c r="P13" s="22">
        <v>3.15</v>
      </c>
      <c r="Q13" s="22">
        <v>5.68</v>
      </c>
      <c r="R13" s="22">
        <v>3.5</v>
      </c>
      <c r="S13" s="22">
        <v>4.84</v>
      </c>
      <c r="T13" s="22">
        <v>2.97</v>
      </c>
      <c r="U13" s="22">
        <v>1.12</v>
      </c>
      <c r="V13" s="22" t="s">
        <v>73</v>
      </c>
      <c r="W13" s="22">
        <v>0.86</v>
      </c>
      <c r="X13" s="22">
        <v>2.72</v>
      </c>
      <c r="Y13" s="22">
        <v>3.38</v>
      </c>
      <c r="Z13" s="22">
        <v>5.3</v>
      </c>
      <c r="AA13" s="23">
        <v>3.5520833333333326</v>
      </c>
      <c r="AB13" s="23">
        <v>6.42</v>
      </c>
      <c r="AC13" s="24" t="s">
        <v>66</v>
      </c>
      <c r="AD13" s="25"/>
    </row>
    <row r="14" spans="1:30" ht="12" customHeight="1">
      <c r="A14" s="62">
        <v>3</v>
      </c>
      <c r="B14" s="16" t="s">
        <v>39</v>
      </c>
      <c r="C14" s="17" t="s">
        <v>42</v>
      </c>
      <c r="D14" s="17" t="s">
        <v>42</v>
      </c>
      <c r="E14" s="17" t="s">
        <v>42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62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54</v>
      </c>
      <c r="S14" s="17" t="s">
        <v>54</v>
      </c>
      <c r="T14" s="17" t="s">
        <v>54</v>
      </c>
      <c r="U14" s="17" t="s">
        <v>54</v>
      </c>
      <c r="V14" s="17" t="s">
        <v>54</v>
      </c>
      <c r="W14" s="17" t="s">
        <v>55</v>
      </c>
      <c r="X14" s="17" t="s">
        <v>52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5.55</v>
      </c>
      <c r="D15" s="22">
        <v>5.74</v>
      </c>
      <c r="E15" s="22">
        <v>6.16</v>
      </c>
      <c r="F15" s="22">
        <v>5.94</v>
      </c>
      <c r="G15" s="22">
        <v>6.32</v>
      </c>
      <c r="H15" s="22">
        <v>6.46</v>
      </c>
      <c r="I15" s="22">
        <v>6.79</v>
      </c>
      <c r="J15" s="22">
        <v>5.68</v>
      </c>
      <c r="K15" s="22">
        <v>3.63</v>
      </c>
      <c r="L15" s="22">
        <v>1.37</v>
      </c>
      <c r="M15" s="22">
        <v>3.3</v>
      </c>
      <c r="N15" s="22">
        <v>4.12</v>
      </c>
      <c r="O15" s="22">
        <v>4.05</v>
      </c>
      <c r="P15" s="22">
        <v>5.62</v>
      </c>
      <c r="Q15" s="22">
        <v>6.17</v>
      </c>
      <c r="R15" s="22">
        <v>5.49</v>
      </c>
      <c r="S15" s="22">
        <v>4.62</v>
      </c>
      <c r="T15" s="22">
        <v>5.27</v>
      </c>
      <c r="U15" s="22">
        <v>3.89</v>
      </c>
      <c r="V15" s="22">
        <v>2.88</v>
      </c>
      <c r="W15" s="22">
        <v>2</v>
      </c>
      <c r="X15" s="22">
        <v>0.89</v>
      </c>
      <c r="Y15" s="22">
        <v>2.23</v>
      </c>
      <c r="Z15" s="22">
        <v>3.11</v>
      </c>
      <c r="AA15" s="23">
        <v>4.47</v>
      </c>
      <c r="AB15" s="23">
        <v>6.79</v>
      </c>
      <c r="AC15" s="24" t="s">
        <v>71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42</v>
      </c>
      <c r="G16" s="17" t="s">
        <v>43</v>
      </c>
      <c r="H16" s="17" t="s">
        <v>49</v>
      </c>
      <c r="I16" s="17" t="s">
        <v>54</v>
      </c>
      <c r="J16" s="17" t="s">
        <v>58</v>
      </c>
      <c r="K16" s="17" t="s">
        <v>57</v>
      </c>
      <c r="L16" s="17" t="s">
        <v>45</v>
      </c>
      <c r="M16" s="17" t="s">
        <v>45</v>
      </c>
      <c r="N16" s="17" t="s">
        <v>54</v>
      </c>
      <c r="O16" s="17" t="s">
        <v>45</v>
      </c>
      <c r="P16" s="17" t="s">
        <v>45</v>
      </c>
      <c r="Q16" s="17" t="s">
        <v>54</v>
      </c>
      <c r="R16" s="17" t="s">
        <v>54</v>
      </c>
      <c r="S16" s="17" t="s">
        <v>55</v>
      </c>
      <c r="T16" s="17" t="s">
        <v>55</v>
      </c>
      <c r="U16" s="17" t="s">
        <v>58</v>
      </c>
      <c r="V16" s="17" t="s">
        <v>52</v>
      </c>
      <c r="W16" s="17" t="s">
        <v>45</v>
      </c>
      <c r="X16" s="17" t="s">
        <v>52</v>
      </c>
      <c r="Y16" s="17" t="s">
        <v>44</v>
      </c>
      <c r="Z16" s="17" t="s">
        <v>42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2.58</v>
      </c>
      <c r="D17" s="22">
        <v>2.86</v>
      </c>
      <c r="E17" s="22">
        <v>3.83</v>
      </c>
      <c r="F17" s="22">
        <v>2.44</v>
      </c>
      <c r="G17" s="22">
        <v>1.47</v>
      </c>
      <c r="H17" s="22">
        <v>0.96</v>
      </c>
      <c r="I17" s="22">
        <v>1.65</v>
      </c>
      <c r="J17" s="22">
        <v>0.93</v>
      </c>
      <c r="K17" s="22">
        <v>0.99</v>
      </c>
      <c r="L17" s="22">
        <v>2.48</v>
      </c>
      <c r="M17" s="22">
        <v>2.89</v>
      </c>
      <c r="N17" s="22">
        <v>3.64</v>
      </c>
      <c r="O17" s="22">
        <v>4.69</v>
      </c>
      <c r="P17" s="22">
        <v>5.98</v>
      </c>
      <c r="Q17" s="22">
        <v>5.66</v>
      </c>
      <c r="R17" s="22">
        <v>4.9</v>
      </c>
      <c r="S17" s="22">
        <v>4.42</v>
      </c>
      <c r="T17" s="22">
        <v>3.5</v>
      </c>
      <c r="U17" s="22">
        <v>1.96</v>
      </c>
      <c r="V17" s="22">
        <v>1.78</v>
      </c>
      <c r="W17" s="22">
        <v>1.52</v>
      </c>
      <c r="X17" s="22">
        <v>1.12</v>
      </c>
      <c r="Y17" s="22">
        <v>3.06</v>
      </c>
      <c r="Z17" s="22">
        <v>0.59</v>
      </c>
      <c r="AA17" s="23">
        <v>2.7458333333333336</v>
      </c>
      <c r="AB17" s="23">
        <v>5.98</v>
      </c>
      <c r="AC17" s="24" t="s">
        <v>63</v>
      </c>
      <c r="AD17" s="25"/>
    </row>
    <row r="18" spans="1:30" ht="12" customHeight="1">
      <c r="A18" s="62">
        <v>5</v>
      </c>
      <c r="B18" s="16" t="s">
        <v>39</v>
      </c>
      <c r="C18" s="17" t="s">
        <v>42</v>
      </c>
      <c r="D18" s="17" t="s">
        <v>43</v>
      </c>
      <c r="E18" s="17" t="s">
        <v>46</v>
      </c>
      <c r="F18" s="17" t="s">
        <v>54</v>
      </c>
      <c r="G18" s="17" t="s">
        <v>44</v>
      </c>
      <c r="H18" s="17" t="s">
        <v>44</v>
      </c>
      <c r="I18" s="17" t="s">
        <v>44</v>
      </c>
      <c r="J18" s="17" t="s">
        <v>42</v>
      </c>
      <c r="K18" s="17" t="s">
        <v>42</v>
      </c>
      <c r="L18" s="17" t="s">
        <v>44</v>
      </c>
      <c r="M18" s="17" t="s">
        <v>53</v>
      </c>
      <c r="N18" s="17" t="s">
        <v>45</v>
      </c>
      <c r="O18" s="17" t="s">
        <v>45</v>
      </c>
      <c r="P18" s="17" t="s">
        <v>54</v>
      </c>
      <c r="Q18" s="17" t="s">
        <v>54</v>
      </c>
      <c r="R18" s="17" t="s">
        <v>54</v>
      </c>
      <c r="S18" s="17" t="s">
        <v>55</v>
      </c>
      <c r="T18" s="17" t="s">
        <v>55</v>
      </c>
      <c r="U18" s="17" t="s">
        <v>42</v>
      </c>
      <c r="V18" s="17" t="s">
        <v>44</v>
      </c>
      <c r="W18" s="17" t="s">
        <v>44</v>
      </c>
      <c r="X18" s="17" t="s">
        <v>44</v>
      </c>
      <c r="Y18" s="17" t="s">
        <v>44</v>
      </c>
      <c r="Z18" s="17" t="s">
        <v>42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0.86</v>
      </c>
      <c r="D19" s="22">
        <v>0.7</v>
      </c>
      <c r="E19" s="22">
        <v>0.7</v>
      </c>
      <c r="F19" s="22">
        <v>0.55</v>
      </c>
      <c r="G19" s="22">
        <v>3.16</v>
      </c>
      <c r="H19" s="22">
        <v>4.68</v>
      </c>
      <c r="I19" s="22">
        <v>5.6</v>
      </c>
      <c r="J19" s="22">
        <v>4.18</v>
      </c>
      <c r="K19" s="22">
        <v>2.48</v>
      </c>
      <c r="L19" s="22">
        <v>2.67</v>
      </c>
      <c r="M19" s="22">
        <v>2.36</v>
      </c>
      <c r="N19" s="22">
        <v>3.22</v>
      </c>
      <c r="O19" s="22">
        <v>3.85</v>
      </c>
      <c r="P19" s="22">
        <v>3.21</v>
      </c>
      <c r="Q19" s="22">
        <v>4.09</v>
      </c>
      <c r="R19" s="22">
        <v>5.47</v>
      </c>
      <c r="S19" s="22">
        <v>4.72</v>
      </c>
      <c r="T19" s="22">
        <v>3.47</v>
      </c>
      <c r="U19" s="22">
        <v>2.85</v>
      </c>
      <c r="V19" s="22">
        <v>5.52</v>
      </c>
      <c r="W19" s="22">
        <v>5.88</v>
      </c>
      <c r="X19" s="22">
        <v>6.99</v>
      </c>
      <c r="Y19" s="22">
        <v>7.04</v>
      </c>
      <c r="Z19" s="22">
        <v>6.13</v>
      </c>
      <c r="AA19" s="23">
        <v>3.765833333333333</v>
      </c>
      <c r="AB19" s="23">
        <v>7.04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42</v>
      </c>
      <c r="D20" s="17" t="s">
        <v>42</v>
      </c>
      <c r="E20" s="17" t="s">
        <v>42</v>
      </c>
      <c r="F20" s="17" t="s">
        <v>42</v>
      </c>
      <c r="G20" s="17" t="s">
        <v>44</v>
      </c>
      <c r="H20" s="17" t="s">
        <v>42</v>
      </c>
      <c r="I20" s="17" t="s">
        <v>42</v>
      </c>
      <c r="J20" s="17" t="s">
        <v>44</v>
      </c>
      <c r="K20" s="17" t="s">
        <v>44</v>
      </c>
      <c r="L20" s="17" t="s">
        <v>46</v>
      </c>
      <c r="M20" s="17" t="s">
        <v>46</v>
      </c>
      <c r="N20" s="17" t="s">
        <v>45</v>
      </c>
      <c r="O20" s="17" t="s">
        <v>45</v>
      </c>
      <c r="P20" s="17" t="s">
        <v>45</v>
      </c>
      <c r="Q20" s="17" t="s">
        <v>54</v>
      </c>
      <c r="R20" s="17" t="s">
        <v>54</v>
      </c>
      <c r="S20" s="17" t="s">
        <v>45</v>
      </c>
      <c r="T20" s="17" t="s">
        <v>45</v>
      </c>
      <c r="U20" s="17" t="s">
        <v>45</v>
      </c>
      <c r="V20" s="17" t="s">
        <v>46</v>
      </c>
      <c r="W20" s="17" t="s">
        <v>45</v>
      </c>
      <c r="X20" s="17" t="s">
        <v>54</v>
      </c>
      <c r="Y20" s="17" t="s">
        <v>45</v>
      </c>
      <c r="Z20" s="17" t="s">
        <v>54</v>
      </c>
      <c r="AA20" s="18"/>
      <c r="AB20" s="18" t="s">
        <v>42</v>
      </c>
      <c r="AC20" s="19"/>
      <c r="AD20" s="20"/>
    </row>
    <row r="21" spans="1:30" ht="12" customHeight="1">
      <c r="A21" s="62"/>
      <c r="B21" s="21" t="s">
        <v>41</v>
      </c>
      <c r="C21" s="22">
        <v>6.93</v>
      </c>
      <c r="D21" s="22">
        <v>7.14</v>
      </c>
      <c r="E21" s="22">
        <v>6.15</v>
      </c>
      <c r="F21" s="22">
        <v>5.77</v>
      </c>
      <c r="G21" s="22">
        <v>6.01</v>
      </c>
      <c r="H21" s="22">
        <v>5.79</v>
      </c>
      <c r="I21" s="22">
        <v>4.59</v>
      </c>
      <c r="J21" s="22">
        <v>4.49</v>
      </c>
      <c r="K21" s="22">
        <v>2.75</v>
      </c>
      <c r="L21" s="22">
        <v>0.9</v>
      </c>
      <c r="M21" s="22">
        <v>2.45</v>
      </c>
      <c r="N21" s="22">
        <v>4.5</v>
      </c>
      <c r="O21" s="22">
        <v>6.82</v>
      </c>
      <c r="P21" s="22">
        <v>5.64</v>
      </c>
      <c r="Q21" s="22">
        <v>4.73</v>
      </c>
      <c r="R21" s="22">
        <v>3.9</v>
      </c>
      <c r="S21" s="22">
        <v>4.86</v>
      </c>
      <c r="T21" s="22">
        <v>4.75</v>
      </c>
      <c r="U21" s="22">
        <v>3.85</v>
      </c>
      <c r="V21" s="22">
        <v>2.98</v>
      </c>
      <c r="W21" s="22">
        <v>3.13</v>
      </c>
      <c r="X21" s="22">
        <v>4.31</v>
      </c>
      <c r="Y21" s="22">
        <v>3.06</v>
      </c>
      <c r="Z21" s="22">
        <v>2.36</v>
      </c>
      <c r="AA21" s="23">
        <v>4.494166666666667</v>
      </c>
      <c r="AB21" s="23">
        <v>7.14</v>
      </c>
      <c r="AC21" s="24" t="s">
        <v>61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73</v>
      </c>
      <c r="E22" s="17" t="s">
        <v>58</v>
      </c>
      <c r="F22" s="17" t="s">
        <v>62</v>
      </c>
      <c r="G22" s="17" t="s">
        <v>62</v>
      </c>
      <c r="H22" s="17" t="s">
        <v>62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45</v>
      </c>
      <c r="O22" s="17" t="s">
        <v>45</v>
      </c>
      <c r="P22" s="17" t="s">
        <v>46</v>
      </c>
      <c r="Q22" s="17" t="s">
        <v>45</v>
      </c>
      <c r="R22" s="17" t="s">
        <v>45</v>
      </c>
      <c r="S22" s="17" t="s">
        <v>46</v>
      </c>
      <c r="T22" s="17" t="s">
        <v>46</v>
      </c>
      <c r="U22" s="17" t="s">
        <v>62</v>
      </c>
      <c r="V22" s="17" t="s">
        <v>46</v>
      </c>
      <c r="W22" s="17" t="s">
        <v>46</v>
      </c>
      <c r="X22" s="17" t="s">
        <v>46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0.58</v>
      </c>
      <c r="D23" s="22" t="s">
        <v>73</v>
      </c>
      <c r="E23" s="22">
        <v>0.98</v>
      </c>
      <c r="F23" s="22">
        <v>0.84</v>
      </c>
      <c r="G23" s="22">
        <v>2.94</v>
      </c>
      <c r="H23" s="22">
        <v>4.53</v>
      </c>
      <c r="I23" s="22">
        <v>7.1</v>
      </c>
      <c r="J23" s="22">
        <v>8.74</v>
      </c>
      <c r="K23" s="22">
        <v>8.74</v>
      </c>
      <c r="L23" s="22">
        <v>9.02</v>
      </c>
      <c r="M23" s="22">
        <v>8.8</v>
      </c>
      <c r="N23" s="22">
        <v>6.36</v>
      </c>
      <c r="O23" s="22">
        <v>7.02</v>
      </c>
      <c r="P23" s="22">
        <v>5.41</v>
      </c>
      <c r="Q23" s="22">
        <v>4.99</v>
      </c>
      <c r="R23" s="22">
        <v>5.37</v>
      </c>
      <c r="S23" s="22">
        <v>4.92</v>
      </c>
      <c r="T23" s="22">
        <v>5.41</v>
      </c>
      <c r="U23" s="22">
        <v>5.73</v>
      </c>
      <c r="V23" s="22">
        <v>5.35</v>
      </c>
      <c r="W23" s="22">
        <v>6.36</v>
      </c>
      <c r="X23" s="22">
        <v>7.52</v>
      </c>
      <c r="Y23" s="22">
        <v>5.55</v>
      </c>
      <c r="Z23" s="22">
        <v>6.93</v>
      </c>
      <c r="AA23" s="23">
        <v>5.385833333333333</v>
      </c>
      <c r="AB23" s="23">
        <v>9.02</v>
      </c>
      <c r="AC23" s="24" t="s">
        <v>264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46</v>
      </c>
      <c r="W24" s="17" t="s">
        <v>73</v>
      </c>
      <c r="X24" s="17" t="s">
        <v>73</v>
      </c>
      <c r="Y24" s="17" t="s">
        <v>73</v>
      </c>
      <c r="Z24" s="17" t="s">
        <v>44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7.55</v>
      </c>
      <c r="D25" s="22">
        <v>7.7</v>
      </c>
      <c r="E25" s="22">
        <v>6.06</v>
      </c>
      <c r="F25" s="22">
        <v>6.21</v>
      </c>
      <c r="G25" s="22">
        <v>6.59</v>
      </c>
      <c r="H25" s="22">
        <v>5.06</v>
      </c>
      <c r="I25" s="22">
        <v>4.21</v>
      </c>
      <c r="J25" s="22">
        <v>3.66</v>
      </c>
      <c r="K25" s="22">
        <v>3.97</v>
      </c>
      <c r="L25" s="22">
        <v>5.09</v>
      </c>
      <c r="M25" s="22">
        <v>4.38</v>
      </c>
      <c r="N25" s="22">
        <v>3.81</v>
      </c>
      <c r="O25" s="22">
        <v>4.8</v>
      </c>
      <c r="P25" s="22">
        <v>4.48</v>
      </c>
      <c r="Q25" s="22">
        <v>5.4</v>
      </c>
      <c r="R25" s="22">
        <v>6.43</v>
      </c>
      <c r="S25" s="22">
        <v>5.91</v>
      </c>
      <c r="T25" s="22">
        <v>4.46</v>
      </c>
      <c r="U25" s="22">
        <v>3.6</v>
      </c>
      <c r="V25" s="22">
        <v>1.16</v>
      </c>
      <c r="W25" s="22" t="s">
        <v>73</v>
      </c>
      <c r="X25" s="22" t="s">
        <v>73</v>
      </c>
      <c r="Y25" s="22" t="s">
        <v>73</v>
      </c>
      <c r="Z25" s="22">
        <v>0.21</v>
      </c>
      <c r="AA25" s="23">
        <v>4.1975</v>
      </c>
      <c r="AB25" s="23">
        <v>7.7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42</v>
      </c>
      <c r="D26" s="17" t="s">
        <v>44</v>
      </c>
      <c r="E26" s="17" t="s">
        <v>44</v>
      </c>
      <c r="F26" s="17" t="s">
        <v>44</v>
      </c>
      <c r="G26" s="17" t="s">
        <v>58</v>
      </c>
      <c r="H26" s="17" t="s">
        <v>52</v>
      </c>
      <c r="I26" s="17" t="s">
        <v>44</v>
      </c>
      <c r="J26" s="17" t="s">
        <v>42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46</v>
      </c>
      <c r="U26" s="17" t="s">
        <v>62</v>
      </c>
      <c r="V26" s="17" t="s">
        <v>46</v>
      </c>
      <c r="W26" s="17" t="s">
        <v>53</v>
      </c>
      <c r="X26" s="17" t="s">
        <v>44</v>
      </c>
      <c r="Y26" s="17" t="s">
        <v>42</v>
      </c>
      <c r="Z26" s="17" t="s">
        <v>42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2.66</v>
      </c>
      <c r="D27" s="22">
        <v>3.69</v>
      </c>
      <c r="E27" s="22">
        <v>3.64</v>
      </c>
      <c r="F27" s="22">
        <v>3.4</v>
      </c>
      <c r="G27" s="22">
        <v>2.11</v>
      </c>
      <c r="H27" s="22">
        <v>2.67</v>
      </c>
      <c r="I27" s="22">
        <v>0.98</v>
      </c>
      <c r="J27" s="22">
        <v>0.6</v>
      </c>
      <c r="K27" s="22">
        <v>1.09</v>
      </c>
      <c r="L27" s="22">
        <v>3.44</v>
      </c>
      <c r="M27" s="22">
        <v>4.41</v>
      </c>
      <c r="N27" s="22">
        <v>5.24</v>
      </c>
      <c r="O27" s="22">
        <v>4.25</v>
      </c>
      <c r="P27" s="22">
        <v>4.45</v>
      </c>
      <c r="Q27" s="22">
        <v>5.46</v>
      </c>
      <c r="R27" s="22">
        <v>4.89</v>
      </c>
      <c r="S27" s="22">
        <v>3.86</v>
      </c>
      <c r="T27" s="22">
        <v>3.18</v>
      </c>
      <c r="U27" s="22">
        <v>1.54</v>
      </c>
      <c r="V27" s="22">
        <v>0.38</v>
      </c>
      <c r="W27" s="22">
        <v>0.84</v>
      </c>
      <c r="X27" s="22">
        <v>2.99</v>
      </c>
      <c r="Y27" s="22">
        <v>2.02</v>
      </c>
      <c r="Z27" s="22">
        <v>2.35</v>
      </c>
      <c r="AA27" s="23">
        <v>2.9225</v>
      </c>
      <c r="AB27" s="23">
        <v>5.46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52</v>
      </c>
      <c r="L28" s="17" t="s">
        <v>54</v>
      </c>
      <c r="M28" s="17" t="s">
        <v>45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54</v>
      </c>
      <c r="S28" s="17" t="s">
        <v>54</v>
      </c>
      <c r="T28" s="17" t="s">
        <v>45</v>
      </c>
      <c r="U28" s="17" t="s">
        <v>46</v>
      </c>
      <c r="V28" s="17" t="s">
        <v>52</v>
      </c>
      <c r="W28" s="17" t="s">
        <v>53</v>
      </c>
      <c r="X28" s="17" t="s">
        <v>44</v>
      </c>
      <c r="Y28" s="17" t="s">
        <v>44</v>
      </c>
      <c r="Z28" s="17" t="s">
        <v>44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3.61</v>
      </c>
      <c r="D29" s="22">
        <v>3.4</v>
      </c>
      <c r="E29" s="22">
        <v>3.64</v>
      </c>
      <c r="F29" s="22">
        <v>2.94</v>
      </c>
      <c r="G29" s="22">
        <v>3.95</v>
      </c>
      <c r="H29" s="22">
        <v>3.16</v>
      </c>
      <c r="I29" s="22">
        <v>4.05</v>
      </c>
      <c r="J29" s="22">
        <v>2.77</v>
      </c>
      <c r="K29" s="22">
        <v>1.15</v>
      </c>
      <c r="L29" s="22">
        <v>0.92</v>
      </c>
      <c r="M29" s="22">
        <v>1.88</v>
      </c>
      <c r="N29" s="22">
        <v>3.9</v>
      </c>
      <c r="O29" s="22">
        <v>4.76</v>
      </c>
      <c r="P29" s="22">
        <v>4.34</v>
      </c>
      <c r="Q29" s="22">
        <v>5.07</v>
      </c>
      <c r="R29" s="22">
        <v>4.52</v>
      </c>
      <c r="S29" s="22">
        <v>4.41</v>
      </c>
      <c r="T29" s="22">
        <v>4.09</v>
      </c>
      <c r="U29" s="22">
        <v>0.78</v>
      </c>
      <c r="V29" s="22">
        <v>1.27</v>
      </c>
      <c r="W29" s="22">
        <v>2.33</v>
      </c>
      <c r="X29" s="22">
        <v>2.2</v>
      </c>
      <c r="Y29" s="22">
        <v>3.22</v>
      </c>
      <c r="Z29" s="22">
        <v>3.01</v>
      </c>
      <c r="AA29" s="23">
        <v>3.140416666666667</v>
      </c>
      <c r="AB29" s="23">
        <v>5.07</v>
      </c>
      <c r="AC29" s="24" t="s">
        <v>64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42</v>
      </c>
      <c r="G30" s="17" t="s">
        <v>44</v>
      </c>
      <c r="H30" s="17" t="s">
        <v>42</v>
      </c>
      <c r="I30" s="17" t="s">
        <v>44</v>
      </c>
      <c r="J30" s="17" t="s">
        <v>44</v>
      </c>
      <c r="K30" s="17" t="s">
        <v>44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54</v>
      </c>
      <c r="R30" s="17" t="s">
        <v>54</v>
      </c>
      <c r="S30" s="17" t="s">
        <v>54</v>
      </c>
      <c r="T30" s="17" t="s">
        <v>55</v>
      </c>
      <c r="U30" s="17" t="s">
        <v>58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42</v>
      </c>
      <c r="AA30" s="18"/>
      <c r="AB30" s="18" t="s">
        <v>54</v>
      </c>
      <c r="AC30" s="19"/>
      <c r="AD30" s="20"/>
    </row>
    <row r="31" spans="1:30" ht="12" customHeight="1">
      <c r="A31" s="62"/>
      <c r="B31" s="21" t="s">
        <v>41</v>
      </c>
      <c r="C31" s="22">
        <v>3.38</v>
      </c>
      <c r="D31" s="22">
        <v>3.14</v>
      </c>
      <c r="E31" s="22">
        <v>4.21</v>
      </c>
      <c r="F31" s="22">
        <v>4.54</v>
      </c>
      <c r="G31" s="22">
        <v>4.69</v>
      </c>
      <c r="H31" s="22">
        <v>4.47</v>
      </c>
      <c r="I31" s="22">
        <v>3.96</v>
      </c>
      <c r="J31" s="22">
        <v>4.46</v>
      </c>
      <c r="K31" s="22">
        <v>3.49</v>
      </c>
      <c r="L31" s="22">
        <v>3.14</v>
      </c>
      <c r="M31" s="22">
        <v>3.83</v>
      </c>
      <c r="N31" s="22">
        <v>2.48</v>
      </c>
      <c r="O31" s="22">
        <v>4.11</v>
      </c>
      <c r="P31" s="22">
        <v>5.57</v>
      </c>
      <c r="Q31" s="22">
        <v>5.71</v>
      </c>
      <c r="R31" s="22">
        <v>6.13</v>
      </c>
      <c r="S31" s="22">
        <v>4.29</v>
      </c>
      <c r="T31" s="22">
        <v>3</v>
      </c>
      <c r="U31" s="22">
        <v>2.2</v>
      </c>
      <c r="V31" s="22">
        <v>2.95</v>
      </c>
      <c r="W31" s="22">
        <v>3.63</v>
      </c>
      <c r="X31" s="22">
        <v>3.4</v>
      </c>
      <c r="Y31" s="22">
        <v>4.79</v>
      </c>
      <c r="Z31" s="22">
        <v>4.77</v>
      </c>
      <c r="AA31" s="23">
        <v>4.014166666666667</v>
      </c>
      <c r="AB31" s="23">
        <v>6.13</v>
      </c>
      <c r="AC31" s="24" t="s">
        <v>59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55</v>
      </c>
      <c r="J32" s="17" t="s">
        <v>54</v>
      </c>
      <c r="K32" s="17" t="s">
        <v>52</v>
      </c>
      <c r="L32" s="17" t="s">
        <v>45</v>
      </c>
      <c r="M32" s="17" t="s">
        <v>45</v>
      </c>
      <c r="N32" s="17" t="s">
        <v>45</v>
      </c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17" t="s">
        <v>45</v>
      </c>
      <c r="U32" s="17" t="s">
        <v>45</v>
      </c>
      <c r="V32" s="17" t="s">
        <v>54</v>
      </c>
      <c r="W32" s="17" t="s">
        <v>46</v>
      </c>
      <c r="X32" s="17" t="s">
        <v>74</v>
      </c>
      <c r="Y32" s="17" t="s">
        <v>74</v>
      </c>
      <c r="Z32" s="17" t="s">
        <v>55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6.22</v>
      </c>
      <c r="D33" s="22">
        <v>7.01</v>
      </c>
      <c r="E33" s="22">
        <v>7.23</v>
      </c>
      <c r="F33" s="22">
        <v>6.98</v>
      </c>
      <c r="G33" s="22">
        <v>5.52</v>
      </c>
      <c r="H33" s="22">
        <v>4.45</v>
      </c>
      <c r="I33" s="22">
        <v>2.82</v>
      </c>
      <c r="J33" s="22">
        <v>1.56</v>
      </c>
      <c r="K33" s="22">
        <v>0.77</v>
      </c>
      <c r="L33" s="22">
        <v>0.93</v>
      </c>
      <c r="M33" s="22">
        <v>3.76</v>
      </c>
      <c r="N33" s="22">
        <v>6.42</v>
      </c>
      <c r="O33" s="22">
        <v>5.41</v>
      </c>
      <c r="P33" s="22">
        <v>4.51</v>
      </c>
      <c r="Q33" s="22">
        <v>5.26</v>
      </c>
      <c r="R33" s="22">
        <v>6.12</v>
      </c>
      <c r="S33" s="22">
        <v>4.76</v>
      </c>
      <c r="T33" s="22">
        <v>3.64</v>
      </c>
      <c r="U33" s="22">
        <v>2.79</v>
      </c>
      <c r="V33" s="22">
        <v>3.04</v>
      </c>
      <c r="W33" s="22">
        <v>2.3</v>
      </c>
      <c r="X33" s="22">
        <v>1.63</v>
      </c>
      <c r="Y33" s="22">
        <v>0.76</v>
      </c>
      <c r="Z33" s="22">
        <v>0.57</v>
      </c>
      <c r="AA33" s="23">
        <v>3.9358333333333344</v>
      </c>
      <c r="AB33" s="23">
        <v>7.23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42</v>
      </c>
      <c r="K34" s="17" t="s">
        <v>47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46</v>
      </c>
      <c r="Q34" s="17" t="s">
        <v>46</v>
      </c>
      <c r="R34" s="17" t="s">
        <v>46</v>
      </c>
      <c r="S34" s="17" t="s">
        <v>46</v>
      </c>
      <c r="T34" s="17" t="s">
        <v>45</v>
      </c>
      <c r="U34" s="17" t="s">
        <v>46</v>
      </c>
      <c r="V34" s="17" t="s">
        <v>46</v>
      </c>
      <c r="W34" s="17" t="s">
        <v>46</v>
      </c>
      <c r="X34" s="17" t="s">
        <v>46</v>
      </c>
      <c r="Y34" s="17" t="s">
        <v>46</v>
      </c>
      <c r="Z34" s="17" t="s">
        <v>73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2.96</v>
      </c>
      <c r="D35" s="22">
        <v>1.96</v>
      </c>
      <c r="E35" s="22">
        <v>3.62</v>
      </c>
      <c r="F35" s="22">
        <v>2.98</v>
      </c>
      <c r="G35" s="22">
        <v>4.32</v>
      </c>
      <c r="H35" s="22">
        <v>3.85</v>
      </c>
      <c r="I35" s="22">
        <v>3.53</v>
      </c>
      <c r="J35" s="22">
        <v>2.77</v>
      </c>
      <c r="K35" s="22">
        <v>1.43</v>
      </c>
      <c r="L35" s="22">
        <v>1.58</v>
      </c>
      <c r="M35" s="22">
        <v>2.94</v>
      </c>
      <c r="N35" s="22">
        <v>5.13</v>
      </c>
      <c r="O35" s="22">
        <v>4.43</v>
      </c>
      <c r="P35" s="22">
        <v>5.27</v>
      </c>
      <c r="Q35" s="22">
        <v>7.78</v>
      </c>
      <c r="R35" s="22">
        <v>9.1</v>
      </c>
      <c r="S35" s="22">
        <v>7.38</v>
      </c>
      <c r="T35" s="22">
        <v>6.47</v>
      </c>
      <c r="U35" s="22">
        <v>6.15</v>
      </c>
      <c r="V35" s="22">
        <v>5.32</v>
      </c>
      <c r="W35" s="22">
        <v>4.85</v>
      </c>
      <c r="X35" s="22">
        <v>4.51</v>
      </c>
      <c r="Y35" s="22">
        <v>3.39</v>
      </c>
      <c r="Z35" s="22" t="s">
        <v>73</v>
      </c>
      <c r="AA35" s="23">
        <v>4.244166666666667</v>
      </c>
      <c r="AB35" s="23">
        <v>9.1</v>
      </c>
      <c r="AC35" s="24" t="s">
        <v>59</v>
      </c>
      <c r="AD35" s="25"/>
    </row>
    <row r="36" spans="1:30" ht="12" customHeight="1">
      <c r="A36" s="62">
        <v>14</v>
      </c>
      <c r="B36" s="16" t="s">
        <v>39</v>
      </c>
      <c r="C36" s="17" t="s">
        <v>55</v>
      </c>
      <c r="D36" s="17" t="s">
        <v>45</v>
      </c>
      <c r="E36" s="17" t="s">
        <v>46</v>
      </c>
      <c r="F36" s="17" t="s">
        <v>46</v>
      </c>
      <c r="G36" s="17" t="s">
        <v>45</v>
      </c>
      <c r="H36" s="17" t="s">
        <v>54</v>
      </c>
      <c r="I36" s="17" t="s">
        <v>44</v>
      </c>
      <c r="J36" s="17" t="s">
        <v>44</v>
      </c>
      <c r="K36" s="17" t="s">
        <v>52</v>
      </c>
      <c r="L36" s="17" t="s">
        <v>57</v>
      </c>
      <c r="M36" s="17" t="s">
        <v>57</v>
      </c>
      <c r="N36" s="17" t="s">
        <v>45</v>
      </c>
      <c r="O36" s="17" t="s">
        <v>45</v>
      </c>
      <c r="P36" s="17" t="s">
        <v>54</v>
      </c>
      <c r="Q36" s="17" t="s">
        <v>45</v>
      </c>
      <c r="R36" s="17" t="s">
        <v>46</v>
      </c>
      <c r="S36" s="17" t="s">
        <v>46</v>
      </c>
      <c r="T36" s="17" t="s">
        <v>46</v>
      </c>
      <c r="U36" s="17" t="s">
        <v>46</v>
      </c>
      <c r="V36" s="17" t="s">
        <v>54</v>
      </c>
      <c r="W36" s="17" t="s">
        <v>45</v>
      </c>
      <c r="X36" s="17" t="s">
        <v>45</v>
      </c>
      <c r="Y36" s="17" t="s">
        <v>54</v>
      </c>
      <c r="Z36" s="17" t="s">
        <v>74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0.96</v>
      </c>
      <c r="D37" s="22">
        <v>2.01</v>
      </c>
      <c r="E37" s="22">
        <v>2.97</v>
      </c>
      <c r="F37" s="22">
        <v>3.9</v>
      </c>
      <c r="G37" s="22">
        <v>2.84</v>
      </c>
      <c r="H37" s="22">
        <v>1.48</v>
      </c>
      <c r="I37" s="22">
        <v>1.34</v>
      </c>
      <c r="J37" s="22">
        <v>2.5</v>
      </c>
      <c r="K37" s="22">
        <v>1.24</v>
      </c>
      <c r="L37" s="22">
        <v>0.56</v>
      </c>
      <c r="M37" s="22">
        <v>1.47</v>
      </c>
      <c r="N37" s="22">
        <v>3.11</v>
      </c>
      <c r="O37" s="22">
        <v>4.32</v>
      </c>
      <c r="P37" s="22">
        <v>5.51</v>
      </c>
      <c r="Q37" s="22">
        <v>6.06</v>
      </c>
      <c r="R37" s="22">
        <v>5.67</v>
      </c>
      <c r="S37" s="22">
        <v>5.69</v>
      </c>
      <c r="T37" s="22">
        <v>3.76</v>
      </c>
      <c r="U37" s="22">
        <v>1.67</v>
      </c>
      <c r="V37" s="22">
        <v>3.5</v>
      </c>
      <c r="W37" s="22">
        <v>2.76</v>
      </c>
      <c r="X37" s="22">
        <v>3.42</v>
      </c>
      <c r="Y37" s="22">
        <v>1.91</v>
      </c>
      <c r="Z37" s="22">
        <v>2.64</v>
      </c>
      <c r="AA37" s="23">
        <v>2.9704166666666665</v>
      </c>
      <c r="AB37" s="23">
        <v>6.06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47</v>
      </c>
      <c r="E38" s="17" t="s">
        <v>42</v>
      </c>
      <c r="F38" s="17" t="s">
        <v>50</v>
      </c>
      <c r="G38" s="17" t="s">
        <v>73</v>
      </c>
      <c r="H38" s="17" t="s">
        <v>74</v>
      </c>
      <c r="I38" s="17" t="s">
        <v>44</v>
      </c>
      <c r="J38" s="17" t="s">
        <v>73</v>
      </c>
      <c r="K38" s="17" t="s">
        <v>54</v>
      </c>
      <c r="L38" s="17" t="s">
        <v>46</v>
      </c>
      <c r="M38" s="17" t="s">
        <v>46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46</v>
      </c>
      <c r="T38" s="17" t="s">
        <v>62</v>
      </c>
      <c r="U38" s="17" t="s">
        <v>62</v>
      </c>
      <c r="V38" s="17" t="s">
        <v>73</v>
      </c>
      <c r="W38" s="17" t="s">
        <v>43</v>
      </c>
      <c r="X38" s="17" t="s">
        <v>44</v>
      </c>
      <c r="Y38" s="17" t="s">
        <v>42</v>
      </c>
      <c r="Z38" s="17" t="s">
        <v>42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1.38</v>
      </c>
      <c r="D39" s="22">
        <v>2.09</v>
      </c>
      <c r="E39" s="22">
        <v>1.04</v>
      </c>
      <c r="F39" s="22">
        <v>0.35</v>
      </c>
      <c r="G39" s="22" t="s">
        <v>73</v>
      </c>
      <c r="H39" s="22">
        <v>0.29</v>
      </c>
      <c r="I39" s="22">
        <v>0.63</v>
      </c>
      <c r="J39" s="22" t="s">
        <v>73</v>
      </c>
      <c r="K39" s="22">
        <v>0.9</v>
      </c>
      <c r="L39" s="22">
        <v>1.87</v>
      </c>
      <c r="M39" s="22">
        <v>3.55</v>
      </c>
      <c r="N39" s="22">
        <v>5.06</v>
      </c>
      <c r="O39" s="22">
        <v>4.84</v>
      </c>
      <c r="P39" s="22">
        <v>5.02</v>
      </c>
      <c r="Q39" s="22">
        <v>6.38</v>
      </c>
      <c r="R39" s="22">
        <v>4.62</v>
      </c>
      <c r="S39" s="22">
        <v>3.58</v>
      </c>
      <c r="T39" s="22">
        <v>3.32</v>
      </c>
      <c r="U39" s="22">
        <v>1.2</v>
      </c>
      <c r="V39" s="22" t="s">
        <v>73</v>
      </c>
      <c r="W39" s="22">
        <v>1.03</v>
      </c>
      <c r="X39" s="22">
        <v>1.79</v>
      </c>
      <c r="Y39" s="22">
        <v>2.8</v>
      </c>
      <c r="Z39" s="22">
        <v>2.92</v>
      </c>
      <c r="AA39" s="23">
        <v>2.283333333333333</v>
      </c>
      <c r="AB39" s="23">
        <v>6.38</v>
      </c>
      <c r="AC39" s="24" t="s">
        <v>64</v>
      </c>
      <c r="AD39" s="25"/>
    </row>
    <row r="40" spans="1:30" ht="12" customHeight="1">
      <c r="A40" s="62">
        <v>16</v>
      </c>
      <c r="B40" s="16" t="s">
        <v>39</v>
      </c>
      <c r="C40" s="17" t="s">
        <v>42</v>
      </c>
      <c r="D40" s="17" t="s">
        <v>44</v>
      </c>
      <c r="E40" s="17" t="s">
        <v>42</v>
      </c>
      <c r="F40" s="17" t="s">
        <v>53</v>
      </c>
      <c r="G40" s="17" t="s">
        <v>53</v>
      </c>
      <c r="H40" s="17" t="s">
        <v>52</v>
      </c>
      <c r="I40" s="17" t="s">
        <v>44</v>
      </c>
      <c r="J40" s="17" t="s">
        <v>42</v>
      </c>
      <c r="K40" s="17" t="s">
        <v>42</v>
      </c>
      <c r="L40" s="17" t="s">
        <v>42</v>
      </c>
      <c r="M40" s="17" t="s">
        <v>53</v>
      </c>
      <c r="N40" s="17" t="s">
        <v>53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54</v>
      </c>
      <c r="X40" s="17" t="s">
        <v>50</v>
      </c>
      <c r="Y40" s="17" t="s">
        <v>43</v>
      </c>
      <c r="Z40" s="17" t="s">
        <v>42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2.44</v>
      </c>
      <c r="D41" s="22">
        <v>2.2</v>
      </c>
      <c r="E41" s="22">
        <v>2.46</v>
      </c>
      <c r="F41" s="22">
        <v>2.15</v>
      </c>
      <c r="G41" s="22">
        <v>1.82</v>
      </c>
      <c r="H41" s="22">
        <v>0.77</v>
      </c>
      <c r="I41" s="22">
        <v>1.26</v>
      </c>
      <c r="J41" s="22">
        <v>5.03</v>
      </c>
      <c r="K41" s="22">
        <v>5.27</v>
      </c>
      <c r="L41" s="22">
        <v>1.36</v>
      </c>
      <c r="M41" s="22">
        <v>2.78</v>
      </c>
      <c r="N41" s="22">
        <v>3.8</v>
      </c>
      <c r="O41" s="22">
        <v>5.28</v>
      </c>
      <c r="P41" s="22">
        <v>5.89</v>
      </c>
      <c r="Q41" s="22">
        <v>6.46</v>
      </c>
      <c r="R41" s="22">
        <v>7.86</v>
      </c>
      <c r="S41" s="22">
        <v>8.67</v>
      </c>
      <c r="T41" s="22">
        <v>8.08</v>
      </c>
      <c r="U41" s="22">
        <v>7.12</v>
      </c>
      <c r="V41" s="22">
        <v>4.84</v>
      </c>
      <c r="W41" s="22">
        <v>3.62</v>
      </c>
      <c r="X41" s="22">
        <v>2.24</v>
      </c>
      <c r="Y41" s="22">
        <v>3.82</v>
      </c>
      <c r="Z41" s="22">
        <v>7.54</v>
      </c>
      <c r="AA41" s="23">
        <v>4.281666666666667</v>
      </c>
      <c r="AB41" s="23">
        <v>8.67</v>
      </c>
      <c r="AC41" s="24" t="s">
        <v>265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53</v>
      </c>
      <c r="E42" s="17" t="s">
        <v>53</v>
      </c>
      <c r="F42" s="17" t="s">
        <v>52</v>
      </c>
      <c r="G42" s="17" t="s">
        <v>42</v>
      </c>
      <c r="H42" s="17" t="s">
        <v>57</v>
      </c>
      <c r="I42" s="17" t="s">
        <v>55</v>
      </c>
      <c r="J42" s="17" t="s">
        <v>57</v>
      </c>
      <c r="K42" s="17" t="s">
        <v>46</v>
      </c>
      <c r="L42" s="17" t="s">
        <v>46</v>
      </c>
      <c r="M42" s="17" t="s">
        <v>46</v>
      </c>
      <c r="N42" s="17" t="s">
        <v>45</v>
      </c>
      <c r="O42" s="17" t="s">
        <v>45</v>
      </c>
      <c r="P42" s="17" t="s">
        <v>45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62</v>
      </c>
      <c r="V42" s="17" t="s">
        <v>45</v>
      </c>
      <c r="W42" s="17" t="s">
        <v>45</v>
      </c>
      <c r="X42" s="17" t="s">
        <v>62</v>
      </c>
      <c r="Y42" s="17" t="s">
        <v>46</v>
      </c>
      <c r="Z42" s="17" t="s">
        <v>46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7.45</v>
      </c>
      <c r="D43" s="22">
        <v>5.21</v>
      </c>
      <c r="E43" s="22">
        <v>4.17</v>
      </c>
      <c r="F43" s="22">
        <v>1.26</v>
      </c>
      <c r="G43" s="22">
        <v>1.31</v>
      </c>
      <c r="H43" s="22">
        <v>1.83</v>
      </c>
      <c r="I43" s="22">
        <v>3.82</v>
      </c>
      <c r="J43" s="22">
        <v>1.93</v>
      </c>
      <c r="K43" s="22">
        <v>8.68</v>
      </c>
      <c r="L43" s="22">
        <v>7.35</v>
      </c>
      <c r="M43" s="22">
        <v>7.26</v>
      </c>
      <c r="N43" s="22">
        <v>8.96</v>
      </c>
      <c r="O43" s="22">
        <v>9.8</v>
      </c>
      <c r="P43" s="22">
        <v>6.03</v>
      </c>
      <c r="Q43" s="22">
        <v>6.13</v>
      </c>
      <c r="R43" s="22">
        <v>5.71</v>
      </c>
      <c r="S43" s="22">
        <v>4.96</v>
      </c>
      <c r="T43" s="22">
        <v>4.14</v>
      </c>
      <c r="U43" s="22">
        <v>2.34</v>
      </c>
      <c r="V43" s="22">
        <v>2.16</v>
      </c>
      <c r="W43" s="22">
        <v>3.23</v>
      </c>
      <c r="X43" s="22">
        <v>5.99</v>
      </c>
      <c r="Y43" s="22">
        <v>4.14</v>
      </c>
      <c r="Z43" s="22">
        <v>2.67</v>
      </c>
      <c r="AA43" s="23">
        <v>4.855416666666666</v>
      </c>
      <c r="AB43" s="23">
        <v>9.8</v>
      </c>
      <c r="AC43" s="24" t="s">
        <v>51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46</v>
      </c>
      <c r="E44" s="17" t="s">
        <v>46</v>
      </c>
      <c r="F44" s="17" t="s">
        <v>62</v>
      </c>
      <c r="G44" s="17" t="s">
        <v>62</v>
      </c>
      <c r="H44" s="17" t="s">
        <v>46</v>
      </c>
      <c r="I44" s="17" t="s">
        <v>46</v>
      </c>
      <c r="J44" s="17" t="s">
        <v>62</v>
      </c>
      <c r="K44" s="17" t="s">
        <v>62</v>
      </c>
      <c r="L44" s="17" t="s">
        <v>62</v>
      </c>
      <c r="M44" s="17" t="s">
        <v>62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62</v>
      </c>
      <c r="U44" s="17" t="s">
        <v>46</v>
      </c>
      <c r="V44" s="17" t="s">
        <v>62</v>
      </c>
      <c r="W44" s="17" t="s">
        <v>62</v>
      </c>
      <c r="X44" s="17" t="s">
        <v>62</v>
      </c>
      <c r="Y44" s="17" t="s">
        <v>62</v>
      </c>
      <c r="Z44" s="17" t="s">
        <v>46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3.04</v>
      </c>
      <c r="D45" s="22">
        <v>3.36</v>
      </c>
      <c r="E45" s="22">
        <v>4.01</v>
      </c>
      <c r="F45" s="22">
        <v>4.15</v>
      </c>
      <c r="G45" s="22">
        <v>2.86</v>
      </c>
      <c r="H45" s="22">
        <v>4.51</v>
      </c>
      <c r="I45" s="22">
        <v>4.54</v>
      </c>
      <c r="J45" s="22">
        <v>4.19</v>
      </c>
      <c r="K45" s="22">
        <v>3.67</v>
      </c>
      <c r="L45" s="22">
        <v>6.77</v>
      </c>
      <c r="M45" s="22">
        <v>5.74</v>
      </c>
      <c r="N45" s="22">
        <v>8.43</v>
      </c>
      <c r="O45" s="22">
        <v>8.1</v>
      </c>
      <c r="P45" s="22">
        <v>6.97</v>
      </c>
      <c r="Q45" s="22">
        <v>6.24</v>
      </c>
      <c r="R45" s="22">
        <v>5.98</v>
      </c>
      <c r="S45" s="22">
        <v>6.79</v>
      </c>
      <c r="T45" s="22">
        <v>6.05</v>
      </c>
      <c r="U45" s="22">
        <v>4.6</v>
      </c>
      <c r="V45" s="22">
        <v>4.16</v>
      </c>
      <c r="W45" s="22">
        <v>3.83</v>
      </c>
      <c r="X45" s="22">
        <v>1.48</v>
      </c>
      <c r="Y45" s="22">
        <v>0.66</v>
      </c>
      <c r="Z45" s="22">
        <v>1.01</v>
      </c>
      <c r="AA45" s="23">
        <v>4.630833333333333</v>
      </c>
      <c r="AB45" s="23">
        <v>8.43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46</v>
      </c>
      <c r="D46" s="17" t="s">
        <v>73</v>
      </c>
      <c r="E46" s="17" t="s">
        <v>49</v>
      </c>
      <c r="F46" s="17" t="s">
        <v>42</v>
      </c>
      <c r="G46" s="17" t="s">
        <v>50</v>
      </c>
      <c r="H46" s="17" t="s">
        <v>42</v>
      </c>
      <c r="I46" s="17" t="s">
        <v>42</v>
      </c>
      <c r="J46" s="17" t="s">
        <v>44</v>
      </c>
      <c r="K46" s="17" t="s">
        <v>58</v>
      </c>
      <c r="L46" s="17" t="s">
        <v>54</v>
      </c>
      <c r="M46" s="17" t="s">
        <v>46</v>
      </c>
      <c r="N46" s="17" t="s">
        <v>45</v>
      </c>
      <c r="O46" s="17" t="s">
        <v>45</v>
      </c>
      <c r="P46" s="17" t="s">
        <v>54</v>
      </c>
      <c r="Q46" s="17" t="s">
        <v>54</v>
      </c>
      <c r="R46" s="17" t="s">
        <v>55</v>
      </c>
      <c r="S46" s="17" t="s">
        <v>55</v>
      </c>
      <c r="T46" s="17" t="s">
        <v>57</v>
      </c>
      <c r="U46" s="17" t="s">
        <v>58</v>
      </c>
      <c r="V46" s="17" t="s">
        <v>44</v>
      </c>
      <c r="W46" s="17" t="s">
        <v>44</v>
      </c>
      <c r="X46" s="17" t="s">
        <v>44</v>
      </c>
      <c r="Y46" s="17" t="s">
        <v>42</v>
      </c>
      <c r="Z46" s="17" t="s">
        <v>42</v>
      </c>
      <c r="AA46" s="18"/>
      <c r="AB46" s="18" t="s">
        <v>42</v>
      </c>
      <c r="AC46" s="19"/>
      <c r="AD46" s="20"/>
    </row>
    <row r="47" spans="1:30" ht="12" customHeight="1">
      <c r="A47" s="62"/>
      <c r="B47" s="21" t="s">
        <v>41</v>
      </c>
      <c r="C47" s="22">
        <v>1.63</v>
      </c>
      <c r="D47" s="22" t="s">
        <v>73</v>
      </c>
      <c r="E47" s="22">
        <v>0.35</v>
      </c>
      <c r="F47" s="22">
        <v>1.28</v>
      </c>
      <c r="G47" s="22">
        <v>0.69</v>
      </c>
      <c r="H47" s="22">
        <v>2.75</v>
      </c>
      <c r="I47" s="22">
        <v>2.13</v>
      </c>
      <c r="J47" s="22">
        <v>2.7</v>
      </c>
      <c r="K47" s="22">
        <v>1.4</v>
      </c>
      <c r="L47" s="22">
        <v>1.72</v>
      </c>
      <c r="M47" s="22">
        <v>1.66</v>
      </c>
      <c r="N47" s="22">
        <v>1.83</v>
      </c>
      <c r="O47" s="22">
        <v>2.21</v>
      </c>
      <c r="P47" s="22">
        <v>3.86</v>
      </c>
      <c r="Q47" s="22">
        <v>3.93</v>
      </c>
      <c r="R47" s="22">
        <v>3.07</v>
      </c>
      <c r="S47" s="22">
        <v>3.14</v>
      </c>
      <c r="T47" s="22">
        <v>2.99</v>
      </c>
      <c r="U47" s="22">
        <v>2.96</v>
      </c>
      <c r="V47" s="22">
        <v>2.44</v>
      </c>
      <c r="W47" s="22">
        <v>2.78</v>
      </c>
      <c r="X47" s="22">
        <v>4.32</v>
      </c>
      <c r="Y47" s="22">
        <v>4.28</v>
      </c>
      <c r="Z47" s="22">
        <v>4.87</v>
      </c>
      <c r="AA47" s="23">
        <v>2.4633333333333334</v>
      </c>
      <c r="AB47" s="23">
        <v>4.87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42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52</v>
      </c>
      <c r="O48" s="17" t="s">
        <v>54</v>
      </c>
      <c r="P48" s="17" t="s">
        <v>45</v>
      </c>
      <c r="Q48" s="17" t="s">
        <v>45</v>
      </c>
      <c r="R48" s="17" t="s">
        <v>45</v>
      </c>
      <c r="S48" s="17" t="s">
        <v>45</v>
      </c>
      <c r="T48" s="17" t="s">
        <v>54</v>
      </c>
      <c r="U48" s="17" t="s">
        <v>45</v>
      </c>
      <c r="V48" s="17" t="s">
        <v>45</v>
      </c>
      <c r="W48" s="17" t="s">
        <v>58</v>
      </c>
      <c r="X48" s="17" t="s">
        <v>42</v>
      </c>
      <c r="Y48" s="17" t="s">
        <v>44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5.3</v>
      </c>
      <c r="D49" s="22">
        <v>5.76</v>
      </c>
      <c r="E49" s="22">
        <v>6.21</v>
      </c>
      <c r="F49" s="22">
        <v>7.22</v>
      </c>
      <c r="G49" s="22">
        <v>8.08</v>
      </c>
      <c r="H49" s="22">
        <v>8.19</v>
      </c>
      <c r="I49" s="22">
        <v>7.42</v>
      </c>
      <c r="J49" s="22">
        <v>6.77</v>
      </c>
      <c r="K49" s="22">
        <v>5.59</v>
      </c>
      <c r="L49" s="22">
        <v>3.76</v>
      </c>
      <c r="M49" s="22">
        <v>3.43</v>
      </c>
      <c r="N49" s="22">
        <v>2.39</v>
      </c>
      <c r="O49" s="22">
        <v>4.48</v>
      </c>
      <c r="P49" s="22">
        <v>6.18</v>
      </c>
      <c r="Q49" s="22">
        <v>5.83</v>
      </c>
      <c r="R49" s="22">
        <v>4.69</v>
      </c>
      <c r="S49" s="22">
        <v>3.09</v>
      </c>
      <c r="T49" s="22">
        <v>2.6</v>
      </c>
      <c r="U49" s="22">
        <v>3.93</v>
      </c>
      <c r="V49" s="22">
        <v>3.14</v>
      </c>
      <c r="W49" s="22">
        <v>0.88</v>
      </c>
      <c r="X49" s="22">
        <v>1.03</v>
      </c>
      <c r="Y49" s="22">
        <v>2.7</v>
      </c>
      <c r="Z49" s="22">
        <v>1.65</v>
      </c>
      <c r="AA49" s="23">
        <v>4.5966666666666685</v>
      </c>
      <c r="AB49" s="23">
        <v>8.19</v>
      </c>
      <c r="AC49" s="24" t="s">
        <v>76</v>
      </c>
      <c r="AD49" s="25"/>
    </row>
    <row r="50" spans="1:30" ht="12" customHeight="1">
      <c r="A50" s="62">
        <v>21</v>
      </c>
      <c r="B50" s="16" t="s">
        <v>39</v>
      </c>
      <c r="C50" s="17" t="s">
        <v>42</v>
      </c>
      <c r="D50" s="17" t="s">
        <v>44</v>
      </c>
      <c r="E50" s="17" t="s">
        <v>42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53</v>
      </c>
      <c r="L50" s="17" t="s">
        <v>45</v>
      </c>
      <c r="M50" s="17" t="s">
        <v>45</v>
      </c>
      <c r="N50" s="17" t="s">
        <v>45</v>
      </c>
      <c r="O50" s="17" t="s">
        <v>45</v>
      </c>
      <c r="P50" s="17" t="s">
        <v>45</v>
      </c>
      <c r="Q50" s="17" t="s">
        <v>54</v>
      </c>
      <c r="R50" s="17" t="s">
        <v>54</v>
      </c>
      <c r="S50" s="17" t="s">
        <v>45</v>
      </c>
      <c r="T50" s="17" t="s">
        <v>54</v>
      </c>
      <c r="U50" s="17" t="s">
        <v>54</v>
      </c>
      <c r="V50" s="17" t="s">
        <v>45</v>
      </c>
      <c r="W50" s="17" t="s">
        <v>62</v>
      </c>
      <c r="X50" s="17" t="s">
        <v>46</v>
      </c>
      <c r="Y50" s="17" t="s">
        <v>62</v>
      </c>
      <c r="Z50" s="17" t="s">
        <v>54</v>
      </c>
      <c r="AA50" s="18"/>
      <c r="AB50" s="18" t="s">
        <v>54</v>
      </c>
      <c r="AC50" s="19"/>
      <c r="AD50" s="20"/>
    </row>
    <row r="51" spans="1:30" ht="12" customHeight="1">
      <c r="A51" s="62"/>
      <c r="B51" s="21" t="s">
        <v>41</v>
      </c>
      <c r="C51" s="22">
        <v>2.92</v>
      </c>
      <c r="D51" s="22">
        <v>2.22</v>
      </c>
      <c r="E51" s="22">
        <v>3.85</v>
      </c>
      <c r="F51" s="22">
        <v>3.2</v>
      </c>
      <c r="G51" s="22">
        <v>3.74</v>
      </c>
      <c r="H51" s="22">
        <v>3.79</v>
      </c>
      <c r="I51" s="22">
        <v>3.62</v>
      </c>
      <c r="J51" s="22">
        <v>2.47</v>
      </c>
      <c r="K51" s="22">
        <v>1.1</v>
      </c>
      <c r="L51" s="22">
        <v>0.97</v>
      </c>
      <c r="M51" s="22">
        <v>2.16</v>
      </c>
      <c r="N51" s="22">
        <v>3.01</v>
      </c>
      <c r="O51" s="22">
        <v>4.47</v>
      </c>
      <c r="P51" s="22">
        <v>5.9</v>
      </c>
      <c r="Q51" s="22">
        <v>6.33</v>
      </c>
      <c r="R51" s="22">
        <v>5.84</v>
      </c>
      <c r="S51" s="22">
        <v>4.72</v>
      </c>
      <c r="T51" s="22">
        <v>2.44</v>
      </c>
      <c r="U51" s="22">
        <v>3.51</v>
      </c>
      <c r="V51" s="22">
        <v>3.69</v>
      </c>
      <c r="W51" s="22">
        <v>2.8</v>
      </c>
      <c r="X51" s="22">
        <v>1.46</v>
      </c>
      <c r="Y51" s="22">
        <v>0.7</v>
      </c>
      <c r="Z51" s="22">
        <v>0.44</v>
      </c>
      <c r="AA51" s="23">
        <v>3.139583333333333</v>
      </c>
      <c r="AB51" s="23">
        <v>6.33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46</v>
      </c>
      <c r="I52" s="17" t="s">
        <v>46</v>
      </c>
      <c r="J52" s="17" t="s">
        <v>62</v>
      </c>
      <c r="K52" s="17" t="s">
        <v>46</v>
      </c>
      <c r="L52" s="17" t="s">
        <v>46</v>
      </c>
      <c r="M52" s="17" t="s">
        <v>62</v>
      </c>
      <c r="N52" s="17" t="s">
        <v>46</v>
      </c>
      <c r="O52" s="17" t="s">
        <v>46</v>
      </c>
      <c r="P52" s="17" t="s">
        <v>46</v>
      </c>
      <c r="Q52" s="17" t="s">
        <v>62</v>
      </c>
      <c r="R52" s="17" t="s">
        <v>62</v>
      </c>
      <c r="S52" s="17" t="s">
        <v>62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46</v>
      </c>
      <c r="Y52" s="17" t="s">
        <v>46</v>
      </c>
      <c r="Z52" s="17" t="s">
        <v>46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2.53</v>
      </c>
      <c r="D53" s="22">
        <v>2.9</v>
      </c>
      <c r="E53" s="22">
        <v>3.44</v>
      </c>
      <c r="F53" s="22">
        <v>3.28</v>
      </c>
      <c r="G53" s="22">
        <v>3.52</v>
      </c>
      <c r="H53" s="22">
        <v>4.55</v>
      </c>
      <c r="I53" s="22">
        <v>4.46</v>
      </c>
      <c r="J53" s="22">
        <v>4.29</v>
      </c>
      <c r="K53" s="22">
        <v>3.97</v>
      </c>
      <c r="L53" s="22">
        <v>4.41</v>
      </c>
      <c r="M53" s="22">
        <v>5.16</v>
      </c>
      <c r="N53" s="22">
        <v>5.64</v>
      </c>
      <c r="O53" s="22">
        <v>6.08</v>
      </c>
      <c r="P53" s="22">
        <v>7.3</v>
      </c>
      <c r="Q53" s="22">
        <v>8.27</v>
      </c>
      <c r="R53" s="22">
        <v>8.22</v>
      </c>
      <c r="S53" s="22">
        <v>7.82</v>
      </c>
      <c r="T53" s="22">
        <v>9.73</v>
      </c>
      <c r="U53" s="22">
        <v>7.34</v>
      </c>
      <c r="V53" s="22">
        <v>8.78</v>
      </c>
      <c r="W53" s="22">
        <v>8.1</v>
      </c>
      <c r="X53" s="22">
        <v>8.39</v>
      </c>
      <c r="Y53" s="22">
        <v>8.84</v>
      </c>
      <c r="Z53" s="22">
        <v>9.18</v>
      </c>
      <c r="AA53" s="23">
        <v>6.091666666666666</v>
      </c>
      <c r="AB53" s="23">
        <v>9.73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46</v>
      </c>
      <c r="D54" s="17" t="s">
        <v>46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46</v>
      </c>
      <c r="J54" s="17" t="s">
        <v>45</v>
      </c>
      <c r="K54" s="17" t="s">
        <v>46</v>
      </c>
      <c r="L54" s="17" t="s">
        <v>45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46</v>
      </c>
      <c r="U54" s="17" t="s">
        <v>46</v>
      </c>
      <c r="V54" s="17" t="s">
        <v>62</v>
      </c>
      <c r="W54" s="17" t="s">
        <v>62</v>
      </c>
      <c r="X54" s="17" t="s">
        <v>62</v>
      </c>
      <c r="Y54" s="17" t="s">
        <v>50</v>
      </c>
      <c r="Z54" s="17" t="s">
        <v>44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8.3</v>
      </c>
      <c r="D55" s="22">
        <v>7.12</v>
      </c>
      <c r="E55" s="22">
        <v>6.61</v>
      </c>
      <c r="F55" s="22">
        <v>6.42</v>
      </c>
      <c r="G55" s="22">
        <v>7.14</v>
      </c>
      <c r="H55" s="22">
        <v>7.14</v>
      </c>
      <c r="I55" s="22">
        <v>5.68</v>
      </c>
      <c r="J55" s="22">
        <v>5.41</v>
      </c>
      <c r="K55" s="22">
        <v>5.02</v>
      </c>
      <c r="L55" s="22">
        <v>7.73</v>
      </c>
      <c r="M55" s="22">
        <v>7.81</v>
      </c>
      <c r="N55" s="22">
        <v>8.56</v>
      </c>
      <c r="O55" s="22">
        <v>8.83</v>
      </c>
      <c r="P55" s="22">
        <v>8.41</v>
      </c>
      <c r="Q55" s="22">
        <v>8.01</v>
      </c>
      <c r="R55" s="22">
        <v>7.85</v>
      </c>
      <c r="S55" s="22">
        <v>7.05</v>
      </c>
      <c r="T55" s="22">
        <v>6.49</v>
      </c>
      <c r="U55" s="22">
        <v>5.97</v>
      </c>
      <c r="V55" s="22">
        <v>4.91</v>
      </c>
      <c r="W55" s="22">
        <v>4.61</v>
      </c>
      <c r="X55" s="22">
        <v>3.07</v>
      </c>
      <c r="Y55" s="22">
        <v>1.47</v>
      </c>
      <c r="Z55" s="22">
        <v>3.57</v>
      </c>
      <c r="AA55" s="23">
        <v>6.3825</v>
      </c>
      <c r="AB55" s="23">
        <v>8.83</v>
      </c>
      <c r="AC55" s="24" t="s">
        <v>51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54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 t="s">
        <v>45</v>
      </c>
      <c r="T56" s="17" t="s">
        <v>54</v>
      </c>
      <c r="U56" s="17" t="s">
        <v>45</v>
      </c>
      <c r="V56" s="17" t="s">
        <v>44</v>
      </c>
      <c r="W56" s="17" t="s">
        <v>42</v>
      </c>
      <c r="X56" s="17" t="s">
        <v>44</v>
      </c>
      <c r="Y56" s="17" t="s">
        <v>44</v>
      </c>
      <c r="Z56" s="17" t="s">
        <v>44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3.37</v>
      </c>
      <c r="D57" s="22">
        <v>4.16</v>
      </c>
      <c r="E57" s="22">
        <v>4.51</v>
      </c>
      <c r="F57" s="22">
        <v>5.36</v>
      </c>
      <c r="G57" s="22">
        <v>5.42</v>
      </c>
      <c r="H57" s="22">
        <v>5.16</v>
      </c>
      <c r="I57" s="22">
        <v>5.17</v>
      </c>
      <c r="J57" s="22">
        <v>4.54</v>
      </c>
      <c r="K57" s="22">
        <v>2.33</v>
      </c>
      <c r="L57" s="22">
        <v>1.3</v>
      </c>
      <c r="M57" s="22">
        <v>3.36</v>
      </c>
      <c r="N57" s="22">
        <v>4.39</v>
      </c>
      <c r="O57" s="22">
        <v>4.43</v>
      </c>
      <c r="P57" s="22">
        <v>5.32</v>
      </c>
      <c r="Q57" s="22">
        <v>5.2</v>
      </c>
      <c r="R57" s="22">
        <v>4.95</v>
      </c>
      <c r="S57" s="22">
        <v>4.38</v>
      </c>
      <c r="T57" s="22">
        <v>4.45</v>
      </c>
      <c r="U57" s="22">
        <v>2.99</v>
      </c>
      <c r="V57" s="22">
        <v>1.82</v>
      </c>
      <c r="W57" s="22">
        <v>3.26</v>
      </c>
      <c r="X57" s="22">
        <v>4.57</v>
      </c>
      <c r="Y57" s="22">
        <v>5.35</v>
      </c>
      <c r="Z57" s="22">
        <v>4.57</v>
      </c>
      <c r="AA57" s="23">
        <v>4.181666666666666</v>
      </c>
      <c r="AB57" s="23">
        <v>5.42</v>
      </c>
      <c r="AC57" s="24" t="s">
        <v>66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42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42</v>
      </c>
      <c r="K58" s="17" t="s">
        <v>44</v>
      </c>
      <c r="L58" s="17" t="s">
        <v>53</v>
      </c>
      <c r="M58" s="17" t="s">
        <v>45</v>
      </c>
      <c r="N58" s="17" t="s">
        <v>45</v>
      </c>
      <c r="O58" s="17" t="s">
        <v>45</v>
      </c>
      <c r="P58" s="17" t="s">
        <v>45</v>
      </c>
      <c r="Q58" s="17" t="s">
        <v>46</v>
      </c>
      <c r="R58" s="17" t="s">
        <v>62</v>
      </c>
      <c r="S58" s="17" t="s">
        <v>46</v>
      </c>
      <c r="T58" s="17" t="s">
        <v>46</v>
      </c>
      <c r="U58" s="17" t="s">
        <v>46</v>
      </c>
      <c r="V58" s="17" t="s">
        <v>62</v>
      </c>
      <c r="W58" s="17" t="s">
        <v>46</v>
      </c>
      <c r="X58" s="17" t="s">
        <v>54</v>
      </c>
      <c r="Y58" s="17" t="s">
        <v>53</v>
      </c>
      <c r="Z58" s="17" t="s">
        <v>44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4.55</v>
      </c>
      <c r="D59" s="22">
        <v>4.91</v>
      </c>
      <c r="E59" s="22">
        <v>4.76</v>
      </c>
      <c r="F59" s="22">
        <v>5.45</v>
      </c>
      <c r="G59" s="22">
        <v>5.33</v>
      </c>
      <c r="H59" s="22">
        <v>5.61</v>
      </c>
      <c r="I59" s="22">
        <v>5.55</v>
      </c>
      <c r="J59" s="22">
        <v>4.21</v>
      </c>
      <c r="K59" s="22">
        <v>1.87</v>
      </c>
      <c r="L59" s="22">
        <v>1.05</v>
      </c>
      <c r="M59" s="22">
        <v>2.65</v>
      </c>
      <c r="N59" s="22">
        <v>4.28</v>
      </c>
      <c r="O59" s="22">
        <v>6.24</v>
      </c>
      <c r="P59" s="22">
        <v>6.4</v>
      </c>
      <c r="Q59" s="22">
        <v>6.09</v>
      </c>
      <c r="R59" s="22">
        <v>4.93</v>
      </c>
      <c r="S59" s="22">
        <v>5.65</v>
      </c>
      <c r="T59" s="22">
        <v>4.36</v>
      </c>
      <c r="U59" s="22">
        <v>3.3</v>
      </c>
      <c r="V59" s="22">
        <v>2.59</v>
      </c>
      <c r="W59" s="22">
        <v>1.67</v>
      </c>
      <c r="X59" s="22">
        <v>0.65</v>
      </c>
      <c r="Y59" s="22">
        <v>2.61</v>
      </c>
      <c r="Z59" s="22">
        <v>4.08</v>
      </c>
      <c r="AA59" s="23">
        <v>4.11625</v>
      </c>
      <c r="AB59" s="23">
        <v>6.4</v>
      </c>
      <c r="AC59" s="24" t="s">
        <v>63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44</v>
      </c>
      <c r="F60" s="17" t="s">
        <v>44</v>
      </c>
      <c r="G60" s="17" t="s">
        <v>42</v>
      </c>
      <c r="H60" s="17" t="s">
        <v>42</v>
      </c>
      <c r="I60" s="17" t="s">
        <v>42</v>
      </c>
      <c r="J60" s="17" t="s">
        <v>42</v>
      </c>
      <c r="K60" s="17" t="s">
        <v>42</v>
      </c>
      <c r="L60" s="17" t="s">
        <v>42</v>
      </c>
      <c r="M60" s="17" t="s">
        <v>62</v>
      </c>
      <c r="N60" s="17" t="s">
        <v>45</v>
      </c>
      <c r="O60" s="17" t="s">
        <v>46</v>
      </c>
      <c r="P60" s="17" t="s">
        <v>45</v>
      </c>
      <c r="Q60" s="17" t="s">
        <v>54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 t="s">
        <v>44</v>
      </c>
      <c r="X60" s="17" t="s">
        <v>44</v>
      </c>
      <c r="Y60" s="17" t="s">
        <v>44</v>
      </c>
      <c r="Z60" s="17" t="s">
        <v>44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4.33</v>
      </c>
      <c r="D61" s="22">
        <v>4.97</v>
      </c>
      <c r="E61" s="22">
        <v>5.29</v>
      </c>
      <c r="F61" s="22">
        <v>4.89</v>
      </c>
      <c r="G61" s="22">
        <v>5.26</v>
      </c>
      <c r="H61" s="22">
        <v>5.94</v>
      </c>
      <c r="I61" s="22">
        <v>6.84</v>
      </c>
      <c r="J61" s="22">
        <v>6.77</v>
      </c>
      <c r="K61" s="22">
        <v>3.79</v>
      </c>
      <c r="L61" s="22">
        <v>0.81</v>
      </c>
      <c r="M61" s="22">
        <v>0.57</v>
      </c>
      <c r="N61" s="22">
        <v>1.76</v>
      </c>
      <c r="O61" s="22">
        <v>1.22</v>
      </c>
      <c r="P61" s="22">
        <v>0.87</v>
      </c>
      <c r="Q61" s="22">
        <v>1.01</v>
      </c>
      <c r="R61" s="22">
        <v>1.42</v>
      </c>
      <c r="S61" s="22">
        <v>3.49</v>
      </c>
      <c r="T61" s="22">
        <v>5.17</v>
      </c>
      <c r="U61" s="22">
        <v>6.47</v>
      </c>
      <c r="V61" s="22">
        <v>6.82</v>
      </c>
      <c r="W61" s="22">
        <v>7.02</v>
      </c>
      <c r="X61" s="22">
        <v>6.18</v>
      </c>
      <c r="Y61" s="22">
        <v>5.74</v>
      </c>
      <c r="Z61" s="22">
        <v>4.85</v>
      </c>
      <c r="AA61" s="23">
        <v>4.228333333333333</v>
      </c>
      <c r="AB61" s="23">
        <v>7.02</v>
      </c>
      <c r="AC61" s="24" t="s">
        <v>48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42</v>
      </c>
      <c r="H62" s="17" t="s">
        <v>52</v>
      </c>
      <c r="I62" s="17" t="s">
        <v>62</v>
      </c>
      <c r="J62" s="17" t="s">
        <v>43</v>
      </c>
      <c r="K62" s="17" t="s">
        <v>42</v>
      </c>
      <c r="L62" s="17" t="s">
        <v>44</v>
      </c>
      <c r="M62" s="17" t="s">
        <v>50</v>
      </c>
      <c r="N62" s="17" t="s">
        <v>58</v>
      </c>
      <c r="O62" s="17" t="s">
        <v>50</v>
      </c>
      <c r="P62" s="17" t="s">
        <v>42</v>
      </c>
      <c r="Q62" s="17" t="s">
        <v>53</v>
      </c>
      <c r="R62" s="17" t="s">
        <v>53</v>
      </c>
      <c r="S62" s="17" t="s">
        <v>44</v>
      </c>
      <c r="T62" s="17" t="s">
        <v>44</v>
      </c>
      <c r="U62" s="17" t="s">
        <v>44</v>
      </c>
      <c r="V62" s="17" t="s">
        <v>44</v>
      </c>
      <c r="W62" s="17" t="s">
        <v>42</v>
      </c>
      <c r="X62" s="17" t="s">
        <v>42</v>
      </c>
      <c r="Y62" s="17" t="s">
        <v>44</v>
      </c>
      <c r="Z62" s="17" t="s">
        <v>45</v>
      </c>
      <c r="AA62" s="18"/>
      <c r="AB62" s="18" t="s">
        <v>44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4.35</v>
      </c>
      <c r="E63" s="22">
        <v>4.28</v>
      </c>
      <c r="F63" s="22">
        <v>2.85</v>
      </c>
      <c r="G63" s="22">
        <v>1.9</v>
      </c>
      <c r="H63" s="22">
        <v>0.83</v>
      </c>
      <c r="I63" s="22">
        <v>1.1</v>
      </c>
      <c r="J63" s="22">
        <v>1.22</v>
      </c>
      <c r="K63" s="22">
        <v>2.99</v>
      </c>
      <c r="L63" s="22">
        <v>2.99</v>
      </c>
      <c r="M63" s="22">
        <v>0.92</v>
      </c>
      <c r="N63" s="22">
        <v>1.32</v>
      </c>
      <c r="O63" s="22">
        <v>1.49</v>
      </c>
      <c r="P63" s="22">
        <v>2.13</v>
      </c>
      <c r="Q63" s="22">
        <v>3.94</v>
      </c>
      <c r="R63" s="22">
        <v>4.16</v>
      </c>
      <c r="S63" s="22">
        <v>4.64</v>
      </c>
      <c r="T63" s="22">
        <v>3.41</v>
      </c>
      <c r="U63" s="22">
        <v>4.21</v>
      </c>
      <c r="V63" s="22">
        <v>5.35</v>
      </c>
      <c r="W63" s="22">
        <v>5.05</v>
      </c>
      <c r="X63" s="22">
        <v>3.42</v>
      </c>
      <c r="Y63" s="22">
        <v>2.85</v>
      </c>
      <c r="Z63" s="22">
        <v>1.69</v>
      </c>
      <c r="AA63" s="23">
        <v>2.9875</v>
      </c>
      <c r="AB63" s="23">
        <v>5.35</v>
      </c>
      <c r="AC63" s="24" t="s">
        <v>211</v>
      </c>
      <c r="AD63" s="25"/>
    </row>
    <row r="64" spans="1:30" ht="12" customHeight="1">
      <c r="A64" s="62">
        <v>28</v>
      </c>
      <c r="B64" s="16" t="s">
        <v>39</v>
      </c>
      <c r="C64" s="17" t="s">
        <v>74</v>
      </c>
      <c r="D64" s="17" t="s">
        <v>50</v>
      </c>
      <c r="E64" s="17" t="s">
        <v>44</v>
      </c>
      <c r="F64" s="17" t="s">
        <v>53</v>
      </c>
      <c r="G64" s="17" t="s">
        <v>55</v>
      </c>
      <c r="H64" s="17" t="s">
        <v>55</v>
      </c>
      <c r="I64" s="17" t="s">
        <v>42</v>
      </c>
      <c r="J64" s="17" t="s">
        <v>42</v>
      </c>
      <c r="K64" s="17" t="s">
        <v>42</v>
      </c>
      <c r="L64" s="17" t="s">
        <v>53</v>
      </c>
      <c r="M64" s="17" t="s">
        <v>45</v>
      </c>
      <c r="N64" s="17" t="s">
        <v>46</v>
      </c>
      <c r="O64" s="17" t="s">
        <v>45</v>
      </c>
      <c r="P64" s="17" t="s">
        <v>54</v>
      </c>
      <c r="Q64" s="17" t="s">
        <v>54</v>
      </c>
      <c r="R64" s="17" t="s">
        <v>54</v>
      </c>
      <c r="S64" s="17" t="s">
        <v>54</v>
      </c>
      <c r="T64" s="17" t="s">
        <v>55</v>
      </c>
      <c r="U64" s="17" t="s">
        <v>53</v>
      </c>
      <c r="V64" s="17" t="s">
        <v>44</v>
      </c>
      <c r="W64" s="17" t="s">
        <v>53</v>
      </c>
      <c r="X64" s="17" t="s">
        <v>53</v>
      </c>
      <c r="Y64" s="17" t="s">
        <v>44</v>
      </c>
      <c r="Z64" s="17" t="s">
        <v>44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1.15</v>
      </c>
      <c r="D65" s="22">
        <v>2.2</v>
      </c>
      <c r="E65" s="22">
        <v>1.57</v>
      </c>
      <c r="F65" s="22">
        <v>1.43</v>
      </c>
      <c r="G65" s="22">
        <v>3.71</v>
      </c>
      <c r="H65" s="22">
        <v>3.02</v>
      </c>
      <c r="I65" s="22">
        <v>3.34</v>
      </c>
      <c r="J65" s="22">
        <v>5.32</v>
      </c>
      <c r="K65" s="22">
        <v>1.94</v>
      </c>
      <c r="L65" s="22">
        <v>0.88</v>
      </c>
      <c r="M65" s="22">
        <v>1.33</v>
      </c>
      <c r="N65" s="22">
        <v>2.44</v>
      </c>
      <c r="O65" s="22">
        <v>1.56</v>
      </c>
      <c r="P65" s="22">
        <v>2.07</v>
      </c>
      <c r="Q65" s="22">
        <v>5.38</v>
      </c>
      <c r="R65" s="22">
        <v>5.57</v>
      </c>
      <c r="S65" s="22">
        <v>5.17</v>
      </c>
      <c r="T65" s="22">
        <v>3.05</v>
      </c>
      <c r="U65" s="22">
        <v>2.02</v>
      </c>
      <c r="V65" s="22">
        <v>2.16</v>
      </c>
      <c r="W65" s="22">
        <v>0.65</v>
      </c>
      <c r="X65" s="22">
        <v>1.27</v>
      </c>
      <c r="Y65" s="22">
        <v>2.34</v>
      </c>
      <c r="Z65" s="22">
        <v>1.8</v>
      </c>
      <c r="AA65" s="23">
        <v>2.5570833333333334</v>
      </c>
      <c r="AB65" s="23">
        <v>5.57</v>
      </c>
      <c r="AC65" s="24" t="s">
        <v>59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42</v>
      </c>
      <c r="F66" s="17" t="s">
        <v>42</v>
      </c>
      <c r="G66" s="17" t="s">
        <v>44</v>
      </c>
      <c r="H66" s="17" t="s">
        <v>44</v>
      </c>
      <c r="I66" s="17" t="s">
        <v>42</v>
      </c>
      <c r="J66" s="17" t="s">
        <v>44</v>
      </c>
      <c r="K66" s="17" t="s">
        <v>44</v>
      </c>
      <c r="L66" s="17" t="s">
        <v>44</v>
      </c>
      <c r="M66" s="17" t="s">
        <v>45</v>
      </c>
      <c r="N66" s="17" t="s">
        <v>50</v>
      </c>
      <c r="O66" s="17" t="s">
        <v>44</v>
      </c>
      <c r="P66" s="17" t="s">
        <v>42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2.95</v>
      </c>
      <c r="D67" s="22">
        <v>2.61</v>
      </c>
      <c r="E67" s="22">
        <v>2.79</v>
      </c>
      <c r="F67" s="22">
        <v>3.37</v>
      </c>
      <c r="G67" s="22">
        <v>3.58</v>
      </c>
      <c r="H67" s="22">
        <v>4.81</v>
      </c>
      <c r="I67" s="22">
        <v>3.92</v>
      </c>
      <c r="J67" s="22">
        <v>3.56</v>
      </c>
      <c r="K67" s="22">
        <v>1.55</v>
      </c>
      <c r="L67" s="22">
        <v>0.56</v>
      </c>
      <c r="M67" s="22">
        <v>0.62</v>
      </c>
      <c r="N67" s="22">
        <v>0.76</v>
      </c>
      <c r="O67" s="22">
        <v>1.55</v>
      </c>
      <c r="P67" s="22">
        <v>2.93</v>
      </c>
      <c r="Q67" s="22">
        <v>4.94</v>
      </c>
      <c r="R67" s="22">
        <v>4.34</v>
      </c>
      <c r="S67" s="22">
        <v>3.74</v>
      </c>
      <c r="T67" s="22">
        <v>4.58</v>
      </c>
      <c r="U67" s="22">
        <v>4.57</v>
      </c>
      <c r="V67" s="22">
        <v>5.65</v>
      </c>
      <c r="W67" s="22">
        <v>6.05</v>
      </c>
      <c r="X67" s="22">
        <v>6.28</v>
      </c>
      <c r="Y67" s="22">
        <v>6.62</v>
      </c>
      <c r="Z67" s="22">
        <v>6.44</v>
      </c>
      <c r="AA67" s="23">
        <v>3.69875</v>
      </c>
      <c r="AB67" s="23">
        <v>6.62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44</v>
      </c>
      <c r="D68" s="17" t="s">
        <v>42</v>
      </c>
      <c r="E68" s="17" t="s">
        <v>42</v>
      </c>
      <c r="F68" s="17" t="s">
        <v>44</v>
      </c>
      <c r="G68" s="17" t="s">
        <v>44</v>
      </c>
      <c r="H68" s="17" t="s">
        <v>57</v>
      </c>
      <c r="I68" s="17" t="s">
        <v>49</v>
      </c>
      <c r="J68" s="17" t="s">
        <v>42</v>
      </c>
      <c r="K68" s="17" t="s">
        <v>44</v>
      </c>
      <c r="L68" s="17" t="s">
        <v>42</v>
      </c>
      <c r="M68" s="17" t="s">
        <v>44</v>
      </c>
      <c r="N68" s="17" t="s">
        <v>57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54</v>
      </c>
      <c r="U68" s="17" t="s">
        <v>54</v>
      </c>
      <c r="V68" s="17" t="s">
        <v>45</v>
      </c>
      <c r="W68" s="17" t="s">
        <v>53</v>
      </c>
      <c r="X68" s="17" t="s">
        <v>58</v>
      </c>
      <c r="Y68" s="17" t="s">
        <v>49</v>
      </c>
      <c r="Z68" s="17" t="s">
        <v>53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5.83</v>
      </c>
      <c r="D69" s="22">
        <v>5.83</v>
      </c>
      <c r="E69" s="22">
        <v>5.53</v>
      </c>
      <c r="F69" s="22">
        <v>5.58</v>
      </c>
      <c r="G69" s="22">
        <v>4.78</v>
      </c>
      <c r="H69" s="22">
        <v>2.64</v>
      </c>
      <c r="I69" s="22">
        <v>1.7</v>
      </c>
      <c r="J69" s="22">
        <v>1.82</v>
      </c>
      <c r="K69" s="22">
        <v>1.88</v>
      </c>
      <c r="L69" s="22">
        <v>1.96</v>
      </c>
      <c r="M69" s="22">
        <v>3.29</v>
      </c>
      <c r="N69" s="22">
        <v>3.3</v>
      </c>
      <c r="O69" s="22">
        <v>5.72</v>
      </c>
      <c r="P69" s="22">
        <v>5.98</v>
      </c>
      <c r="Q69" s="22">
        <v>6.09</v>
      </c>
      <c r="R69" s="22">
        <v>4.76</v>
      </c>
      <c r="S69" s="22">
        <v>3.69</v>
      </c>
      <c r="T69" s="22">
        <v>3.29</v>
      </c>
      <c r="U69" s="22">
        <v>2.46</v>
      </c>
      <c r="V69" s="22">
        <v>1.17</v>
      </c>
      <c r="W69" s="22">
        <v>1.13</v>
      </c>
      <c r="X69" s="22">
        <v>1.06</v>
      </c>
      <c r="Y69" s="22">
        <v>1.07</v>
      </c>
      <c r="Z69" s="22">
        <v>0.41</v>
      </c>
      <c r="AA69" s="23">
        <v>3.37375</v>
      </c>
      <c r="AB69" s="23">
        <v>6.09</v>
      </c>
      <c r="AC69" s="24" t="s">
        <v>64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135</v>
      </c>
      <c r="D74" s="32" t="s">
        <v>136</v>
      </c>
      <c r="E74" s="32" t="s">
        <v>137</v>
      </c>
      <c r="F74" s="32" t="s">
        <v>138</v>
      </c>
      <c r="G74" s="32" t="s">
        <v>139</v>
      </c>
      <c r="H74" s="32" t="s">
        <v>140</v>
      </c>
      <c r="I74" s="32" t="s">
        <v>141</v>
      </c>
      <c r="J74" s="32" t="s">
        <v>142</v>
      </c>
      <c r="K74" s="32" t="s">
        <v>143</v>
      </c>
      <c r="L74" s="32" t="s">
        <v>144</v>
      </c>
      <c r="M74" s="32" t="s">
        <v>145</v>
      </c>
      <c r="N74" s="32" t="s">
        <v>146</v>
      </c>
      <c r="O74" s="32" t="s">
        <v>147</v>
      </c>
      <c r="P74" s="32" t="s">
        <v>148</v>
      </c>
      <c r="Q74" s="32" t="s">
        <v>149</v>
      </c>
      <c r="R74" s="32" t="s">
        <v>150</v>
      </c>
      <c r="S74" s="32" t="s">
        <v>151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115</v>
      </c>
      <c r="D75" s="36">
        <f>COUNTIF($C$10:$Z$71,"Nne")</f>
        <v>36</v>
      </c>
      <c r="E75" s="36">
        <f>COUNTIF($C$10:$Z$71,"Ne")</f>
        <v>5</v>
      </c>
      <c r="F75" s="36">
        <f>COUNTIF($C$10:$Z$71,"ene")</f>
        <v>4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9</v>
      </c>
      <c r="J75" s="36">
        <f>COUNTIF($C$10:$Z$71,"sse")</f>
        <v>100</v>
      </c>
      <c r="K75" s="36">
        <f>COUNTIF($C$10:$Z$71,"s")</f>
        <v>176</v>
      </c>
      <c r="L75" s="36">
        <f>COUNTIF($C$10:$Z$71,"ssw")</f>
        <v>22</v>
      </c>
      <c r="M75" s="36">
        <f>COUNTIF($C$10:$Z$71,"sw")</f>
        <v>12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15</v>
      </c>
      <c r="Q75" s="36">
        <f>COUNTIF($C$10:$Z$71,"nw")</f>
        <v>57</v>
      </c>
      <c r="R75" s="36">
        <f>COUNTIF($C$10:$Z$71,"nnw")</f>
        <v>131</v>
      </c>
      <c r="S75" s="36">
        <f>COUNTIF($C$10:$Z$71,"calm")/2</f>
        <v>10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0.1597222222222222</v>
      </c>
      <c r="D76" s="40">
        <f t="shared" si="0"/>
        <v>0.05</v>
      </c>
      <c r="E76" s="40">
        <f t="shared" si="0"/>
        <v>0.006944444444444444</v>
      </c>
      <c r="F76" s="40">
        <f t="shared" si="0"/>
        <v>0.005555555555555556</v>
      </c>
      <c r="G76" s="40">
        <f t="shared" si="0"/>
        <v>0.002777777777777778</v>
      </c>
      <c r="H76" s="40">
        <f t="shared" si="0"/>
        <v>0.011111111111111112</v>
      </c>
      <c r="I76" s="40">
        <f t="shared" si="0"/>
        <v>0.0125</v>
      </c>
      <c r="J76" s="40">
        <f t="shared" si="0"/>
        <v>0.1388888888888889</v>
      </c>
      <c r="K76" s="40">
        <f t="shared" si="0"/>
        <v>0.24444444444444444</v>
      </c>
      <c r="L76" s="40">
        <f t="shared" si="0"/>
        <v>0.030555555555555555</v>
      </c>
      <c r="M76" s="40">
        <f t="shared" si="0"/>
        <v>0.016666666666666666</v>
      </c>
      <c r="N76" s="40">
        <f t="shared" si="0"/>
        <v>0.013888888888888888</v>
      </c>
      <c r="O76" s="40">
        <f t="shared" si="0"/>
        <v>0.011111111111111112</v>
      </c>
      <c r="P76" s="40">
        <f t="shared" si="0"/>
        <v>0.020833333333333332</v>
      </c>
      <c r="Q76" s="40">
        <f t="shared" si="0"/>
        <v>0.07916666666666666</v>
      </c>
      <c r="R76" s="40">
        <f t="shared" si="0"/>
        <v>0.18194444444444444</v>
      </c>
      <c r="S76" s="40">
        <f t="shared" si="0"/>
        <v>0.013888888888888888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59" t="s">
        <v>208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4.459301075268818</v>
      </c>
      <c r="Y4" s="58" t="s">
        <v>267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44</v>
      </c>
      <c r="E10" s="17" t="s">
        <v>44</v>
      </c>
      <c r="F10" s="17" t="s">
        <v>52</v>
      </c>
      <c r="G10" s="17" t="s">
        <v>49</v>
      </c>
      <c r="H10" s="17" t="s">
        <v>57</v>
      </c>
      <c r="I10" s="17" t="s">
        <v>54</v>
      </c>
      <c r="J10" s="17" t="s">
        <v>45</v>
      </c>
      <c r="K10" s="17" t="s">
        <v>45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45</v>
      </c>
      <c r="U10" s="17" t="s">
        <v>54</v>
      </c>
      <c r="V10" s="17" t="s">
        <v>54</v>
      </c>
      <c r="W10" s="17" t="s">
        <v>54</v>
      </c>
      <c r="X10" s="17" t="s">
        <v>55</v>
      </c>
      <c r="Y10" s="17" t="s">
        <v>55</v>
      </c>
      <c r="Z10" s="17" t="s">
        <v>55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0.57</v>
      </c>
      <c r="D11" s="22">
        <v>0.48</v>
      </c>
      <c r="E11" s="22">
        <v>2.3</v>
      </c>
      <c r="F11" s="22">
        <v>0.49</v>
      </c>
      <c r="G11" s="22">
        <v>0.38</v>
      </c>
      <c r="H11" s="22">
        <v>0.95</v>
      </c>
      <c r="I11" s="22">
        <v>1.49</v>
      </c>
      <c r="J11" s="22">
        <v>1.68</v>
      </c>
      <c r="K11" s="22">
        <v>1.2</v>
      </c>
      <c r="L11" s="22">
        <v>1.83</v>
      </c>
      <c r="M11" s="22">
        <v>3</v>
      </c>
      <c r="N11" s="22">
        <v>2.71</v>
      </c>
      <c r="O11" s="22">
        <v>5.12</v>
      </c>
      <c r="P11" s="22">
        <v>5.57</v>
      </c>
      <c r="Q11" s="22">
        <v>5.51</v>
      </c>
      <c r="R11" s="22">
        <v>6.28</v>
      </c>
      <c r="S11" s="22">
        <v>5.18</v>
      </c>
      <c r="T11" s="22">
        <v>5.54</v>
      </c>
      <c r="U11" s="22">
        <v>6.2</v>
      </c>
      <c r="V11" s="22">
        <v>5.84</v>
      </c>
      <c r="W11" s="22">
        <v>5.64</v>
      </c>
      <c r="X11" s="22">
        <v>6.77</v>
      </c>
      <c r="Y11" s="22">
        <v>6.25</v>
      </c>
      <c r="Z11" s="22">
        <v>6.2</v>
      </c>
      <c r="AA11" s="23">
        <v>3.6325</v>
      </c>
      <c r="AB11" s="23">
        <v>6.77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55</v>
      </c>
      <c r="D12" s="17" t="s">
        <v>52</v>
      </c>
      <c r="E12" s="17" t="s">
        <v>44</v>
      </c>
      <c r="F12" s="17" t="s">
        <v>44</v>
      </c>
      <c r="G12" s="17" t="s">
        <v>44</v>
      </c>
      <c r="H12" s="17" t="s">
        <v>44</v>
      </c>
      <c r="I12" s="17" t="s">
        <v>44</v>
      </c>
      <c r="J12" s="17" t="s">
        <v>44</v>
      </c>
      <c r="K12" s="17" t="s">
        <v>44</v>
      </c>
      <c r="L12" s="17" t="s">
        <v>44</v>
      </c>
      <c r="M12" s="17" t="s">
        <v>44</v>
      </c>
      <c r="N12" s="17" t="s">
        <v>53</v>
      </c>
      <c r="O12" s="17" t="s">
        <v>53</v>
      </c>
      <c r="P12" s="17" t="s">
        <v>54</v>
      </c>
      <c r="Q12" s="17" t="s">
        <v>45</v>
      </c>
      <c r="R12" s="17" t="s">
        <v>46</v>
      </c>
      <c r="S12" s="17" t="s">
        <v>74</v>
      </c>
      <c r="T12" s="17" t="s">
        <v>49</v>
      </c>
      <c r="U12" s="17" t="s">
        <v>43</v>
      </c>
      <c r="V12" s="17" t="s">
        <v>42</v>
      </c>
      <c r="W12" s="17" t="s">
        <v>44</v>
      </c>
      <c r="X12" s="17" t="s">
        <v>44</v>
      </c>
      <c r="Y12" s="17" t="s">
        <v>44</v>
      </c>
      <c r="Z12" s="17" t="s">
        <v>44</v>
      </c>
      <c r="AA12" s="18"/>
      <c r="AB12" s="18" t="s">
        <v>44</v>
      </c>
      <c r="AC12" s="19"/>
      <c r="AD12" s="20"/>
    </row>
    <row r="13" spans="1:30" ht="12" customHeight="1">
      <c r="A13" s="62"/>
      <c r="B13" s="21" t="s">
        <v>41</v>
      </c>
      <c r="C13" s="22">
        <v>4.56</v>
      </c>
      <c r="D13" s="22">
        <v>3.19</v>
      </c>
      <c r="E13" s="22">
        <v>3.38</v>
      </c>
      <c r="F13" s="22">
        <v>3.89</v>
      </c>
      <c r="G13" s="22">
        <v>5.7</v>
      </c>
      <c r="H13" s="22">
        <v>5.68</v>
      </c>
      <c r="I13" s="22">
        <v>6.16</v>
      </c>
      <c r="J13" s="22">
        <v>6.46</v>
      </c>
      <c r="K13" s="22">
        <v>5.94</v>
      </c>
      <c r="L13" s="22">
        <v>4.78</v>
      </c>
      <c r="M13" s="22">
        <v>3.44</v>
      </c>
      <c r="N13" s="22">
        <v>3.99</v>
      </c>
      <c r="O13" s="22">
        <v>3.7</v>
      </c>
      <c r="P13" s="22">
        <v>2.88</v>
      </c>
      <c r="Q13" s="22">
        <v>5.5</v>
      </c>
      <c r="R13" s="22">
        <v>4.33</v>
      </c>
      <c r="S13" s="22">
        <v>2.84</v>
      </c>
      <c r="T13" s="22">
        <v>2.38</v>
      </c>
      <c r="U13" s="22">
        <v>2.18</v>
      </c>
      <c r="V13" s="22">
        <v>5.22</v>
      </c>
      <c r="W13" s="22">
        <v>7.1</v>
      </c>
      <c r="X13" s="22">
        <v>7.95</v>
      </c>
      <c r="Y13" s="22">
        <v>7.86</v>
      </c>
      <c r="Z13" s="22">
        <v>7.53</v>
      </c>
      <c r="AA13" s="23">
        <v>4.86</v>
      </c>
      <c r="AB13" s="23">
        <v>7.95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44</v>
      </c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42</v>
      </c>
      <c r="L14" s="17" t="s">
        <v>42</v>
      </c>
      <c r="M14" s="17" t="s">
        <v>42</v>
      </c>
      <c r="N14" s="17" t="s">
        <v>44</v>
      </c>
      <c r="O14" s="17" t="s">
        <v>44</v>
      </c>
      <c r="P14" s="17" t="s">
        <v>44</v>
      </c>
      <c r="Q14" s="17" t="s">
        <v>44</v>
      </c>
      <c r="R14" s="17" t="s">
        <v>53</v>
      </c>
      <c r="S14" s="17" t="s">
        <v>45</v>
      </c>
      <c r="T14" s="17" t="s">
        <v>42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7.82</v>
      </c>
      <c r="D15" s="22">
        <v>7.92</v>
      </c>
      <c r="E15" s="22">
        <v>7.75</v>
      </c>
      <c r="F15" s="22">
        <v>8.51</v>
      </c>
      <c r="G15" s="22">
        <v>8.97</v>
      </c>
      <c r="H15" s="22">
        <v>9.55</v>
      </c>
      <c r="I15" s="22">
        <v>9.55</v>
      </c>
      <c r="J15" s="22">
        <v>7.72</v>
      </c>
      <c r="K15" s="22">
        <v>5.78</v>
      </c>
      <c r="L15" s="22">
        <v>6.33</v>
      </c>
      <c r="M15" s="22">
        <v>4.36</v>
      </c>
      <c r="N15" s="22">
        <v>6.68</v>
      </c>
      <c r="O15" s="22">
        <v>7.18</v>
      </c>
      <c r="P15" s="22">
        <v>6.7</v>
      </c>
      <c r="Q15" s="22">
        <v>5.34</v>
      </c>
      <c r="R15" s="22">
        <v>4.44</v>
      </c>
      <c r="S15" s="22">
        <v>2.07</v>
      </c>
      <c r="T15" s="22">
        <v>1.88</v>
      </c>
      <c r="U15" s="22">
        <v>4.6</v>
      </c>
      <c r="V15" s="22">
        <v>6.46</v>
      </c>
      <c r="W15" s="22">
        <v>7.82</v>
      </c>
      <c r="X15" s="22">
        <v>7.7</v>
      </c>
      <c r="Y15" s="22">
        <v>5.78</v>
      </c>
      <c r="Z15" s="22">
        <v>6.24</v>
      </c>
      <c r="AA15" s="23">
        <v>6.547916666666666</v>
      </c>
      <c r="AB15" s="23">
        <v>9.55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42</v>
      </c>
      <c r="M16" s="17" t="s">
        <v>42</v>
      </c>
      <c r="N16" s="17" t="s">
        <v>44</v>
      </c>
      <c r="O16" s="17" t="s">
        <v>55</v>
      </c>
      <c r="P16" s="17" t="s">
        <v>45</v>
      </c>
      <c r="Q16" s="17" t="s">
        <v>45</v>
      </c>
      <c r="R16" s="17" t="s">
        <v>62</v>
      </c>
      <c r="S16" s="17" t="s">
        <v>49</v>
      </c>
      <c r="T16" s="17" t="s">
        <v>74</v>
      </c>
      <c r="U16" s="17" t="s">
        <v>43</v>
      </c>
      <c r="V16" s="17" t="s">
        <v>44</v>
      </c>
      <c r="W16" s="17" t="s">
        <v>42</v>
      </c>
      <c r="X16" s="17" t="s">
        <v>44</v>
      </c>
      <c r="Y16" s="17" t="s">
        <v>44</v>
      </c>
      <c r="Z16" s="17" t="s">
        <v>42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8.28</v>
      </c>
      <c r="D17" s="22">
        <v>8.18</v>
      </c>
      <c r="E17" s="22">
        <v>8.26</v>
      </c>
      <c r="F17" s="22">
        <v>8.66</v>
      </c>
      <c r="G17" s="22">
        <v>7.94</v>
      </c>
      <c r="H17" s="22">
        <v>7.19</v>
      </c>
      <c r="I17" s="22">
        <v>6.58</v>
      </c>
      <c r="J17" s="22">
        <v>6.03</v>
      </c>
      <c r="K17" s="22">
        <v>5.44</v>
      </c>
      <c r="L17" s="22">
        <v>5.44</v>
      </c>
      <c r="M17" s="22">
        <v>4.11</v>
      </c>
      <c r="N17" s="22">
        <v>3.36</v>
      </c>
      <c r="O17" s="22">
        <v>1.61</v>
      </c>
      <c r="P17" s="22">
        <v>2.11</v>
      </c>
      <c r="Q17" s="22">
        <v>4.12</v>
      </c>
      <c r="R17" s="22">
        <v>1.5</v>
      </c>
      <c r="S17" s="22">
        <v>1.44</v>
      </c>
      <c r="T17" s="22">
        <v>1.79</v>
      </c>
      <c r="U17" s="22">
        <v>2.38</v>
      </c>
      <c r="V17" s="22">
        <v>4.36</v>
      </c>
      <c r="W17" s="22">
        <v>3.76</v>
      </c>
      <c r="X17" s="22">
        <v>4.89</v>
      </c>
      <c r="Y17" s="22">
        <v>5.33</v>
      </c>
      <c r="Z17" s="22">
        <v>3.4</v>
      </c>
      <c r="AA17" s="23">
        <v>4.84</v>
      </c>
      <c r="AB17" s="23">
        <v>8.66</v>
      </c>
      <c r="AC17" s="24" t="s">
        <v>56</v>
      </c>
      <c r="AD17" s="25"/>
    </row>
    <row r="18" spans="1:30" ht="12" customHeight="1">
      <c r="A18" s="62">
        <v>5</v>
      </c>
      <c r="B18" s="16" t="s">
        <v>39</v>
      </c>
      <c r="C18" s="17" t="s">
        <v>47</v>
      </c>
      <c r="D18" s="17" t="s">
        <v>42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46</v>
      </c>
      <c r="N18" s="17" t="s">
        <v>62</v>
      </c>
      <c r="O18" s="17" t="s">
        <v>45</v>
      </c>
      <c r="P18" s="17" t="s">
        <v>45</v>
      </c>
      <c r="Q18" s="17" t="s">
        <v>45</v>
      </c>
      <c r="R18" s="17" t="s">
        <v>45</v>
      </c>
      <c r="S18" s="17" t="s">
        <v>54</v>
      </c>
      <c r="T18" s="17" t="s">
        <v>46</v>
      </c>
      <c r="U18" s="17" t="s">
        <v>42</v>
      </c>
      <c r="V18" s="17" t="s">
        <v>42</v>
      </c>
      <c r="W18" s="17" t="s">
        <v>42</v>
      </c>
      <c r="X18" s="17" t="s">
        <v>44</v>
      </c>
      <c r="Y18" s="17" t="s">
        <v>44</v>
      </c>
      <c r="Z18" s="17" t="s">
        <v>44</v>
      </c>
      <c r="AA18" s="18"/>
      <c r="AB18" s="18" t="s">
        <v>44</v>
      </c>
      <c r="AC18" s="19"/>
      <c r="AD18" s="20"/>
    </row>
    <row r="19" spans="1:30" ht="12" customHeight="1">
      <c r="A19" s="62"/>
      <c r="B19" s="21" t="s">
        <v>41</v>
      </c>
      <c r="C19" s="22">
        <v>2.22</v>
      </c>
      <c r="D19" s="22">
        <v>5.33</v>
      </c>
      <c r="E19" s="22">
        <v>5.58</v>
      </c>
      <c r="F19" s="22">
        <v>5.4</v>
      </c>
      <c r="G19" s="22">
        <v>5.28</v>
      </c>
      <c r="H19" s="22">
        <v>5.27</v>
      </c>
      <c r="I19" s="22">
        <v>6.3</v>
      </c>
      <c r="J19" s="22">
        <v>5.45</v>
      </c>
      <c r="K19" s="22">
        <v>3.3</v>
      </c>
      <c r="L19" s="22">
        <v>1.61</v>
      </c>
      <c r="M19" s="22">
        <v>1.28</v>
      </c>
      <c r="N19" s="22">
        <v>2.16</v>
      </c>
      <c r="O19" s="22">
        <v>2.54</v>
      </c>
      <c r="P19" s="22">
        <v>4.18</v>
      </c>
      <c r="Q19" s="22">
        <v>4.86</v>
      </c>
      <c r="R19" s="22">
        <v>3.77</v>
      </c>
      <c r="S19" s="22">
        <v>2.87</v>
      </c>
      <c r="T19" s="22">
        <v>1.65</v>
      </c>
      <c r="U19" s="22">
        <v>1.61</v>
      </c>
      <c r="V19" s="22">
        <v>5.31</v>
      </c>
      <c r="W19" s="22">
        <v>7.82</v>
      </c>
      <c r="X19" s="22">
        <v>8.4</v>
      </c>
      <c r="Y19" s="22">
        <v>8.67</v>
      </c>
      <c r="Z19" s="22">
        <v>8.35</v>
      </c>
      <c r="AA19" s="23">
        <v>4.550416666666668</v>
      </c>
      <c r="AB19" s="23">
        <v>8.67</v>
      </c>
      <c r="AC19" s="24" t="s">
        <v>75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44</v>
      </c>
      <c r="F20" s="17" t="s">
        <v>53</v>
      </c>
      <c r="G20" s="17" t="s">
        <v>53</v>
      </c>
      <c r="H20" s="17" t="s">
        <v>42</v>
      </c>
      <c r="I20" s="17" t="s">
        <v>44</v>
      </c>
      <c r="J20" s="17" t="s">
        <v>44</v>
      </c>
      <c r="K20" s="17" t="s">
        <v>44</v>
      </c>
      <c r="L20" s="17" t="s">
        <v>42</v>
      </c>
      <c r="M20" s="17" t="s">
        <v>44</v>
      </c>
      <c r="N20" s="17" t="s">
        <v>42</v>
      </c>
      <c r="O20" s="17" t="s">
        <v>42</v>
      </c>
      <c r="P20" s="17" t="s">
        <v>42</v>
      </c>
      <c r="Q20" s="17" t="s">
        <v>42</v>
      </c>
      <c r="R20" s="17" t="s">
        <v>42</v>
      </c>
      <c r="S20" s="17" t="s">
        <v>42</v>
      </c>
      <c r="T20" s="17" t="s">
        <v>42</v>
      </c>
      <c r="U20" s="17" t="s">
        <v>42</v>
      </c>
      <c r="V20" s="17" t="s">
        <v>42</v>
      </c>
      <c r="W20" s="17" t="s">
        <v>44</v>
      </c>
      <c r="X20" s="17" t="s">
        <v>53</v>
      </c>
      <c r="Y20" s="17" t="s">
        <v>55</v>
      </c>
      <c r="Z20" s="17" t="s">
        <v>54</v>
      </c>
      <c r="AA20" s="18"/>
      <c r="AB20" s="18" t="s">
        <v>44</v>
      </c>
      <c r="AC20" s="19"/>
      <c r="AD20" s="20"/>
    </row>
    <row r="21" spans="1:30" ht="12" customHeight="1">
      <c r="A21" s="62"/>
      <c r="B21" s="21" t="s">
        <v>41</v>
      </c>
      <c r="C21" s="22">
        <v>8.13</v>
      </c>
      <c r="D21" s="22">
        <v>9.19</v>
      </c>
      <c r="E21" s="22">
        <v>9.91</v>
      </c>
      <c r="F21" s="22">
        <v>8.06</v>
      </c>
      <c r="G21" s="22">
        <v>5.38</v>
      </c>
      <c r="H21" s="22">
        <v>7.25</v>
      </c>
      <c r="I21" s="22">
        <v>7.16</v>
      </c>
      <c r="J21" s="22">
        <v>7.21</v>
      </c>
      <c r="K21" s="22">
        <v>6.37</v>
      </c>
      <c r="L21" s="22">
        <v>6.14</v>
      </c>
      <c r="M21" s="22">
        <v>7.14</v>
      </c>
      <c r="N21" s="22">
        <v>5.47</v>
      </c>
      <c r="O21" s="22">
        <v>5.71</v>
      </c>
      <c r="P21" s="22">
        <v>4.67</v>
      </c>
      <c r="Q21" s="22">
        <v>4.01</v>
      </c>
      <c r="R21" s="22">
        <v>6.02</v>
      </c>
      <c r="S21" s="22">
        <v>5.47</v>
      </c>
      <c r="T21" s="22">
        <v>5.72</v>
      </c>
      <c r="U21" s="22">
        <v>4.74</v>
      </c>
      <c r="V21" s="22">
        <v>4.73</v>
      </c>
      <c r="W21" s="22">
        <v>8.07</v>
      </c>
      <c r="X21" s="22">
        <v>8.7</v>
      </c>
      <c r="Y21" s="22">
        <v>6.65</v>
      </c>
      <c r="Z21" s="22">
        <v>6.89</v>
      </c>
      <c r="AA21" s="23">
        <v>6.61625</v>
      </c>
      <c r="AB21" s="23">
        <v>9.91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44</v>
      </c>
      <c r="G22" s="17" t="s">
        <v>44</v>
      </c>
      <c r="H22" s="17" t="s">
        <v>55</v>
      </c>
      <c r="I22" s="17" t="s">
        <v>57</v>
      </c>
      <c r="J22" s="17" t="s">
        <v>58</v>
      </c>
      <c r="K22" s="17" t="s">
        <v>44</v>
      </c>
      <c r="L22" s="17" t="s">
        <v>53</v>
      </c>
      <c r="M22" s="17" t="s">
        <v>52</v>
      </c>
      <c r="N22" s="17" t="s">
        <v>53</v>
      </c>
      <c r="O22" s="17" t="s">
        <v>52</v>
      </c>
      <c r="P22" s="17" t="s">
        <v>58</v>
      </c>
      <c r="Q22" s="17" t="s">
        <v>57</v>
      </c>
      <c r="R22" s="17" t="s">
        <v>57</v>
      </c>
      <c r="S22" s="17" t="s">
        <v>57</v>
      </c>
      <c r="T22" s="17" t="s">
        <v>57</v>
      </c>
      <c r="U22" s="17" t="s">
        <v>52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5.29</v>
      </c>
      <c r="D23" s="22">
        <v>6.21</v>
      </c>
      <c r="E23" s="22">
        <v>3.87</v>
      </c>
      <c r="F23" s="22">
        <v>3.8</v>
      </c>
      <c r="G23" s="22">
        <v>4.86</v>
      </c>
      <c r="H23" s="22">
        <v>4.29</v>
      </c>
      <c r="I23" s="22">
        <v>5.45</v>
      </c>
      <c r="J23" s="22">
        <v>2.96</v>
      </c>
      <c r="K23" s="22">
        <v>2.46</v>
      </c>
      <c r="L23" s="22">
        <v>3.2</v>
      </c>
      <c r="M23" s="22">
        <v>3.12</v>
      </c>
      <c r="N23" s="22">
        <v>2.29</v>
      </c>
      <c r="O23" s="22">
        <v>2.75</v>
      </c>
      <c r="P23" s="22">
        <v>3.72</v>
      </c>
      <c r="Q23" s="22">
        <v>1.85</v>
      </c>
      <c r="R23" s="22">
        <v>1.56</v>
      </c>
      <c r="S23" s="22">
        <v>1.67</v>
      </c>
      <c r="T23" s="22">
        <v>2.22</v>
      </c>
      <c r="U23" s="22">
        <v>2.48</v>
      </c>
      <c r="V23" s="22">
        <v>3.62</v>
      </c>
      <c r="W23" s="22">
        <v>4.45</v>
      </c>
      <c r="X23" s="22">
        <v>5.84</v>
      </c>
      <c r="Y23" s="22">
        <v>5.6</v>
      </c>
      <c r="Z23" s="22">
        <v>5.91</v>
      </c>
      <c r="AA23" s="23">
        <v>3.727916666666667</v>
      </c>
      <c r="AB23" s="23">
        <v>6.21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42</v>
      </c>
      <c r="I24" s="17" t="s">
        <v>42</v>
      </c>
      <c r="J24" s="17" t="s">
        <v>44</v>
      </c>
      <c r="K24" s="17" t="s">
        <v>57</v>
      </c>
      <c r="L24" s="17" t="s">
        <v>57</v>
      </c>
      <c r="M24" s="17" t="s">
        <v>53</v>
      </c>
      <c r="N24" s="17" t="s">
        <v>52</v>
      </c>
      <c r="O24" s="17" t="s">
        <v>52</v>
      </c>
      <c r="P24" s="17" t="s">
        <v>55</v>
      </c>
      <c r="Q24" s="17" t="s">
        <v>55</v>
      </c>
      <c r="R24" s="17" t="s">
        <v>44</v>
      </c>
      <c r="S24" s="17" t="s">
        <v>57</v>
      </c>
      <c r="T24" s="17" t="s">
        <v>52</v>
      </c>
      <c r="U24" s="17" t="s">
        <v>58</v>
      </c>
      <c r="V24" s="17" t="s">
        <v>53</v>
      </c>
      <c r="W24" s="17" t="s">
        <v>58</v>
      </c>
      <c r="X24" s="17" t="s">
        <v>52</v>
      </c>
      <c r="Y24" s="17" t="s">
        <v>58</v>
      </c>
      <c r="Z24" s="17" t="s">
        <v>52</v>
      </c>
      <c r="AA24" s="18"/>
      <c r="AB24" s="18" t="s">
        <v>42</v>
      </c>
      <c r="AC24" s="19"/>
      <c r="AD24" s="20"/>
    </row>
    <row r="25" spans="1:30" ht="12" customHeight="1">
      <c r="A25" s="62"/>
      <c r="B25" s="21" t="s">
        <v>41</v>
      </c>
      <c r="C25" s="22">
        <v>5.84</v>
      </c>
      <c r="D25" s="22">
        <v>5.45</v>
      </c>
      <c r="E25" s="22">
        <v>4.7</v>
      </c>
      <c r="F25" s="22">
        <v>5.48</v>
      </c>
      <c r="G25" s="22">
        <v>5.07</v>
      </c>
      <c r="H25" s="22">
        <v>6.22</v>
      </c>
      <c r="I25" s="22">
        <v>5.83</v>
      </c>
      <c r="J25" s="22">
        <v>5.37</v>
      </c>
      <c r="K25" s="22">
        <v>2.18</v>
      </c>
      <c r="L25" s="22">
        <v>1.72</v>
      </c>
      <c r="M25" s="22">
        <v>1.76</v>
      </c>
      <c r="N25" s="22">
        <v>2.18</v>
      </c>
      <c r="O25" s="22">
        <v>1.42</v>
      </c>
      <c r="P25" s="22">
        <v>1.09</v>
      </c>
      <c r="Q25" s="22">
        <v>1.24</v>
      </c>
      <c r="R25" s="22">
        <v>0.76</v>
      </c>
      <c r="S25" s="22">
        <v>1.82</v>
      </c>
      <c r="T25" s="22">
        <v>2.1</v>
      </c>
      <c r="U25" s="22">
        <v>2.6</v>
      </c>
      <c r="V25" s="22">
        <v>1.66</v>
      </c>
      <c r="W25" s="22">
        <v>1.65</v>
      </c>
      <c r="X25" s="22">
        <v>2.24</v>
      </c>
      <c r="Y25" s="22">
        <v>2.89</v>
      </c>
      <c r="Z25" s="22">
        <v>1.81</v>
      </c>
      <c r="AA25" s="23">
        <v>3.045</v>
      </c>
      <c r="AB25" s="23">
        <v>6.22</v>
      </c>
      <c r="AC25" s="24" t="s">
        <v>76</v>
      </c>
      <c r="AD25" s="25"/>
    </row>
    <row r="26" spans="1:30" ht="12" customHeight="1">
      <c r="A26" s="62">
        <v>9</v>
      </c>
      <c r="B26" s="16" t="s">
        <v>39</v>
      </c>
      <c r="C26" s="17" t="s">
        <v>43</v>
      </c>
      <c r="D26" s="17" t="s">
        <v>42</v>
      </c>
      <c r="E26" s="17" t="s">
        <v>44</v>
      </c>
      <c r="F26" s="17" t="s">
        <v>42</v>
      </c>
      <c r="G26" s="17" t="s">
        <v>42</v>
      </c>
      <c r="H26" s="17" t="s">
        <v>42</v>
      </c>
      <c r="I26" s="17" t="s">
        <v>42</v>
      </c>
      <c r="J26" s="17" t="s">
        <v>42</v>
      </c>
      <c r="K26" s="17" t="s">
        <v>42</v>
      </c>
      <c r="L26" s="17" t="s">
        <v>53</v>
      </c>
      <c r="M26" s="17" t="s">
        <v>45</v>
      </c>
      <c r="N26" s="17" t="s">
        <v>45</v>
      </c>
      <c r="O26" s="17" t="s">
        <v>46</v>
      </c>
      <c r="P26" s="17" t="s">
        <v>46</v>
      </c>
      <c r="Q26" s="17" t="s">
        <v>46</v>
      </c>
      <c r="R26" s="17" t="s">
        <v>62</v>
      </c>
      <c r="S26" s="17" t="s">
        <v>62</v>
      </c>
      <c r="T26" s="17" t="s">
        <v>46</v>
      </c>
      <c r="U26" s="17" t="s">
        <v>46</v>
      </c>
      <c r="V26" s="17" t="s">
        <v>46</v>
      </c>
      <c r="W26" s="17" t="s">
        <v>62</v>
      </c>
      <c r="X26" s="17" t="s">
        <v>46</v>
      </c>
      <c r="Y26" s="17" t="s">
        <v>43</v>
      </c>
      <c r="Z26" s="17" t="s">
        <v>52</v>
      </c>
      <c r="AA26" s="18"/>
      <c r="AB26" s="18" t="s">
        <v>62</v>
      </c>
      <c r="AC26" s="19"/>
      <c r="AD26" s="20"/>
    </row>
    <row r="27" spans="1:30" ht="12" customHeight="1">
      <c r="A27" s="62"/>
      <c r="B27" s="21" t="s">
        <v>41</v>
      </c>
      <c r="C27" s="22">
        <v>1.32</v>
      </c>
      <c r="D27" s="22">
        <v>2.27</v>
      </c>
      <c r="E27" s="22">
        <v>1.14</v>
      </c>
      <c r="F27" s="22">
        <v>3.64</v>
      </c>
      <c r="G27" s="22">
        <v>3.88</v>
      </c>
      <c r="H27" s="22">
        <v>3.94</v>
      </c>
      <c r="I27" s="22">
        <v>3.16</v>
      </c>
      <c r="J27" s="22">
        <v>2.64</v>
      </c>
      <c r="K27" s="22">
        <v>1.15</v>
      </c>
      <c r="L27" s="22">
        <v>1.02</v>
      </c>
      <c r="M27" s="22">
        <v>2.45</v>
      </c>
      <c r="N27" s="22">
        <v>3.45</v>
      </c>
      <c r="O27" s="22">
        <v>4.12</v>
      </c>
      <c r="P27" s="22">
        <v>3.61</v>
      </c>
      <c r="Q27" s="22">
        <v>3.43</v>
      </c>
      <c r="R27" s="22">
        <v>5.13</v>
      </c>
      <c r="S27" s="22">
        <v>5.28</v>
      </c>
      <c r="T27" s="22">
        <v>4.62</v>
      </c>
      <c r="U27" s="22">
        <v>3.9</v>
      </c>
      <c r="V27" s="22">
        <v>2.3</v>
      </c>
      <c r="W27" s="22">
        <v>0.77</v>
      </c>
      <c r="X27" s="22">
        <v>0.78</v>
      </c>
      <c r="Y27" s="22">
        <v>0.35</v>
      </c>
      <c r="Z27" s="22">
        <v>1.99</v>
      </c>
      <c r="AA27" s="23">
        <v>2.764166666666666</v>
      </c>
      <c r="AB27" s="23">
        <v>5.28</v>
      </c>
      <c r="AC27" s="24" t="s">
        <v>265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58</v>
      </c>
      <c r="J28" s="17" t="s">
        <v>44</v>
      </c>
      <c r="K28" s="17" t="s">
        <v>52</v>
      </c>
      <c r="L28" s="17" t="s">
        <v>57</v>
      </c>
      <c r="M28" s="17" t="s">
        <v>45</v>
      </c>
      <c r="N28" s="17" t="s">
        <v>46</v>
      </c>
      <c r="O28" s="17" t="s">
        <v>62</v>
      </c>
      <c r="P28" s="17" t="s">
        <v>62</v>
      </c>
      <c r="Q28" s="17" t="s">
        <v>46</v>
      </c>
      <c r="R28" s="17" t="s">
        <v>46</v>
      </c>
      <c r="S28" s="17" t="s">
        <v>62</v>
      </c>
      <c r="T28" s="17" t="s">
        <v>74</v>
      </c>
      <c r="U28" s="17" t="s">
        <v>49</v>
      </c>
      <c r="V28" s="17" t="s">
        <v>47</v>
      </c>
      <c r="W28" s="17" t="s">
        <v>47</v>
      </c>
      <c r="X28" s="17" t="s">
        <v>62</v>
      </c>
      <c r="Y28" s="17" t="s">
        <v>43</v>
      </c>
      <c r="Z28" s="17" t="s">
        <v>44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1.91</v>
      </c>
      <c r="D29" s="22">
        <v>3.34</v>
      </c>
      <c r="E29" s="22">
        <v>2.86</v>
      </c>
      <c r="F29" s="22">
        <v>4.26</v>
      </c>
      <c r="G29" s="22">
        <v>3.84</v>
      </c>
      <c r="H29" s="22">
        <v>2.91</v>
      </c>
      <c r="I29" s="22">
        <v>0.88</v>
      </c>
      <c r="J29" s="22">
        <v>1.69</v>
      </c>
      <c r="K29" s="22">
        <v>1.31</v>
      </c>
      <c r="L29" s="22">
        <v>0.97</v>
      </c>
      <c r="M29" s="22">
        <v>1.8</v>
      </c>
      <c r="N29" s="22">
        <v>2.63</v>
      </c>
      <c r="O29" s="22">
        <v>5.2</v>
      </c>
      <c r="P29" s="22">
        <v>5.44</v>
      </c>
      <c r="Q29" s="22">
        <v>4.98</v>
      </c>
      <c r="R29" s="22">
        <v>5.66</v>
      </c>
      <c r="S29" s="22">
        <v>5.04</v>
      </c>
      <c r="T29" s="22">
        <v>4.48</v>
      </c>
      <c r="U29" s="22">
        <v>3.69</v>
      </c>
      <c r="V29" s="22">
        <v>2.02</v>
      </c>
      <c r="W29" s="22">
        <v>0.49</v>
      </c>
      <c r="X29" s="22">
        <v>1.33</v>
      </c>
      <c r="Y29" s="22">
        <v>0.86</v>
      </c>
      <c r="Z29" s="22">
        <v>3.07</v>
      </c>
      <c r="AA29" s="23">
        <v>2.9441666666666655</v>
      </c>
      <c r="AB29" s="23">
        <v>5.66</v>
      </c>
      <c r="AC29" s="24" t="s">
        <v>59</v>
      </c>
      <c r="AD29" s="25"/>
    </row>
    <row r="30" spans="1:30" ht="12" customHeight="1">
      <c r="A30" s="62">
        <v>11</v>
      </c>
      <c r="B30" s="16" t="s">
        <v>39</v>
      </c>
      <c r="C30" s="17" t="s">
        <v>42</v>
      </c>
      <c r="D30" s="17" t="s">
        <v>44</v>
      </c>
      <c r="E30" s="17" t="s">
        <v>44</v>
      </c>
      <c r="F30" s="17" t="s">
        <v>44</v>
      </c>
      <c r="G30" s="17" t="s">
        <v>42</v>
      </c>
      <c r="H30" s="17" t="s">
        <v>44</v>
      </c>
      <c r="I30" s="17" t="s">
        <v>42</v>
      </c>
      <c r="J30" s="17" t="s">
        <v>42</v>
      </c>
      <c r="K30" s="17" t="s">
        <v>42</v>
      </c>
      <c r="L30" s="17" t="s">
        <v>53</v>
      </c>
      <c r="M30" s="17" t="s">
        <v>74</v>
      </c>
      <c r="N30" s="17" t="s">
        <v>74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46</v>
      </c>
      <c r="V30" s="17" t="s">
        <v>44</v>
      </c>
      <c r="W30" s="17" t="s">
        <v>42</v>
      </c>
      <c r="X30" s="17" t="s">
        <v>42</v>
      </c>
      <c r="Y30" s="17" t="s">
        <v>42</v>
      </c>
      <c r="Z30" s="17" t="s">
        <v>42</v>
      </c>
      <c r="AA30" s="18"/>
      <c r="AB30" s="18" t="s">
        <v>42</v>
      </c>
      <c r="AC30" s="19"/>
      <c r="AD30" s="20"/>
    </row>
    <row r="31" spans="1:30" ht="12" customHeight="1">
      <c r="A31" s="62"/>
      <c r="B31" s="21" t="s">
        <v>41</v>
      </c>
      <c r="C31" s="22">
        <v>2.55</v>
      </c>
      <c r="D31" s="22">
        <v>3.3</v>
      </c>
      <c r="E31" s="22">
        <v>4.24</v>
      </c>
      <c r="F31" s="22">
        <v>5.08</v>
      </c>
      <c r="G31" s="22">
        <v>5.92</v>
      </c>
      <c r="H31" s="22">
        <v>5.02</v>
      </c>
      <c r="I31" s="22">
        <v>5.9</v>
      </c>
      <c r="J31" s="22">
        <v>5.12</v>
      </c>
      <c r="K31" s="22">
        <v>3.17</v>
      </c>
      <c r="L31" s="22">
        <v>1.49</v>
      </c>
      <c r="M31" s="22">
        <v>0.98</v>
      </c>
      <c r="N31" s="22">
        <v>1.71</v>
      </c>
      <c r="O31" s="22">
        <v>3.76</v>
      </c>
      <c r="P31" s="22">
        <v>5.16</v>
      </c>
      <c r="Q31" s="22">
        <v>5.25</v>
      </c>
      <c r="R31" s="22">
        <v>3.54</v>
      </c>
      <c r="S31" s="22">
        <v>3.47</v>
      </c>
      <c r="T31" s="22">
        <v>2.48</v>
      </c>
      <c r="U31" s="22">
        <v>0.44</v>
      </c>
      <c r="V31" s="22">
        <v>3.72</v>
      </c>
      <c r="W31" s="22">
        <v>6.58</v>
      </c>
      <c r="X31" s="22">
        <v>5.26</v>
      </c>
      <c r="Y31" s="22">
        <v>5.19</v>
      </c>
      <c r="Z31" s="22">
        <v>5.53</v>
      </c>
      <c r="AA31" s="23">
        <v>3.9525</v>
      </c>
      <c r="AB31" s="23">
        <v>6.58</v>
      </c>
      <c r="AC31" s="24" t="s">
        <v>48</v>
      </c>
      <c r="AD31" s="25"/>
    </row>
    <row r="32" spans="1:30" ht="12" customHeight="1">
      <c r="A32" s="62">
        <v>12</v>
      </c>
      <c r="B32" s="16" t="s">
        <v>39</v>
      </c>
      <c r="C32" s="17" t="s">
        <v>42</v>
      </c>
      <c r="D32" s="17" t="s">
        <v>42</v>
      </c>
      <c r="E32" s="17" t="s">
        <v>42</v>
      </c>
      <c r="F32" s="17" t="s">
        <v>42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55</v>
      </c>
      <c r="N32" s="17" t="s">
        <v>45</v>
      </c>
      <c r="O32" s="17" t="s">
        <v>45</v>
      </c>
      <c r="P32" s="17" t="s">
        <v>45</v>
      </c>
      <c r="Q32" s="17" t="s">
        <v>54</v>
      </c>
      <c r="R32" s="17" t="s">
        <v>54</v>
      </c>
      <c r="S32" s="17" t="s">
        <v>55</v>
      </c>
      <c r="T32" s="17" t="s">
        <v>57</v>
      </c>
      <c r="U32" s="17" t="s">
        <v>52</v>
      </c>
      <c r="V32" s="17" t="s">
        <v>44</v>
      </c>
      <c r="W32" s="17" t="s">
        <v>42</v>
      </c>
      <c r="X32" s="17" t="s">
        <v>42</v>
      </c>
      <c r="Y32" s="17" t="s">
        <v>44</v>
      </c>
      <c r="Z32" s="17" t="s">
        <v>44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7.26</v>
      </c>
      <c r="D33" s="22">
        <v>7.98</v>
      </c>
      <c r="E33" s="22">
        <v>8.14</v>
      </c>
      <c r="F33" s="22">
        <v>7.91</v>
      </c>
      <c r="G33" s="22">
        <v>8.42</v>
      </c>
      <c r="H33" s="22">
        <v>8.2</v>
      </c>
      <c r="I33" s="22">
        <v>7.66</v>
      </c>
      <c r="J33" s="22">
        <v>7.02</v>
      </c>
      <c r="K33" s="22">
        <v>5.11</v>
      </c>
      <c r="L33" s="22">
        <v>3.09</v>
      </c>
      <c r="M33" s="22">
        <v>1.49</v>
      </c>
      <c r="N33" s="22">
        <v>1.76</v>
      </c>
      <c r="O33" s="22">
        <v>2.61</v>
      </c>
      <c r="P33" s="22">
        <v>3.98</v>
      </c>
      <c r="Q33" s="22">
        <v>4.56</v>
      </c>
      <c r="R33" s="22">
        <v>3.97</v>
      </c>
      <c r="S33" s="22">
        <v>3.14</v>
      </c>
      <c r="T33" s="22">
        <v>1.51</v>
      </c>
      <c r="U33" s="22">
        <v>0.73</v>
      </c>
      <c r="V33" s="22">
        <v>4.4</v>
      </c>
      <c r="W33" s="22">
        <v>7.24</v>
      </c>
      <c r="X33" s="22">
        <v>8</v>
      </c>
      <c r="Y33" s="22">
        <v>8.42</v>
      </c>
      <c r="Z33" s="22">
        <v>7.62</v>
      </c>
      <c r="AA33" s="23">
        <v>5.425833333333333</v>
      </c>
      <c r="AB33" s="23">
        <v>8.42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42</v>
      </c>
      <c r="H34" s="17" t="s">
        <v>44</v>
      </c>
      <c r="I34" s="17" t="s">
        <v>42</v>
      </c>
      <c r="J34" s="17" t="s">
        <v>44</v>
      </c>
      <c r="K34" s="17" t="s">
        <v>44</v>
      </c>
      <c r="L34" s="17" t="s">
        <v>45</v>
      </c>
      <c r="M34" s="17" t="s">
        <v>54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54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44</v>
      </c>
      <c r="AC34" s="19"/>
      <c r="AD34" s="20"/>
    </row>
    <row r="35" spans="1:30" ht="12" customHeight="1">
      <c r="A35" s="62"/>
      <c r="B35" s="21" t="s">
        <v>41</v>
      </c>
      <c r="C35" s="22">
        <v>7.6</v>
      </c>
      <c r="D35" s="22">
        <v>7.2</v>
      </c>
      <c r="E35" s="22">
        <v>6.74</v>
      </c>
      <c r="F35" s="22">
        <v>6.31</v>
      </c>
      <c r="G35" s="22">
        <v>6.36</v>
      </c>
      <c r="H35" s="22">
        <v>6.47</v>
      </c>
      <c r="I35" s="22">
        <v>6.37</v>
      </c>
      <c r="J35" s="22">
        <v>5.61</v>
      </c>
      <c r="K35" s="22">
        <v>2.86</v>
      </c>
      <c r="L35" s="22">
        <v>0.73</v>
      </c>
      <c r="M35" s="22">
        <v>3.08</v>
      </c>
      <c r="N35" s="22">
        <v>5.47</v>
      </c>
      <c r="O35" s="22">
        <v>5.87</v>
      </c>
      <c r="P35" s="22">
        <v>5.62</v>
      </c>
      <c r="Q35" s="22">
        <v>7.56</v>
      </c>
      <c r="R35" s="22">
        <v>5.81</v>
      </c>
      <c r="S35" s="22">
        <v>4.36</v>
      </c>
      <c r="T35" s="22">
        <v>4.12</v>
      </c>
      <c r="U35" s="22">
        <v>5.39</v>
      </c>
      <c r="V35" s="22">
        <v>5.73</v>
      </c>
      <c r="W35" s="22">
        <v>5.36</v>
      </c>
      <c r="X35" s="22">
        <v>4.94</v>
      </c>
      <c r="Y35" s="22">
        <v>4.38</v>
      </c>
      <c r="Z35" s="22">
        <v>3.77</v>
      </c>
      <c r="AA35" s="23">
        <v>5.32125</v>
      </c>
      <c r="AB35" s="23">
        <v>7.6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45</v>
      </c>
      <c r="E36" s="17" t="s">
        <v>45</v>
      </c>
      <c r="F36" s="17" t="s">
        <v>54</v>
      </c>
      <c r="G36" s="17" t="s">
        <v>54</v>
      </c>
      <c r="H36" s="17" t="s">
        <v>54</v>
      </c>
      <c r="I36" s="17" t="s">
        <v>54</v>
      </c>
      <c r="J36" s="17" t="s">
        <v>57</v>
      </c>
      <c r="K36" s="17" t="s">
        <v>55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45</v>
      </c>
      <c r="Q36" s="17" t="s">
        <v>45</v>
      </c>
      <c r="R36" s="17" t="s">
        <v>54</v>
      </c>
      <c r="S36" s="17" t="s">
        <v>45</v>
      </c>
      <c r="T36" s="17" t="s">
        <v>45</v>
      </c>
      <c r="U36" s="17" t="s">
        <v>52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42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3.88</v>
      </c>
      <c r="D37" s="22">
        <v>3.42</v>
      </c>
      <c r="E37" s="22">
        <v>3.3</v>
      </c>
      <c r="F37" s="22">
        <v>3.27</v>
      </c>
      <c r="G37" s="22">
        <v>3.09</v>
      </c>
      <c r="H37" s="22">
        <v>2.89</v>
      </c>
      <c r="I37" s="22">
        <v>2.66</v>
      </c>
      <c r="J37" s="22">
        <v>1.82</v>
      </c>
      <c r="K37" s="22">
        <v>1.51</v>
      </c>
      <c r="L37" s="22">
        <v>0.96</v>
      </c>
      <c r="M37" s="22">
        <v>4.23</v>
      </c>
      <c r="N37" s="22">
        <v>4.05</v>
      </c>
      <c r="O37" s="22">
        <v>6.06</v>
      </c>
      <c r="P37" s="22">
        <v>5.49</v>
      </c>
      <c r="Q37" s="22">
        <v>4.53</v>
      </c>
      <c r="R37" s="22">
        <v>4.27</v>
      </c>
      <c r="S37" s="22">
        <v>3.28</v>
      </c>
      <c r="T37" s="22">
        <v>1.61</v>
      </c>
      <c r="U37" s="22">
        <v>0.81</v>
      </c>
      <c r="V37" s="22">
        <v>3.84</v>
      </c>
      <c r="W37" s="22">
        <v>5.53</v>
      </c>
      <c r="X37" s="22">
        <v>6.31</v>
      </c>
      <c r="Y37" s="22">
        <v>7.14</v>
      </c>
      <c r="Z37" s="22">
        <v>6.86</v>
      </c>
      <c r="AA37" s="23">
        <v>3.78375</v>
      </c>
      <c r="AB37" s="23">
        <v>7.14</v>
      </c>
      <c r="AC37" s="24" t="s">
        <v>75</v>
      </c>
      <c r="AD37" s="25"/>
    </row>
    <row r="38" spans="1:30" ht="12" customHeight="1">
      <c r="A38" s="62">
        <v>15</v>
      </c>
      <c r="B38" s="16" t="s">
        <v>39</v>
      </c>
      <c r="C38" s="17" t="s">
        <v>42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58</v>
      </c>
      <c r="Q38" s="17" t="s">
        <v>55</v>
      </c>
      <c r="R38" s="17" t="s">
        <v>42</v>
      </c>
      <c r="S38" s="17" t="s">
        <v>44</v>
      </c>
      <c r="T38" s="17" t="s">
        <v>53</v>
      </c>
      <c r="U38" s="17" t="s">
        <v>55</v>
      </c>
      <c r="V38" s="17" t="s">
        <v>57</v>
      </c>
      <c r="W38" s="17" t="s">
        <v>58</v>
      </c>
      <c r="X38" s="17" t="s">
        <v>57</v>
      </c>
      <c r="Y38" s="17" t="s">
        <v>57</v>
      </c>
      <c r="Z38" s="17" t="s">
        <v>57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6.41</v>
      </c>
      <c r="D39" s="22">
        <v>7.55</v>
      </c>
      <c r="E39" s="22">
        <v>8.32</v>
      </c>
      <c r="F39" s="22">
        <v>8.7</v>
      </c>
      <c r="G39" s="22">
        <v>9.7</v>
      </c>
      <c r="H39" s="22">
        <v>9.05</v>
      </c>
      <c r="I39" s="22">
        <v>8.84</v>
      </c>
      <c r="J39" s="22">
        <v>9.37</v>
      </c>
      <c r="K39" s="22">
        <v>9.18</v>
      </c>
      <c r="L39" s="22">
        <v>8.3</v>
      </c>
      <c r="M39" s="22">
        <v>7.62</v>
      </c>
      <c r="N39" s="22">
        <v>11.13</v>
      </c>
      <c r="O39" s="22">
        <v>8.92</v>
      </c>
      <c r="P39" s="22">
        <v>6.58</v>
      </c>
      <c r="Q39" s="22">
        <v>8.04</v>
      </c>
      <c r="R39" s="22">
        <v>7.74</v>
      </c>
      <c r="S39" s="22">
        <v>10.16</v>
      </c>
      <c r="T39" s="22">
        <v>7.79</v>
      </c>
      <c r="U39" s="22">
        <v>5.18</v>
      </c>
      <c r="V39" s="22">
        <v>6.96</v>
      </c>
      <c r="W39" s="22">
        <v>7.48</v>
      </c>
      <c r="X39" s="22">
        <v>5.98</v>
      </c>
      <c r="Y39" s="22">
        <v>6.44</v>
      </c>
      <c r="Z39" s="22">
        <v>5.95</v>
      </c>
      <c r="AA39" s="23">
        <v>7.9745833333333325</v>
      </c>
      <c r="AB39" s="23">
        <v>11.13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55</v>
      </c>
      <c r="E40" s="17" t="s">
        <v>54</v>
      </c>
      <c r="F40" s="17" t="s">
        <v>54</v>
      </c>
      <c r="G40" s="17" t="s">
        <v>54</v>
      </c>
      <c r="H40" s="17" t="s">
        <v>54</v>
      </c>
      <c r="I40" s="17" t="s">
        <v>45</v>
      </c>
      <c r="J40" s="17" t="s">
        <v>54</v>
      </c>
      <c r="K40" s="17" t="s">
        <v>54</v>
      </c>
      <c r="L40" s="17" t="s">
        <v>45</v>
      </c>
      <c r="M40" s="17" t="s">
        <v>54</v>
      </c>
      <c r="N40" s="17" t="s">
        <v>54</v>
      </c>
      <c r="O40" s="17" t="s">
        <v>54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50</v>
      </c>
      <c r="V40" s="17" t="s">
        <v>44</v>
      </c>
      <c r="W40" s="17" t="s">
        <v>44</v>
      </c>
      <c r="X40" s="17" t="s">
        <v>44</v>
      </c>
      <c r="Y40" s="17" t="s">
        <v>44</v>
      </c>
      <c r="Z40" s="17" t="s">
        <v>44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5.5</v>
      </c>
      <c r="D41" s="22">
        <v>5.68</v>
      </c>
      <c r="E41" s="22">
        <v>4.26</v>
      </c>
      <c r="F41" s="22">
        <v>4.87</v>
      </c>
      <c r="G41" s="22">
        <v>5.84</v>
      </c>
      <c r="H41" s="22">
        <v>5.54</v>
      </c>
      <c r="I41" s="22">
        <v>4.54</v>
      </c>
      <c r="J41" s="22">
        <v>4.08</v>
      </c>
      <c r="K41" s="22">
        <v>3.88</v>
      </c>
      <c r="L41" s="22">
        <v>3.49</v>
      </c>
      <c r="M41" s="22">
        <v>4.08</v>
      </c>
      <c r="N41" s="22">
        <v>5.57</v>
      </c>
      <c r="O41" s="22">
        <v>3.62</v>
      </c>
      <c r="P41" s="22">
        <v>5.51</v>
      </c>
      <c r="Q41" s="22">
        <v>4.72</v>
      </c>
      <c r="R41" s="22">
        <v>4.55</v>
      </c>
      <c r="S41" s="22">
        <v>4.01</v>
      </c>
      <c r="T41" s="22">
        <v>2.13</v>
      </c>
      <c r="U41" s="22">
        <v>1.35</v>
      </c>
      <c r="V41" s="22">
        <v>4.52</v>
      </c>
      <c r="W41" s="22">
        <v>5.01</v>
      </c>
      <c r="X41" s="22">
        <v>5.76</v>
      </c>
      <c r="Y41" s="22">
        <v>5.74</v>
      </c>
      <c r="Z41" s="22">
        <v>5.93</v>
      </c>
      <c r="AA41" s="23">
        <v>4.590833333333332</v>
      </c>
      <c r="AB41" s="23">
        <v>5.93</v>
      </c>
      <c r="AC41" s="24" t="s">
        <v>65</v>
      </c>
      <c r="AD41" s="25"/>
    </row>
    <row r="42" spans="1:30" ht="12" customHeight="1">
      <c r="A42" s="62">
        <v>17</v>
      </c>
      <c r="B42" s="16" t="s">
        <v>39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45</v>
      </c>
      <c r="M42" s="17" t="s">
        <v>46</v>
      </c>
      <c r="N42" s="17" t="s">
        <v>45</v>
      </c>
      <c r="O42" s="17" t="s">
        <v>54</v>
      </c>
      <c r="P42" s="17" t="s">
        <v>45</v>
      </c>
      <c r="Q42" s="17" t="s">
        <v>54</v>
      </c>
      <c r="R42" s="17" t="s">
        <v>54</v>
      </c>
      <c r="S42" s="17" t="s">
        <v>55</v>
      </c>
      <c r="T42" s="17" t="s">
        <v>55</v>
      </c>
      <c r="U42" s="17" t="s">
        <v>58</v>
      </c>
      <c r="V42" s="17" t="s">
        <v>44</v>
      </c>
      <c r="W42" s="17" t="s">
        <v>44</v>
      </c>
      <c r="X42" s="17" t="s">
        <v>42</v>
      </c>
      <c r="Y42" s="17" t="s">
        <v>42</v>
      </c>
      <c r="Z42" s="17" t="s">
        <v>44</v>
      </c>
      <c r="AA42" s="18"/>
      <c r="AB42" s="18" t="s">
        <v>42</v>
      </c>
      <c r="AC42" s="19"/>
      <c r="AD42" s="20"/>
    </row>
    <row r="43" spans="1:30" ht="12" customHeight="1">
      <c r="A43" s="62"/>
      <c r="B43" s="21" t="s">
        <v>41</v>
      </c>
      <c r="C43" s="22">
        <v>5.9</v>
      </c>
      <c r="D43" s="22">
        <v>5.92</v>
      </c>
      <c r="E43" s="22">
        <v>5.86</v>
      </c>
      <c r="F43" s="22">
        <v>5.38</v>
      </c>
      <c r="G43" s="22">
        <v>5.75</v>
      </c>
      <c r="H43" s="22">
        <v>6.26</v>
      </c>
      <c r="I43" s="22">
        <v>5.3</v>
      </c>
      <c r="J43" s="22">
        <v>4.66</v>
      </c>
      <c r="K43" s="22">
        <v>2.12</v>
      </c>
      <c r="L43" s="22">
        <v>0.74</v>
      </c>
      <c r="M43" s="22">
        <v>1.94</v>
      </c>
      <c r="N43" s="22">
        <v>2.42</v>
      </c>
      <c r="O43" s="22">
        <v>2.39</v>
      </c>
      <c r="P43" s="22">
        <v>2.79</v>
      </c>
      <c r="Q43" s="22">
        <v>3.05</v>
      </c>
      <c r="R43" s="22">
        <v>3.02</v>
      </c>
      <c r="S43" s="22">
        <v>3.09</v>
      </c>
      <c r="T43" s="22">
        <v>2.82</v>
      </c>
      <c r="U43" s="22">
        <v>1.52</v>
      </c>
      <c r="V43" s="22">
        <v>2.53</v>
      </c>
      <c r="W43" s="22">
        <v>4.88</v>
      </c>
      <c r="X43" s="22">
        <v>5.71</v>
      </c>
      <c r="Y43" s="22">
        <v>7.63</v>
      </c>
      <c r="Z43" s="22">
        <v>7.07</v>
      </c>
      <c r="AA43" s="23">
        <v>4.114583333333332</v>
      </c>
      <c r="AB43" s="23">
        <v>7.63</v>
      </c>
      <c r="AC43" s="24" t="s">
        <v>75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52</v>
      </c>
      <c r="N44" s="17" t="s">
        <v>45</v>
      </c>
      <c r="O44" s="17" t="s">
        <v>45</v>
      </c>
      <c r="P44" s="17" t="s">
        <v>45</v>
      </c>
      <c r="Q44" s="17" t="s">
        <v>45</v>
      </c>
      <c r="R44" s="17" t="s">
        <v>54</v>
      </c>
      <c r="S44" s="17" t="s">
        <v>55</v>
      </c>
      <c r="T44" s="17" t="s">
        <v>54</v>
      </c>
      <c r="U44" s="17" t="s">
        <v>42</v>
      </c>
      <c r="V44" s="17" t="s">
        <v>44</v>
      </c>
      <c r="W44" s="17" t="s">
        <v>44</v>
      </c>
      <c r="X44" s="17" t="s">
        <v>42</v>
      </c>
      <c r="Y44" s="17" t="s">
        <v>42</v>
      </c>
      <c r="Z44" s="17" t="s">
        <v>73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7.56</v>
      </c>
      <c r="D45" s="22">
        <v>7.68</v>
      </c>
      <c r="E45" s="22">
        <v>7.38</v>
      </c>
      <c r="F45" s="22">
        <v>8.42</v>
      </c>
      <c r="G45" s="22">
        <v>7.97</v>
      </c>
      <c r="H45" s="22">
        <v>8.11</v>
      </c>
      <c r="I45" s="22">
        <v>7.16</v>
      </c>
      <c r="J45" s="22">
        <v>6.1</v>
      </c>
      <c r="K45" s="22">
        <v>3.97</v>
      </c>
      <c r="L45" s="22">
        <v>2.03</v>
      </c>
      <c r="M45" s="22">
        <v>1.92</v>
      </c>
      <c r="N45" s="22">
        <v>3.28</v>
      </c>
      <c r="O45" s="22">
        <v>3.84</v>
      </c>
      <c r="P45" s="22">
        <v>4.16</v>
      </c>
      <c r="Q45" s="22">
        <v>4.34</v>
      </c>
      <c r="R45" s="22">
        <v>3.93</v>
      </c>
      <c r="S45" s="22">
        <v>3.27</v>
      </c>
      <c r="T45" s="22">
        <v>2.75</v>
      </c>
      <c r="U45" s="22">
        <v>1.24</v>
      </c>
      <c r="V45" s="22">
        <v>3.16</v>
      </c>
      <c r="W45" s="22">
        <v>4.28</v>
      </c>
      <c r="X45" s="22">
        <v>3.8</v>
      </c>
      <c r="Y45" s="22">
        <v>2.92</v>
      </c>
      <c r="Z45" s="22" t="s">
        <v>73</v>
      </c>
      <c r="AA45" s="23">
        <v>4.555833333333333</v>
      </c>
      <c r="AB45" s="23">
        <v>8.42</v>
      </c>
      <c r="AC45" s="24" t="s">
        <v>56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44</v>
      </c>
      <c r="E46" s="17" t="s">
        <v>53</v>
      </c>
      <c r="F46" s="17" t="s">
        <v>44</v>
      </c>
      <c r="G46" s="17" t="s">
        <v>53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73</v>
      </c>
      <c r="O46" s="17" t="s">
        <v>46</v>
      </c>
      <c r="P46" s="17" t="s">
        <v>45</v>
      </c>
      <c r="Q46" s="17" t="s">
        <v>50</v>
      </c>
      <c r="R46" s="17" t="s">
        <v>44</v>
      </c>
      <c r="S46" s="17" t="s">
        <v>44</v>
      </c>
      <c r="T46" s="17" t="s">
        <v>53</v>
      </c>
      <c r="U46" s="17" t="s">
        <v>57</v>
      </c>
      <c r="V46" s="17" t="s">
        <v>73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1.11</v>
      </c>
      <c r="D47" s="22">
        <v>2.92</v>
      </c>
      <c r="E47" s="22">
        <v>1.49</v>
      </c>
      <c r="F47" s="22">
        <v>2.48</v>
      </c>
      <c r="G47" s="22">
        <v>1.96</v>
      </c>
      <c r="H47" s="22">
        <v>1.77</v>
      </c>
      <c r="I47" s="22">
        <v>3.75</v>
      </c>
      <c r="J47" s="22">
        <v>4.79</v>
      </c>
      <c r="K47" s="22">
        <v>3.81</v>
      </c>
      <c r="L47" s="22">
        <v>3.6</v>
      </c>
      <c r="M47" s="22">
        <v>0.49</v>
      </c>
      <c r="N47" s="22" t="s">
        <v>73</v>
      </c>
      <c r="O47" s="22">
        <v>0.65</v>
      </c>
      <c r="P47" s="22">
        <v>0.54</v>
      </c>
      <c r="Q47" s="22">
        <v>0.28</v>
      </c>
      <c r="R47" s="22">
        <v>0.56</v>
      </c>
      <c r="S47" s="22">
        <v>1.52</v>
      </c>
      <c r="T47" s="22">
        <v>1.5</v>
      </c>
      <c r="U47" s="22">
        <v>1.02</v>
      </c>
      <c r="V47" s="22" t="s">
        <v>73</v>
      </c>
      <c r="W47" s="22">
        <v>2.12</v>
      </c>
      <c r="X47" s="22">
        <v>1.18</v>
      </c>
      <c r="Y47" s="22">
        <v>2.59</v>
      </c>
      <c r="Z47" s="22">
        <v>3.23</v>
      </c>
      <c r="AA47" s="23">
        <v>1.8191666666666662</v>
      </c>
      <c r="AB47" s="23">
        <v>4.79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44</v>
      </c>
      <c r="F48" s="17" t="s">
        <v>42</v>
      </c>
      <c r="G48" s="17" t="s">
        <v>45</v>
      </c>
      <c r="H48" s="17" t="s">
        <v>46</v>
      </c>
      <c r="I48" s="17" t="s">
        <v>46</v>
      </c>
      <c r="J48" s="17" t="s">
        <v>46</v>
      </c>
      <c r="K48" s="17" t="s">
        <v>45</v>
      </c>
      <c r="L48" s="17" t="s">
        <v>46</v>
      </c>
      <c r="M48" s="17" t="s">
        <v>46</v>
      </c>
      <c r="N48" s="17" t="s">
        <v>46</v>
      </c>
      <c r="O48" s="17" t="s">
        <v>46</v>
      </c>
      <c r="P48" s="17" t="s">
        <v>46</v>
      </c>
      <c r="Q48" s="17" t="s">
        <v>46</v>
      </c>
      <c r="R48" s="17" t="s">
        <v>45</v>
      </c>
      <c r="S48" s="17" t="s">
        <v>46</v>
      </c>
      <c r="T48" s="17" t="s">
        <v>46</v>
      </c>
      <c r="U48" s="17" t="s">
        <v>46</v>
      </c>
      <c r="V48" s="17" t="s">
        <v>46</v>
      </c>
      <c r="W48" s="17" t="s">
        <v>46</v>
      </c>
      <c r="X48" s="17" t="s">
        <v>46</v>
      </c>
      <c r="Y48" s="17" t="s">
        <v>46</v>
      </c>
      <c r="Z48" s="17" t="s">
        <v>46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0.74</v>
      </c>
      <c r="D49" s="22">
        <v>2.14</v>
      </c>
      <c r="E49" s="22">
        <v>1.21</v>
      </c>
      <c r="F49" s="22">
        <v>0.28</v>
      </c>
      <c r="G49" s="22">
        <v>1.58</v>
      </c>
      <c r="H49" s="22">
        <v>2.04</v>
      </c>
      <c r="I49" s="22">
        <v>0.72</v>
      </c>
      <c r="J49" s="22">
        <v>2.06</v>
      </c>
      <c r="K49" s="22">
        <v>3.52</v>
      </c>
      <c r="L49" s="22">
        <v>4.03</v>
      </c>
      <c r="M49" s="22">
        <v>4</v>
      </c>
      <c r="N49" s="22">
        <v>5.24</v>
      </c>
      <c r="O49" s="22">
        <v>6.52</v>
      </c>
      <c r="P49" s="22">
        <v>6.31</v>
      </c>
      <c r="Q49" s="22">
        <v>5.7</v>
      </c>
      <c r="R49" s="22">
        <v>5.56</v>
      </c>
      <c r="S49" s="22">
        <v>6.39</v>
      </c>
      <c r="T49" s="22">
        <v>8.03</v>
      </c>
      <c r="U49" s="22">
        <v>7.91</v>
      </c>
      <c r="V49" s="22">
        <v>8.28</v>
      </c>
      <c r="W49" s="22">
        <v>8.35</v>
      </c>
      <c r="X49" s="22">
        <v>7.75</v>
      </c>
      <c r="Y49" s="22">
        <v>7.35</v>
      </c>
      <c r="Z49" s="22">
        <v>4.35</v>
      </c>
      <c r="AA49" s="23">
        <v>4.5858333333333325</v>
      </c>
      <c r="AB49" s="23">
        <v>8.35</v>
      </c>
      <c r="AC49" s="24" t="s">
        <v>48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46</v>
      </c>
      <c r="E50" s="17" t="s">
        <v>46</v>
      </c>
      <c r="F50" s="17" t="s">
        <v>46</v>
      </c>
      <c r="G50" s="17" t="s">
        <v>46</v>
      </c>
      <c r="H50" s="17" t="s">
        <v>46</v>
      </c>
      <c r="I50" s="17" t="s">
        <v>46</v>
      </c>
      <c r="J50" s="17" t="s">
        <v>46</v>
      </c>
      <c r="K50" s="17" t="s">
        <v>46</v>
      </c>
      <c r="L50" s="17" t="s">
        <v>46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45</v>
      </c>
      <c r="T50" s="17" t="s">
        <v>45</v>
      </c>
      <c r="U50" s="17" t="s">
        <v>45</v>
      </c>
      <c r="V50" s="17" t="s">
        <v>54</v>
      </c>
      <c r="W50" s="17" t="s">
        <v>54</v>
      </c>
      <c r="X50" s="17" t="s">
        <v>55</v>
      </c>
      <c r="Y50" s="17" t="s">
        <v>57</v>
      </c>
      <c r="Z50" s="17" t="s">
        <v>57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4.6</v>
      </c>
      <c r="D51" s="22">
        <v>5.85</v>
      </c>
      <c r="E51" s="22">
        <v>6.17</v>
      </c>
      <c r="F51" s="22">
        <v>5.23</v>
      </c>
      <c r="G51" s="22">
        <v>4.28</v>
      </c>
      <c r="H51" s="22">
        <v>6.08</v>
      </c>
      <c r="I51" s="22">
        <v>6.97</v>
      </c>
      <c r="J51" s="22">
        <v>6.76</v>
      </c>
      <c r="K51" s="22">
        <v>5.3</v>
      </c>
      <c r="L51" s="22">
        <v>7.22</v>
      </c>
      <c r="M51" s="22">
        <v>6.99</v>
      </c>
      <c r="N51" s="22">
        <v>5.63</v>
      </c>
      <c r="O51" s="22">
        <v>5.96</v>
      </c>
      <c r="P51" s="22">
        <v>5.08</v>
      </c>
      <c r="Q51" s="22">
        <v>6.59</v>
      </c>
      <c r="R51" s="22">
        <v>6.73</v>
      </c>
      <c r="S51" s="22">
        <v>8.29</v>
      </c>
      <c r="T51" s="22">
        <v>7.43</v>
      </c>
      <c r="U51" s="22">
        <v>5.72</v>
      </c>
      <c r="V51" s="22">
        <v>4.54</v>
      </c>
      <c r="W51" s="22">
        <v>2.72</v>
      </c>
      <c r="X51" s="22">
        <v>1.85</v>
      </c>
      <c r="Y51" s="22">
        <v>3.79</v>
      </c>
      <c r="Z51" s="22">
        <v>4.74</v>
      </c>
      <c r="AA51" s="23">
        <v>5.605</v>
      </c>
      <c r="AB51" s="23">
        <v>8.29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52</v>
      </c>
      <c r="D52" s="17" t="s">
        <v>44</v>
      </c>
      <c r="E52" s="17" t="s">
        <v>44</v>
      </c>
      <c r="F52" s="17" t="s">
        <v>55</v>
      </c>
      <c r="G52" s="17" t="s">
        <v>52</v>
      </c>
      <c r="H52" s="17" t="s">
        <v>54</v>
      </c>
      <c r="I52" s="17" t="s">
        <v>54</v>
      </c>
      <c r="J52" s="17" t="s">
        <v>55</v>
      </c>
      <c r="K52" s="17" t="s">
        <v>55</v>
      </c>
      <c r="L52" s="17" t="s">
        <v>54</v>
      </c>
      <c r="M52" s="17" t="s">
        <v>54</v>
      </c>
      <c r="N52" s="17" t="s">
        <v>55</v>
      </c>
      <c r="O52" s="17" t="s">
        <v>54</v>
      </c>
      <c r="P52" s="17" t="s">
        <v>54</v>
      </c>
      <c r="Q52" s="17" t="s">
        <v>55</v>
      </c>
      <c r="R52" s="17" t="s">
        <v>54</v>
      </c>
      <c r="S52" s="17" t="s">
        <v>58</v>
      </c>
      <c r="T52" s="17" t="s">
        <v>52</v>
      </c>
      <c r="U52" s="17" t="s">
        <v>52</v>
      </c>
      <c r="V52" s="17" t="s">
        <v>52</v>
      </c>
      <c r="W52" s="17" t="s">
        <v>44</v>
      </c>
      <c r="X52" s="17" t="s">
        <v>53</v>
      </c>
      <c r="Y52" s="17" t="s">
        <v>44</v>
      </c>
      <c r="Z52" s="17" t="s">
        <v>52</v>
      </c>
      <c r="AA52" s="18"/>
      <c r="AB52" s="18" t="s">
        <v>54</v>
      </c>
      <c r="AC52" s="19"/>
      <c r="AD52" s="20"/>
    </row>
    <row r="53" spans="1:30" ht="12" customHeight="1">
      <c r="A53" s="62"/>
      <c r="B53" s="21" t="s">
        <v>41</v>
      </c>
      <c r="C53" s="22">
        <v>3.14</v>
      </c>
      <c r="D53" s="22">
        <v>3.11</v>
      </c>
      <c r="E53" s="22">
        <v>4.52</v>
      </c>
      <c r="F53" s="22">
        <v>2.92</v>
      </c>
      <c r="G53" s="22">
        <v>2.81</v>
      </c>
      <c r="H53" s="22">
        <v>3.9</v>
      </c>
      <c r="I53" s="22">
        <v>5.2</v>
      </c>
      <c r="J53" s="22">
        <v>3.56</v>
      </c>
      <c r="K53" s="22">
        <v>4.04</v>
      </c>
      <c r="L53" s="22">
        <v>3.25</v>
      </c>
      <c r="M53" s="22">
        <v>2.85</v>
      </c>
      <c r="N53" s="22">
        <v>2.9</v>
      </c>
      <c r="O53" s="22">
        <v>3.12</v>
      </c>
      <c r="P53" s="22">
        <v>3.22</v>
      </c>
      <c r="Q53" s="22">
        <v>1.52</v>
      </c>
      <c r="R53" s="22">
        <v>1.93</v>
      </c>
      <c r="S53" s="22">
        <v>1.66</v>
      </c>
      <c r="T53" s="22">
        <v>1.14</v>
      </c>
      <c r="U53" s="22">
        <v>1.46</v>
      </c>
      <c r="V53" s="22">
        <v>1.96</v>
      </c>
      <c r="W53" s="22">
        <v>2.47</v>
      </c>
      <c r="X53" s="22">
        <v>1.41</v>
      </c>
      <c r="Y53" s="22">
        <v>1.62</v>
      </c>
      <c r="Z53" s="22">
        <v>0.6</v>
      </c>
      <c r="AA53" s="23">
        <v>2.679583333333333</v>
      </c>
      <c r="AB53" s="23">
        <v>5.2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53</v>
      </c>
      <c r="E54" s="17" t="s">
        <v>73</v>
      </c>
      <c r="F54" s="17" t="s">
        <v>44</v>
      </c>
      <c r="G54" s="17" t="s">
        <v>42</v>
      </c>
      <c r="H54" s="17" t="s">
        <v>44</v>
      </c>
      <c r="I54" s="17" t="s">
        <v>55</v>
      </c>
      <c r="J54" s="17" t="s">
        <v>53</v>
      </c>
      <c r="K54" s="17" t="s">
        <v>44</v>
      </c>
      <c r="L54" s="17" t="s">
        <v>42</v>
      </c>
      <c r="M54" s="17" t="s">
        <v>47</v>
      </c>
      <c r="N54" s="17" t="s">
        <v>74</v>
      </c>
      <c r="O54" s="17" t="s">
        <v>62</v>
      </c>
      <c r="P54" s="17" t="s">
        <v>45</v>
      </c>
      <c r="Q54" s="17" t="s">
        <v>46</v>
      </c>
      <c r="R54" s="17" t="s">
        <v>62</v>
      </c>
      <c r="S54" s="17" t="s">
        <v>62</v>
      </c>
      <c r="T54" s="17" t="s">
        <v>44</v>
      </c>
      <c r="U54" s="17" t="s">
        <v>73</v>
      </c>
      <c r="V54" s="17" t="s">
        <v>44</v>
      </c>
      <c r="W54" s="17" t="s">
        <v>42</v>
      </c>
      <c r="X54" s="17" t="s">
        <v>44</v>
      </c>
      <c r="Y54" s="17" t="s">
        <v>44</v>
      </c>
      <c r="Z54" s="17" t="s">
        <v>44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1.69</v>
      </c>
      <c r="D55" s="22">
        <v>1.44</v>
      </c>
      <c r="E55" s="22" t="s">
        <v>73</v>
      </c>
      <c r="F55" s="22">
        <v>0.46</v>
      </c>
      <c r="G55" s="22">
        <v>1.72</v>
      </c>
      <c r="H55" s="22">
        <v>1.06</v>
      </c>
      <c r="I55" s="22">
        <v>1.96</v>
      </c>
      <c r="J55" s="22">
        <v>2.25</v>
      </c>
      <c r="K55" s="22">
        <v>2.91</v>
      </c>
      <c r="L55" s="22">
        <v>1.59</v>
      </c>
      <c r="M55" s="22">
        <v>0.97</v>
      </c>
      <c r="N55" s="22">
        <v>1.58</v>
      </c>
      <c r="O55" s="22">
        <v>2.4</v>
      </c>
      <c r="P55" s="22">
        <v>3.3</v>
      </c>
      <c r="Q55" s="22">
        <v>4.48</v>
      </c>
      <c r="R55" s="22">
        <v>3.69</v>
      </c>
      <c r="S55" s="22">
        <v>1.49</v>
      </c>
      <c r="T55" s="22">
        <v>0.53</v>
      </c>
      <c r="U55" s="22" t="s">
        <v>73</v>
      </c>
      <c r="V55" s="22">
        <v>1.81</v>
      </c>
      <c r="W55" s="22">
        <v>2.69</v>
      </c>
      <c r="X55" s="22">
        <v>2.65</v>
      </c>
      <c r="Y55" s="22">
        <v>4.34</v>
      </c>
      <c r="Z55" s="22">
        <v>3.44</v>
      </c>
      <c r="AA55" s="23">
        <v>2.032083333333333</v>
      </c>
      <c r="AB55" s="23">
        <v>4.48</v>
      </c>
      <c r="AC55" s="24" t="s">
        <v>64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44</v>
      </c>
      <c r="E56" s="17" t="s">
        <v>42</v>
      </c>
      <c r="F56" s="17" t="s">
        <v>44</v>
      </c>
      <c r="G56" s="17" t="s">
        <v>44</v>
      </c>
      <c r="H56" s="17" t="s">
        <v>42</v>
      </c>
      <c r="I56" s="17" t="s">
        <v>44</v>
      </c>
      <c r="J56" s="17" t="s">
        <v>42</v>
      </c>
      <c r="K56" s="17" t="s">
        <v>42</v>
      </c>
      <c r="L56" s="17" t="s">
        <v>44</v>
      </c>
      <c r="M56" s="17" t="s">
        <v>42</v>
      </c>
      <c r="N56" s="17" t="s">
        <v>54</v>
      </c>
      <c r="O56" s="17" t="s">
        <v>45</v>
      </c>
      <c r="P56" s="17" t="s">
        <v>45</v>
      </c>
      <c r="Q56" s="17" t="s">
        <v>45</v>
      </c>
      <c r="R56" s="17" t="s">
        <v>54</v>
      </c>
      <c r="S56" s="17" t="s">
        <v>45</v>
      </c>
      <c r="T56" s="17" t="s">
        <v>45</v>
      </c>
      <c r="U56" s="17" t="s">
        <v>53</v>
      </c>
      <c r="V56" s="17" t="s">
        <v>58</v>
      </c>
      <c r="W56" s="17" t="s">
        <v>54</v>
      </c>
      <c r="X56" s="17" t="s">
        <v>55</v>
      </c>
      <c r="Y56" s="17" t="s">
        <v>53</v>
      </c>
      <c r="Z56" s="17" t="s">
        <v>55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2.76</v>
      </c>
      <c r="D57" s="22">
        <v>3.75</v>
      </c>
      <c r="E57" s="22">
        <v>4.13</v>
      </c>
      <c r="F57" s="22">
        <v>5.32</v>
      </c>
      <c r="G57" s="22">
        <v>5.63</v>
      </c>
      <c r="H57" s="22">
        <v>6.21</v>
      </c>
      <c r="I57" s="22">
        <v>6.86</v>
      </c>
      <c r="J57" s="22">
        <v>6.78</v>
      </c>
      <c r="K57" s="22">
        <v>5.23</v>
      </c>
      <c r="L57" s="22">
        <v>3.18</v>
      </c>
      <c r="M57" s="22">
        <v>2.41</v>
      </c>
      <c r="N57" s="22">
        <v>2.37</v>
      </c>
      <c r="O57" s="22">
        <v>5.2</v>
      </c>
      <c r="P57" s="22">
        <v>4.26</v>
      </c>
      <c r="Q57" s="22">
        <v>4.09</v>
      </c>
      <c r="R57" s="22">
        <v>5.84</v>
      </c>
      <c r="S57" s="22">
        <v>4.28</v>
      </c>
      <c r="T57" s="22">
        <v>3.21</v>
      </c>
      <c r="U57" s="22">
        <v>1.1</v>
      </c>
      <c r="V57" s="22">
        <v>2.31</v>
      </c>
      <c r="W57" s="22">
        <v>2.44</v>
      </c>
      <c r="X57" s="22">
        <v>2.3</v>
      </c>
      <c r="Y57" s="22">
        <v>1.2</v>
      </c>
      <c r="Z57" s="22">
        <v>1.72</v>
      </c>
      <c r="AA57" s="23">
        <v>3.8575</v>
      </c>
      <c r="AB57" s="23">
        <v>6.86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44</v>
      </c>
      <c r="E58" s="17" t="s">
        <v>42</v>
      </c>
      <c r="F58" s="17" t="s">
        <v>42</v>
      </c>
      <c r="G58" s="17" t="s">
        <v>42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42</v>
      </c>
      <c r="M58" s="17" t="s">
        <v>57</v>
      </c>
      <c r="N58" s="17" t="s">
        <v>45</v>
      </c>
      <c r="O58" s="17" t="s">
        <v>45</v>
      </c>
      <c r="P58" s="17" t="s">
        <v>45</v>
      </c>
      <c r="Q58" s="17" t="s">
        <v>54</v>
      </c>
      <c r="R58" s="17" t="s">
        <v>45</v>
      </c>
      <c r="S58" s="17" t="s">
        <v>46</v>
      </c>
      <c r="T58" s="17" t="s">
        <v>74</v>
      </c>
      <c r="U58" s="17" t="s">
        <v>47</v>
      </c>
      <c r="V58" s="17" t="s">
        <v>44</v>
      </c>
      <c r="W58" s="17" t="s">
        <v>44</v>
      </c>
      <c r="X58" s="17" t="s">
        <v>44</v>
      </c>
      <c r="Y58" s="17" t="s">
        <v>44</v>
      </c>
      <c r="Z58" s="17" t="s">
        <v>42</v>
      </c>
      <c r="AA58" s="18"/>
      <c r="AB58" s="18" t="s">
        <v>44</v>
      </c>
      <c r="AC58" s="19"/>
      <c r="AD58" s="20"/>
    </row>
    <row r="59" spans="1:30" ht="12" customHeight="1">
      <c r="A59" s="62"/>
      <c r="B59" s="21" t="s">
        <v>41</v>
      </c>
      <c r="C59" s="22">
        <v>1.39</v>
      </c>
      <c r="D59" s="22">
        <v>2.3</v>
      </c>
      <c r="E59" s="22">
        <v>2.55</v>
      </c>
      <c r="F59" s="22">
        <v>2.72</v>
      </c>
      <c r="G59" s="22">
        <v>3.3</v>
      </c>
      <c r="H59" s="22">
        <v>4.34</v>
      </c>
      <c r="I59" s="22">
        <v>4.95</v>
      </c>
      <c r="J59" s="22">
        <v>5.2</v>
      </c>
      <c r="K59" s="22">
        <v>3.14</v>
      </c>
      <c r="L59" s="22">
        <v>1.88</v>
      </c>
      <c r="M59" s="22">
        <v>1.4</v>
      </c>
      <c r="N59" s="22">
        <v>1.72</v>
      </c>
      <c r="O59" s="22">
        <v>2.73</v>
      </c>
      <c r="P59" s="22">
        <v>3.66</v>
      </c>
      <c r="Q59" s="22">
        <v>4.7</v>
      </c>
      <c r="R59" s="22">
        <v>5</v>
      </c>
      <c r="S59" s="22">
        <v>3.6</v>
      </c>
      <c r="T59" s="22">
        <v>2.42</v>
      </c>
      <c r="U59" s="22">
        <v>0.65</v>
      </c>
      <c r="V59" s="22">
        <v>4.21</v>
      </c>
      <c r="W59" s="22">
        <v>5.29</v>
      </c>
      <c r="X59" s="22">
        <v>6</v>
      </c>
      <c r="Y59" s="22">
        <v>6.27</v>
      </c>
      <c r="Z59" s="22">
        <v>5.99</v>
      </c>
      <c r="AA59" s="23">
        <v>3.55875</v>
      </c>
      <c r="AB59" s="23">
        <v>6.27</v>
      </c>
      <c r="AC59" s="24" t="s">
        <v>75</v>
      </c>
      <c r="AD59" s="25"/>
    </row>
    <row r="60" spans="1:30" ht="12" customHeight="1">
      <c r="A60" s="62">
        <v>26</v>
      </c>
      <c r="B60" s="16" t="s">
        <v>39</v>
      </c>
      <c r="C60" s="17" t="s">
        <v>42</v>
      </c>
      <c r="D60" s="17" t="s">
        <v>42</v>
      </c>
      <c r="E60" s="17" t="s">
        <v>42</v>
      </c>
      <c r="F60" s="17" t="s">
        <v>42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53</v>
      </c>
      <c r="T60" s="17" t="s">
        <v>57</v>
      </c>
      <c r="U60" s="17" t="s">
        <v>55</v>
      </c>
      <c r="V60" s="17" t="s">
        <v>55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44</v>
      </c>
      <c r="AC60" s="19"/>
      <c r="AD60" s="20"/>
    </row>
    <row r="61" spans="1:30" ht="12" customHeight="1">
      <c r="A61" s="62"/>
      <c r="B61" s="21" t="s">
        <v>41</v>
      </c>
      <c r="C61" s="22">
        <v>5.54</v>
      </c>
      <c r="D61" s="22">
        <v>5.37</v>
      </c>
      <c r="E61" s="22">
        <v>6.66</v>
      </c>
      <c r="F61" s="22">
        <v>7.74</v>
      </c>
      <c r="G61" s="22">
        <v>8.44</v>
      </c>
      <c r="H61" s="22">
        <v>8.27</v>
      </c>
      <c r="I61" s="22">
        <v>8.46</v>
      </c>
      <c r="J61" s="22">
        <v>8.78</v>
      </c>
      <c r="K61" s="22">
        <v>8.47</v>
      </c>
      <c r="L61" s="22">
        <v>9.14</v>
      </c>
      <c r="M61" s="22">
        <v>7.06</v>
      </c>
      <c r="N61" s="22">
        <v>7.06</v>
      </c>
      <c r="O61" s="22">
        <v>6.56</v>
      </c>
      <c r="P61" s="22">
        <v>5.9</v>
      </c>
      <c r="Q61" s="22">
        <v>7.84</v>
      </c>
      <c r="R61" s="22">
        <v>7.74</v>
      </c>
      <c r="S61" s="22">
        <v>6.72</v>
      </c>
      <c r="T61" s="22">
        <v>6</v>
      </c>
      <c r="U61" s="22">
        <v>6.99</v>
      </c>
      <c r="V61" s="22">
        <v>7.86</v>
      </c>
      <c r="W61" s="22">
        <v>8.46</v>
      </c>
      <c r="X61" s="22">
        <v>5.38</v>
      </c>
      <c r="Y61" s="22">
        <v>3.83</v>
      </c>
      <c r="Z61" s="22">
        <v>2.55</v>
      </c>
      <c r="AA61" s="23">
        <v>6.950833333333335</v>
      </c>
      <c r="AB61" s="23">
        <v>9.14</v>
      </c>
      <c r="AC61" s="24" t="s">
        <v>264</v>
      </c>
      <c r="AD61" s="25"/>
    </row>
    <row r="62" spans="1:30" ht="12" customHeight="1">
      <c r="A62" s="62">
        <v>27</v>
      </c>
      <c r="B62" s="16" t="s">
        <v>39</v>
      </c>
      <c r="C62" s="17" t="s">
        <v>53</v>
      </c>
      <c r="D62" s="17" t="s">
        <v>53</v>
      </c>
      <c r="E62" s="17" t="s">
        <v>52</v>
      </c>
      <c r="F62" s="17" t="s">
        <v>52</v>
      </c>
      <c r="G62" s="17" t="s">
        <v>52</v>
      </c>
      <c r="H62" s="17" t="s">
        <v>52</v>
      </c>
      <c r="I62" s="17" t="s">
        <v>53</v>
      </c>
      <c r="J62" s="17" t="s">
        <v>58</v>
      </c>
      <c r="K62" s="17" t="s">
        <v>57</v>
      </c>
      <c r="L62" s="17" t="s">
        <v>57</v>
      </c>
      <c r="M62" s="17" t="s">
        <v>58</v>
      </c>
      <c r="N62" s="17" t="s">
        <v>55</v>
      </c>
      <c r="O62" s="17" t="s">
        <v>57</v>
      </c>
      <c r="P62" s="17" t="s">
        <v>52</v>
      </c>
      <c r="Q62" s="17" t="s">
        <v>58</v>
      </c>
      <c r="R62" s="17" t="s">
        <v>58</v>
      </c>
      <c r="S62" s="17" t="s">
        <v>52</v>
      </c>
      <c r="T62" s="17" t="s">
        <v>53</v>
      </c>
      <c r="U62" s="17" t="s">
        <v>53</v>
      </c>
      <c r="V62" s="17" t="s">
        <v>53</v>
      </c>
      <c r="W62" s="17" t="s">
        <v>53</v>
      </c>
      <c r="X62" s="17" t="s">
        <v>53</v>
      </c>
      <c r="Y62" s="17" t="s">
        <v>44</v>
      </c>
      <c r="Z62" s="17" t="s">
        <v>53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4.61</v>
      </c>
      <c r="D63" s="22">
        <v>5.96</v>
      </c>
      <c r="E63" s="22">
        <v>5.6</v>
      </c>
      <c r="F63" s="22">
        <v>6.19</v>
      </c>
      <c r="G63" s="22">
        <v>6.1</v>
      </c>
      <c r="H63" s="22">
        <v>5.52</v>
      </c>
      <c r="I63" s="22">
        <v>5</v>
      </c>
      <c r="J63" s="22">
        <v>6.82</v>
      </c>
      <c r="K63" s="22">
        <v>6.56</v>
      </c>
      <c r="L63" s="22">
        <v>6.22</v>
      </c>
      <c r="M63" s="22">
        <v>7.08</v>
      </c>
      <c r="N63" s="22">
        <v>5.85</v>
      </c>
      <c r="O63" s="22">
        <v>5.56</v>
      </c>
      <c r="P63" s="22">
        <v>6.42</v>
      </c>
      <c r="Q63" s="22">
        <v>5.38</v>
      </c>
      <c r="R63" s="22">
        <v>4.4</v>
      </c>
      <c r="S63" s="22">
        <v>5.36</v>
      </c>
      <c r="T63" s="22">
        <v>6.21</v>
      </c>
      <c r="U63" s="22">
        <v>5.58</v>
      </c>
      <c r="V63" s="22">
        <v>6.34</v>
      </c>
      <c r="W63" s="22">
        <v>6.18</v>
      </c>
      <c r="X63" s="22">
        <v>6.3</v>
      </c>
      <c r="Y63" s="22">
        <v>6.58</v>
      </c>
      <c r="Z63" s="22">
        <v>6.36</v>
      </c>
      <c r="AA63" s="23">
        <v>5.924166666666668</v>
      </c>
      <c r="AB63" s="23">
        <v>7.08</v>
      </c>
      <c r="AC63" s="24" t="s">
        <v>210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52</v>
      </c>
      <c r="E64" s="17" t="s">
        <v>57</v>
      </c>
      <c r="F64" s="17" t="s">
        <v>57</v>
      </c>
      <c r="G64" s="17" t="s">
        <v>57</v>
      </c>
      <c r="H64" s="17" t="s">
        <v>52</v>
      </c>
      <c r="I64" s="17" t="s">
        <v>52</v>
      </c>
      <c r="J64" s="17" t="s">
        <v>52</v>
      </c>
      <c r="K64" s="17" t="s">
        <v>52</v>
      </c>
      <c r="L64" s="17" t="s">
        <v>52</v>
      </c>
      <c r="M64" s="17" t="s">
        <v>58</v>
      </c>
      <c r="N64" s="17" t="s">
        <v>58</v>
      </c>
      <c r="O64" s="17" t="s">
        <v>58</v>
      </c>
      <c r="P64" s="17" t="s">
        <v>52</v>
      </c>
      <c r="Q64" s="17" t="s">
        <v>58</v>
      </c>
      <c r="R64" s="17" t="s">
        <v>58</v>
      </c>
      <c r="S64" s="17" t="s">
        <v>57</v>
      </c>
      <c r="T64" s="17" t="s">
        <v>57</v>
      </c>
      <c r="U64" s="17" t="s">
        <v>57</v>
      </c>
      <c r="V64" s="17" t="s">
        <v>58</v>
      </c>
      <c r="W64" s="17" t="s">
        <v>55</v>
      </c>
      <c r="X64" s="17" t="s">
        <v>58</v>
      </c>
      <c r="Y64" s="17" t="s">
        <v>58</v>
      </c>
      <c r="Z64" s="17" t="s">
        <v>52</v>
      </c>
      <c r="AA64" s="18"/>
      <c r="AB64" s="18" t="s">
        <v>52</v>
      </c>
      <c r="AC64" s="19"/>
      <c r="AD64" s="20"/>
    </row>
    <row r="65" spans="1:30" ht="12" customHeight="1">
      <c r="A65" s="62"/>
      <c r="B65" s="21" t="s">
        <v>41</v>
      </c>
      <c r="C65" s="22">
        <v>5.06</v>
      </c>
      <c r="D65" s="22">
        <v>5.74</v>
      </c>
      <c r="E65" s="22">
        <v>6.91</v>
      </c>
      <c r="F65" s="22">
        <v>6.25</v>
      </c>
      <c r="G65" s="22">
        <v>6.82</v>
      </c>
      <c r="H65" s="22">
        <v>6.16</v>
      </c>
      <c r="I65" s="22">
        <v>4.93</v>
      </c>
      <c r="J65" s="22">
        <v>4.34</v>
      </c>
      <c r="K65" s="22">
        <v>4.89</v>
      </c>
      <c r="L65" s="22">
        <v>6.34</v>
      </c>
      <c r="M65" s="22">
        <v>7.47</v>
      </c>
      <c r="N65" s="22">
        <v>7.1</v>
      </c>
      <c r="O65" s="22">
        <v>7.12</v>
      </c>
      <c r="P65" s="22">
        <v>7.64</v>
      </c>
      <c r="Q65" s="22">
        <v>5.92</v>
      </c>
      <c r="R65" s="22">
        <v>4.68</v>
      </c>
      <c r="S65" s="22">
        <v>6.24</v>
      </c>
      <c r="T65" s="22">
        <v>6.11</v>
      </c>
      <c r="U65" s="22">
        <v>6.26</v>
      </c>
      <c r="V65" s="22">
        <v>5.42</v>
      </c>
      <c r="W65" s="22">
        <v>4.83</v>
      </c>
      <c r="X65" s="22">
        <v>5.2</v>
      </c>
      <c r="Y65" s="22">
        <v>7.23</v>
      </c>
      <c r="Z65" s="22">
        <v>7.86</v>
      </c>
      <c r="AA65" s="23">
        <v>6.105</v>
      </c>
      <c r="AB65" s="23">
        <v>7.86</v>
      </c>
      <c r="AC65" s="24" t="s">
        <v>65</v>
      </c>
      <c r="AD65" s="25"/>
    </row>
    <row r="66" spans="1:30" ht="12" customHeight="1">
      <c r="A66" s="62">
        <v>29</v>
      </c>
      <c r="B66" s="16" t="s">
        <v>39</v>
      </c>
      <c r="C66" s="17" t="s">
        <v>52</v>
      </c>
      <c r="D66" s="17" t="s">
        <v>52</v>
      </c>
      <c r="E66" s="17" t="s">
        <v>53</v>
      </c>
      <c r="F66" s="17" t="s">
        <v>53</v>
      </c>
      <c r="G66" s="17" t="s">
        <v>53</v>
      </c>
      <c r="H66" s="17" t="s">
        <v>53</v>
      </c>
      <c r="I66" s="17" t="s">
        <v>52</v>
      </c>
      <c r="J66" s="17" t="s">
        <v>58</v>
      </c>
      <c r="K66" s="17" t="s">
        <v>55</v>
      </c>
      <c r="L66" s="17" t="s">
        <v>55</v>
      </c>
      <c r="M66" s="17" t="s">
        <v>58</v>
      </c>
      <c r="N66" s="17" t="s">
        <v>57</v>
      </c>
      <c r="O66" s="17" t="s">
        <v>43</v>
      </c>
      <c r="P66" s="17" t="s">
        <v>52</v>
      </c>
      <c r="Q66" s="17" t="s">
        <v>57</v>
      </c>
      <c r="R66" s="17" t="s">
        <v>58</v>
      </c>
      <c r="S66" s="17" t="s">
        <v>57</v>
      </c>
      <c r="T66" s="17" t="s">
        <v>58</v>
      </c>
      <c r="U66" s="17" t="s">
        <v>58</v>
      </c>
      <c r="V66" s="17" t="s">
        <v>58</v>
      </c>
      <c r="W66" s="17" t="s">
        <v>53</v>
      </c>
      <c r="X66" s="17" t="s">
        <v>53</v>
      </c>
      <c r="Y66" s="17" t="s">
        <v>44</v>
      </c>
      <c r="Z66" s="17" t="s">
        <v>52</v>
      </c>
      <c r="AA66" s="18"/>
      <c r="AB66" s="18" t="s">
        <v>52</v>
      </c>
      <c r="AC66" s="19"/>
      <c r="AD66" s="20"/>
    </row>
    <row r="67" spans="1:30" ht="12" customHeight="1">
      <c r="A67" s="62"/>
      <c r="B67" s="21" t="s">
        <v>41</v>
      </c>
      <c r="C67" s="22">
        <v>5.97</v>
      </c>
      <c r="D67" s="22">
        <v>6.74</v>
      </c>
      <c r="E67" s="22">
        <v>6.09</v>
      </c>
      <c r="F67" s="22">
        <v>5.28</v>
      </c>
      <c r="G67" s="22">
        <v>5.67</v>
      </c>
      <c r="H67" s="22">
        <v>4.45</v>
      </c>
      <c r="I67" s="22">
        <v>3.23</v>
      </c>
      <c r="J67" s="22">
        <v>4.18</v>
      </c>
      <c r="K67" s="22">
        <v>4.3</v>
      </c>
      <c r="L67" s="22">
        <v>4.73</v>
      </c>
      <c r="M67" s="22">
        <v>4.87</v>
      </c>
      <c r="N67" s="22">
        <v>2.28</v>
      </c>
      <c r="O67" s="22">
        <v>0.97</v>
      </c>
      <c r="P67" s="22">
        <v>1.33</v>
      </c>
      <c r="Q67" s="22">
        <v>2.96</v>
      </c>
      <c r="R67" s="22">
        <v>3.75</v>
      </c>
      <c r="S67" s="22">
        <v>5.64</v>
      </c>
      <c r="T67" s="22">
        <v>5.16</v>
      </c>
      <c r="U67" s="22">
        <v>5.24</v>
      </c>
      <c r="V67" s="22">
        <v>4.1</v>
      </c>
      <c r="W67" s="22">
        <v>3.15</v>
      </c>
      <c r="X67" s="22">
        <v>3.08</v>
      </c>
      <c r="Y67" s="22">
        <v>2.75</v>
      </c>
      <c r="Z67" s="22">
        <v>1.86</v>
      </c>
      <c r="AA67" s="23">
        <v>4.074166666666666</v>
      </c>
      <c r="AB67" s="23">
        <v>6.74</v>
      </c>
      <c r="AC67" s="24" t="s">
        <v>61</v>
      </c>
      <c r="AD67" s="25"/>
    </row>
    <row r="68" spans="1:30" ht="12" customHeight="1">
      <c r="A68" s="62">
        <v>30</v>
      </c>
      <c r="B68" s="16" t="s">
        <v>39</v>
      </c>
      <c r="C68" s="17" t="s">
        <v>52</v>
      </c>
      <c r="D68" s="17" t="s">
        <v>57</v>
      </c>
      <c r="E68" s="17" t="s">
        <v>55</v>
      </c>
      <c r="F68" s="17" t="s">
        <v>53</v>
      </c>
      <c r="G68" s="17" t="s">
        <v>52</v>
      </c>
      <c r="H68" s="17" t="s">
        <v>52</v>
      </c>
      <c r="I68" s="17" t="s">
        <v>57</v>
      </c>
      <c r="J68" s="17" t="s">
        <v>57</v>
      </c>
      <c r="K68" s="17" t="s">
        <v>57</v>
      </c>
      <c r="L68" s="17" t="s">
        <v>55</v>
      </c>
      <c r="M68" s="17" t="s">
        <v>62</v>
      </c>
      <c r="N68" s="17" t="s">
        <v>55</v>
      </c>
      <c r="O68" s="17" t="s">
        <v>54</v>
      </c>
      <c r="P68" s="17" t="s">
        <v>55</v>
      </c>
      <c r="Q68" s="17" t="s">
        <v>45</v>
      </c>
      <c r="R68" s="17" t="s">
        <v>54</v>
      </c>
      <c r="S68" s="17" t="s">
        <v>74</v>
      </c>
      <c r="T68" s="17" t="s">
        <v>49</v>
      </c>
      <c r="U68" s="17" t="s">
        <v>49</v>
      </c>
      <c r="V68" s="17" t="s">
        <v>49</v>
      </c>
      <c r="W68" s="17" t="s">
        <v>47</v>
      </c>
      <c r="X68" s="17" t="s">
        <v>43</v>
      </c>
      <c r="Y68" s="17" t="s">
        <v>42</v>
      </c>
      <c r="Z68" s="17" t="s">
        <v>44</v>
      </c>
      <c r="AA68" s="18"/>
      <c r="AB68" s="18" t="s">
        <v>57</v>
      </c>
      <c r="AC68" s="19"/>
      <c r="AD68" s="20"/>
    </row>
    <row r="69" spans="1:30" ht="12" customHeight="1">
      <c r="A69" s="62"/>
      <c r="B69" s="21" t="s">
        <v>41</v>
      </c>
      <c r="C69" s="22">
        <v>1.08</v>
      </c>
      <c r="D69" s="22">
        <v>3.31</v>
      </c>
      <c r="E69" s="22">
        <v>1.37</v>
      </c>
      <c r="F69" s="22">
        <v>1.06</v>
      </c>
      <c r="G69" s="22">
        <v>0.8</v>
      </c>
      <c r="H69" s="22">
        <v>0.92</v>
      </c>
      <c r="I69" s="22">
        <v>3.35</v>
      </c>
      <c r="J69" s="22">
        <v>2.53</v>
      </c>
      <c r="K69" s="22">
        <v>0.92</v>
      </c>
      <c r="L69" s="22">
        <v>2.45</v>
      </c>
      <c r="M69" s="22">
        <v>1.25</v>
      </c>
      <c r="N69" s="22">
        <v>2.53</v>
      </c>
      <c r="O69" s="22">
        <v>0.57</v>
      </c>
      <c r="P69" s="22">
        <v>0.38</v>
      </c>
      <c r="Q69" s="22">
        <v>1.03</v>
      </c>
      <c r="R69" s="22">
        <v>0.24</v>
      </c>
      <c r="S69" s="22">
        <v>2.34</v>
      </c>
      <c r="T69" s="22">
        <v>2.85</v>
      </c>
      <c r="U69" s="22">
        <v>3.06</v>
      </c>
      <c r="V69" s="22">
        <v>2.73</v>
      </c>
      <c r="W69" s="22">
        <v>2.13</v>
      </c>
      <c r="X69" s="22">
        <v>1.51</v>
      </c>
      <c r="Y69" s="22">
        <v>3.05</v>
      </c>
      <c r="Z69" s="22">
        <v>3.27</v>
      </c>
      <c r="AA69" s="23">
        <v>1.86375</v>
      </c>
      <c r="AB69" s="23">
        <v>3.35</v>
      </c>
      <c r="AC69" s="24" t="s">
        <v>71</v>
      </c>
      <c r="AD69" s="25"/>
    </row>
    <row r="70" spans="1:30" ht="12" customHeight="1">
      <c r="A70" s="62">
        <v>31</v>
      </c>
      <c r="B70" s="16" t="s">
        <v>39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42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 t="s">
        <v>44</v>
      </c>
      <c r="X70" s="17" t="s">
        <v>44</v>
      </c>
      <c r="Y70" s="17" t="s">
        <v>44</v>
      </c>
      <c r="Z70" s="17" t="s">
        <v>44</v>
      </c>
      <c r="AA70" s="18"/>
      <c r="AB70" s="18" t="s">
        <v>44</v>
      </c>
      <c r="AC70" s="19"/>
      <c r="AD70" s="20"/>
    </row>
    <row r="71" spans="1:30" ht="12" customHeight="1">
      <c r="A71" s="62"/>
      <c r="B71" s="21" t="s">
        <v>41</v>
      </c>
      <c r="C71" s="22">
        <v>3.9</v>
      </c>
      <c r="D71" s="22">
        <v>4.07</v>
      </c>
      <c r="E71" s="22">
        <v>5.36</v>
      </c>
      <c r="F71" s="22">
        <v>5.05</v>
      </c>
      <c r="G71" s="22">
        <v>5.16</v>
      </c>
      <c r="H71" s="22">
        <v>5.74</v>
      </c>
      <c r="I71" s="22">
        <v>5.82</v>
      </c>
      <c r="J71" s="22">
        <v>5.68</v>
      </c>
      <c r="K71" s="22">
        <v>4.34</v>
      </c>
      <c r="L71" s="22">
        <v>3.7</v>
      </c>
      <c r="M71" s="22">
        <v>3.14</v>
      </c>
      <c r="N71" s="22">
        <v>3.99</v>
      </c>
      <c r="O71" s="22">
        <v>4.87</v>
      </c>
      <c r="P71" s="22">
        <v>5.87</v>
      </c>
      <c r="Q71" s="22">
        <v>6.65</v>
      </c>
      <c r="R71" s="22">
        <v>5.46</v>
      </c>
      <c r="S71" s="22">
        <v>5.46</v>
      </c>
      <c r="T71" s="22">
        <v>6.07</v>
      </c>
      <c r="U71" s="22">
        <v>7.42</v>
      </c>
      <c r="V71" s="22">
        <v>8.36</v>
      </c>
      <c r="W71" s="22">
        <v>9.88</v>
      </c>
      <c r="X71" s="22">
        <v>9.75</v>
      </c>
      <c r="Y71" s="22">
        <v>8.45</v>
      </c>
      <c r="Z71" s="22">
        <v>8.25</v>
      </c>
      <c r="AA71" s="23">
        <v>5.935</v>
      </c>
      <c r="AB71" s="23">
        <v>9.88</v>
      </c>
      <c r="AC71" s="24" t="s">
        <v>48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79</v>
      </c>
      <c r="C74" s="32" t="s">
        <v>152</v>
      </c>
      <c r="D74" s="32" t="s">
        <v>153</v>
      </c>
      <c r="E74" s="32" t="s">
        <v>154</v>
      </c>
      <c r="F74" s="32" t="s">
        <v>155</v>
      </c>
      <c r="G74" s="32" t="s">
        <v>156</v>
      </c>
      <c r="H74" s="32" t="s">
        <v>157</v>
      </c>
      <c r="I74" s="32" t="s">
        <v>158</v>
      </c>
      <c r="J74" s="32" t="s">
        <v>159</v>
      </c>
      <c r="K74" s="32" t="s">
        <v>160</v>
      </c>
      <c r="L74" s="32" t="s">
        <v>161</v>
      </c>
      <c r="M74" s="32" t="s">
        <v>162</v>
      </c>
      <c r="N74" s="32" t="s">
        <v>163</v>
      </c>
      <c r="O74" s="32" t="s">
        <v>164</v>
      </c>
      <c r="P74" s="32" t="s">
        <v>165</v>
      </c>
      <c r="Q74" s="32" t="s">
        <v>166</v>
      </c>
      <c r="R74" s="32" t="s">
        <v>167</v>
      </c>
      <c r="S74" s="32" t="s">
        <v>168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58</v>
      </c>
      <c r="D75" s="36">
        <f>COUNTIF($C$10:$Z$71,"Nne")</f>
        <v>13</v>
      </c>
      <c r="E75" s="36">
        <f>COUNTIF($C$10:$Z$71,"Ne")</f>
        <v>8</v>
      </c>
      <c r="F75" s="36">
        <f>COUNTIF($C$10:$Z$71,"ene")</f>
        <v>7</v>
      </c>
      <c r="G75" s="36">
        <f>COUNTIF($C$10:$Z$71,"e")</f>
        <v>6</v>
      </c>
      <c r="H75" s="36">
        <f>COUNTIF($C$10:$Z$71,"ese")</f>
        <v>2</v>
      </c>
      <c r="I75" s="36">
        <f>COUNTIF($C$10:$Z$71,"se")</f>
        <v>8</v>
      </c>
      <c r="J75" s="36">
        <f>COUNTIF($C$10:$Z$71,"sse")</f>
        <v>79</v>
      </c>
      <c r="K75" s="36">
        <f>COUNTIF($C$10:$Z$71,"s")</f>
        <v>237</v>
      </c>
      <c r="L75" s="36">
        <f>COUNTIF($C$10:$Z$71,"ssw")</f>
        <v>41</v>
      </c>
      <c r="M75" s="36">
        <f>COUNTIF($C$10:$Z$71,"sw")</f>
        <v>43</v>
      </c>
      <c r="N75" s="36">
        <f>COUNTIF($C$10:$Z$71,"wsw")</f>
        <v>30</v>
      </c>
      <c r="O75" s="36">
        <f>COUNTIF($C$10:$Z$71,"w")</f>
        <v>41</v>
      </c>
      <c r="P75" s="36">
        <f>COUNTIF($C$10:$Z$71,"wnw")</f>
        <v>38</v>
      </c>
      <c r="Q75" s="36">
        <f>COUNTIF($C$10:$Z$71,"nw")</f>
        <v>52</v>
      </c>
      <c r="R75" s="36">
        <f>COUNTIF($C$10:$Z$71,"nnw")</f>
        <v>76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0.07795698924731183</v>
      </c>
      <c r="D76" s="40">
        <f t="shared" si="0"/>
        <v>0.01747311827956989</v>
      </c>
      <c r="E76" s="40">
        <f t="shared" si="0"/>
        <v>0.010752688172043012</v>
      </c>
      <c r="F76" s="40">
        <f t="shared" si="0"/>
        <v>0.009408602150537635</v>
      </c>
      <c r="G76" s="40">
        <f t="shared" si="0"/>
        <v>0.008064516129032258</v>
      </c>
      <c r="H76" s="40">
        <f t="shared" si="0"/>
        <v>0.002688172043010753</v>
      </c>
      <c r="I76" s="40">
        <f t="shared" si="0"/>
        <v>0.010752688172043012</v>
      </c>
      <c r="J76" s="40">
        <f t="shared" si="0"/>
        <v>0.10618279569892473</v>
      </c>
      <c r="K76" s="40">
        <f t="shared" si="0"/>
        <v>0.3185483870967742</v>
      </c>
      <c r="L76" s="40">
        <f t="shared" si="0"/>
        <v>0.05510752688172043</v>
      </c>
      <c r="M76" s="40">
        <f t="shared" si="0"/>
        <v>0.05779569892473118</v>
      </c>
      <c r="N76" s="40">
        <f t="shared" si="0"/>
        <v>0.04032258064516129</v>
      </c>
      <c r="O76" s="40">
        <f t="shared" si="0"/>
        <v>0.05510752688172043</v>
      </c>
      <c r="P76" s="40">
        <f t="shared" si="0"/>
        <v>0.051075268817204304</v>
      </c>
      <c r="Q76" s="40">
        <f t="shared" si="0"/>
        <v>0.06989247311827956</v>
      </c>
      <c r="R76" s="40">
        <f t="shared" si="0"/>
        <v>0.10215053763440861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0.9999999999999998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F7:F9"/>
    <mergeCell ref="G7:G9"/>
    <mergeCell ref="H7:H9"/>
    <mergeCell ref="I7:I9"/>
    <mergeCell ref="L7:L9"/>
    <mergeCell ref="M7:M9"/>
    <mergeCell ref="N7:N9"/>
    <mergeCell ref="O7:O9"/>
    <mergeCell ref="J7:J9"/>
    <mergeCell ref="K7:K9"/>
    <mergeCell ref="P7:P9"/>
    <mergeCell ref="Q7:Q9"/>
    <mergeCell ref="AD7:AD9"/>
    <mergeCell ref="AC8:AC9"/>
    <mergeCell ref="X7:X9"/>
    <mergeCell ref="Y7:Y9"/>
    <mergeCell ref="Z7:Z9"/>
    <mergeCell ref="AA7:AA9"/>
    <mergeCell ref="S7:S9"/>
    <mergeCell ref="R7:R9"/>
    <mergeCell ref="M4:S5"/>
    <mergeCell ref="U4:W5"/>
    <mergeCell ref="M1:S2"/>
    <mergeCell ref="X4:X5"/>
    <mergeCell ref="Y4:Y5"/>
    <mergeCell ref="AB7:AC7"/>
    <mergeCell ref="T7:T9"/>
    <mergeCell ref="U7:U9"/>
    <mergeCell ref="V7:V9"/>
    <mergeCell ref="W7:W9"/>
    <mergeCell ref="A7:A9"/>
    <mergeCell ref="B7:B9"/>
    <mergeCell ref="C7:C9"/>
    <mergeCell ref="D7:D9"/>
    <mergeCell ref="A4:B5"/>
    <mergeCell ref="C4:E5"/>
    <mergeCell ref="E7:E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5.211875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53</v>
      </c>
      <c r="D10" s="17" t="s">
        <v>53</v>
      </c>
      <c r="E10" s="17" t="s">
        <v>53</v>
      </c>
      <c r="F10" s="17" t="s">
        <v>42</v>
      </c>
      <c r="G10" s="17" t="s">
        <v>42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42</v>
      </c>
      <c r="M10" s="17" t="s">
        <v>57</v>
      </c>
      <c r="N10" s="17" t="s">
        <v>53</v>
      </c>
      <c r="O10" s="17" t="s">
        <v>55</v>
      </c>
      <c r="P10" s="17" t="s">
        <v>55</v>
      </c>
      <c r="Q10" s="17" t="s">
        <v>45</v>
      </c>
      <c r="R10" s="17" t="s">
        <v>54</v>
      </c>
      <c r="S10" s="17" t="s">
        <v>54</v>
      </c>
      <c r="T10" s="17" t="s">
        <v>54</v>
      </c>
      <c r="U10" s="17" t="s">
        <v>54</v>
      </c>
      <c r="V10" s="17" t="s">
        <v>54</v>
      </c>
      <c r="W10" s="17" t="s">
        <v>54</v>
      </c>
      <c r="X10" s="17" t="s">
        <v>54</v>
      </c>
      <c r="Y10" s="17" t="s">
        <v>54</v>
      </c>
      <c r="Z10" s="17" t="s">
        <v>45</v>
      </c>
      <c r="AA10" s="18"/>
      <c r="AB10" s="18" t="s">
        <v>54</v>
      </c>
      <c r="AC10" s="19"/>
      <c r="AD10" s="20"/>
    </row>
    <row r="11" spans="1:30" ht="12" customHeight="1">
      <c r="A11" s="62"/>
      <c r="B11" s="21" t="s">
        <v>41</v>
      </c>
      <c r="C11" s="22">
        <v>5.8</v>
      </c>
      <c r="D11" s="22">
        <v>3.42</v>
      </c>
      <c r="E11" s="22">
        <v>1.45</v>
      </c>
      <c r="F11" s="22">
        <v>5.04</v>
      </c>
      <c r="G11" s="22">
        <v>5.12</v>
      </c>
      <c r="H11" s="22">
        <v>1.9</v>
      </c>
      <c r="I11" s="22">
        <v>2.43</v>
      </c>
      <c r="J11" s="22">
        <v>2.57</v>
      </c>
      <c r="K11" s="22">
        <v>1.92</v>
      </c>
      <c r="L11" s="22">
        <v>1.41</v>
      </c>
      <c r="M11" s="22">
        <v>0.62</v>
      </c>
      <c r="N11" s="22">
        <v>0.76</v>
      </c>
      <c r="O11" s="22">
        <v>3.15</v>
      </c>
      <c r="P11" s="22">
        <v>5.64</v>
      </c>
      <c r="Q11" s="22">
        <v>8.41</v>
      </c>
      <c r="R11" s="22">
        <v>5.91</v>
      </c>
      <c r="S11" s="22">
        <v>7.96</v>
      </c>
      <c r="T11" s="22">
        <v>9.65</v>
      </c>
      <c r="U11" s="22">
        <v>7.76</v>
      </c>
      <c r="V11" s="22">
        <v>7.89</v>
      </c>
      <c r="W11" s="22">
        <v>9.2</v>
      </c>
      <c r="X11" s="22">
        <v>10.87</v>
      </c>
      <c r="Y11" s="22">
        <v>10.77</v>
      </c>
      <c r="Z11" s="22">
        <v>9.9</v>
      </c>
      <c r="AA11" s="23">
        <v>5.397916666666667</v>
      </c>
      <c r="AB11" s="23">
        <v>10.87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57</v>
      </c>
      <c r="G12" s="17" t="s">
        <v>54</v>
      </c>
      <c r="H12" s="17" t="s">
        <v>57</v>
      </c>
      <c r="I12" s="17" t="s">
        <v>57</v>
      </c>
      <c r="J12" s="17" t="s">
        <v>58</v>
      </c>
      <c r="K12" s="17" t="s">
        <v>53</v>
      </c>
      <c r="L12" s="17" t="s">
        <v>52</v>
      </c>
      <c r="M12" s="17" t="s">
        <v>53</v>
      </c>
      <c r="N12" s="17" t="s">
        <v>55</v>
      </c>
      <c r="O12" s="17" t="s">
        <v>44</v>
      </c>
      <c r="P12" s="17" t="s">
        <v>55</v>
      </c>
      <c r="Q12" s="17" t="s">
        <v>55</v>
      </c>
      <c r="R12" s="17" t="s">
        <v>42</v>
      </c>
      <c r="S12" s="17" t="s">
        <v>52</v>
      </c>
      <c r="T12" s="17" t="s">
        <v>58</v>
      </c>
      <c r="U12" s="17" t="s">
        <v>53</v>
      </c>
      <c r="V12" s="17" t="s">
        <v>52</v>
      </c>
      <c r="W12" s="17" t="s">
        <v>52</v>
      </c>
      <c r="X12" s="17" t="s">
        <v>58</v>
      </c>
      <c r="Y12" s="17" t="s">
        <v>58</v>
      </c>
      <c r="Z12" s="17" t="s">
        <v>57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8.78</v>
      </c>
      <c r="E13" s="22">
        <v>8.17</v>
      </c>
      <c r="F13" s="22">
        <v>5.18</v>
      </c>
      <c r="G13" s="22">
        <v>3.6</v>
      </c>
      <c r="H13" s="22">
        <v>2.73</v>
      </c>
      <c r="I13" s="22">
        <v>5.09</v>
      </c>
      <c r="J13" s="22">
        <v>2.53</v>
      </c>
      <c r="K13" s="22">
        <v>3.17</v>
      </c>
      <c r="L13" s="22">
        <v>3.38</v>
      </c>
      <c r="M13" s="22">
        <v>4.99</v>
      </c>
      <c r="N13" s="22">
        <v>3.36</v>
      </c>
      <c r="O13" s="22">
        <v>2.63</v>
      </c>
      <c r="P13" s="22">
        <v>5.11</v>
      </c>
      <c r="Q13" s="22">
        <v>4.13</v>
      </c>
      <c r="R13" s="22">
        <v>2.24</v>
      </c>
      <c r="S13" s="22">
        <v>3.98</v>
      </c>
      <c r="T13" s="22">
        <v>4.66</v>
      </c>
      <c r="U13" s="22">
        <v>5.22</v>
      </c>
      <c r="V13" s="22">
        <v>5.94</v>
      </c>
      <c r="W13" s="22">
        <v>4.75</v>
      </c>
      <c r="X13" s="22">
        <v>5.07</v>
      </c>
      <c r="Y13" s="22">
        <v>5.59</v>
      </c>
      <c r="Z13" s="22">
        <v>5.06</v>
      </c>
      <c r="AA13" s="23">
        <v>4.805833333333333</v>
      </c>
      <c r="AB13" s="23">
        <v>9.98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53</v>
      </c>
      <c r="F14" s="17" t="s">
        <v>52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44</v>
      </c>
      <c r="L14" s="17" t="s">
        <v>44</v>
      </c>
      <c r="M14" s="17" t="s">
        <v>53</v>
      </c>
      <c r="N14" s="17" t="s">
        <v>58</v>
      </c>
      <c r="O14" s="17" t="s">
        <v>57</v>
      </c>
      <c r="P14" s="17" t="s">
        <v>57</v>
      </c>
      <c r="Q14" s="17" t="s">
        <v>58</v>
      </c>
      <c r="R14" s="17" t="s">
        <v>52</v>
      </c>
      <c r="S14" s="17" t="s">
        <v>58</v>
      </c>
      <c r="T14" s="17" t="s">
        <v>58</v>
      </c>
      <c r="U14" s="17" t="s">
        <v>52</v>
      </c>
      <c r="V14" s="17" t="s">
        <v>53</v>
      </c>
      <c r="W14" s="17" t="s">
        <v>44</v>
      </c>
      <c r="X14" s="17" t="s">
        <v>52</v>
      </c>
      <c r="Y14" s="17" t="s">
        <v>44</v>
      </c>
      <c r="Z14" s="17" t="s">
        <v>53</v>
      </c>
      <c r="AA14" s="18"/>
      <c r="AB14" s="18" t="s">
        <v>53</v>
      </c>
      <c r="AC14" s="19"/>
      <c r="AD14" s="20"/>
    </row>
    <row r="15" spans="1:30" ht="12" customHeight="1">
      <c r="A15" s="62"/>
      <c r="B15" s="21" t="s">
        <v>41</v>
      </c>
      <c r="C15" s="22">
        <v>4.01</v>
      </c>
      <c r="D15" s="22">
        <v>4.71</v>
      </c>
      <c r="E15" s="22">
        <v>6.43</v>
      </c>
      <c r="F15" s="22">
        <v>5.99</v>
      </c>
      <c r="G15" s="22">
        <v>7.27</v>
      </c>
      <c r="H15" s="22">
        <v>7.51</v>
      </c>
      <c r="I15" s="22">
        <v>7.32</v>
      </c>
      <c r="J15" s="22">
        <v>6.3</v>
      </c>
      <c r="K15" s="22">
        <v>5.22</v>
      </c>
      <c r="L15" s="22">
        <v>6.13</v>
      </c>
      <c r="M15" s="22">
        <v>5.59</v>
      </c>
      <c r="N15" s="22">
        <v>4.6</v>
      </c>
      <c r="O15" s="22">
        <v>5.58</v>
      </c>
      <c r="P15" s="22">
        <v>5.88</v>
      </c>
      <c r="Q15" s="22">
        <v>6.15</v>
      </c>
      <c r="R15" s="22">
        <v>4.85</v>
      </c>
      <c r="S15" s="22">
        <v>4.99</v>
      </c>
      <c r="T15" s="22">
        <v>3.73</v>
      </c>
      <c r="U15" s="22">
        <v>2.34</v>
      </c>
      <c r="V15" s="22">
        <v>3.64</v>
      </c>
      <c r="W15" s="22">
        <v>7.27</v>
      </c>
      <c r="X15" s="22">
        <v>5.4</v>
      </c>
      <c r="Y15" s="22">
        <v>6.12</v>
      </c>
      <c r="Z15" s="22">
        <v>6.02</v>
      </c>
      <c r="AA15" s="23">
        <v>5.54375</v>
      </c>
      <c r="AB15" s="23">
        <v>7.51</v>
      </c>
      <c r="AC15" s="24" t="s">
        <v>76</v>
      </c>
      <c r="AD15" s="25"/>
    </row>
    <row r="16" spans="1:30" ht="12" customHeight="1">
      <c r="A16" s="62">
        <v>4</v>
      </c>
      <c r="B16" s="16" t="s">
        <v>39</v>
      </c>
      <c r="C16" s="17" t="s">
        <v>44</v>
      </c>
      <c r="D16" s="17" t="s">
        <v>52</v>
      </c>
      <c r="E16" s="17" t="s">
        <v>52</v>
      </c>
      <c r="F16" s="17" t="s">
        <v>55</v>
      </c>
      <c r="G16" s="17" t="s">
        <v>53</v>
      </c>
      <c r="H16" s="17" t="s">
        <v>58</v>
      </c>
      <c r="I16" s="17" t="s">
        <v>52</v>
      </c>
      <c r="J16" s="17" t="s">
        <v>57</v>
      </c>
      <c r="K16" s="17" t="s">
        <v>58</v>
      </c>
      <c r="L16" s="17" t="s">
        <v>58</v>
      </c>
      <c r="M16" s="17" t="s">
        <v>52</v>
      </c>
      <c r="N16" s="17" t="s">
        <v>58</v>
      </c>
      <c r="O16" s="17" t="s">
        <v>55</v>
      </c>
      <c r="P16" s="17" t="s">
        <v>57</v>
      </c>
      <c r="Q16" s="17" t="s">
        <v>58</v>
      </c>
      <c r="R16" s="17" t="s">
        <v>57</v>
      </c>
      <c r="S16" s="17" t="s">
        <v>55</v>
      </c>
      <c r="T16" s="17" t="s">
        <v>58</v>
      </c>
      <c r="U16" s="17" t="s">
        <v>57</v>
      </c>
      <c r="V16" s="17" t="s">
        <v>44</v>
      </c>
      <c r="W16" s="17" t="s">
        <v>44</v>
      </c>
      <c r="X16" s="17" t="s">
        <v>52</v>
      </c>
      <c r="Y16" s="17" t="s">
        <v>53</v>
      </c>
      <c r="Z16" s="17" t="s">
        <v>53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7.13</v>
      </c>
      <c r="D17" s="22">
        <v>6.06</v>
      </c>
      <c r="E17" s="22">
        <v>4.97</v>
      </c>
      <c r="F17" s="22">
        <v>5.7</v>
      </c>
      <c r="G17" s="22">
        <v>5.58</v>
      </c>
      <c r="H17" s="22">
        <v>4.9</v>
      </c>
      <c r="I17" s="22">
        <v>6.66</v>
      </c>
      <c r="J17" s="22">
        <v>7.67</v>
      </c>
      <c r="K17" s="22">
        <v>7.62</v>
      </c>
      <c r="L17" s="22">
        <v>8.43</v>
      </c>
      <c r="M17" s="22">
        <v>8</v>
      </c>
      <c r="N17" s="22">
        <v>7.52</v>
      </c>
      <c r="O17" s="22">
        <v>5.5</v>
      </c>
      <c r="P17" s="22">
        <v>5.32</v>
      </c>
      <c r="Q17" s="22">
        <v>7.4</v>
      </c>
      <c r="R17" s="22">
        <v>6.64</v>
      </c>
      <c r="S17" s="22">
        <v>3.57</v>
      </c>
      <c r="T17" s="22">
        <v>4.7</v>
      </c>
      <c r="U17" s="22">
        <v>2.92</v>
      </c>
      <c r="V17" s="22">
        <v>5.81</v>
      </c>
      <c r="W17" s="22">
        <v>4.63</v>
      </c>
      <c r="X17" s="22">
        <v>5.2</v>
      </c>
      <c r="Y17" s="22">
        <v>4.65</v>
      </c>
      <c r="Z17" s="22">
        <v>3.55</v>
      </c>
      <c r="AA17" s="23">
        <v>5.83875</v>
      </c>
      <c r="AB17" s="23">
        <v>8.43</v>
      </c>
      <c r="AC17" s="24" t="s">
        <v>264</v>
      </c>
      <c r="AD17" s="25"/>
    </row>
    <row r="18" spans="1:30" ht="12" customHeight="1">
      <c r="A18" s="62">
        <v>5</v>
      </c>
      <c r="B18" s="16" t="s">
        <v>39</v>
      </c>
      <c r="C18" s="17" t="s">
        <v>58</v>
      </c>
      <c r="D18" s="17" t="s">
        <v>53</v>
      </c>
      <c r="E18" s="17" t="s">
        <v>52</v>
      </c>
      <c r="F18" s="17" t="s">
        <v>50</v>
      </c>
      <c r="G18" s="17" t="s">
        <v>57</v>
      </c>
      <c r="H18" s="17" t="s">
        <v>52</v>
      </c>
      <c r="I18" s="17" t="s">
        <v>57</v>
      </c>
      <c r="J18" s="17" t="s">
        <v>52</v>
      </c>
      <c r="K18" s="17" t="s">
        <v>52</v>
      </c>
      <c r="L18" s="17" t="s">
        <v>52</v>
      </c>
      <c r="M18" s="17" t="s">
        <v>57</v>
      </c>
      <c r="N18" s="17" t="s">
        <v>57</v>
      </c>
      <c r="O18" s="17" t="s">
        <v>57</v>
      </c>
      <c r="P18" s="17" t="s">
        <v>58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53</v>
      </c>
      <c r="Y18" s="17" t="s">
        <v>58</v>
      </c>
      <c r="Z18" s="17" t="s">
        <v>44</v>
      </c>
      <c r="AA18" s="18"/>
      <c r="AB18" s="18" t="s">
        <v>57</v>
      </c>
      <c r="AC18" s="19"/>
      <c r="AD18" s="20"/>
    </row>
    <row r="19" spans="1:30" ht="12" customHeight="1">
      <c r="A19" s="62"/>
      <c r="B19" s="21" t="s">
        <v>41</v>
      </c>
      <c r="C19" s="22">
        <v>3.29</v>
      </c>
      <c r="D19" s="22">
        <v>2.96</v>
      </c>
      <c r="E19" s="22">
        <v>2.18</v>
      </c>
      <c r="F19" s="22">
        <v>2.52</v>
      </c>
      <c r="G19" s="22">
        <v>4.71</v>
      </c>
      <c r="H19" s="22">
        <v>4.83</v>
      </c>
      <c r="I19" s="22">
        <v>4</v>
      </c>
      <c r="J19" s="22">
        <v>4.98</v>
      </c>
      <c r="K19" s="22">
        <v>3.34</v>
      </c>
      <c r="L19" s="22">
        <v>4.73</v>
      </c>
      <c r="M19" s="22">
        <v>6.52</v>
      </c>
      <c r="N19" s="22">
        <v>5.76</v>
      </c>
      <c r="O19" s="22">
        <v>6.23</v>
      </c>
      <c r="P19" s="22">
        <v>5.26</v>
      </c>
      <c r="Q19" s="22">
        <v>5.21</v>
      </c>
      <c r="R19" s="22">
        <v>5.69</v>
      </c>
      <c r="S19" s="22">
        <v>4.3</v>
      </c>
      <c r="T19" s="22">
        <v>3.67</v>
      </c>
      <c r="U19" s="22">
        <v>4.42</v>
      </c>
      <c r="V19" s="22">
        <v>4.1</v>
      </c>
      <c r="W19" s="22">
        <v>4.55</v>
      </c>
      <c r="X19" s="22">
        <v>3.35</v>
      </c>
      <c r="Y19" s="22">
        <v>2.58</v>
      </c>
      <c r="Z19" s="22">
        <v>5.05</v>
      </c>
      <c r="AA19" s="23">
        <v>4.342916666666666</v>
      </c>
      <c r="AB19" s="23">
        <v>6.52</v>
      </c>
      <c r="AC19" s="24" t="s">
        <v>210</v>
      </c>
      <c r="AD19" s="25"/>
    </row>
    <row r="20" spans="1:30" ht="12" customHeight="1">
      <c r="A20" s="62">
        <v>6</v>
      </c>
      <c r="B20" s="16" t="s">
        <v>39</v>
      </c>
      <c r="C20" s="17" t="s">
        <v>44</v>
      </c>
      <c r="D20" s="17" t="s">
        <v>44</v>
      </c>
      <c r="E20" s="17" t="s">
        <v>53</v>
      </c>
      <c r="F20" s="17" t="s">
        <v>58</v>
      </c>
      <c r="G20" s="17" t="s">
        <v>57</v>
      </c>
      <c r="H20" s="17" t="s">
        <v>57</v>
      </c>
      <c r="I20" s="17" t="s">
        <v>58</v>
      </c>
      <c r="J20" s="17" t="s">
        <v>58</v>
      </c>
      <c r="K20" s="17" t="s">
        <v>54</v>
      </c>
      <c r="L20" s="17" t="s">
        <v>45</v>
      </c>
      <c r="M20" s="17" t="s">
        <v>54</v>
      </c>
      <c r="N20" s="17" t="s">
        <v>54</v>
      </c>
      <c r="O20" s="17" t="s">
        <v>54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62</v>
      </c>
      <c r="U20" s="17" t="s">
        <v>42</v>
      </c>
      <c r="V20" s="17" t="s">
        <v>44</v>
      </c>
      <c r="W20" s="17" t="s">
        <v>44</v>
      </c>
      <c r="X20" s="17" t="s">
        <v>42</v>
      </c>
      <c r="Y20" s="17" t="s">
        <v>44</v>
      </c>
      <c r="Z20" s="17" t="s">
        <v>42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3.8</v>
      </c>
      <c r="D21" s="22">
        <v>4.71</v>
      </c>
      <c r="E21" s="22">
        <v>4.36</v>
      </c>
      <c r="F21" s="22">
        <v>4.18</v>
      </c>
      <c r="G21" s="22">
        <v>4.78</v>
      </c>
      <c r="H21" s="22">
        <v>3.63</v>
      </c>
      <c r="I21" s="22">
        <v>2.53</v>
      </c>
      <c r="J21" s="22">
        <v>1.59</v>
      </c>
      <c r="K21" s="22">
        <v>2.19</v>
      </c>
      <c r="L21" s="22">
        <v>2.86</v>
      </c>
      <c r="M21" s="22">
        <v>6.03</v>
      </c>
      <c r="N21" s="22">
        <v>6.86</v>
      </c>
      <c r="O21" s="22">
        <v>6.82</v>
      </c>
      <c r="P21" s="22">
        <v>7.24</v>
      </c>
      <c r="Q21" s="22">
        <v>6.57</v>
      </c>
      <c r="R21" s="22">
        <v>5.02</v>
      </c>
      <c r="S21" s="22">
        <v>3.7</v>
      </c>
      <c r="T21" s="22">
        <v>1.75</v>
      </c>
      <c r="U21" s="22">
        <v>3.27</v>
      </c>
      <c r="V21" s="22">
        <v>5.02</v>
      </c>
      <c r="W21" s="22">
        <v>5.56</v>
      </c>
      <c r="X21" s="22">
        <v>5.67</v>
      </c>
      <c r="Y21" s="22">
        <v>6.4</v>
      </c>
      <c r="Z21" s="22">
        <v>6.11</v>
      </c>
      <c r="AA21" s="23">
        <v>4.610416666666667</v>
      </c>
      <c r="AB21" s="23">
        <v>7.24</v>
      </c>
      <c r="AC21" s="24" t="s">
        <v>63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42</v>
      </c>
      <c r="E22" s="17" t="s">
        <v>44</v>
      </c>
      <c r="F22" s="17" t="s">
        <v>44</v>
      </c>
      <c r="G22" s="17" t="s">
        <v>42</v>
      </c>
      <c r="H22" s="17" t="s">
        <v>44</v>
      </c>
      <c r="I22" s="17" t="s">
        <v>44</v>
      </c>
      <c r="J22" s="17" t="s">
        <v>42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 t="s">
        <v>44</v>
      </c>
      <c r="X22" s="17" t="s">
        <v>44</v>
      </c>
      <c r="Y22" s="17" t="s">
        <v>44</v>
      </c>
      <c r="Z22" s="17" t="s">
        <v>44</v>
      </c>
      <c r="AA22" s="18"/>
      <c r="AB22" s="18" t="s">
        <v>44</v>
      </c>
      <c r="AC22" s="19"/>
      <c r="AD22" s="20"/>
    </row>
    <row r="23" spans="1:30" ht="12" customHeight="1">
      <c r="A23" s="62"/>
      <c r="B23" s="21" t="s">
        <v>41</v>
      </c>
      <c r="C23" s="22">
        <v>7.33</v>
      </c>
      <c r="D23" s="22">
        <v>7.91</v>
      </c>
      <c r="E23" s="22">
        <v>7.89</v>
      </c>
      <c r="F23" s="22">
        <v>7.94</v>
      </c>
      <c r="G23" s="22">
        <v>8.27</v>
      </c>
      <c r="H23" s="22">
        <v>8.43</v>
      </c>
      <c r="I23" s="22">
        <v>8.37</v>
      </c>
      <c r="J23" s="22">
        <v>8.27</v>
      </c>
      <c r="K23" s="22">
        <v>8.97</v>
      </c>
      <c r="L23" s="22">
        <v>8.37</v>
      </c>
      <c r="M23" s="22">
        <v>8.59</v>
      </c>
      <c r="N23" s="22">
        <v>8.07</v>
      </c>
      <c r="O23" s="22">
        <v>7.81</v>
      </c>
      <c r="P23" s="22">
        <v>8.7</v>
      </c>
      <c r="Q23" s="22">
        <v>9.96</v>
      </c>
      <c r="R23" s="22">
        <v>11.52</v>
      </c>
      <c r="S23" s="22">
        <v>12.77</v>
      </c>
      <c r="T23" s="22">
        <v>13.52</v>
      </c>
      <c r="U23" s="22">
        <v>12.32</v>
      </c>
      <c r="V23" s="22">
        <v>11.81</v>
      </c>
      <c r="W23" s="22">
        <v>12.41</v>
      </c>
      <c r="X23" s="22">
        <v>10.92</v>
      </c>
      <c r="Y23" s="22">
        <v>10.53</v>
      </c>
      <c r="Z23" s="22">
        <v>7.95</v>
      </c>
      <c r="AA23" s="23">
        <v>9.52625</v>
      </c>
      <c r="AB23" s="23">
        <v>13.52</v>
      </c>
      <c r="AC23" s="24" t="s">
        <v>60</v>
      </c>
      <c r="AD23" s="25"/>
    </row>
    <row r="24" spans="1:30" ht="12" customHeight="1">
      <c r="A24" s="62">
        <v>8</v>
      </c>
      <c r="B24" s="16" t="s">
        <v>39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52</v>
      </c>
      <c r="L24" s="17" t="s">
        <v>55</v>
      </c>
      <c r="M24" s="17" t="s">
        <v>57</v>
      </c>
      <c r="N24" s="17" t="s">
        <v>57</v>
      </c>
      <c r="O24" s="17" t="s">
        <v>55</v>
      </c>
      <c r="P24" s="17" t="s">
        <v>55</v>
      </c>
      <c r="Q24" s="17" t="s">
        <v>55</v>
      </c>
      <c r="R24" s="17" t="s">
        <v>57</v>
      </c>
      <c r="S24" s="17" t="s">
        <v>55</v>
      </c>
      <c r="T24" s="17" t="s">
        <v>57</v>
      </c>
      <c r="U24" s="17" t="s">
        <v>57</v>
      </c>
      <c r="V24" s="17" t="s">
        <v>57</v>
      </c>
      <c r="W24" s="17" t="s">
        <v>53</v>
      </c>
      <c r="X24" s="17" t="s">
        <v>58</v>
      </c>
      <c r="Y24" s="17" t="s">
        <v>55</v>
      </c>
      <c r="Z24" s="17" t="s">
        <v>52</v>
      </c>
      <c r="AA24" s="18"/>
      <c r="AB24" s="18" t="s">
        <v>44</v>
      </c>
      <c r="AC24" s="19"/>
      <c r="AD24" s="20"/>
    </row>
    <row r="25" spans="1:30" ht="12" customHeight="1">
      <c r="A25" s="62"/>
      <c r="B25" s="21" t="s">
        <v>41</v>
      </c>
      <c r="C25" s="22">
        <v>10.03</v>
      </c>
      <c r="D25" s="22">
        <v>11.38</v>
      </c>
      <c r="E25" s="22">
        <v>11.33</v>
      </c>
      <c r="F25" s="22">
        <v>10.39</v>
      </c>
      <c r="G25" s="22">
        <v>10.3</v>
      </c>
      <c r="H25" s="22">
        <v>10.85</v>
      </c>
      <c r="I25" s="22">
        <v>8.47</v>
      </c>
      <c r="J25" s="22">
        <v>8.21</v>
      </c>
      <c r="K25" s="22">
        <v>4.62</v>
      </c>
      <c r="L25" s="22">
        <v>3.83</v>
      </c>
      <c r="M25" s="22">
        <v>5.19</v>
      </c>
      <c r="N25" s="22">
        <v>5.54</v>
      </c>
      <c r="O25" s="22">
        <v>5.34</v>
      </c>
      <c r="P25" s="22">
        <v>7.75</v>
      </c>
      <c r="Q25" s="22">
        <v>8.79</v>
      </c>
      <c r="R25" s="22">
        <v>5.76</v>
      </c>
      <c r="S25" s="22">
        <v>8.32</v>
      </c>
      <c r="T25" s="22">
        <v>6.11</v>
      </c>
      <c r="U25" s="22">
        <v>7.34</v>
      </c>
      <c r="V25" s="22">
        <v>4.81</v>
      </c>
      <c r="W25" s="22">
        <v>2.77</v>
      </c>
      <c r="X25" s="22">
        <v>3.5</v>
      </c>
      <c r="Y25" s="22">
        <v>5.71</v>
      </c>
      <c r="Z25" s="22">
        <v>4.84</v>
      </c>
      <c r="AA25" s="23">
        <v>7.1325</v>
      </c>
      <c r="AB25" s="23">
        <v>11.38</v>
      </c>
      <c r="AC25" s="24" t="s">
        <v>61</v>
      </c>
      <c r="AD25" s="25"/>
    </row>
    <row r="26" spans="1:30" ht="12" customHeight="1">
      <c r="A26" s="62">
        <v>9</v>
      </c>
      <c r="B26" s="16" t="s">
        <v>39</v>
      </c>
      <c r="C26" s="17" t="s">
        <v>52</v>
      </c>
      <c r="D26" s="17" t="s">
        <v>52</v>
      </c>
      <c r="E26" s="17" t="s">
        <v>58</v>
      </c>
      <c r="F26" s="17" t="s">
        <v>57</v>
      </c>
      <c r="G26" s="17" t="s">
        <v>57</v>
      </c>
      <c r="H26" s="17" t="s">
        <v>46</v>
      </c>
      <c r="I26" s="17" t="s">
        <v>42</v>
      </c>
      <c r="J26" s="17" t="s">
        <v>45</v>
      </c>
      <c r="K26" s="17" t="s">
        <v>55</v>
      </c>
      <c r="L26" s="17" t="s">
        <v>54</v>
      </c>
      <c r="M26" s="17" t="s">
        <v>55</v>
      </c>
      <c r="N26" s="17" t="s">
        <v>55</v>
      </c>
      <c r="O26" s="17" t="s">
        <v>58</v>
      </c>
      <c r="P26" s="17" t="s">
        <v>58</v>
      </c>
      <c r="Q26" s="17" t="s">
        <v>58</v>
      </c>
      <c r="R26" s="17" t="s">
        <v>58</v>
      </c>
      <c r="S26" s="17" t="s">
        <v>53</v>
      </c>
      <c r="T26" s="17" t="s">
        <v>53</v>
      </c>
      <c r="U26" s="17" t="s">
        <v>53</v>
      </c>
      <c r="V26" s="17" t="s">
        <v>52</v>
      </c>
      <c r="W26" s="17" t="s">
        <v>58</v>
      </c>
      <c r="X26" s="17" t="s">
        <v>52</v>
      </c>
      <c r="Y26" s="17" t="s">
        <v>52</v>
      </c>
      <c r="Z26" s="17" t="s">
        <v>52</v>
      </c>
      <c r="AA26" s="18"/>
      <c r="AB26" s="18" t="s">
        <v>57</v>
      </c>
      <c r="AC26" s="19"/>
      <c r="AD26" s="20"/>
    </row>
    <row r="27" spans="1:30" ht="12" customHeight="1">
      <c r="A27" s="62"/>
      <c r="B27" s="21" t="s">
        <v>41</v>
      </c>
      <c r="C27" s="22">
        <v>3.95</v>
      </c>
      <c r="D27" s="22">
        <v>4.13</v>
      </c>
      <c r="E27" s="22">
        <v>5.66</v>
      </c>
      <c r="F27" s="22">
        <v>6.94</v>
      </c>
      <c r="G27" s="22">
        <v>5.29</v>
      </c>
      <c r="H27" s="22">
        <v>5.65</v>
      </c>
      <c r="I27" s="22">
        <v>5.16</v>
      </c>
      <c r="J27" s="22">
        <v>2.89</v>
      </c>
      <c r="K27" s="22">
        <v>2.51</v>
      </c>
      <c r="L27" s="22">
        <v>4.93</v>
      </c>
      <c r="M27" s="22">
        <v>3.52</v>
      </c>
      <c r="N27" s="22">
        <v>3.07</v>
      </c>
      <c r="O27" s="22">
        <v>4.07</v>
      </c>
      <c r="P27" s="22">
        <v>4.11</v>
      </c>
      <c r="Q27" s="22">
        <v>4.63</v>
      </c>
      <c r="R27" s="22">
        <v>3.83</v>
      </c>
      <c r="S27" s="22">
        <v>4.84</v>
      </c>
      <c r="T27" s="22">
        <v>5.32</v>
      </c>
      <c r="U27" s="22">
        <v>5.03</v>
      </c>
      <c r="V27" s="22">
        <v>5.78</v>
      </c>
      <c r="W27" s="22">
        <v>6.13</v>
      </c>
      <c r="X27" s="22">
        <v>4.5</v>
      </c>
      <c r="Y27" s="22">
        <v>4.65</v>
      </c>
      <c r="Z27" s="22">
        <v>5.02</v>
      </c>
      <c r="AA27" s="23">
        <v>4.650416666666667</v>
      </c>
      <c r="AB27" s="23">
        <v>6.94</v>
      </c>
      <c r="AC27" s="24" t="s">
        <v>56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53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53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52</v>
      </c>
      <c r="O28" s="17" t="s">
        <v>58</v>
      </c>
      <c r="P28" s="17" t="s">
        <v>58</v>
      </c>
      <c r="Q28" s="17" t="s">
        <v>57</v>
      </c>
      <c r="R28" s="17" t="s">
        <v>52</v>
      </c>
      <c r="S28" s="17" t="s">
        <v>53</v>
      </c>
      <c r="T28" s="17" t="s">
        <v>44</v>
      </c>
      <c r="U28" s="17" t="s">
        <v>44</v>
      </c>
      <c r="V28" s="17" t="s">
        <v>44</v>
      </c>
      <c r="W28" s="17" t="s">
        <v>44</v>
      </c>
      <c r="X28" s="17" t="s">
        <v>44</v>
      </c>
      <c r="Y28" s="17" t="s">
        <v>44</v>
      </c>
      <c r="Z28" s="17" t="s">
        <v>44</v>
      </c>
      <c r="AA28" s="18"/>
      <c r="AB28" s="18" t="s">
        <v>44</v>
      </c>
      <c r="AC28" s="19"/>
      <c r="AD28" s="20"/>
    </row>
    <row r="29" spans="1:30" ht="12" customHeight="1">
      <c r="A29" s="62"/>
      <c r="B29" s="21" t="s">
        <v>41</v>
      </c>
      <c r="C29" s="22">
        <v>5.51</v>
      </c>
      <c r="D29" s="22">
        <v>6.86</v>
      </c>
      <c r="E29" s="22">
        <v>6.89</v>
      </c>
      <c r="F29" s="22">
        <v>6.62</v>
      </c>
      <c r="G29" s="22">
        <v>5.18</v>
      </c>
      <c r="H29" s="22">
        <v>5.86</v>
      </c>
      <c r="I29" s="22">
        <v>6.34</v>
      </c>
      <c r="J29" s="22">
        <v>5.92</v>
      </c>
      <c r="K29" s="22">
        <v>5.38</v>
      </c>
      <c r="L29" s="22">
        <v>4.03</v>
      </c>
      <c r="M29" s="22">
        <v>3.86</v>
      </c>
      <c r="N29" s="22">
        <v>4.07</v>
      </c>
      <c r="O29" s="22">
        <v>4.01</v>
      </c>
      <c r="P29" s="22">
        <v>3.85</v>
      </c>
      <c r="Q29" s="22">
        <v>3.21</v>
      </c>
      <c r="R29" s="22">
        <v>2.29</v>
      </c>
      <c r="S29" s="22">
        <v>3.89</v>
      </c>
      <c r="T29" s="22">
        <v>5.46</v>
      </c>
      <c r="U29" s="22">
        <v>6.13</v>
      </c>
      <c r="V29" s="22">
        <v>5.14</v>
      </c>
      <c r="W29" s="22">
        <v>7.46</v>
      </c>
      <c r="X29" s="22">
        <v>8.52</v>
      </c>
      <c r="Y29" s="22">
        <v>8.8</v>
      </c>
      <c r="Z29" s="22">
        <v>8.7</v>
      </c>
      <c r="AA29" s="23">
        <v>5.5825</v>
      </c>
      <c r="AB29" s="23">
        <v>8.8</v>
      </c>
      <c r="AC29" s="24" t="s">
        <v>75</v>
      </c>
      <c r="AD29" s="25"/>
    </row>
    <row r="30" spans="1:30" ht="12" customHeight="1">
      <c r="A30" s="62">
        <v>11</v>
      </c>
      <c r="B30" s="16" t="s">
        <v>39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42</v>
      </c>
      <c r="K30" s="17" t="s">
        <v>44</v>
      </c>
      <c r="L30" s="17" t="s">
        <v>44</v>
      </c>
      <c r="M30" s="17" t="s">
        <v>42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 t="s">
        <v>44</v>
      </c>
      <c r="X30" s="17" t="s">
        <v>42</v>
      </c>
      <c r="Y30" s="17" t="s">
        <v>42</v>
      </c>
      <c r="Z30" s="17" t="s">
        <v>44</v>
      </c>
      <c r="AA30" s="18"/>
      <c r="AB30" s="18" t="s">
        <v>44</v>
      </c>
      <c r="AC30" s="19"/>
      <c r="AD30" s="20"/>
    </row>
    <row r="31" spans="1:30" ht="12" customHeight="1">
      <c r="A31" s="62"/>
      <c r="B31" s="21" t="s">
        <v>41</v>
      </c>
      <c r="C31" s="22">
        <v>9.48</v>
      </c>
      <c r="D31" s="22">
        <v>9.89</v>
      </c>
      <c r="E31" s="22">
        <v>10.46</v>
      </c>
      <c r="F31" s="22">
        <v>11.15</v>
      </c>
      <c r="G31" s="22">
        <v>11.43</v>
      </c>
      <c r="H31" s="22">
        <v>11.19</v>
      </c>
      <c r="I31" s="22">
        <v>11.81</v>
      </c>
      <c r="J31" s="22">
        <v>11.74</v>
      </c>
      <c r="K31" s="22">
        <v>9.25</v>
      </c>
      <c r="L31" s="22">
        <v>5.68</v>
      </c>
      <c r="M31" s="22">
        <v>8.88</v>
      </c>
      <c r="N31" s="22">
        <v>10.83</v>
      </c>
      <c r="O31" s="22">
        <v>11.68</v>
      </c>
      <c r="P31" s="22">
        <v>10.28</v>
      </c>
      <c r="Q31" s="22">
        <v>13.59</v>
      </c>
      <c r="R31" s="22">
        <v>12.82</v>
      </c>
      <c r="S31" s="22">
        <v>12.53</v>
      </c>
      <c r="T31" s="22">
        <v>12.22</v>
      </c>
      <c r="U31" s="22">
        <v>11.93</v>
      </c>
      <c r="V31" s="22">
        <v>11.33</v>
      </c>
      <c r="W31" s="22">
        <v>10.64</v>
      </c>
      <c r="X31" s="22">
        <v>10.09</v>
      </c>
      <c r="Y31" s="22">
        <v>9.37</v>
      </c>
      <c r="Z31" s="22">
        <v>9.86</v>
      </c>
      <c r="AA31" s="23">
        <v>10.755416666666667</v>
      </c>
      <c r="AB31" s="23">
        <v>13.59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44</v>
      </c>
      <c r="D32" s="17" t="s">
        <v>44</v>
      </c>
      <c r="E32" s="17" t="s">
        <v>42</v>
      </c>
      <c r="F32" s="17" t="s">
        <v>42</v>
      </c>
      <c r="G32" s="17" t="s">
        <v>42</v>
      </c>
      <c r="H32" s="17" t="s">
        <v>53</v>
      </c>
      <c r="I32" s="17" t="s">
        <v>58</v>
      </c>
      <c r="J32" s="17" t="s">
        <v>54</v>
      </c>
      <c r="K32" s="17" t="s">
        <v>55</v>
      </c>
      <c r="L32" s="17" t="s">
        <v>54</v>
      </c>
      <c r="M32" s="17" t="s">
        <v>55</v>
      </c>
      <c r="N32" s="17" t="s">
        <v>55</v>
      </c>
      <c r="O32" s="17" t="s">
        <v>55</v>
      </c>
      <c r="P32" s="17" t="s">
        <v>54</v>
      </c>
      <c r="Q32" s="17" t="s">
        <v>54</v>
      </c>
      <c r="R32" s="17" t="s">
        <v>54</v>
      </c>
      <c r="S32" s="17" t="s">
        <v>55</v>
      </c>
      <c r="T32" s="17" t="s">
        <v>55</v>
      </c>
      <c r="U32" s="17" t="s">
        <v>57</v>
      </c>
      <c r="V32" s="17" t="s">
        <v>58</v>
      </c>
      <c r="W32" s="17" t="s">
        <v>58</v>
      </c>
      <c r="X32" s="17" t="s">
        <v>58</v>
      </c>
      <c r="Y32" s="17" t="s">
        <v>52</v>
      </c>
      <c r="Z32" s="17" t="s">
        <v>52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9.24</v>
      </c>
      <c r="D33" s="22">
        <v>8.9</v>
      </c>
      <c r="E33" s="22">
        <v>6.37</v>
      </c>
      <c r="F33" s="22">
        <v>7.32</v>
      </c>
      <c r="G33" s="22">
        <v>7.57</v>
      </c>
      <c r="H33" s="22">
        <v>5.84</v>
      </c>
      <c r="I33" s="22">
        <v>3.58</v>
      </c>
      <c r="J33" s="22">
        <v>8.97</v>
      </c>
      <c r="K33" s="22">
        <v>5.8</v>
      </c>
      <c r="L33" s="22">
        <v>5.48</v>
      </c>
      <c r="M33" s="22">
        <v>5.09</v>
      </c>
      <c r="N33" s="22">
        <v>7.01</v>
      </c>
      <c r="O33" s="22">
        <v>7.59</v>
      </c>
      <c r="P33" s="22">
        <v>6.09</v>
      </c>
      <c r="Q33" s="22">
        <v>5.79</v>
      </c>
      <c r="R33" s="22">
        <v>5.62</v>
      </c>
      <c r="S33" s="22">
        <v>4.75</v>
      </c>
      <c r="T33" s="22">
        <v>5.03</v>
      </c>
      <c r="U33" s="22">
        <v>5.49</v>
      </c>
      <c r="V33" s="22">
        <v>4.64</v>
      </c>
      <c r="W33" s="22">
        <v>5.17</v>
      </c>
      <c r="X33" s="22">
        <v>5.48</v>
      </c>
      <c r="Y33" s="22">
        <v>4.78</v>
      </c>
      <c r="Z33" s="22">
        <v>3.79</v>
      </c>
      <c r="AA33" s="23">
        <v>6.057916666666667</v>
      </c>
      <c r="AB33" s="23">
        <v>9.24</v>
      </c>
      <c r="AC33" s="24" t="s">
        <v>67</v>
      </c>
      <c r="AD33" s="25"/>
    </row>
    <row r="34" spans="1:30" ht="12" customHeight="1">
      <c r="A34" s="62">
        <v>13</v>
      </c>
      <c r="B34" s="16" t="s">
        <v>39</v>
      </c>
      <c r="C34" s="17" t="s">
        <v>52</v>
      </c>
      <c r="D34" s="17" t="s">
        <v>52</v>
      </c>
      <c r="E34" s="17" t="s">
        <v>53</v>
      </c>
      <c r="F34" s="17" t="s">
        <v>52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52</v>
      </c>
      <c r="L34" s="17" t="s">
        <v>57</v>
      </c>
      <c r="M34" s="17" t="s">
        <v>58</v>
      </c>
      <c r="N34" s="17" t="s">
        <v>58</v>
      </c>
      <c r="O34" s="17" t="s">
        <v>57</v>
      </c>
      <c r="P34" s="17" t="s">
        <v>58</v>
      </c>
      <c r="Q34" s="17" t="s">
        <v>52</v>
      </c>
      <c r="R34" s="17" t="s">
        <v>55</v>
      </c>
      <c r="S34" s="17" t="s">
        <v>57</v>
      </c>
      <c r="T34" s="17" t="s">
        <v>57</v>
      </c>
      <c r="U34" s="17" t="s">
        <v>58</v>
      </c>
      <c r="V34" s="17" t="s">
        <v>58</v>
      </c>
      <c r="W34" s="17" t="s">
        <v>52</v>
      </c>
      <c r="X34" s="17" t="s">
        <v>53</v>
      </c>
      <c r="Y34" s="17" t="s">
        <v>53</v>
      </c>
      <c r="Z34" s="17" t="s">
        <v>53</v>
      </c>
      <c r="AA34" s="18"/>
      <c r="AB34" s="18" t="s">
        <v>53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5.6</v>
      </c>
      <c r="E35" s="22">
        <v>4.82</v>
      </c>
      <c r="F35" s="22">
        <v>3.66</v>
      </c>
      <c r="G35" s="22">
        <v>4.04</v>
      </c>
      <c r="H35" s="22">
        <v>4.65</v>
      </c>
      <c r="I35" s="22">
        <v>4.45</v>
      </c>
      <c r="J35" s="22">
        <v>4.72</v>
      </c>
      <c r="K35" s="22">
        <v>4.72</v>
      </c>
      <c r="L35" s="22">
        <v>6.32</v>
      </c>
      <c r="M35" s="22">
        <v>5.63</v>
      </c>
      <c r="N35" s="22">
        <v>6.77</v>
      </c>
      <c r="O35" s="22">
        <v>6.31</v>
      </c>
      <c r="P35" s="22">
        <v>6.08</v>
      </c>
      <c r="Q35" s="22">
        <v>6.64</v>
      </c>
      <c r="R35" s="22">
        <v>7.11</v>
      </c>
      <c r="S35" s="22">
        <v>5.45</v>
      </c>
      <c r="T35" s="22">
        <v>5.39</v>
      </c>
      <c r="U35" s="22">
        <v>5.16</v>
      </c>
      <c r="V35" s="22">
        <v>5.78</v>
      </c>
      <c r="W35" s="22">
        <v>5</v>
      </c>
      <c r="X35" s="22">
        <v>4.99</v>
      </c>
      <c r="Y35" s="22">
        <v>6.03</v>
      </c>
      <c r="Z35" s="22">
        <v>7.27</v>
      </c>
      <c r="AA35" s="23">
        <v>5.49625</v>
      </c>
      <c r="AB35" s="23">
        <v>7.27</v>
      </c>
      <c r="AC35" s="24" t="s">
        <v>65</v>
      </c>
      <c r="AD35" s="25"/>
    </row>
    <row r="36" spans="1:30" ht="12" customHeight="1">
      <c r="A36" s="62">
        <v>14</v>
      </c>
      <c r="B36" s="16" t="s">
        <v>39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53</v>
      </c>
      <c r="K36" s="17" t="s">
        <v>58</v>
      </c>
      <c r="L36" s="17" t="s">
        <v>57</v>
      </c>
      <c r="M36" s="17" t="s">
        <v>57</v>
      </c>
      <c r="N36" s="17" t="s">
        <v>55</v>
      </c>
      <c r="O36" s="17" t="s">
        <v>54</v>
      </c>
      <c r="P36" s="17" t="s">
        <v>54</v>
      </c>
      <c r="Q36" s="17" t="s">
        <v>54</v>
      </c>
      <c r="R36" s="17" t="s">
        <v>45</v>
      </c>
      <c r="S36" s="17" t="s">
        <v>54</v>
      </c>
      <c r="T36" s="17" t="s">
        <v>44</v>
      </c>
      <c r="U36" s="17" t="s">
        <v>42</v>
      </c>
      <c r="V36" s="17" t="s">
        <v>42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9.66</v>
      </c>
      <c r="D37" s="22">
        <v>9.69</v>
      </c>
      <c r="E37" s="22">
        <v>8.98</v>
      </c>
      <c r="F37" s="22">
        <v>9.36</v>
      </c>
      <c r="G37" s="22">
        <v>8.14</v>
      </c>
      <c r="H37" s="22">
        <v>9.19</v>
      </c>
      <c r="I37" s="22">
        <v>8.02</v>
      </c>
      <c r="J37" s="22">
        <v>5.86</v>
      </c>
      <c r="K37" s="22">
        <v>4.21</v>
      </c>
      <c r="L37" s="22">
        <v>5.24</v>
      </c>
      <c r="M37" s="22">
        <v>5.01</v>
      </c>
      <c r="N37" s="22">
        <v>4.78</v>
      </c>
      <c r="O37" s="22">
        <v>2.79</v>
      </c>
      <c r="P37" s="22">
        <v>1.61</v>
      </c>
      <c r="Q37" s="22">
        <v>3.25</v>
      </c>
      <c r="R37" s="22">
        <v>4.35</v>
      </c>
      <c r="S37" s="22">
        <v>2.44</v>
      </c>
      <c r="T37" s="22">
        <v>1.18</v>
      </c>
      <c r="U37" s="22">
        <v>3.69</v>
      </c>
      <c r="V37" s="22">
        <v>5.13</v>
      </c>
      <c r="W37" s="22">
        <v>6.86</v>
      </c>
      <c r="X37" s="22">
        <v>7.29</v>
      </c>
      <c r="Y37" s="22">
        <v>7.56</v>
      </c>
      <c r="Z37" s="22">
        <v>7.67</v>
      </c>
      <c r="AA37" s="23">
        <v>5.915</v>
      </c>
      <c r="AB37" s="23">
        <v>9.69</v>
      </c>
      <c r="AC37" s="24" t="s">
        <v>61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53</v>
      </c>
      <c r="G38" s="17" t="s">
        <v>53</v>
      </c>
      <c r="H38" s="17" t="s">
        <v>53</v>
      </c>
      <c r="I38" s="17" t="s">
        <v>52</v>
      </c>
      <c r="J38" s="17" t="s">
        <v>57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7" t="s">
        <v>55</v>
      </c>
      <c r="Q38" s="17" t="s">
        <v>54</v>
      </c>
      <c r="R38" s="17" t="s">
        <v>54</v>
      </c>
      <c r="S38" s="17" t="s">
        <v>55</v>
      </c>
      <c r="T38" s="17" t="s">
        <v>55</v>
      </c>
      <c r="U38" s="17" t="s">
        <v>57</v>
      </c>
      <c r="V38" s="17" t="s">
        <v>57</v>
      </c>
      <c r="W38" s="17" t="s">
        <v>57</v>
      </c>
      <c r="X38" s="17" t="s">
        <v>57</v>
      </c>
      <c r="Y38" s="17" t="s">
        <v>57</v>
      </c>
      <c r="Z38" s="17" t="s">
        <v>57</v>
      </c>
      <c r="AA38" s="18"/>
      <c r="AB38" s="18" t="s">
        <v>53</v>
      </c>
      <c r="AC38" s="19"/>
      <c r="AD38" s="20"/>
    </row>
    <row r="39" spans="1:30" ht="12" customHeight="1">
      <c r="A39" s="62"/>
      <c r="B39" s="21" t="s">
        <v>41</v>
      </c>
      <c r="C39" s="22">
        <v>7.24</v>
      </c>
      <c r="D39" s="22">
        <v>7.7</v>
      </c>
      <c r="E39" s="22">
        <v>8.42</v>
      </c>
      <c r="F39" s="22">
        <v>9.84</v>
      </c>
      <c r="G39" s="22">
        <v>8.01</v>
      </c>
      <c r="H39" s="22">
        <v>4.42</v>
      </c>
      <c r="I39" s="22">
        <v>4.58</v>
      </c>
      <c r="J39" s="22">
        <v>5.08</v>
      </c>
      <c r="K39" s="22">
        <v>5.61</v>
      </c>
      <c r="L39" s="22">
        <v>4.67</v>
      </c>
      <c r="M39" s="22">
        <v>6.1</v>
      </c>
      <c r="N39" s="22">
        <v>4.72</v>
      </c>
      <c r="O39" s="22">
        <v>5.37</v>
      </c>
      <c r="P39" s="22">
        <v>4.47</v>
      </c>
      <c r="Q39" s="22">
        <v>5.76</v>
      </c>
      <c r="R39" s="22">
        <v>5.55</v>
      </c>
      <c r="S39" s="22">
        <v>5.05</v>
      </c>
      <c r="T39" s="22">
        <v>3.92</v>
      </c>
      <c r="U39" s="22">
        <v>3.54</v>
      </c>
      <c r="V39" s="22">
        <v>4.47</v>
      </c>
      <c r="W39" s="22">
        <v>4.18</v>
      </c>
      <c r="X39" s="22">
        <v>3.38</v>
      </c>
      <c r="Y39" s="22">
        <v>3.3</v>
      </c>
      <c r="Z39" s="22">
        <v>3.75</v>
      </c>
      <c r="AA39" s="23">
        <v>5.380416666666666</v>
      </c>
      <c r="AB39" s="23">
        <v>9.84</v>
      </c>
      <c r="AC39" s="24" t="s">
        <v>56</v>
      </c>
      <c r="AD39" s="25"/>
    </row>
    <row r="40" spans="1:30" ht="12" customHeight="1">
      <c r="A40" s="62">
        <v>16</v>
      </c>
      <c r="B40" s="16" t="s">
        <v>39</v>
      </c>
      <c r="C40" s="17" t="s">
        <v>57</v>
      </c>
      <c r="D40" s="17" t="s">
        <v>58</v>
      </c>
      <c r="E40" s="17" t="s">
        <v>52</v>
      </c>
      <c r="F40" s="17" t="s">
        <v>44</v>
      </c>
      <c r="G40" s="17" t="s">
        <v>52</v>
      </c>
      <c r="H40" s="17" t="s">
        <v>54</v>
      </c>
      <c r="I40" s="17" t="s">
        <v>52</v>
      </c>
      <c r="J40" s="17" t="s">
        <v>42</v>
      </c>
      <c r="K40" s="17" t="s">
        <v>44</v>
      </c>
      <c r="L40" s="17" t="s">
        <v>54</v>
      </c>
      <c r="M40" s="17" t="s">
        <v>44</v>
      </c>
      <c r="N40" s="17" t="s">
        <v>46</v>
      </c>
      <c r="O40" s="17" t="s">
        <v>44</v>
      </c>
      <c r="P40" s="17" t="s">
        <v>53</v>
      </c>
      <c r="Q40" s="17" t="s">
        <v>58</v>
      </c>
      <c r="R40" s="17" t="s">
        <v>45</v>
      </c>
      <c r="S40" s="17" t="s">
        <v>44</v>
      </c>
      <c r="T40" s="17" t="s">
        <v>52</v>
      </c>
      <c r="U40" s="17" t="s">
        <v>42</v>
      </c>
      <c r="V40" s="17" t="s">
        <v>42</v>
      </c>
      <c r="W40" s="17" t="s">
        <v>44</v>
      </c>
      <c r="X40" s="17" t="s">
        <v>42</v>
      </c>
      <c r="Y40" s="17" t="s">
        <v>42</v>
      </c>
      <c r="Z40" s="17" t="s">
        <v>44</v>
      </c>
      <c r="AA40" s="18"/>
      <c r="AB40" s="18" t="s">
        <v>42</v>
      </c>
      <c r="AC40" s="19"/>
      <c r="AD40" s="20"/>
    </row>
    <row r="41" spans="1:30" ht="12" customHeight="1">
      <c r="A41" s="62"/>
      <c r="B41" s="21" t="s">
        <v>41</v>
      </c>
      <c r="C41" s="22">
        <v>2.86</v>
      </c>
      <c r="D41" s="22">
        <v>2.14</v>
      </c>
      <c r="E41" s="22">
        <v>2.26</v>
      </c>
      <c r="F41" s="22">
        <v>1.12</v>
      </c>
      <c r="G41" s="22">
        <v>0.62</v>
      </c>
      <c r="H41" s="22">
        <v>0.56</v>
      </c>
      <c r="I41" s="22">
        <v>0.84</v>
      </c>
      <c r="J41" s="22">
        <v>0.63</v>
      </c>
      <c r="K41" s="22">
        <v>2.25</v>
      </c>
      <c r="L41" s="22">
        <v>2.94</v>
      </c>
      <c r="M41" s="22">
        <v>2.1</v>
      </c>
      <c r="N41" s="22">
        <v>1.87</v>
      </c>
      <c r="O41" s="22">
        <v>1.11</v>
      </c>
      <c r="P41" s="22">
        <v>1.43</v>
      </c>
      <c r="Q41" s="22">
        <v>1.54</v>
      </c>
      <c r="R41" s="22">
        <v>0.82</v>
      </c>
      <c r="S41" s="22">
        <v>1.36</v>
      </c>
      <c r="T41" s="22">
        <v>1.87</v>
      </c>
      <c r="U41" s="22">
        <v>3.07</v>
      </c>
      <c r="V41" s="22">
        <v>4</v>
      </c>
      <c r="W41" s="22">
        <v>3.16</v>
      </c>
      <c r="X41" s="22">
        <v>1.34</v>
      </c>
      <c r="Y41" s="22">
        <v>2.38</v>
      </c>
      <c r="Z41" s="22">
        <v>1.64</v>
      </c>
      <c r="AA41" s="23">
        <v>1.8295833333333336</v>
      </c>
      <c r="AB41" s="23">
        <v>4</v>
      </c>
      <c r="AC41" s="24" t="s">
        <v>211</v>
      </c>
      <c r="AD41" s="25"/>
    </row>
    <row r="42" spans="1:30" ht="12" customHeight="1">
      <c r="A42" s="62">
        <v>17</v>
      </c>
      <c r="B42" s="16" t="s">
        <v>39</v>
      </c>
      <c r="C42" s="17" t="s">
        <v>53</v>
      </c>
      <c r="D42" s="17" t="s">
        <v>44</v>
      </c>
      <c r="E42" s="17" t="s">
        <v>42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42</v>
      </c>
      <c r="P42" s="17" t="s">
        <v>44</v>
      </c>
      <c r="Q42" s="17" t="s">
        <v>44</v>
      </c>
      <c r="R42" s="17" t="s">
        <v>44</v>
      </c>
      <c r="S42" s="17" t="s">
        <v>53</v>
      </c>
      <c r="T42" s="17" t="s">
        <v>53</v>
      </c>
      <c r="U42" s="17" t="s">
        <v>53</v>
      </c>
      <c r="V42" s="17" t="s">
        <v>53</v>
      </c>
      <c r="W42" s="17" t="s">
        <v>53</v>
      </c>
      <c r="X42" s="17" t="s">
        <v>44</v>
      </c>
      <c r="Y42" s="17" t="s">
        <v>44</v>
      </c>
      <c r="Z42" s="17" t="s">
        <v>44</v>
      </c>
      <c r="AA42" s="18"/>
      <c r="AB42" s="18" t="s">
        <v>44</v>
      </c>
      <c r="AC42" s="19"/>
      <c r="AD42" s="20"/>
    </row>
    <row r="43" spans="1:30" ht="12" customHeight="1">
      <c r="A43" s="62"/>
      <c r="B43" s="21" t="s">
        <v>41</v>
      </c>
      <c r="C43" s="22">
        <v>0.36</v>
      </c>
      <c r="D43" s="22">
        <v>1.85</v>
      </c>
      <c r="E43" s="22">
        <v>2</v>
      </c>
      <c r="F43" s="22">
        <v>3.34</v>
      </c>
      <c r="G43" s="22">
        <v>4.47</v>
      </c>
      <c r="H43" s="22">
        <v>4.92</v>
      </c>
      <c r="I43" s="22">
        <v>4.37</v>
      </c>
      <c r="J43" s="22">
        <v>4.89</v>
      </c>
      <c r="K43" s="22">
        <v>4.11</v>
      </c>
      <c r="L43" s="22">
        <v>3.21</v>
      </c>
      <c r="M43" s="22">
        <v>1.63</v>
      </c>
      <c r="N43" s="22">
        <v>3.55</v>
      </c>
      <c r="O43" s="22">
        <v>2.61</v>
      </c>
      <c r="P43" s="22">
        <v>2.92</v>
      </c>
      <c r="Q43" s="22">
        <v>3.39</v>
      </c>
      <c r="R43" s="22">
        <v>4.32</v>
      </c>
      <c r="S43" s="22">
        <v>4.03</v>
      </c>
      <c r="T43" s="22">
        <v>4.31</v>
      </c>
      <c r="U43" s="22">
        <v>7.04</v>
      </c>
      <c r="V43" s="22">
        <v>6.61</v>
      </c>
      <c r="W43" s="22">
        <v>6.07</v>
      </c>
      <c r="X43" s="22">
        <v>8.36</v>
      </c>
      <c r="Y43" s="22">
        <v>10.7</v>
      </c>
      <c r="Z43" s="22">
        <v>11.41</v>
      </c>
      <c r="AA43" s="23">
        <v>4.602916666666666</v>
      </c>
      <c r="AB43" s="23">
        <v>11.41</v>
      </c>
      <c r="AC43" s="24" t="s">
        <v>65</v>
      </c>
      <c r="AD43" s="25"/>
    </row>
    <row r="44" spans="1:30" ht="12" customHeight="1">
      <c r="A44" s="62">
        <v>18</v>
      </c>
      <c r="B44" s="16" t="s">
        <v>39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53</v>
      </c>
      <c r="I44" s="17" t="s">
        <v>53</v>
      </c>
      <c r="J44" s="17" t="s">
        <v>57</v>
      </c>
      <c r="K44" s="17" t="s">
        <v>57</v>
      </c>
      <c r="L44" s="17" t="s">
        <v>57</v>
      </c>
      <c r="M44" s="17" t="s">
        <v>55</v>
      </c>
      <c r="N44" s="17" t="s">
        <v>55</v>
      </c>
      <c r="O44" s="17" t="s">
        <v>55</v>
      </c>
      <c r="P44" s="17" t="s">
        <v>55</v>
      </c>
      <c r="Q44" s="17" t="s">
        <v>55</v>
      </c>
      <c r="R44" s="17" t="s">
        <v>55</v>
      </c>
      <c r="S44" s="17" t="s">
        <v>57</v>
      </c>
      <c r="T44" s="17" t="s">
        <v>57</v>
      </c>
      <c r="U44" s="17" t="s">
        <v>54</v>
      </c>
      <c r="V44" s="17" t="s">
        <v>54</v>
      </c>
      <c r="W44" s="17" t="s">
        <v>54</v>
      </c>
      <c r="X44" s="17" t="s">
        <v>54</v>
      </c>
      <c r="Y44" s="17" t="s">
        <v>55</v>
      </c>
      <c r="Z44" s="17" t="s">
        <v>55</v>
      </c>
      <c r="AA44" s="18"/>
      <c r="AB44" s="18" t="s">
        <v>55</v>
      </c>
      <c r="AC44" s="19"/>
      <c r="AD44" s="20"/>
    </row>
    <row r="45" spans="1:30" ht="12" customHeight="1">
      <c r="A45" s="62"/>
      <c r="B45" s="21" t="s">
        <v>41</v>
      </c>
      <c r="C45" s="22">
        <v>10.35</v>
      </c>
      <c r="D45" s="22">
        <v>9.56</v>
      </c>
      <c r="E45" s="22">
        <v>8.97</v>
      </c>
      <c r="F45" s="22">
        <v>9.07</v>
      </c>
      <c r="G45" s="22">
        <v>8.31</v>
      </c>
      <c r="H45" s="22">
        <v>6.96</v>
      </c>
      <c r="I45" s="22">
        <v>3.05</v>
      </c>
      <c r="J45" s="22">
        <v>2.45</v>
      </c>
      <c r="K45" s="22">
        <v>7.31</v>
      </c>
      <c r="L45" s="22">
        <v>6.63</v>
      </c>
      <c r="M45" s="22">
        <v>7.7</v>
      </c>
      <c r="N45" s="22">
        <v>10.58</v>
      </c>
      <c r="O45" s="22">
        <v>9.91</v>
      </c>
      <c r="P45" s="22">
        <v>9.08</v>
      </c>
      <c r="Q45" s="22">
        <v>7.32</v>
      </c>
      <c r="R45" s="22">
        <v>7.39</v>
      </c>
      <c r="S45" s="22">
        <v>5.26</v>
      </c>
      <c r="T45" s="22">
        <v>4.21</v>
      </c>
      <c r="U45" s="22">
        <v>6.32</v>
      </c>
      <c r="V45" s="22">
        <v>7.86</v>
      </c>
      <c r="W45" s="22">
        <v>6.65</v>
      </c>
      <c r="X45" s="22">
        <v>5.85</v>
      </c>
      <c r="Y45" s="22">
        <v>3.72</v>
      </c>
      <c r="Z45" s="22">
        <v>3.05</v>
      </c>
      <c r="AA45" s="23">
        <v>6.981666666666668</v>
      </c>
      <c r="AB45" s="23">
        <v>10.58</v>
      </c>
      <c r="AC45" s="24" t="s">
        <v>70</v>
      </c>
      <c r="AD45" s="25"/>
    </row>
    <row r="46" spans="1:30" ht="12" customHeight="1">
      <c r="A46" s="62">
        <v>19</v>
      </c>
      <c r="B46" s="16" t="s">
        <v>39</v>
      </c>
      <c r="C46" s="17" t="s">
        <v>49</v>
      </c>
      <c r="D46" s="17" t="s">
        <v>52</v>
      </c>
      <c r="E46" s="17" t="s">
        <v>44</v>
      </c>
      <c r="F46" s="17" t="s">
        <v>42</v>
      </c>
      <c r="G46" s="17" t="s">
        <v>42</v>
      </c>
      <c r="H46" s="17" t="s">
        <v>44</v>
      </c>
      <c r="I46" s="17" t="s">
        <v>42</v>
      </c>
      <c r="J46" s="17" t="s">
        <v>42</v>
      </c>
      <c r="K46" s="17" t="s">
        <v>44</v>
      </c>
      <c r="L46" s="17" t="s">
        <v>44</v>
      </c>
      <c r="M46" s="17" t="s">
        <v>58</v>
      </c>
      <c r="N46" s="17" t="s">
        <v>52</v>
      </c>
      <c r="O46" s="17" t="s">
        <v>45</v>
      </c>
      <c r="P46" s="17" t="s">
        <v>54</v>
      </c>
      <c r="Q46" s="17" t="s">
        <v>45</v>
      </c>
      <c r="R46" s="17" t="s">
        <v>45</v>
      </c>
      <c r="S46" s="17" t="s">
        <v>54</v>
      </c>
      <c r="T46" s="17" t="s">
        <v>54</v>
      </c>
      <c r="U46" s="17" t="s">
        <v>53</v>
      </c>
      <c r="V46" s="17" t="s">
        <v>44</v>
      </c>
      <c r="W46" s="17" t="s">
        <v>44</v>
      </c>
      <c r="X46" s="17" t="s">
        <v>44</v>
      </c>
      <c r="Y46" s="17" t="s">
        <v>44</v>
      </c>
      <c r="Z46" s="17" t="s">
        <v>44</v>
      </c>
      <c r="AA46" s="18"/>
      <c r="AB46" s="18" t="s">
        <v>44</v>
      </c>
      <c r="AC46" s="19"/>
      <c r="AD46" s="20"/>
    </row>
    <row r="47" spans="1:30" ht="12" customHeight="1">
      <c r="A47" s="62"/>
      <c r="B47" s="21" t="s">
        <v>41</v>
      </c>
      <c r="C47" s="22">
        <v>0.54</v>
      </c>
      <c r="D47" s="22">
        <v>1.88</v>
      </c>
      <c r="E47" s="22">
        <v>3.48</v>
      </c>
      <c r="F47" s="22">
        <v>2.62</v>
      </c>
      <c r="G47" s="22">
        <v>2.43</v>
      </c>
      <c r="H47" s="22">
        <v>1.72</v>
      </c>
      <c r="I47" s="22">
        <v>1.3</v>
      </c>
      <c r="J47" s="22">
        <v>2.6</v>
      </c>
      <c r="K47" s="22">
        <v>3.4</v>
      </c>
      <c r="L47" s="22">
        <v>2.07</v>
      </c>
      <c r="M47" s="22">
        <v>1.51</v>
      </c>
      <c r="N47" s="22">
        <v>1.03</v>
      </c>
      <c r="O47" s="22">
        <v>1.28</v>
      </c>
      <c r="P47" s="22">
        <v>3.23</v>
      </c>
      <c r="Q47" s="22">
        <v>2.53</v>
      </c>
      <c r="R47" s="22">
        <v>3.2</v>
      </c>
      <c r="S47" s="22">
        <v>3.78</v>
      </c>
      <c r="T47" s="22">
        <v>2.64</v>
      </c>
      <c r="U47" s="22">
        <v>1.14</v>
      </c>
      <c r="V47" s="22">
        <v>3.96</v>
      </c>
      <c r="W47" s="22">
        <v>5.08</v>
      </c>
      <c r="X47" s="22">
        <v>4.64</v>
      </c>
      <c r="Y47" s="22">
        <v>5.19</v>
      </c>
      <c r="Z47" s="22">
        <v>5.81</v>
      </c>
      <c r="AA47" s="23">
        <v>2.794166666666667</v>
      </c>
      <c r="AB47" s="23">
        <v>5.81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44</v>
      </c>
      <c r="D48" s="17" t="s">
        <v>44</v>
      </c>
      <c r="E48" s="17" t="s">
        <v>42</v>
      </c>
      <c r="F48" s="17" t="s">
        <v>44</v>
      </c>
      <c r="G48" s="17" t="s">
        <v>44</v>
      </c>
      <c r="H48" s="17" t="s">
        <v>44</v>
      </c>
      <c r="I48" s="17" t="s">
        <v>42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46</v>
      </c>
      <c r="O48" s="17" t="s">
        <v>62</v>
      </c>
      <c r="P48" s="17" t="s">
        <v>62</v>
      </c>
      <c r="Q48" s="17" t="s">
        <v>45</v>
      </c>
      <c r="R48" s="17" t="s">
        <v>45</v>
      </c>
      <c r="S48" s="17" t="s">
        <v>45</v>
      </c>
      <c r="T48" s="17" t="s">
        <v>57</v>
      </c>
      <c r="U48" s="17" t="s">
        <v>44</v>
      </c>
      <c r="V48" s="17" t="s">
        <v>44</v>
      </c>
      <c r="W48" s="17" t="s">
        <v>44</v>
      </c>
      <c r="X48" s="17" t="s">
        <v>44</v>
      </c>
      <c r="Y48" s="17" t="s">
        <v>42</v>
      </c>
      <c r="Z48" s="17" t="s">
        <v>44</v>
      </c>
      <c r="AA48" s="18"/>
      <c r="AB48" s="18" t="s">
        <v>44</v>
      </c>
      <c r="AC48" s="19"/>
      <c r="AD48" s="20"/>
    </row>
    <row r="49" spans="1:30" ht="12" customHeight="1">
      <c r="A49" s="62"/>
      <c r="B49" s="21" t="s">
        <v>41</v>
      </c>
      <c r="C49" s="22">
        <v>6.35</v>
      </c>
      <c r="D49" s="22">
        <v>5.77</v>
      </c>
      <c r="E49" s="22">
        <v>5.56</v>
      </c>
      <c r="F49" s="22">
        <v>7.09</v>
      </c>
      <c r="G49" s="22">
        <v>5.21</v>
      </c>
      <c r="H49" s="22">
        <v>6.85</v>
      </c>
      <c r="I49" s="22">
        <v>5.8</v>
      </c>
      <c r="J49" s="22">
        <v>6.99</v>
      </c>
      <c r="K49" s="22">
        <v>6.33</v>
      </c>
      <c r="L49" s="22">
        <v>4.21</v>
      </c>
      <c r="M49" s="22">
        <v>1.8</v>
      </c>
      <c r="N49" s="22">
        <v>0.99</v>
      </c>
      <c r="O49" s="22">
        <v>1.23</v>
      </c>
      <c r="P49" s="22">
        <v>0.98</v>
      </c>
      <c r="Q49" s="22">
        <v>3</v>
      </c>
      <c r="R49" s="22">
        <v>4.96</v>
      </c>
      <c r="S49" s="22">
        <v>3.77</v>
      </c>
      <c r="T49" s="22">
        <v>0.69</v>
      </c>
      <c r="U49" s="22">
        <v>2.52</v>
      </c>
      <c r="V49" s="22">
        <v>3.87</v>
      </c>
      <c r="W49" s="22">
        <v>3.48</v>
      </c>
      <c r="X49" s="22">
        <v>4.52</v>
      </c>
      <c r="Y49" s="22">
        <v>5.29</v>
      </c>
      <c r="Z49" s="22">
        <v>2.07</v>
      </c>
      <c r="AA49" s="23">
        <v>4.13875</v>
      </c>
      <c r="AB49" s="23">
        <v>7.09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44</v>
      </c>
      <c r="D50" s="17" t="s">
        <v>42</v>
      </c>
      <c r="E50" s="17" t="s">
        <v>53</v>
      </c>
      <c r="F50" s="17" t="s">
        <v>53</v>
      </c>
      <c r="G50" s="17" t="s">
        <v>44</v>
      </c>
      <c r="H50" s="17" t="s">
        <v>57</v>
      </c>
      <c r="I50" s="17" t="s">
        <v>50</v>
      </c>
      <c r="J50" s="17" t="s">
        <v>52</v>
      </c>
      <c r="K50" s="17" t="s">
        <v>57</v>
      </c>
      <c r="L50" s="17" t="s">
        <v>54</v>
      </c>
      <c r="M50" s="17" t="s">
        <v>55</v>
      </c>
      <c r="N50" s="17" t="s">
        <v>54</v>
      </c>
      <c r="O50" s="17" t="s">
        <v>45</v>
      </c>
      <c r="P50" s="17" t="s">
        <v>45</v>
      </c>
      <c r="Q50" s="17" t="s">
        <v>45</v>
      </c>
      <c r="R50" s="17" t="s">
        <v>45</v>
      </c>
      <c r="S50" s="17" t="s">
        <v>45</v>
      </c>
      <c r="T50" s="17" t="s">
        <v>46</v>
      </c>
      <c r="U50" s="17" t="s">
        <v>46</v>
      </c>
      <c r="V50" s="17" t="s">
        <v>46</v>
      </c>
      <c r="W50" s="17" t="s">
        <v>62</v>
      </c>
      <c r="X50" s="17" t="s">
        <v>49</v>
      </c>
      <c r="Y50" s="17" t="s">
        <v>45</v>
      </c>
      <c r="Z50" s="17" t="s">
        <v>46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4.16</v>
      </c>
      <c r="D51" s="22">
        <v>2.77</v>
      </c>
      <c r="E51" s="22">
        <v>3.2</v>
      </c>
      <c r="F51" s="22">
        <v>2.93</v>
      </c>
      <c r="G51" s="22">
        <v>1.79</v>
      </c>
      <c r="H51" s="22">
        <v>0.95</v>
      </c>
      <c r="I51" s="22">
        <v>0.41</v>
      </c>
      <c r="J51" s="22">
        <v>1.39</v>
      </c>
      <c r="K51" s="22">
        <v>1.69</v>
      </c>
      <c r="L51" s="22">
        <v>1.28</v>
      </c>
      <c r="M51" s="22">
        <v>2.68</v>
      </c>
      <c r="N51" s="22">
        <v>2.71</v>
      </c>
      <c r="O51" s="22">
        <v>6.21</v>
      </c>
      <c r="P51" s="22">
        <v>6.66</v>
      </c>
      <c r="Q51" s="22">
        <v>6.67</v>
      </c>
      <c r="R51" s="22">
        <v>6.79</v>
      </c>
      <c r="S51" s="22">
        <v>7.27</v>
      </c>
      <c r="T51" s="22">
        <v>6.67</v>
      </c>
      <c r="U51" s="22">
        <v>5.81</v>
      </c>
      <c r="V51" s="22">
        <v>6.51</v>
      </c>
      <c r="W51" s="22">
        <v>4.41</v>
      </c>
      <c r="X51" s="22">
        <v>2.12</v>
      </c>
      <c r="Y51" s="22">
        <v>3.57</v>
      </c>
      <c r="Z51" s="22">
        <v>4</v>
      </c>
      <c r="AA51" s="23">
        <v>3.860416666666667</v>
      </c>
      <c r="AB51" s="23">
        <v>7.27</v>
      </c>
      <c r="AC51" s="24" t="s">
        <v>265</v>
      </c>
      <c r="AD51" s="25"/>
    </row>
    <row r="52" spans="1:30" ht="12" customHeight="1">
      <c r="A52" s="62">
        <v>22</v>
      </c>
      <c r="B52" s="16" t="s">
        <v>39</v>
      </c>
      <c r="C52" s="17" t="s">
        <v>62</v>
      </c>
      <c r="D52" s="17" t="s">
        <v>46</v>
      </c>
      <c r="E52" s="17" t="s">
        <v>62</v>
      </c>
      <c r="F52" s="17" t="s">
        <v>46</v>
      </c>
      <c r="G52" s="17" t="s">
        <v>46</v>
      </c>
      <c r="H52" s="17" t="s">
        <v>46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7" t="s">
        <v>62</v>
      </c>
      <c r="P52" s="17" t="s">
        <v>62</v>
      </c>
      <c r="Q52" s="17" t="s">
        <v>62</v>
      </c>
      <c r="R52" s="17" t="s">
        <v>46</v>
      </c>
      <c r="S52" s="17" t="s">
        <v>46</v>
      </c>
      <c r="T52" s="17" t="s">
        <v>62</v>
      </c>
      <c r="U52" s="17" t="s">
        <v>74</v>
      </c>
      <c r="V52" s="17" t="s">
        <v>74</v>
      </c>
      <c r="W52" s="17" t="s">
        <v>62</v>
      </c>
      <c r="X52" s="17" t="s">
        <v>50</v>
      </c>
      <c r="Y52" s="17" t="s">
        <v>44</v>
      </c>
      <c r="Z52" s="17" t="s">
        <v>42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3.44</v>
      </c>
      <c r="D53" s="22">
        <v>3.53</v>
      </c>
      <c r="E53" s="22">
        <v>4.06</v>
      </c>
      <c r="F53" s="22">
        <v>3.59</v>
      </c>
      <c r="G53" s="22">
        <v>3.66</v>
      </c>
      <c r="H53" s="22">
        <v>3.33</v>
      </c>
      <c r="I53" s="22">
        <v>4.34</v>
      </c>
      <c r="J53" s="22">
        <v>3.27</v>
      </c>
      <c r="K53" s="22">
        <v>2.74</v>
      </c>
      <c r="L53" s="22">
        <v>5.9</v>
      </c>
      <c r="M53" s="22">
        <v>6.02</v>
      </c>
      <c r="N53" s="22">
        <v>6.32</v>
      </c>
      <c r="O53" s="22">
        <v>5.33</v>
      </c>
      <c r="P53" s="22">
        <v>4.25</v>
      </c>
      <c r="Q53" s="22">
        <v>4.49</v>
      </c>
      <c r="R53" s="22">
        <v>4.9</v>
      </c>
      <c r="S53" s="22">
        <v>3.94</v>
      </c>
      <c r="T53" s="22">
        <v>3.38</v>
      </c>
      <c r="U53" s="22">
        <v>2.96</v>
      </c>
      <c r="V53" s="22">
        <v>3.01</v>
      </c>
      <c r="W53" s="22">
        <v>1.65</v>
      </c>
      <c r="X53" s="22">
        <v>0.92</v>
      </c>
      <c r="Y53" s="22">
        <v>2.05</v>
      </c>
      <c r="Z53" s="22">
        <v>4.01</v>
      </c>
      <c r="AA53" s="23">
        <v>3.7954166666666667</v>
      </c>
      <c r="AB53" s="23">
        <v>6.32</v>
      </c>
      <c r="AC53" s="24" t="s">
        <v>70</v>
      </c>
      <c r="AD53" s="25"/>
    </row>
    <row r="54" spans="1:30" ht="12" customHeight="1">
      <c r="A54" s="62">
        <v>23</v>
      </c>
      <c r="B54" s="16" t="s">
        <v>39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53</v>
      </c>
      <c r="K54" s="17" t="s">
        <v>44</v>
      </c>
      <c r="L54" s="17" t="s">
        <v>52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46</v>
      </c>
      <c r="T54" s="17" t="s">
        <v>54</v>
      </c>
      <c r="U54" s="17" t="s">
        <v>55</v>
      </c>
      <c r="V54" s="17" t="s">
        <v>44</v>
      </c>
      <c r="W54" s="17" t="s">
        <v>42</v>
      </c>
      <c r="X54" s="17" t="s">
        <v>42</v>
      </c>
      <c r="Y54" s="17" t="s">
        <v>44</v>
      </c>
      <c r="Z54" s="17" t="s">
        <v>44</v>
      </c>
      <c r="AA54" s="18"/>
      <c r="AB54" s="18" t="s">
        <v>44</v>
      </c>
      <c r="AC54" s="19"/>
      <c r="AD54" s="20"/>
    </row>
    <row r="55" spans="1:30" ht="12" customHeight="1">
      <c r="A55" s="62"/>
      <c r="B55" s="21" t="s">
        <v>41</v>
      </c>
      <c r="C55" s="22">
        <v>4.18</v>
      </c>
      <c r="D55" s="22">
        <v>5.1</v>
      </c>
      <c r="E55" s="22">
        <v>6.19</v>
      </c>
      <c r="F55" s="22">
        <v>4.5</v>
      </c>
      <c r="G55" s="22">
        <v>4.49</v>
      </c>
      <c r="H55" s="22">
        <v>4.02</v>
      </c>
      <c r="I55" s="22">
        <v>3.22</v>
      </c>
      <c r="J55" s="22">
        <v>2.88</v>
      </c>
      <c r="K55" s="22">
        <v>2.6</v>
      </c>
      <c r="L55" s="22">
        <v>1.58</v>
      </c>
      <c r="M55" s="22">
        <v>1.56</v>
      </c>
      <c r="N55" s="22">
        <v>2.54</v>
      </c>
      <c r="O55" s="22">
        <v>3.62</v>
      </c>
      <c r="P55" s="22">
        <v>3.7</v>
      </c>
      <c r="Q55" s="22">
        <v>3.43</v>
      </c>
      <c r="R55" s="22">
        <v>4.32</v>
      </c>
      <c r="S55" s="22">
        <v>4.03</v>
      </c>
      <c r="T55" s="22">
        <v>2.04</v>
      </c>
      <c r="U55" s="22">
        <v>1.08</v>
      </c>
      <c r="V55" s="22">
        <v>2.4</v>
      </c>
      <c r="W55" s="22">
        <v>3.09</v>
      </c>
      <c r="X55" s="22">
        <v>4.23</v>
      </c>
      <c r="Y55" s="22">
        <v>4.21</v>
      </c>
      <c r="Z55" s="22">
        <v>5.95</v>
      </c>
      <c r="AA55" s="23">
        <v>3.54</v>
      </c>
      <c r="AB55" s="23">
        <v>6.19</v>
      </c>
      <c r="AC55" s="24" t="s">
        <v>69</v>
      </c>
      <c r="AD55" s="25"/>
    </row>
    <row r="56" spans="1:30" ht="12" customHeight="1">
      <c r="A56" s="62">
        <v>24</v>
      </c>
      <c r="B56" s="16" t="s">
        <v>39</v>
      </c>
      <c r="C56" s="17" t="s">
        <v>42</v>
      </c>
      <c r="D56" s="17" t="s">
        <v>42</v>
      </c>
      <c r="E56" s="17" t="s">
        <v>44</v>
      </c>
      <c r="F56" s="17" t="s">
        <v>44</v>
      </c>
      <c r="G56" s="17" t="s">
        <v>53</v>
      </c>
      <c r="H56" s="17" t="s">
        <v>52</v>
      </c>
      <c r="I56" s="17" t="s">
        <v>53</v>
      </c>
      <c r="J56" s="17" t="s">
        <v>53</v>
      </c>
      <c r="K56" s="17" t="s">
        <v>53</v>
      </c>
      <c r="L56" s="17" t="s">
        <v>58</v>
      </c>
      <c r="M56" s="17" t="s">
        <v>45</v>
      </c>
      <c r="N56" s="17" t="s">
        <v>46</v>
      </c>
      <c r="O56" s="17" t="s">
        <v>54</v>
      </c>
      <c r="P56" s="17" t="s">
        <v>45</v>
      </c>
      <c r="Q56" s="17" t="s">
        <v>54</v>
      </c>
      <c r="R56" s="17" t="s">
        <v>54</v>
      </c>
      <c r="S56" s="17" t="s">
        <v>55</v>
      </c>
      <c r="T56" s="17" t="s">
        <v>54</v>
      </c>
      <c r="U56" s="17" t="s">
        <v>57</v>
      </c>
      <c r="V56" s="17" t="s">
        <v>53</v>
      </c>
      <c r="W56" s="17" t="s">
        <v>58</v>
      </c>
      <c r="X56" s="17" t="s">
        <v>44</v>
      </c>
      <c r="Y56" s="17" t="s">
        <v>44</v>
      </c>
      <c r="Z56" s="17" t="s">
        <v>53</v>
      </c>
      <c r="AA56" s="18"/>
      <c r="AB56" s="18" t="s">
        <v>42</v>
      </c>
      <c r="AC56" s="19"/>
      <c r="AD56" s="20"/>
    </row>
    <row r="57" spans="1:30" ht="12" customHeight="1">
      <c r="A57" s="62"/>
      <c r="B57" s="21" t="s">
        <v>41</v>
      </c>
      <c r="C57" s="22">
        <v>5.2</v>
      </c>
      <c r="D57" s="22">
        <v>4.25</v>
      </c>
      <c r="E57" s="22">
        <v>3.95</v>
      </c>
      <c r="F57" s="22">
        <v>3.04</v>
      </c>
      <c r="G57" s="22">
        <v>1.74</v>
      </c>
      <c r="H57" s="22">
        <v>1.03</v>
      </c>
      <c r="I57" s="22">
        <v>1.38</v>
      </c>
      <c r="J57" s="22">
        <v>0.92</v>
      </c>
      <c r="K57" s="22">
        <v>1.46</v>
      </c>
      <c r="L57" s="22">
        <v>0.69</v>
      </c>
      <c r="M57" s="22">
        <v>1.34</v>
      </c>
      <c r="N57" s="22">
        <v>1.78</v>
      </c>
      <c r="O57" s="22">
        <v>2.35</v>
      </c>
      <c r="P57" s="22">
        <v>2.3</v>
      </c>
      <c r="Q57" s="22">
        <v>3.26</v>
      </c>
      <c r="R57" s="22">
        <v>3.37</v>
      </c>
      <c r="S57" s="22">
        <v>3.95</v>
      </c>
      <c r="T57" s="22">
        <v>3.23</v>
      </c>
      <c r="U57" s="22">
        <v>1.53</v>
      </c>
      <c r="V57" s="22">
        <v>2.34</v>
      </c>
      <c r="W57" s="22">
        <v>0.62</v>
      </c>
      <c r="X57" s="22">
        <v>0.95</v>
      </c>
      <c r="Y57" s="22">
        <v>2.48</v>
      </c>
      <c r="Z57" s="22">
        <v>2.03</v>
      </c>
      <c r="AA57" s="23">
        <v>2.299583333333333</v>
      </c>
      <c r="AB57" s="23">
        <v>5.2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42</v>
      </c>
      <c r="H58" s="17" t="s">
        <v>44</v>
      </c>
      <c r="I58" s="17" t="s">
        <v>44</v>
      </c>
      <c r="J58" s="17" t="s">
        <v>53</v>
      </c>
      <c r="K58" s="17" t="s">
        <v>54</v>
      </c>
      <c r="L58" s="17" t="s">
        <v>57</v>
      </c>
      <c r="M58" s="17" t="s">
        <v>54</v>
      </c>
      <c r="N58" s="17" t="s">
        <v>54</v>
      </c>
      <c r="O58" s="17" t="s">
        <v>54</v>
      </c>
      <c r="P58" s="17" t="s">
        <v>54</v>
      </c>
      <c r="Q58" s="17" t="s">
        <v>55</v>
      </c>
      <c r="R58" s="17" t="s">
        <v>55</v>
      </c>
      <c r="S58" s="17" t="s">
        <v>55</v>
      </c>
      <c r="T58" s="17" t="s">
        <v>57</v>
      </c>
      <c r="U58" s="17" t="s">
        <v>53</v>
      </c>
      <c r="V58" s="17" t="s">
        <v>57</v>
      </c>
      <c r="W58" s="17" t="s">
        <v>44</v>
      </c>
      <c r="X58" s="17" t="s">
        <v>52</v>
      </c>
      <c r="Y58" s="17" t="s">
        <v>55</v>
      </c>
      <c r="Z58" s="17" t="s">
        <v>57</v>
      </c>
      <c r="AA58" s="18"/>
      <c r="AB58" s="18" t="s">
        <v>42</v>
      </c>
      <c r="AC58" s="19"/>
      <c r="AD58" s="20"/>
    </row>
    <row r="59" spans="1:30" ht="12" customHeight="1">
      <c r="A59" s="62"/>
      <c r="B59" s="21" t="s">
        <v>41</v>
      </c>
      <c r="C59" s="22">
        <v>3.62</v>
      </c>
      <c r="D59" s="22">
        <v>4.23</v>
      </c>
      <c r="E59" s="22">
        <v>4.57</v>
      </c>
      <c r="F59" s="22">
        <v>5.31</v>
      </c>
      <c r="G59" s="22">
        <v>6.39</v>
      </c>
      <c r="H59" s="22">
        <v>5.83</v>
      </c>
      <c r="I59" s="22">
        <v>4.98</v>
      </c>
      <c r="J59" s="22">
        <v>4.23</v>
      </c>
      <c r="K59" s="22">
        <v>3.32</v>
      </c>
      <c r="L59" s="22">
        <v>3.99</v>
      </c>
      <c r="M59" s="22">
        <v>5.32</v>
      </c>
      <c r="N59" s="22">
        <v>4.97</v>
      </c>
      <c r="O59" s="22">
        <v>5</v>
      </c>
      <c r="P59" s="22">
        <v>5.98</v>
      </c>
      <c r="Q59" s="22">
        <v>5.91</v>
      </c>
      <c r="R59" s="22">
        <v>4.58</v>
      </c>
      <c r="S59" s="22">
        <v>4.88</v>
      </c>
      <c r="T59" s="22">
        <v>1.88</v>
      </c>
      <c r="U59" s="22">
        <v>2.64</v>
      </c>
      <c r="V59" s="22">
        <v>3.24</v>
      </c>
      <c r="W59" s="22">
        <v>1.9</v>
      </c>
      <c r="X59" s="22">
        <v>2</v>
      </c>
      <c r="Y59" s="22">
        <v>4.56</v>
      </c>
      <c r="Z59" s="22">
        <v>4.65</v>
      </c>
      <c r="AA59" s="23">
        <v>4.3325</v>
      </c>
      <c r="AB59" s="23">
        <v>6.39</v>
      </c>
      <c r="AC59" s="24" t="s">
        <v>66</v>
      </c>
      <c r="AD59" s="25"/>
    </row>
    <row r="60" spans="1:30" ht="12" customHeight="1">
      <c r="A60" s="62">
        <v>26</v>
      </c>
      <c r="B60" s="16" t="s">
        <v>39</v>
      </c>
      <c r="C60" s="17" t="s">
        <v>55</v>
      </c>
      <c r="D60" s="17" t="s">
        <v>46</v>
      </c>
      <c r="E60" s="17" t="s">
        <v>46</v>
      </c>
      <c r="F60" s="17" t="s">
        <v>62</v>
      </c>
      <c r="G60" s="17" t="s">
        <v>46</v>
      </c>
      <c r="H60" s="17" t="s">
        <v>45</v>
      </c>
      <c r="I60" s="17" t="s">
        <v>46</v>
      </c>
      <c r="J60" s="17" t="s">
        <v>49</v>
      </c>
      <c r="K60" s="17" t="s">
        <v>53</v>
      </c>
      <c r="L60" s="17" t="s">
        <v>53</v>
      </c>
      <c r="M60" s="17" t="s">
        <v>52</v>
      </c>
      <c r="N60" s="17" t="s">
        <v>52</v>
      </c>
      <c r="O60" s="17" t="s">
        <v>52</v>
      </c>
      <c r="P60" s="17" t="s">
        <v>57</v>
      </c>
      <c r="Q60" s="17" t="s">
        <v>44</v>
      </c>
      <c r="R60" s="17" t="s">
        <v>54</v>
      </c>
      <c r="S60" s="17" t="s">
        <v>54</v>
      </c>
      <c r="T60" s="17" t="s">
        <v>43</v>
      </c>
      <c r="U60" s="17" t="s">
        <v>42</v>
      </c>
      <c r="V60" s="17" t="s">
        <v>44</v>
      </c>
      <c r="W60" s="17" t="s">
        <v>46</v>
      </c>
      <c r="X60" s="17" t="s">
        <v>42</v>
      </c>
      <c r="Y60" s="17" t="s">
        <v>44</v>
      </c>
      <c r="Z60" s="17" t="s">
        <v>44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6.05</v>
      </c>
      <c r="D61" s="22">
        <v>8.29</v>
      </c>
      <c r="E61" s="22">
        <v>5.18</v>
      </c>
      <c r="F61" s="22">
        <v>2.96</v>
      </c>
      <c r="G61" s="22">
        <v>4.82</v>
      </c>
      <c r="H61" s="22">
        <v>5.25</v>
      </c>
      <c r="I61" s="22">
        <v>3.76</v>
      </c>
      <c r="J61" s="22">
        <v>2.75</v>
      </c>
      <c r="K61" s="22">
        <v>1.75</v>
      </c>
      <c r="L61" s="22">
        <v>1.29</v>
      </c>
      <c r="M61" s="22">
        <v>3.17</v>
      </c>
      <c r="N61" s="22">
        <v>3.3</v>
      </c>
      <c r="O61" s="22">
        <v>3.18</v>
      </c>
      <c r="P61" s="22">
        <v>1.59</v>
      </c>
      <c r="Q61" s="22">
        <v>0.42</v>
      </c>
      <c r="R61" s="22">
        <v>4.36</v>
      </c>
      <c r="S61" s="22">
        <v>3.13</v>
      </c>
      <c r="T61" s="22">
        <v>2.67</v>
      </c>
      <c r="U61" s="22">
        <v>4.91</v>
      </c>
      <c r="V61" s="22">
        <v>2.64</v>
      </c>
      <c r="W61" s="22">
        <v>3.09</v>
      </c>
      <c r="X61" s="22">
        <v>4.54</v>
      </c>
      <c r="Y61" s="22">
        <v>5.22</v>
      </c>
      <c r="Z61" s="22">
        <v>6.21</v>
      </c>
      <c r="AA61" s="23">
        <v>3.7720833333333332</v>
      </c>
      <c r="AB61" s="23">
        <v>8.29</v>
      </c>
      <c r="AC61" s="24" t="s">
        <v>61</v>
      </c>
      <c r="AD61" s="25"/>
    </row>
    <row r="62" spans="1:30" ht="12" customHeight="1">
      <c r="A62" s="62">
        <v>27</v>
      </c>
      <c r="B62" s="16" t="s">
        <v>39</v>
      </c>
      <c r="C62" s="17" t="s">
        <v>44</v>
      </c>
      <c r="D62" s="17" t="s">
        <v>53</v>
      </c>
      <c r="E62" s="17" t="s">
        <v>44</v>
      </c>
      <c r="F62" s="17" t="s">
        <v>53</v>
      </c>
      <c r="G62" s="17" t="s">
        <v>52</v>
      </c>
      <c r="H62" s="17" t="s">
        <v>58</v>
      </c>
      <c r="I62" s="17" t="s">
        <v>58</v>
      </c>
      <c r="J62" s="17" t="s">
        <v>58</v>
      </c>
      <c r="K62" s="17" t="s">
        <v>52</v>
      </c>
      <c r="L62" s="17" t="s">
        <v>58</v>
      </c>
      <c r="M62" s="17" t="s">
        <v>58</v>
      </c>
      <c r="N62" s="17" t="s">
        <v>57</v>
      </c>
      <c r="O62" s="17" t="s">
        <v>57</v>
      </c>
      <c r="P62" s="17" t="s">
        <v>55</v>
      </c>
      <c r="Q62" s="17" t="s">
        <v>55</v>
      </c>
      <c r="R62" s="17" t="s">
        <v>57</v>
      </c>
      <c r="S62" s="17" t="s">
        <v>55</v>
      </c>
      <c r="T62" s="17" t="s">
        <v>57</v>
      </c>
      <c r="U62" s="17" t="s">
        <v>55</v>
      </c>
      <c r="V62" s="17" t="s">
        <v>55</v>
      </c>
      <c r="W62" s="17" t="s">
        <v>55</v>
      </c>
      <c r="X62" s="17" t="s">
        <v>55</v>
      </c>
      <c r="Y62" s="17" t="s">
        <v>54</v>
      </c>
      <c r="Z62" s="17" t="s">
        <v>54</v>
      </c>
      <c r="AA62" s="18"/>
      <c r="AB62" s="18" t="s">
        <v>54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3.76</v>
      </c>
      <c r="E63" s="22">
        <v>5.89</v>
      </c>
      <c r="F63" s="22">
        <v>6.66</v>
      </c>
      <c r="G63" s="22">
        <v>5.4</v>
      </c>
      <c r="H63" s="22">
        <v>5.32</v>
      </c>
      <c r="I63" s="22">
        <v>6.23</v>
      </c>
      <c r="J63" s="22">
        <v>5.87</v>
      </c>
      <c r="K63" s="22">
        <v>3.93</v>
      </c>
      <c r="L63" s="22">
        <v>6.96</v>
      </c>
      <c r="M63" s="22">
        <v>6.87</v>
      </c>
      <c r="N63" s="22">
        <v>7.92</v>
      </c>
      <c r="O63" s="22">
        <v>9.42</v>
      </c>
      <c r="P63" s="22">
        <v>9.31</v>
      </c>
      <c r="Q63" s="22">
        <v>8.2</v>
      </c>
      <c r="R63" s="22">
        <v>7.26</v>
      </c>
      <c r="S63" s="22">
        <v>8.81</v>
      </c>
      <c r="T63" s="22">
        <v>8.13</v>
      </c>
      <c r="U63" s="22">
        <v>6.73</v>
      </c>
      <c r="V63" s="22">
        <v>6.67</v>
      </c>
      <c r="W63" s="22">
        <v>8.25</v>
      </c>
      <c r="X63" s="22">
        <v>6.38</v>
      </c>
      <c r="Y63" s="22">
        <v>7.27</v>
      </c>
      <c r="Z63" s="22">
        <v>9.47</v>
      </c>
      <c r="AA63" s="23">
        <v>6.972916666666666</v>
      </c>
      <c r="AB63" s="23">
        <v>9.47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54</v>
      </c>
      <c r="D64" s="17" t="s">
        <v>57</v>
      </c>
      <c r="E64" s="17" t="s">
        <v>55</v>
      </c>
      <c r="F64" s="17" t="s">
        <v>54</v>
      </c>
      <c r="G64" s="17" t="s">
        <v>55</v>
      </c>
      <c r="H64" s="17" t="s">
        <v>55</v>
      </c>
      <c r="I64" s="17" t="s">
        <v>57</v>
      </c>
      <c r="J64" s="17" t="s">
        <v>57</v>
      </c>
      <c r="K64" s="17" t="s">
        <v>42</v>
      </c>
      <c r="L64" s="17" t="s">
        <v>57</v>
      </c>
      <c r="M64" s="17" t="s">
        <v>53</v>
      </c>
      <c r="N64" s="17" t="s">
        <v>55</v>
      </c>
      <c r="O64" s="17" t="s">
        <v>55</v>
      </c>
      <c r="P64" s="17" t="s">
        <v>54</v>
      </c>
      <c r="Q64" s="17" t="s">
        <v>54</v>
      </c>
      <c r="R64" s="17" t="s">
        <v>45</v>
      </c>
      <c r="S64" s="17" t="s">
        <v>54</v>
      </c>
      <c r="T64" s="17" t="s">
        <v>57</v>
      </c>
      <c r="U64" s="17" t="s">
        <v>44</v>
      </c>
      <c r="V64" s="17" t="s">
        <v>44</v>
      </c>
      <c r="W64" s="17" t="s">
        <v>44</v>
      </c>
      <c r="X64" s="17" t="s">
        <v>44</v>
      </c>
      <c r="Y64" s="17" t="s">
        <v>44</v>
      </c>
      <c r="Z64" s="17" t="s">
        <v>44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6.56</v>
      </c>
      <c r="D65" s="22">
        <v>6.13</v>
      </c>
      <c r="E65" s="22">
        <v>6.36</v>
      </c>
      <c r="F65" s="22">
        <v>6.44</v>
      </c>
      <c r="G65" s="22">
        <v>5.37</v>
      </c>
      <c r="H65" s="22">
        <v>5.41</v>
      </c>
      <c r="I65" s="22">
        <v>5.04</v>
      </c>
      <c r="J65" s="22">
        <v>4.2</v>
      </c>
      <c r="K65" s="22">
        <v>0.54</v>
      </c>
      <c r="L65" s="22">
        <v>1.6</v>
      </c>
      <c r="M65" s="22">
        <v>1.14</v>
      </c>
      <c r="N65" s="22">
        <v>3.7</v>
      </c>
      <c r="O65" s="22">
        <v>4.29</v>
      </c>
      <c r="P65" s="22">
        <v>4.08</v>
      </c>
      <c r="Q65" s="22">
        <v>4.72</v>
      </c>
      <c r="R65" s="22">
        <v>5.68</v>
      </c>
      <c r="S65" s="22">
        <v>4.28</v>
      </c>
      <c r="T65" s="22">
        <v>2.23</v>
      </c>
      <c r="U65" s="22">
        <v>4.5</v>
      </c>
      <c r="V65" s="22">
        <v>5.52</v>
      </c>
      <c r="W65" s="22">
        <v>5.73</v>
      </c>
      <c r="X65" s="22">
        <v>6.42</v>
      </c>
      <c r="Y65" s="22">
        <v>6.64</v>
      </c>
      <c r="Z65" s="22">
        <v>6.5</v>
      </c>
      <c r="AA65" s="23">
        <v>4.711666666666668</v>
      </c>
      <c r="AB65" s="23">
        <v>6.64</v>
      </c>
      <c r="AC65" s="24" t="s">
        <v>75</v>
      </c>
      <c r="AD65" s="25"/>
    </row>
    <row r="66" spans="1:30" ht="12" customHeight="1">
      <c r="A66" s="62">
        <v>29</v>
      </c>
      <c r="B66" s="16" t="s">
        <v>39</v>
      </c>
      <c r="C66" s="17" t="s">
        <v>44</v>
      </c>
      <c r="D66" s="17" t="s">
        <v>44</v>
      </c>
      <c r="E66" s="17" t="s">
        <v>44</v>
      </c>
      <c r="F66" s="17" t="s">
        <v>42</v>
      </c>
      <c r="G66" s="17" t="s">
        <v>42</v>
      </c>
      <c r="H66" s="17" t="s">
        <v>42</v>
      </c>
      <c r="I66" s="17" t="s">
        <v>42</v>
      </c>
      <c r="J66" s="17" t="s">
        <v>42</v>
      </c>
      <c r="K66" s="17" t="s">
        <v>42</v>
      </c>
      <c r="L66" s="17" t="s">
        <v>42</v>
      </c>
      <c r="M66" s="17" t="s">
        <v>42</v>
      </c>
      <c r="N66" s="17" t="s">
        <v>42</v>
      </c>
      <c r="O66" s="17" t="s">
        <v>42</v>
      </c>
      <c r="P66" s="17" t="s">
        <v>44</v>
      </c>
      <c r="Q66" s="17" t="s">
        <v>42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44</v>
      </c>
      <c r="AC66" s="19"/>
      <c r="AD66" s="20"/>
    </row>
    <row r="67" spans="1:30" ht="12" customHeight="1">
      <c r="A67" s="62"/>
      <c r="B67" s="21" t="s">
        <v>41</v>
      </c>
      <c r="C67" s="22">
        <v>6.82</v>
      </c>
      <c r="D67" s="22">
        <v>6.16</v>
      </c>
      <c r="E67" s="22">
        <v>5.7</v>
      </c>
      <c r="F67" s="22">
        <v>6.51</v>
      </c>
      <c r="G67" s="22">
        <v>6.82</v>
      </c>
      <c r="H67" s="22">
        <v>6.67</v>
      </c>
      <c r="I67" s="22">
        <v>6.97</v>
      </c>
      <c r="J67" s="22">
        <v>7.26</v>
      </c>
      <c r="K67" s="22">
        <v>6.7</v>
      </c>
      <c r="L67" s="22">
        <v>5.47</v>
      </c>
      <c r="M67" s="22">
        <v>4.35</v>
      </c>
      <c r="N67" s="22">
        <v>3.13</v>
      </c>
      <c r="O67" s="22">
        <v>2.93</v>
      </c>
      <c r="P67" s="22">
        <v>2.66</v>
      </c>
      <c r="Q67" s="22">
        <v>2.32</v>
      </c>
      <c r="R67" s="22">
        <v>2.57</v>
      </c>
      <c r="S67" s="22">
        <v>5.27</v>
      </c>
      <c r="T67" s="22">
        <v>7.08</v>
      </c>
      <c r="U67" s="22">
        <v>7.69</v>
      </c>
      <c r="V67" s="22">
        <v>8.16</v>
      </c>
      <c r="W67" s="22">
        <v>8.52</v>
      </c>
      <c r="X67" s="22">
        <v>9.3</v>
      </c>
      <c r="Y67" s="22">
        <v>10.56</v>
      </c>
      <c r="Z67" s="22">
        <v>9.94</v>
      </c>
      <c r="AA67" s="23">
        <v>6.231666666666666</v>
      </c>
      <c r="AB67" s="23">
        <v>10.56</v>
      </c>
      <c r="AC67" s="24" t="s">
        <v>75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52</v>
      </c>
      <c r="L68" s="17" t="s">
        <v>55</v>
      </c>
      <c r="M68" s="17" t="s">
        <v>52</v>
      </c>
      <c r="N68" s="17" t="s">
        <v>42</v>
      </c>
      <c r="O68" s="17" t="s">
        <v>44</v>
      </c>
      <c r="P68" s="17" t="s">
        <v>44</v>
      </c>
      <c r="Q68" s="17" t="s">
        <v>53</v>
      </c>
      <c r="R68" s="17" t="s">
        <v>42</v>
      </c>
      <c r="S68" s="17" t="s">
        <v>42</v>
      </c>
      <c r="T68" s="17" t="s">
        <v>44</v>
      </c>
      <c r="U68" s="17" t="s">
        <v>42</v>
      </c>
      <c r="V68" s="17" t="s">
        <v>42</v>
      </c>
      <c r="W68" s="17" t="s">
        <v>42</v>
      </c>
      <c r="X68" s="17" t="s">
        <v>42</v>
      </c>
      <c r="Y68" s="17" t="s">
        <v>44</v>
      </c>
      <c r="Z68" s="17" t="s">
        <v>44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9.28</v>
      </c>
      <c r="D69" s="22">
        <v>9.36</v>
      </c>
      <c r="E69" s="22">
        <v>10</v>
      </c>
      <c r="F69" s="22">
        <v>10.7</v>
      </c>
      <c r="G69" s="22">
        <v>8.97</v>
      </c>
      <c r="H69" s="22">
        <v>8.23</v>
      </c>
      <c r="I69" s="22">
        <v>7.28</v>
      </c>
      <c r="J69" s="22">
        <v>6.35</v>
      </c>
      <c r="K69" s="22">
        <v>3.75</v>
      </c>
      <c r="L69" s="22">
        <v>3.82</v>
      </c>
      <c r="M69" s="22">
        <v>3.45</v>
      </c>
      <c r="N69" s="22">
        <v>4.83</v>
      </c>
      <c r="O69" s="22">
        <v>2.58</v>
      </c>
      <c r="P69" s="22">
        <v>2.8</v>
      </c>
      <c r="Q69" s="22">
        <v>4.29</v>
      </c>
      <c r="R69" s="22">
        <v>6.69</v>
      </c>
      <c r="S69" s="22">
        <v>5.13</v>
      </c>
      <c r="T69" s="22">
        <v>2.57</v>
      </c>
      <c r="U69" s="22">
        <v>4.01</v>
      </c>
      <c r="V69" s="22">
        <v>3.66</v>
      </c>
      <c r="W69" s="22">
        <v>2.86</v>
      </c>
      <c r="X69" s="22">
        <v>2.73</v>
      </c>
      <c r="Y69" s="22">
        <v>3.73</v>
      </c>
      <c r="Z69" s="22">
        <v>3.89</v>
      </c>
      <c r="AA69" s="23">
        <v>5.456666666666666</v>
      </c>
      <c r="AB69" s="23">
        <v>10.7</v>
      </c>
      <c r="AC69" s="24" t="s">
        <v>56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169</v>
      </c>
      <c r="D74" s="32" t="s">
        <v>170</v>
      </c>
      <c r="E74" s="32" t="s">
        <v>171</v>
      </c>
      <c r="F74" s="32" t="s">
        <v>172</v>
      </c>
      <c r="G74" s="32" t="s">
        <v>173</v>
      </c>
      <c r="H74" s="32" t="s">
        <v>174</v>
      </c>
      <c r="I74" s="32" t="s">
        <v>175</v>
      </c>
      <c r="J74" s="32" t="s">
        <v>176</v>
      </c>
      <c r="K74" s="32" t="s">
        <v>177</v>
      </c>
      <c r="L74" s="32" t="s">
        <v>178</v>
      </c>
      <c r="M74" s="32" t="s">
        <v>179</v>
      </c>
      <c r="N74" s="32" t="s">
        <v>180</v>
      </c>
      <c r="O74" s="32" t="s">
        <v>181</v>
      </c>
      <c r="P74" s="32" t="s">
        <v>182</v>
      </c>
      <c r="Q74" s="32" t="s">
        <v>183</v>
      </c>
      <c r="R74" s="32" t="s">
        <v>184</v>
      </c>
      <c r="S74" s="32" t="s">
        <v>185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20</v>
      </c>
      <c r="D75" s="36">
        <f>COUNTIF($C$10:$Z$71,"Nne")</f>
        <v>18</v>
      </c>
      <c r="E75" s="36">
        <f>COUNTIF($C$10:$Z$71,"Ne")</f>
        <v>2</v>
      </c>
      <c r="F75" s="36">
        <f>COUNTIF($C$10:$Z$71,"ene")</f>
        <v>3</v>
      </c>
      <c r="G75" s="36">
        <f>COUNTIF($C$10:$Z$71,"e")</f>
        <v>0</v>
      </c>
      <c r="H75" s="36">
        <f>COUNTIF($C$10:$Z$71,"ese")</f>
        <v>3</v>
      </c>
      <c r="I75" s="36">
        <f>COUNTIF($C$10:$Z$71,"se")</f>
        <v>1</v>
      </c>
      <c r="J75" s="36">
        <f>COUNTIF($C$10:$Z$71,"sse")</f>
        <v>65</v>
      </c>
      <c r="K75" s="36">
        <f>COUNTIF($C$10:$Z$71,"s")</f>
        <v>206</v>
      </c>
      <c r="L75" s="36">
        <f>COUNTIF($C$10:$Z$71,"ssw")</f>
        <v>70</v>
      </c>
      <c r="M75" s="36">
        <f>COUNTIF($C$10:$Z$71,"sw")</f>
        <v>54</v>
      </c>
      <c r="N75" s="36">
        <f>COUNTIF($C$10:$Z$71,"wsw")</f>
        <v>61</v>
      </c>
      <c r="O75" s="36">
        <f>COUNTIF($C$10:$Z$71,"w")</f>
        <v>65</v>
      </c>
      <c r="P75" s="36">
        <f>COUNTIF($C$10:$Z$71,"wnw")</f>
        <v>62</v>
      </c>
      <c r="Q75" s="36">
        <f>COUNTIF($C$10:$Z$71,"nw")</f>
        <v>56</v>
      </c>
      <c r="R75" s="36">
        <f>COUNTIF($C$10:$Z$71,"nnw")</f>
        <v>34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100</v>
      </c>
      <c r="C76" s="40">
        <f aca="true" t="shared" si="0" ref="C76:T76">C75/$U$75</f>
        <v>0.027777777777777776</v>
      </c>
      <c r="D76" s="40">
        <f t="shared" si="0"/>
        <v>0.025</v>
      </c>
      <c r="E76" s="40">
        <f t="shared" si="0"/>
        <v>0.002777777777777778</v>
      </c>
      <c r="F76" s="40">
        <f t="shared" si="0"/>
        <v>0.004166666666666667</v>
      </c>
      <c r="G76" s="40">
        <f t="shared" si="0"/>
        <v>0</v>
      </c>
      <c r="H76" s="40">
        <f t="shared" si="0"/>
        <v>0.004166666666666667</v>
      </c>
      <c r="I76" s="40">
        <f t="shared" si="0"/>
        <v>0.001388888888888889</v>
      </c>
      <c r="J76" s="40">
        <f t="shared" si="0"/>
        <v>0.09027777777777778</v>
      </c>
      <c r="K76" s="40">
        <f t="shared" si="0"/>
        <v>0.2861111111111111</v>
      </c>
      <c r="L76" s="40">
        <f t="shared" si="0"/>
        <v>0.09722222222222222</v>
      </c>
      <c r="M76" s="40">
        <f t="shared" si="0"/>
        <v>0.075</v>
      </c>
      <c r="N76" s="40">
        <f t="shared" si="0"/>
        <v>0.08472222222222223</v>
      </c>
      <c r="O76" s="40">
        <f t="shared" si="0"/>
        <v>0.09027777777777778</v>
      </c>
      <c r="P76" s="40">
        <f t="shared" si="0"/>
        <v>0.08611111111111111</v>
      </c>
      <c r="Q76" s="40">
        <f t="shared" si="0"/>
        <v>0.07777777777777778</v>
      </c>
      <c r="R76" s="40">
        <f t="shared" si="0"/>
        <v>0.04722222222222222</v>
      </c>
      <c r="S76" s="40">
        <f t="shared" si="0"/>
        <v>0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T7:T9"/>
    <mergeCell ref="U7:U9"/>
    <mergeCell ref="P7:P9"/>
    <mergeCell ref="Q7:Q9"/>
    <mergeCell ref="R7:R9"/>
    <mergeCell ref="S7:S9"/>
    <mergeCell ref="J7:J9"/>
    <mergeCell ref="K7:K9"/>
    <mergeCell ref="L7:L9"/>
    <mergeCell ref="M7:M9"/>
    <mergeCell ref="N7:N9"/>
    <mergeCell ref="O7:O9"/>
    <mergeCell ref="M4:S5"/>
    <mergeCell ref="U4:W5"/>
    <mergeCell ref="M1:S2"/>
    <mergeCell ref="X4:X5"/>
    <mergeCell ref="Y4:Y5"/>
    <mergeCell ref="E7:E9"/>
    <mergeCell ref="F7:F9"/>
    <mergeCell ref="G7:G9"/>
    <mergeCell ref="H7:H9"/>
    <mergeCell ref="I7:I9"/>
    <mergeCell ref="A7:A9"/>
    <mergeCell ref="B7:B9"/>
    <mergeCell ref="C7:C9"/>
    <mergeCell ref="D7:D9"/>
    <mergeCell ref="A4:B5"/>
    <mergeCell ref="C4:E5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266</v>
      </c>
      <c r="B4" s="59"/>
      <c r="C4" s="60" t="s">
        <v>208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4.665</v>
      </c>
      <c r="Y4" s="58" t="s">
        <v>270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44</v>
      </c>
      <c r="E10" s="17" t="s">
        <v>44</v>
      </c>
      <c r="F10" s="17" t="s">
        <v>44</v>
      </c>
      <c r="G10" s="17" t="s">
        <v>44</v>
      </c>
      <c r="H10" s="17" t="s">
        <v>44</v>
      </c>
      <c r="I10" s="17" t="s">
        <v>44</v>
      </c>
      <c r="J10" s="17" t="s">
        <v>42</v>
      </c>
      <c r="K10" s="17" t="s">
        <v>42</v>
      </c>
      <c r="L10" s="17" t="s">
        <v>44</v>
      </c>
      <c r="M10" s="17" t="s">
        <v>55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54</v>
      </c>
      <c r="S10" s="17" t="s">
        <v>57</v>
      </c>
      <c r="T10" s="17" t="s">
        <v>57</v>
      </c>
      <c r="U10" s="17" t="s">
        <v>57</v>
      </c>
      <c r="V10" s="17" t="s">
        <v>57</v>
      </c>
      <c r="W10" s="17" t="s">
        <v>55</v>
      </c>
      <c r="X10" s="17" t="s">
        <v>55</v>
      </c>
      <c r="Y10" s="17" t="s">
        <v>54</v>
      </c>
      <c r="Z10" s="17" t="s">
        <v>52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4</v>
      </c>
      <c r="D11" s="22">
        <v>3.73</v>
      </c>
      <c r="E11" s="22">
        <v>4.63</v>
      </c>
      <c r="F11" s="22">
        <v>4.43</v>
      </c>
      <c r="G11" s="22">
        <v>4.26</v>
      </c>
      <c r="H11" s="22">
        <v>4.01</v>
      </c>
      <c r="I11" s="22">
        <v>5.01</v>
      </c>
      <c r="J11" s="22">
        <v>4.66</v>
      </c>
      <c r="K11" s="22">
        <v>3.31</v>
      </c>
      <c r="L11" s="22">
        <v>0.89</v>
      </c>
      <c r="M11" s="22">
        <v>1.19</v>
      </c>
      <c r="N11" s="22">
        <v>2.33</v>
      </c>
      <c r="O11" s="22">
        <v>5.26</v>
      </c>
      <c r="P11" s="22">
        <v>6.51</v>
      </c>
      <c r="Q11" s="22">
        <v>5.22</v>
      </c>
      <c r="R11" s="22">
        <v>4.65</v>
      </c>
      <c r="S11" s="22">
        <v>4.23</v>
      </c>
      <c r="T11" s="22">
        <v>3.13</v>
      </c>
      <c r="U11" s="22">
        <v>4.97</v>
      </c>
      <c r="V11" s="22">
        <v>4.9</v>
      </c>
      <c r="W11" s="22">
        <v>4.37</v>
      </c>
      <c r="X11" s="22">
        <v>4.73</v>
      </c>
      <c r="Y11" s="22">
        <v>3.35</v>
      </c>
      <c r="Z11" s="22">
        <v>1.33</v>
      </c>
      <c r="AA11" s="23">
        <v>3.9625</v>
      </c>
      <c r="AB11" s="23">
        <v>6.51</v>
      </c>
      <c r="AC11" s="24" t="s">
        <v>63</v>
      </c>
      <c r="AD11" s="25"/>
    </row>
    <row r="12" spans="1:30" ht="12" customHeight="1">
      <c r="A12" s="62">
        <v>2</v>
      </c>
      <c r="B12" s="16" t="s">
        <v>39</v>
      </c>
      <c r="C12" s="17" t="s">
        <v>57</v>
      </c>
      <c r="D12" s="17" t="s">
        <v>55</v>
      </c>
      <c r="E12" s="17" t="s">
        <v>55</v>
      </c>
      <c r="F12" s="17" t="s">
        <v>55</v>
      </c>
      <c r="G12" s="17" t="s">
        <v>55</v>
      </c>
      <c r="H12" s="17" t="s">
        <v>54</v>
      </c>
      <c r="I12" s="17" t="s">
        <v>55</v>
      </c>
      <c r="J12" s="17" t="s">
        <v>54</v>
      </c>
      <c r="K12" s="17" t="s">
        <v>54</v>
      </c>
      <c r="L12" s="17" t="s">
        <v>55</v>
      </c>
      <c r="M12" s="17" t="s">
        <v>54</v>
      </c>
      <c r="N12" s="17" t="s">
        <v>54</v>
      </c>
      <c r="O12" s="17" t="s">
        <v>55</v>
      </c>
      <c r="P12" s="17" t="s">
        <v>45</v>
      </c>
      <c r="Q12" s="17" t="s">
        <v>45</v>
      </c>
      <c r="R12" s="17" t="s">
        <v>54</v>
      </c>
      <c r="S12" s="17" t="s">
        <v>54</v>
      </c>
      <c r="T12" s="17" t="s">
        <v>54</v>
      </c>
      <c r="U12" s="17" t="s">
        <v>54</v>
      </c>
      <c r="V12" s="17" t="s">
        <v>54</v>
      </c>
      <c r="W12" s="17" t="s">
        <v>55</v>
      </c>
      <c r="X12" s="17" t="s">
        <v>57</v>
      </c>
      <c r="Y12" s="17" t="s">
        <v>58</v>
      </c>
      <c r="Z12" s="17" t="s">
        <v>53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1.01</v>
      </c>
      <c r="D13" s="22">
        <v>3.09</v>
      </c>
      <c r="E13" s="22">
        <v>4.12</v>
      </c>
      <c r="F13" s="22">
        <v>4.67</v>
      </c>
      <c r="G13" s="22">
        <v>4.46</v>
      </c>
      <c r="H13" s="22">
        <v>5.03</v>
      </c>
      <c r="I13" s="22">
        <v>5.05</v>
      </c>
      <c r="J13" s="22">
        <v>4.49</v>
      </c>
      <c r="K13" s="22">
        <v>4.09</v>
      </c>
      <c r="L13" s="22">
        <v>3.28</v>
      </c>
      <c r="M13" s="22">
        <v>5.79</v>
      </c>
      <c r="N13" s="22">
        <v>6.11</v>
      </c>
      <c r="O13" s="22">
        <v>5.38</v>
      </c>
      <c r="P13" s="22">
        <v>6.34</v>
      </c>
      <c r="Q13" s="22">
        <v>7.38</v>
      </c>
      <c r="R13" s="22">
        <v>7.21</v>
      </c>
      <c r="S13" s="22">
        <v>6.77</v>
      </c>
      <c r="T13" s="22">
        <v>6.62</v>
      </c>
      <c r="U13" s="22">
        <v>6.52</v>
      </c>
      <c r="V13" s="22">
        <v>5.56</v>
      </c>
      <c r="W13" s="22">
        <v>4.2</v>
      </c>
      <c r="X13" s="22">
        <v>3.83</v>
      </c>
      <c r="Y13" s="22">
        <v>2.86</v>
      </c>
      <c r="Z13" s="22">
        <v>2</v>
      </c>
      <c r="AA13" s="23">
        <v>4.8275</v>
      </c>
      <c r="AB13" s="23">
        <v>7.38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44</v>
      </c>
      <c r="D14" s="17" t="s">
        <v>42</v>
      </c>
      <c r="E14" s="17" t="s">
        <v>42</v>
      </c>
      <c r="F14" s="17" t="s">
        <v>42</v>
      </c>
      <c r="G14" s="17" t="s">
        <v>42</v>
      </c>
      <c r="H14" s="17" t="s">
        <v>42</v>
      </c>
      <c r="I14" s="17" t="s">
        <v>44</v>
      </c>
      <c r="J14" s="17" t="s">
        <v>44</v>
      </c>
      <c r="K14" s="17" t="s">
        <v>44</v>
      </c>
      <c r="L14" s="17" t="s">
        <v>53</v>
      </c>
      <c r="M14" s="17" t="s">
        <v>46</v>
      </c>
      <c r="N14" s="17" t="s">
        <v>62</v>
      </c>
      <c r="O14" s="17" t="s">
        <v>62</v>
      </c>
      <c r="P14" s="17" t="s">
        <v>44</v>
      </c>
      <c r="Q14" s="17" t="s">
        <v>54</v>
      </c>
      <c r="R14" s="17" t="s">
        <v>44</v>
      </c>
      <c r="S14" s="17" t="s">
        <v>44</v>
      </c>
      <c r="T14" s="17" t="s">
        <v>44</v>
      </c>
      <c r="U14" s="17" t="s">
        <v>44</v>
      </c>
      <c r="V14" s="17" t="s">
        <v>44</v>
      </c>
      <c r="W14" s="17" t="s">
        <v>44</v>
      </c>
      <c r="X14" s="17" t="s">
        <v>44</v>
      </c>
      <c r="Y14" s="17" t="s">
        <v>44</v>
      </c>
      <c r="Z14" s="17" t="s">
        <v>44</v>
      </c>
      <c r="AA14" s="18"/>
      <c r="AB14" s="18" t="s">
        <v>44</v>
      </c>
      <c r="AC14" s="19"/>
      <c r="AD14" s="20"/>
    </row>
    <row r="15" spans="1:30" ht="12" customHeight="1">
      <c r="A15" s="62"/>
      <c r="B15" s="21" t="s">
        <v>41</v>
      </c>
      <c r="C15" s="22">
        <v>1.57</v>
      </c>
      <c r="D15" s="22">
        <v>2.74</v>
      </c>
      <c r="E15" s="22">
        <v>3.34</v>
      </c>
      <c r="F15" s="22">
        <v>3.7</v>
      </c>
      <c r="G15" s="22">
        <v>3.69</v>
      </c>
      <c r="H15" s="22">
        <v>3.7</v>
      </c>
      <c r="I15" s="22">
        <v>3.78</v>
      </c>
      <c r="J15" s="22">
        <v>5.13</v>
      </c>
      <c r="K15" s="22">
        <v>3.65</v>
      </c>
      <c r="L15" s="22">
        <v>1.02</v>
      </c>
      <c r="M15" s="22">
        <v>0.78</v>
      </c>
      <c r="N15" s="22">
        <v>1.4</v>
      </c>
      <c r="O15" s="22">
        <v>1.08</v>
      </c>
      <c r="P15" s="22">
        <v>1.11</v>
      </c>
      <c r="Q15" s="22">
        <v>1.89</v>
      </c>
      <c r="R15" s="22">
        <v>5.24</v>
      </c>
      <c r="S15" s="22">
        <v>6.33</v>
      </c>
      <c r="T15" s="22">
        <v>9.3</v>
      </c>
      <c r="U15" s="22">
        <v>10.35</v>
      </c>
      <c r="V15" s="22">
        <v>10.09</v>
      </c>
      <c r="W15" s="22">
        <v>10.23</v>
      </c>
      <c r="X15" s="22">
        <v>10.54</v>
      </c>
      <c r="Y15" s="22">
        <v>10.39</v>
      </c>
      <c r="Z15" s="22">
        <v>9.86</v>
      </c>
      <c r="AA15" s="23">
        <v>5.037916666666667</v>
      </c>
      <c r="AB15" s="23">
        <v>10.54</v>
      </c>
      <c r="AC15" s="24" t="s">
        <v>68</v>
      </c>
      <c r="AD15" s="25"/>
    </row>
    <row r="16" spans="1:30" ht="12" customHeight="1">
      <c r="A16" s="62">
        <v>4</v>
      </c>
      <c r="B16" s="16" t="s">
        <v>39</v>
      </c>
      <c r="C16" s="17" t="s">
        <v>42</v>
      </c>
      <c r="D16" s="17" t="s">
        <v>42</v>
      </c>
      <c r="E16" s="17" t="s">
        <v>42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55</v>
      </c>
      <c r="R16" s="17" t="s">
        <v>54</v>
      </c>
      <c r="S16" s="17" t="s">
        <v>54</v>
      </c>
      <c r="T16" s="17" t="s">
        <v>55</v>
      </c>
      <c r="U16" s="17" t="s">
        <v>55</v>
      </c>
      <c r="V16" s="17" t="s">
        <v>55</v>
      </c>
      <c r="W16" s="17" t="s">
        <v>55</v>
      </c>
      <c r="X16" s="17" t="s">
        <v>55</v>
      </c>
      <c r="Y16" s="17" t="s">
        <v>58</v>
      </c>
      <c r="Z16" s="17" t="s">
        <v>57</v>
      </c>
      <c r="AA16" s="18"/>
      <c r="AB16" s="18" t="s">
        <v>44</v>
      </c>
      <c r="AC16" s="19"/>
      <c r="AD16" s="20"/>
    </row>
    <row r="17" spans="1:30" ht="12" customHeight="1">
      <c r="A17" s="62"/>
      <c r="B17" s="21" t="s">
        <v>41</v>
      </c>
      <c r="C17" s="22">
        <v>6.92</v>
      </c>
      <c r="D17" s="22">
        <v>7</v>
      </c>
      <c r="E17" s="22">
        <v>7.79</v>
      </c>
      <c r="F17" s="22">
        <v>5.9</v>
      </c>
      <c r="G17" s="22">
        <v>5</v>
      </c>
      <c r="H17" s="22">
        <v>7.85</v>
      </c>
      <c r="I17" s="22">
        <v>10.86</v>
      </c>
      <c r="J17" s="22">
        <v>11.12</v>
      </c>
      <c r="K17" s="22">
        <v>12</v>
      </c>
      <c r="L17" s="22">
        <v>10.43</v>
      </c>
      <c r="M17" s="22">
        <v>10.57</v>
      </c>
      <c r="N17" s="22">
        <v>11.24</v>
      </c>
      <c r="O17" s="22">
        <v>8.86</v>
      </c>
      <c r="P17" s="22">
        <v>8</v>
      </c>
      <c r="Q17" s="22">
        <v>2.69</v>
      </c>
      <c r="R17" s="22">
        <v>1.96</v>
      </c>
      <c r="S17" s="22">
        <v>2.45</v>
      </c>
      <c r="T17" s="22">
        <v>4.04</v>
      </c>
      <c r="U17" s="22">
        <v>3.8</v>
      </c>
      <c r="V17" s="22">
        <v>2.85</v>
      </c>
      <c r="W17" s="22">
        <v>4.2</v>
      </c>
      <c r="X17" s="22">
        <v>4</v>
      </c>
      <c r="Y17" s="22">
        <v>2.65</v>
      </c>
      <c r="Z17" s="22">
        <v>2.19</v>
      </c>
      <c r="AA17" s="23">
        <v>6.432083333333332</v>
      </c>
      <c r="AB17" s="23">
        <v>12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55</v>
      </c>
      <c r="D18" s="17" t="s">
        <v>44</v>
      </c>
      <c r="E18" s="17" t="s">
        <v>53</v>
      </c>
      <c r="F18" s="17" t="s">
        <v>44</v>
      </c>
      <c r="G18" s="17" t="s">
        <v>44</v>
      </c>
      <c r="H18" s="17" t="s">
        <v>53</v>
      </c>
      <c r="I18" s="17" t="s">
        <v>52</v>
      </c>
      <c r="J18" s="17" t="s">
        <v>53</v>
      </c>
      <c r="K18" s="17" t="s">
        <v>44</v>
      </c>
      <c r="L18" s="17" t="s">
        <v>44</v>
      </c>
      <c r="M18" s="17" t="s">
        <v>44</v>
      </c>
      <c r="N18" s="17" t="s">
        <v>46</v>
      </c>
      <c r="O18" s="17" t="s">
        <v>46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46</v>
      </c>
      <c r="U18" s="17" t="s">
        <v>46</v>
      </c>
      <c r="V18" s="17" t="s">
        <v>46</v>
      </c>
      <c r="W18" s="17" t="s">
        <v>62</v>
      </c>
      <c r="X18" s="17" t="s">
        <v>46</v>
      </c>
      <c r="Y18" s="17" t="s">
        <v>62</v>
      </c>
      <c r="Z18" s="17" t="s">
        <v>46</v>
      </c>
      <c r="AA18" s="18"/>
      <c r="AB18" s="18" t="s">
        <v>46</v>
      </c>
      <c r="AC18" s="19"/>
      <c r="AD18" s="20"/>
    </row>
    <row r="19" spans="1:30" ht="12" customHeight="1">
      <c r="A19" s="62"/>
      <c r="B19" s="21" t="s">
        <v>41</v>
      </c>
      <c r="C19" s="22">
        <v>0.71</v>
      </c>
      <c r="D19" s="22">
        <v>1.74</v>
      </c>
      <c r="E19" s="22">
        <v>0.9</v>
      </c>
      <c r="F19" s="22">
        <v>3.34</v>
      </c>
      <c r="G19" s="22">
        <v>2.94</v>
      </c>
      <c r="H19" s="22">
        <v>1.02</v>
      </c>
      <c r="I19" s="22">
        <v>1.13</v>
      </c>
      <c r="J19" s="22">
        <v>1.96</v>
      </c>
      <c r="K19" s="22">
        <v>2.64</v>
      </c>
      <c r="L19" s="22">
        <v>1.8</v>
      </c>
      <c r="M19" s="22">
        <v>0.64</v>
      </c>
      <c r="N19" s="22">
        <v>1.38</v>
      </c>
      <c r="O19" s="22">
        <v>1.65</v>
      </c>
      <c r="P19" s="22">
        <v>2.99</v>
      </c>
      <c r="Q19" s="22">
        <v>2.37</v>
      </c>
      <c r="R19" s="22">
        <v>1.81</v>
      </c>
      <c r="S19" s="22">
        <v>2.62</v>
      </c>
      <c r="T19" s="22">
        <v>7.08</v>
      </c>
      <c r="U19" s="22">
        <v>5.65</v>
      </c>
      <c r="V19" s="22">
        <v>6.64</v>
      </c>
      <c r="W19" s="22">
        <v>5.18</v>
      </c>
      <c r="X19" s="22">
        <v>6.23</v>
      </c>
      <c r="Y19" s="22">
        <v>5.44</v>
      </c>
      <c r="Z19" s="22">
        <v>5.79</v>
      </c>
      <c r="AA19" s="23">
        <v>3.06875</v>
      </c>
      <c r="AB19" s="23">
        <v>7.08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62</v>
      </c>
      <c r="H20" s="17" t="s">
        <v>62</v>
      </c>
      <c r="I20" s="17" t="s">
        <v>62</v>
      </c>
      <c r="J20" s="17" t="s">
        <v>62</v>
      </c>
      <c r="K20" s="17" t="s">
        <v>62</v>
      </c>
      <c r="L20" s="17" t="s">
        <v>62</v>
      </c>
      <c r="M20" s="17" t="s">
        <v>62</v>
      </c>
      <c r="N20" s="17" t="s">
        <v>62</v>
      </c>
      <c r="O20" s="17" t="s">
        <v>62</v>
      </c>
      <c r="P20" s="17" t="s">
        <v>62</v>
      </c>
      <c r="Q20" s="17" t="s">
        <v>62</v>
      </c>
      <c r="R20" s="17" t="s">
        <v>62</v>
      </c>
      <c r="S20" s="17" t="s">
        <v>62</v>
      </c>
      <c r="T20" s="17" t="s">
        <v>74</v>
      </c>
      <c r="U20" s="17" t="s">
        <v>62</v>
      </c>
      <c r="V20" s="17" t="s">
        <v>62</v>
      </c>
      <c r="W20" s="17" t="s">
        <v>62</v>
      </c>
      <c r="X20" s="17" t="s">
        <v>46</v>
      </c>
      <c r="Y20" s="17" t="s">
        <v>47</v>
      </c>
      <c r="Z20" s="17" t="s">
        <v>53</v>
      </c>
      <c r="AA20" s="18"/>
      <c r="AB20" s="18" t="s">
        <v>62</v>
      </c>
      <c r="AC20" s="19"/>
      <c r="AD20" s="20"/>
    </row>
    <row r="21" spans="1:30" ht="12" customHeight="1">
      <c r="A21" s="62"/>
      <c r="B21" s="21" t="s">
        <v>41</v>
      </c>
      <c r="C21" s="22">
        <v>5.14</v>
      </c>
      <c r="D21" s="22">
        <v>5.41</v>
      </c>
      <c r="E21" s="22">
        <v>4.88</v>
      </c>
      <c r="F21" s="22">
        <v>4.1</v>
      </c>
      <c r="G21" s="22">
        <v>5.58</v>
      </c>
      <c r="H21" s="22">
        <v>5.43</v>
      </c>
      <c r="I21" s="22">
        <v>4.87</v>
      </c>
      <c r="J21" s="22">
        <v>5.19</v>
      </c>
      <c r="K21" s="22">
        <v>4.75</v>
      </c>
      <c r="L21" s="22">
        <v>3.3</v>
      </c>
      <c r="M21" s="22">
        <v>4.31</v>
      </c>
      <c r="N21" s="22">
        <v>5.2</v>
      </c>
      <c r="O21" s="22">
        <v>5.88</v>
      </c>
      <c r="P21" s="22">
        <v>5.63</v>
      </c>
      <c r="Q21" s="22">
        <v>4.71</v>
      </c>
      <c r="R21" s="22">
        <v>4.61</v>
      </c>
      <c r="S21" s="22">
        <v>4.26</v>
      </c>
      <c r="T21" s="22">
        <v>3.12</v>
      </c>
      <c r="U21" s="22">
        <v>2.55</v>
      </c>
      <c r="V21" s="22">
        <v>2.46</v>
      </c>
      <c r="W21" s="22">
        <v>0.98</v>
      </c>
      <c r="X21" s="22">
        <v>1.18</v>
      </c>
      <c r="Y21" s="22">
        <v>1.25</v>
      </c>
      <c r="Z21" s="22">
        <v>1.26</v>
      </c>
      <c r="AA21" s="23">
        <v>4.002083333333333</v>
      </c>
      <c r="AB21" s="23">
        <v>5.88</v>
      </c>
      <c r="AC21" s="24" t="s">
        <v>51</v>
      </c>
      <c r="AD21" s="25"/>
    </row>
    <row r="22" spans="1:30" ht="12" customHeight="1">
      <c r="A22" s="62">
        <v>7</v>
      </c>
      <c r="B22" s="16" t="s">
        <v>39</v>
      </c>
      <c r="C22" s="17" t="s">
        <v>50</v>
      </c>
      <c r="D22" s="17" t="s">
        <v>54</v>
      </c>
      <c r="E22" s="17" t="s">
        <v>54</v>
      </c>
      <c r="F22" s="17" t="s">
        <v>43</v>
      </c>
      <c r="G22" s="17" t="s">
        <v>52</v>
      </c>
      <c r="H22" s="17" t="s">
        <v>58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42</v>
      </c>
      <c r="O22" s="17" t="s">
        <v>43</v>
      </c>
      <c r="P22" s="17" t="s">
        <v>43</v>
      </c>
      <c r="Q22" s="17" t="s">
        <v>44</v>
      </c>
      <c r="R22" s="17" t="s">
        <v>73</v>
      </c>
      <c r="S22" s="17" t="s">
        <v>47</v>
      </c>
      <c r="T22" s="17" t="s">
        <v>44</v>
      </c>
      <c r="U22" s="17" t="s">
        <v>53</v>
      </c>
      <c r="V22" s="17" t="s">
        <v>45</v>
      </c>
      <c r="W22" s="17" t="s">
        <v>62</v>
      </c>
      <c r="X22" s="17" t="s">
        <v>45</v>
      </c>
      <c r="Y22" s="17" t="s">
        <v>46</v>
      </c>
      <c r="Z22" s="17" t="s">
        <v>46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0.23</v>
      </c>
      <c r="D23" s="22">
        <v>0.61</v>
      </c>
      <c r="E23" s="22">
        <v>0.77</v>
      </c>
      <c r="F23" s="22">
        <v>1.69</v>
      </c>
      <c r="G23" s="22">
        <v>0.82</v>
      </c>
      <c r="H23" s="22">
        <v>0.64</v>
      </c>
      <c r="I23" s="22">
        <v>2.6</v>
      </c>
      <c r="J23" s="22">
        <v>2.94</v>
      </c>
      <c r="K23" s="22">
        <v>3.12</v>
      </c>
      <c r="L23" s="22">
        <v>2.88</v>
      </c>
      <c r="M23" s="22">
        <v>5.82</v>
      </c>
      <c r="N23" s="22">
        <v>2.04</v>
      </c>
      <c r="O23" s="22">
        <v>0.45</v>
      </c>
      <c r="P23" s="22">
        <v>1.01</v>
      </c>
      <c r="Q23" s="22">
        <v>1.68</v>
      </c>
      <c r="R23" s="22" t="s">
        <v>73</v>
      </c>
      <c r="S23" s="22">
        <v>0.82</v>
      </c>
      <c r="T23" s="22">
        <v>3.14</v>
      </c>
      <c r="U23" s="22">
        <v>2.46</v>
      </c>
      <c r="V23" s="22">
        <v>1.14</v>
      </c>
      <c r="W23" s="22">
        <v>2.12</v>
      </c>
      <c r="X23" s="22">
        <v>2.27</v>
      </c>
      <c r="Y23" s="22">
        <v>4.51</v>
      </c>
      <c r="Z23" s="22">
        <v>7.14</v>
      </c>
      <c r="AA23" s="23">
        <v>2.120833333333333</v>
      </c>
      <c r="AB23" s="23">
        <v>7.14</v>
      </c>
      <c r="AC23" s="24" t="s">
        <v>65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62</v>
      </c>
      <c r="F24" s="17" t="s">
        <v>46</v>
      </c>
      <c r="G24" s="17" t="s">
        <v>46</v>
      </c>
      <c r="H24" s="17" t="s">
        <v>46</v>
      </c>
      <c r="I24" s="17" t="s">
        <v>46</v>
      </c>
      <c r="J24" s="17" t="s">
        <v>46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62</v>
      </c>
      <c r="W24" s="17" t="s">
        <v>62</v>
      </c>
      <c r="X24" s="17" t="s">
        <v>62</v>
      </c>
      <c r="Y24" s="17" t="s">
        <v>46</v>
      </c>
      <c r="Z24" s="17" t="s">
        <v>46</v>
      </c>
      <c r="AA24" s="18"/>
      <c r="AB24" s="18" t="s">
        <v>46</v>
      </c>
      <c r="AC24" s="19"/>
      <c r="AD24" s="20"/>
    </row>
    <row r="25" spans="1:30" ht="12" customHeight="1">
      <c r="A25" s="62"/>
      <c r="B25" s="21" t="s">
        <v>41</v>
      </c>
      <c r="C25" s="22">
        <v>7.97</v>
      </c>
      <c r="D25" s="22">
        <v>8.34</v>
      </c>
      <c r="E25" s="22">
        <v>8.42</v>
      </c>
      <c r="F25" s="22">
        <v>7.19</v>
      </c>
      <c r="G25" s="22">
        <v>8.48</v>
      </c>
      <c r="H25" s="22">
        <v>7.83</v>
      </c>
      <c r="I25" s="22">
        <v>6.78</v>
      </c>
      <c r="J25" s="22">
        <v>7.96</v>
      </c>
      <c r="K25" s="22">
        <v>6.88</v>
      </c>
      <c r="L25" s="22">
        <v>6.36</v>
      </c>
      <c r="M25" s="22">
        <v>5.24</v>
      </c>
      <c r="N25" s="22">
        <v>5.11</v>
      </c>
      <c r="O25" s="22">
        <v>5</v>
      </c>
      <c r="P25" s="22">
        <v>5.15</v>
      </c>
      <c r="Q25" s="22">
        <v>5.53</v>
      </c>
      <c r="R25" s="22">
        <v>4.68</v>
      </c>
      <c r="S25" s="22">
        <v>4.58</v>
      </c>
      <c r="T25" s="22">
        <v>4.66</v>
      </c>
      <c r="U25" s="22">
        <v>4.21</v>
      </c>
      <c r="V25" s="22">
        <v>3.03</v>
      </c>
      <c r="W25" s="22">
        <v>1.83</v>
      </c>
      <c r="X25" s="22">
        <v>1.63</v>
      </c>
      <c r="Y25" s="22">
        <v>1.22</v>
      </c>
      <c r="Z25" s="22">
        <v>0.74</v>
      </c>
      <c r="AA25" s="23">
        <v>5.3675</v>
      </c>
      <c r="AB25" s="23">
        <v>8.48</v>
      </c>
      <c r="AC25" s="24" t="s">
        <v>66</v>
      </c>
      <c r="AD25" s="25"/>
    </row>
    <row r="26" spans="1:30" ht="12" customHeight="1">
      <c r="A26" s="62">
        <v>9</v>
      </c>
      <c r="B26" s="16" t="s">
        <v>39</v>
      </c>
      <c r="C26" s="17" t="s">
        <v>46</v>
      </c>
      <c r="D26" s="17" t="s">
        <v>62</v>
      </c>
      <c r="E26" s="17" t="s">
        <v>45</v>
      </c>
      <c r="F26" s="17" t="s">
        <v>45</v>
      </c>
      <c r="G26" s="17" t="s">
        <v>53</v>
      </c>
      <c r="H26" s="17" t="s">
        <v>44</v>
      </c>
      <c r="I26" s="17" t="s">
        <v>44</v>
      </c>
      <c r="J26" s="17" t="s">
        <v>42</v>
      </c>
      <c r="K26" s="17" t="s">
        <v>42</v>
      </c>
      <c r="L26" s="17" t="s">
        <v>44</v>
      </c>
      <c r="M26" s="17" t="s">
        <v>44</v>
      </c>
      <c r="N26" s="17" t="s">
        <v>53</v>
      </c>
      <c r="O26" s="17" t="s">
        <v>57</v>
      </c>
      <c r="P26" s="17" t="s">
        <v>46</v>
      </c>
      <c r="Q26" s="17" t="s">
        <v>62</v>
      </c>
      <c r="R26" s="17" t="s">
        <v>74</v>
      </c>
      <c r="S26" s="17" t="s">
        <v>62</v>
      </c>
      <c r="T26" s="17" t="s">
        <v>57</v>
      </c>
      <c r="U26" s="17" t="s">
        <v>55</v>
      </c>
      <c r="V26" s="17" t="s">
        <v>46</v>
      </c>
      <c r="W26" s="17" t="s">
        <v>43</v>
      </c>
      <c r="X26" s="17" t="s">
        <v>42</v>
      </c>
      <c r="Y26" s="17" t="s">
        <v>44</v>
      </c>
      <c r="Z26" s="17" t="s">
        <v>55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1.74</v>
      </c>
      <c r="D27" s="22">
        <v>2.31</v>
      </c>
      <c r="E27" s="22">
        <v>1.3</v>
      </c>
      <c r="F27" s="22">
        <v>0.61</v>
      </c>
      <c r="G27" s="22">
        <v>1.05</v>
      </c>
      <c r="H27" s="22">
        <v>4.79</v>
      </c>
      <c r="I27" s="22">
        <v>5.73</v>
      </c>
      <c r="J27" s="22">
        <v>7.88</v>
      </c>
      <c r="K27" s="22">
        <v>8.33</v>
      </c>
      <c r="L27" s="22">
        <v>9.21</v>
      </c>
      <c r="M27" s="22">
        <v>9.74</v>
      </c>
      <c r="N27" s="22">
        <v>6.07</v>
      </c>
      <c r="O27" s="22">
        <v>6.85</v>
      </c>
      <c r="P27" s="22">
        <v>12.54</v>
      </c>
      <c r="Q27" s="22">
        <v>10.12</v>
      </c>
      <c r="R27" s="22">
        <v>4.41</v>
      </c>
      <c r="S27" s="22">
        <v>2</v>
      </c>
      <c r="T27" s="22">
        <v>4.38</v>
      </c>
      <c r="U27" s="22">
        <v>5.61</v>
      </c>
      <c r="V27" s="22">
        <v>2.18</v>
      </c>
      <c r="W27" s="22">
        <v>2.98</v>
      </c>
      <c r="X27" s="22">
        <v>3.79</v>
      </c>
      <c r="Y27" s="22">
        <v>3.53</v>
      </c>
      <c r="Z27" s="22">
        <v>1.3</v>
      </c>
      <c r="AA27" s="23">
        <v>4.935416666666668</v>
      </c>
      <c r="AB27" s="23">
        <v>12.54</v>
      </c>
      <c r="AC27" s="24" t="s">
        <v>63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73</v>
      </c>
      <c r="E28" s="17" t="s">
        <v>73</v>
      </c>
      <c r="F28" s="17" t="s">
        <v>73</v>
      </c>
      <c r="G28" s="17" t="s">
        <v>73</v>
      </c>
      <c r="H28" s="17" t="s">
        <v>73</v>
      </c>
      <c r="I28" s="17" t="s">
        <v>73</v>
      </c>
      <c r="J28" s="17" t="s">
        <v>73</v>
      </c>
      <c r="K28" s="17" t="s">
        <v>73</v>
      </c>
      <c r="L28" s="17" t="s">
        <v>73</v>
      </c>
      <c r="M28" s="17" t="s">
        <v>73</v>
      </c>
      <c r="N28" s="17" t="s">
        <v>73</v>
      </c>
      <c r="O28" s="17" t="s">
        <v>73</v>
      </c>
      <c r="P28" s="17" t="s">
        <v>73</v>
      </c>
      <c r="Q28" s="17" t="s">
        <v>73</v>
      </c>
      <c r="R28" s="17" t="s">
        <v>73</v>
      </c>
      <c r="S28" s="17" t="s">
        <v>73</v>
      </c>
      <c r="T28" s="17" t="s">
        <v>73</v>
      </c>
      <c r="U28" s="17" t="s">
        <v>73</v>
      </c>
      <c r="V28" s="17" t="s">
        <v>73</v>
      </c>
      <c r="W28" s="17" t="s">
        <v>73</v>
      </c>
      <c r="X28" s="17" t="s">
        <v>73</v>
      </c>
      <c r="Y28" s="17" t="s">
        <v>73</v>
      </c>
      <c r="Z28" s="17" t="s">
        <v>73</v>
      </c>
      <c r="AA28" s="18"/>
      <c r="AB28" s="18" t="s">
        <v>54</v>
      </c>
      <c r="AC28" s="19"/>
      <c r="AD28" s="20"/>
    </row>
    <row r="29" spans="1:30" ht="12" customHeight="1">
      <c r="A29" s="62"/>
      <c r="B29" s="21" t="s">
        <v>41</v>
      </c>
      <c r="C29" s="22">
        <v>0.27</v>
      </c>
      <c r="D29" s="22" t="s">
        <v>73</v>
      </c>
      <c r="E29" s="22" t="s">
        <v>73</v>
      </c>
      <c r="F29" s="22" t="s">
        <v>73</v>
      </c>
      <c r="G29" s="22" t="s">
        <v>73</v>
      </c>
      <c r="H29" s="22" t="s">
        <v>73</v>
      </c>
      <c r="I29" s="22" t="s">
        <v>73</v>
      </c>
      <c r="J29" s="22" t="s">
        <v>73</v>
      </c>
      <c r="K29" s="22" t="s">
        <v>73</v>
      </c>
      <c r="L29" s="22" t="s">
        <v>73</v>
      </c>
      <c r="M29" s="22" t="s">
        <v>73</v>
      </c>
      <c r="N29" s="22" t="s">
        <v>73</v>
      </c>
      <c r="O29" s="22" t="s">
        <v>73</v>
      </c>
      <c r="P29" s="22" t="s">
        <v>73</v>
      </c>
      <c r="Q29" s="22" t="s">
        <v>73</v>
      </c>
      <c r="R29" s="22" t="s">
        <v>73</v>
      </c>
      <c r="S29" s="22" t="s">
        <v>73</v>
      </c>
      <c r="T29" s="22" t="s">
        <v>73</v>
      </c>
      <c r="U29" s="22" t="s">
        <v>73</v>
      </c>
      <c r="V29" s="22" t="s">
        <v>73</v>
      </c>
      <c r="W29" s="22" t="s">
        <v>73</v>
      </c>
      <c r="X29" s="22" t="s">
        <v>73</v>
      </c>
      <c r="Y29" s="22" t="s">
        <v>73</v>
      </c>
      <c r="Z29" s="22" t="s">
        <v>73</v>
      </c>
      <c r="AA29" s="23">
        <v>0.01125</v>
      </c>
      <c r="AB29" s="23">
        <v>0.27</v>
      </c>
      <c r="AC29" s="24" t="s">
        <v>67</v>
      </c>
      <c r="AD29" s="25"/>
    </row>
    <row r="30" spans="1:30" ht="12" customHeight="1">
      <c r="A30" s="62">
        <v>11</v>
      </c>
      <c r="B30" s="16" t="s">
        <v>39</v>
      </c>
      <c r="C30" s="17" t="s">
        <v>73</v>
      </c>
      <c r="D30" s="17" t="s">
        <v>73</v>
      </c>
      <c r="E30" s="17" t="s">
        <v>73</v>
      </c>
      <c r="F30" s="17" t="s">
        <v>73</v>
      </c>
      <c r="G30" s="17" t="s">
        <v>73</v>
      </c>
      <c r="H30" s="17" t="s">
        <v>73</v>
      </c>
      <c r="I30" s="17" t="s">
        <v>73</v>
      </c>
      <c r="J30" s="17" t="s">
        <v>73</v>
      </c>
      <c r="K30" s="17" t="s">
        <v>73</v>
      </c>
      <c r="L30" s="17" t="s">
        <v>73</v>
      </c>
      <c r="M30" s="17" t="s">
        <v>53</v>
      </c>
      <c r="N30" s="17" t="s">
        <v>52</v>
      </c>
      <c r="O30" s="17" t="s">
        <v>58</v>
      </c>
      <c r="P30" s="17" t="s">
        <v>58</v>
      </c>
      <c r="Q30" s="17" t="s">
        <v>58</v>
      </c>
      <c r="R30" s="17" t="s">
        <v>53</v>
      </c>
      <c r="S30" s="17" t="s">
        <v>53</v>
      </c>
      <c r="T30" s="17" t="s">
        <v>44</v>
      </c>
      <c r="U30" s="17" t="s">
        <v>52</v>
      </c>
      <c r="V30" s="17" t="s">
        <v>53</v>
      </c>
      <c r="W30" s="17" t="s">
        <v>53</v>
      </c>
      <c r="X30" s="17" t="s">
        <v>52</v>
      </c>
      <c r="Y30" s="17" t="s">
        <v>52</v>
      </c>
      <c r="Z30" s="17" t="s">
        <v>53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73</v>
      </c>
      <c r="D31" s="22" t="s">
        <v>73</v>
      </c>
      <c r="E31" s="22" t="s">
        <v>73</v>
      </c>
      <c r="F31" s="22" t="s">
        <v>73</v>
      </c>
      <c r="G31" s="22" t="s">
        <v>73</v>
      </c>
      <c r="H31" s="22" t="s">
        <v>73</v>
      </c>
      <c r="I31" s="22" t="s">
        <v>73</v>
      </c>
      <c r="J31" s="22" t="s">
        <v>73</v>
      </c>
      <c r="K31" s="22" t="s">
        <v>73</v>
      </c>
      <c r="L31" s="22" t="s">
        <v>73</v>
      </c>
      <c r="M31" s="22">
        <v>1.67</v>
      </c>
      <c r="N31" s="22">
        <v>4.38</v>
      </c>
      <c r="O31" s="22">
        <v>5.12</v>
      </c>
      <c r="P31" s="22">
        <v>4.35</v>
      </c>
      <c r="Q31" s="22">
        <v>3.73</v>
      </c>
      <c r="R31" s="22">
        <v>2.34</v>
      </c>
      <c r="S31" s="22">
        <v>3.95</v>
      </c>
      <c r="T31" s="22">
        <v>4.17</v>
      </c>
      <c r="U31" s="22">
        <v>5.69</v>
      </c>
      <c r="V31" s="22">
        <v>6.09</v>
      </c>
      <c r="W31" s="22">
        <v>5.58</v>
      </c>
      <c r="X31" s="22">
        <v>5.27</v>
      </c>
      <c r="Y31" s="22">
        <v>5.86</v>
      </c>
      <c r="Z31" s="22">
        <v>5.93</v>
      </c>
      <c r="AA31" s="23">
        <v>2.672083333333333</v>
      </c>
      <c r="AB31" s="23">
        <v>6.09</v>
      </c>
      <c r="AC31" s="24" t="s">
        <v>211</v>
      </c>
      <c r="AD31" s="25"/>
    </row>
    <row r="32" spans="1:30" ht="12" customHeight="1">
      <c r="A32" s="62">
        <v>12</v>
      </c>
      <c r="B32" s="16" t="s">
        <v>39</v>
      </c>
      <c r="C32" s="17" t="s">
        <v>53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58</v>
      </c>
      <c r="O32" s="17" t="s">
        <v>57</v>
      </c>
      <c r="P32" s="17" t="s">
        <v>57</v>
      </c>
      <c r="Q32" s="17" t="s">
        <v>58</v>
      </c>
      <c r="R32" s="17" t="s">
        <v>58</v>
      </c>
      <c r="S32" s="17" t="s">
        <v>58</v>
      </c>
      <c r="T32" s="17" t="s">
        <v>52</v>
      </c>
      <c r="U32" s="17" t="s">
        <v>52</v>
      </c>
      <c r="V32" s="17" t="s">
        <v>55</v>
      </c>
      <c r="W32" s="17" t="s">
        <v>57</v>
      </c>
      <c r="X32" s="17" t="s">
        <v>57</v>
      </c>
      <c r="Y32" s="17" t="s">
        <v>58</v>
      </c>
      <c r="Z32" s="17" t="s">
        <v>57</v>
      </c>
      <c r="AA32" s="18"/>
      <c r="AB32" s="18" t="s">
        <v>44</v>
      </c>
      <c r="AC32" s="19"/>
      <c r="AD32" s="20"/>
    </row>
    <row r="33" spans="1:30" ht="12" customHeight="1">
      <c r="A33" s="62"/>
      <c r="B33" s="21" t="s">
        <v>41</v>
      </c>
      <c r="C33" s="22">
        <v>5.77</v>
      </c>
      <c r="D33" s="22">
        <v>5.43</v>
      </c>
      <c r="E33" s="22">
        <v>6.19</v>
      </c>
      <c r="F33" s="22">
        <v>6.22</v>
      </c>
      <c r="G33" s="22">
        <v>7.07</v>
      </c>
      <c r="H33" s="22">
        <v>8.07</v>
      </c>
      <c r="I33" s="22">
        <v>7.97</v>
      </c>
      <c r="J33" s="22">
        <v>5.6</v>
      </c>
      <c r="K33" s="22">
        <v>6.28</v>
      </c>
      <c r="L33" s="22">
        <v>5.76</v>
      </c>
      <c r="M33" s="22">
        <v>4.1</v>
      </c>
      <c r="N33" s="22">
        <v>3.6</v>
      </c>
      <c r="O33" s="22">
        <v>4.33</v>
      </c>
      <c r="P33" s="22">
        <v>5.54</v>
      </c>
      <c r="Q33" s="22">
        <v>5.56</v>
      </c>
      <c r="R33" s="22">
        <v>5.63</v>
      </c>
      <c r="S33" s="22">
        <v>6.5</v>
      </c>
      <c r="T33" s="22">
        <v>6.39</v>
      </c>
      <c r="U33" s="22">
        <v>5.83</v>
      </c>
      <c r="V33" s="22">
        <v>4.44</v>
      </c>
      <c r="W33" s="22">
        <v>4.73</v>
      </c>
      <c r="X33" s="22">
        <v>4.18</v>
      </c>
      <c r="Y33" s="22">
        <v>5.83</v>
      </c>
      <c r="Z33" s="22">
        <v>4.82</v>
      </c>
      <c r="AA33" s="23">
        <v>5.66</v>
      </c>
      <c r="AB33" s="23">
        <v>8.07</v>
      </c>
      <c r="AC33" s="24" t="s">
        <v>76</v>
      </c>
      <c r="AD33" s="25"/>
    </row>
    <row r="34" spans="1:30" ht="12" customHeight="1">
      <c r="A34" s="62">
        <v>13</v>
      </c>
      <c r="B34" s="16" t="s">
        <v>39</v>
      </c>
      <c r="C34" s="17" t="s">
        <v>57</v>
      </c>
      <c r="D34" s="17" t="s">
        <v>54</v>
      </c>
      <c r="E34" s="17" t="s">
        <v>45</v>
      </c>
      <c r="F34" s="17" t="s">
        <v>55</v>
      </c>
      <c r="G34" s="17" t="s">
        <v>54</v>
      </c>
      <c r="H34" s="17" t="s">
        <v>55</v>
      </c>
      <c r="I34" s="17" t="s">
        <v>55</v>
      </c>
      <c r="J34" s="17" t="s">
        <v>55</v>
      </c>
      <c r="K34" s="17" t="s">
        <v>55</v>
      </c>
      <c r="L34" s="17" t="s">
        <v>55</v>
      </c>
      <c r="M34" s="17" t="s">
        <v>55</v>
      </c>
      <c r="N34" s="17" t="s">
        <v>54</v>
      </c>
      <c r="O34" s="17" t="s">
        <v>55</v>
      </c>
      <c r="P34" s="17" t="s">
        <v>57</v>
      </c>
      <c r="Q34" s="17" t="s">
        <v>57</v>
      </c>
      <c r="R34" s="17" t="s">
        <v>54</v>
      </c>
      <c r="S34" s="17" t="s">
        <v>54</v>
      </c>
      <c r="T34" s="17" t="s">
        <v>54</v>
      </c>
      <c r="U34" s="17" t="s">
        <v>54</v>
      </c>
      <c r="V34" s="17" t="s">
        <v>45</v>
      </c>
      <c r="W34" s="17" t="s">
        <v>45</v>
      </c>
      <c r="X34" s="17" t="s">
        <v>46</v>
      </c>
      <c r="Y34" s="17" t="s">
        <v>46</v>
      </c>
      <c r="Z34" s="17" t="s">
        <v>45</v>
      </c>
      <c r="AA34" s="18"/>
      <c r="AB34" s="18" t="s">
        <v>57</v>
      </c>
      <c r="AC34" s="19"/>
      <c r="AD34" s="20"/>
    </row>
    <row r="35" spans="1:30" ht="12" customHeight="1">
      <c r="A35" s="62"/>
      <c r="B35" s="21" t="s">
        <v>41</v>
      </c>
      <c r="C35" s="22">
        <v>6.15</v>
      </c>
      <c r="D35" s="22">
        <v>4.91</v>
      </c>
      <c r="E35" s="22">
        <v>3.34</v>
      </c>
      <c r="F35" s="22">
        <v>4.03</v>
      </c>
      <c r="G35" s="22">
        <v>4.7</v>
      </c>
      <c r="H35" s="22">
        <v>3.7</v>
      </c>
      <c r="I35" s="22">
        <v>3.11</v>
      </c>
      <c r="J35" s="22">
        <v>2.75</v>
      </c>
      <c r="K35" s="22">
        <v>2.2</v>
      </c>
      <c r="L35" s="22">
        <v>2.07</v>
      </c>
      <c r="M35" s="22">
        <v>3.24</v>
      </c>
      <c r="N35" s="22">
        <v>3.2</v>
      </c>
      <c r="O35" s="22">
        <v>1.49</v>
      </c>
      <c r="P35" s="22">
        <v>1.76</v>
      </c>
      <c r="Q35" s="22">
        <v>2.66</v>
      </c>
      <c r="R35" s="22">
        <v>2.41</v>
      </c>
      <c r="S35" s="22">
        <v>1.98</v>
      </c>
      <c r="T35" s="22">
        <v>2.36</v>
      </c>
      <c r="U35" s="22">
        <v>2.85</v>
      </c>
      <c r="V35" s="22">
        <v>3.7</v>
      </c>
      <c r="W35" s="22">
        <v>2.75</v>
      </c>
      <c r="X35" s="22">
        <v>3.01</v>
      </c>
      <c r="Y35" s="22">
        <v>3.23</v>
      </c>
      <c r="Z35" s="22">
        <v>2.88</v>
      </c>
      <c r="AA35" s="23">
        <v>3.1033333333333335</v>
      </c>
      <c r="AB35" s="23">
        <v>6.15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46</v>
      </c>
      <c r="E36" s="17" t="s">
        <v>54</v>
      </c>
      <c r="F36" s="17" t="s">
        <v>58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42</v>
      </c>
      <c r="P36" s="17" t="s">
        <v>42</v>
      </c>
      <c r="Q36" s="17" t="s">
        <v>42</v>
      </c>
      <c r="R36" s="17" t="s">
        <v>44</v>
      </c>
      <c r="S36" s="17" t="s">
        <v>42</v>
      </c>
      <c r="T36" s="17" t="s">
        <v>42</v>
      </c>
      <c r="U36" s="17" t="s">
        <v>44</v>
      </c>
      <c r="V36" s="17" t="s">
        <v>44</v>
      </c>
      <c r="W36" s="17" t="s">
        <v>44</v>
      </c>
      <c r="X36" s="17" t="s">
        <v>44</v>
      </c>
      <c r="Y36" s="17" t="s">
        <v>44</v>
      </c>
      <c r="Z36" s="17" t="s">
        <v>44</v>
      </c>
      <c r="AA36" s="18"/>
      <c r="AB36" s="18" t="s">
        <v>44</v>
      </c>
      <c r="AC36" s="19"/>
      <c r="AD36" s="20"/>
    </row>
    <row r="37" spans="1:30" ht="12" customHeight="1">
      <c r="A37" s="62"/>
      <c r="B37" s="21" t="s">
        <v>41</v>
      </c>
      <c r="C37" s="22">
        <v>2.73</v>
      </c>
      <c r="D37" s="22">
        <v>3.47</v>
      </c>
      <c r="E37" s="22">
        <v>1.91</v>
      </c>
      <c r="F37" s="22">
        <v>0.94</v>
      </c>
      <c r="G37" s="22">
        <v>3.03</v>
      </c>
      <c r="H37" s="22">
        <v>3.93</v>
      </c>
      <c r="I37" s="22">
        <v>4.44</v>
      </c>
      <c r="J37" s="22">
        <v>4.62</v>
      </c>
      <c r="K37" s="22">
        <v>5.46</v>
      </c>
      <c r="L37" s="22">
        <v>5.46</v>
      </c>
      <c r="M37" s="22">
        <v>4.76</v>
      </c>
      <c r="N37" s="22">
        <v>3.83</v>
      </c>
      <c r="O37" s="22">
        <v>3.48</v>
      </c>
      <c r="P37" s="22">
        <v>3.38</v>
      </c>
      <c r="Q37" s="22">
        <v>3.33</v>
      </c>
      <c r="R37" s="22">
        <v>3.57</v>
      </c>
      <c r="S37" s="22">
        <v>5.58</v>
      </c>
      <c r="T37" s="22">
        <v>7.41</v>
      </c>
      <c r="U37" s="22">
        <v>7.2</v>
      </c>
      <c r="V37" s="22">
        <v>8.06</v>
      </c>
      <c r="W37" s="22">
        <v>7.81</v>
      </c>
      <c r="X37" s="22">
        <v>7.93</v>
      </c>
      <c r="Y37" s="22">
        <v>8.39</v>
      </c>
      <c r="Z37" s="22">
        <v>8.59</v>
      </c>
      <c r="AA37" s="23">
        <v>4.97125</v>
      </c>
      <c r="AB37" s="23">
        <v>8.59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42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42</v>
      </c>
      <c r="O38" s="17" t="s">
        <v>42</v>
      </c>
      <c r="P38" s="17" t="s">
        <v>42</v>
      </c>
      <c r="Q38" s="17" t="s">
        <v>42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 t="s">
        <v>44</v>
      </c>
      <c r="X38" s="17" t="s">
        <v>44</v>
      </c>
      <c r="Y38" s="17" t="s">
        <v>44</v>
      </c>
      <c r="Z38" s="17" t="s">
        <v>44</v>
      </c>
      <c r="AA38" s="18"/>
      <c r="AB38" s="18" t="s">
        <v>44</v>
      </c>
      <c r="AC38" s="19"/>
      <c r="AD38" s="20"/>
    </row>
    <row r="39" spans="1:30" ht="12" customHeight="1">
      <c r="A39" s="62"/>
      <c r="B39" s="21" t="s">
        <v>41</v>
      </c>
      <c r="C39" s="22">
        <v>9.46</v>
      </c>
      <c r="D39" s="22">
        <v>9.76</v>
      </c>
      <c r="E39" s="22">
        <v>9.55</v>
      </c>
      <c r="F39" s="22">
        <v>10.03</v>
      </c>
      <c r="G39" s="22">
        <v>10.14</v>
      </c>
      <c r="H39" s="22">
        <v>9.41</v>
      </c>
      <c r="I39" s="22">
        <v>8.61</v>
      </c>
      <c r="J39" s="22">
        <v>8.49</v>
      </c>
      <c r="K39" s="22">
        <v>9.45</v>
      </c>
      <c r="L39" s="22">
        <v>8.8</v>
      </c>
      <c r="M39" s="22">
        <v>6.94</v>
      </c>
      <c r="N39" s="22">
        <v>5.99</v>
      </c>
      <c r="O39" s="22">
        <v>5.55</v>
      </c>
      <c r="P39" s="22">
        <v>4.64</v>
      </c>
      <c r="Q39" s="22">
        <v>3.67</v>
      </c>
      <c r="R39" s="22">
        <v>2.6</v>
      </c>
      <c r="S39" s="22">
        <v>5.38</v>
      </c>
      <c r="T39" s="22">
        <v>7.45</v>
      </c>
      <c r="U39" s="22">
        <v>7.76</v>
      </c>
      <c r="V39" s="22">
        <v>8.43</v>
      </c>
      <c r="W39" s="22">
        <v>10.23</v>
      </c>
      <c r="X39" s="22">
        <v>10.48</v>
      </c>
      <c r="Y39" s="22">
        <v>10.63</v>
      </c>
      <c r="Z39" s="22">
        <v>9.93</v>
      </c>
      <c r="AA39" s="23">
        <v>8.0575</v>
      </c>
      <c r="AB39" s="23">
        <v>10.63</v>
      </c>
      <c r="AC39" s="24" t="s">
        <v>75</v>
      </c>
      <c r="AD39" s="25"/>
    </row>
    <row r="40" spans="1:30" ht="12" customHeight="1">
      <c r="A40" s="62">
        <v>16</v>
      </c>
      <c r="B40" s="16" t="s">
        <v>39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42</v>
      </c>
      <c r="I40" s="17" t="s">
        <v>42</v>
      </c>
      <c r="J40" s="17" t="s">
        <v>42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 t="s">
        <v>44</v>
      </c>
      <c r="X40" s="17" t="s">
        <v>44</v>
      </c>
      <c r="Y40" s="17" t="s">
        <v>53</v>
      </c>
      <c r="Z40" s="17" t="s">
        <v>57</v>
      </c>
      <c r="AA40" s="18"/>
      <c r="AB40" s="18" t="s">
        <v>44</v>
      </c>
      <c r="AC40" s="19"/>
      <c r="AD40" s="20"/>
    </row>
    <row r="41" spans="1:30" ht="12" customHeight="1">
      <c r="A41" s="62"/>
      <c r="B41" s="21" t="s">
        <v>41</v>
      </c>
      <c r="C41" s="22">
        <v>11.4</v>
      </c>
      <c r="D41" s="22">
        <v>11.05</v>
      </c>
      <c r="E41" s="22">
        <v>11.3</v>
      </c>
      <c r="F41" s="22">
        <v>10.28</v>
      </c>
      <c r="G41" s="22">
        <v>9.24</v>
      </c>
      <c r="H41" s="22">
        <v>8.47</v>
      </c>
      <c r="I41" s="22">
        <v>9.66</v>
      </c>
      <c r="J41" s="22">
        <v>9.94</v>
      </c>
      <c r="K41" s="22">
        <v>9.95</v>
      </c>
      <c r="L41" s="22">
        <v>11.69</v>
      </c>
      <c r="M41" s="22">
        <v>11.27</v>
      </c>
      <c r="N41" s="22">
        <v>9.69</v>
      </c>
      <c r="O41" s="22">
        <v>10.71</v>
      </c>
      <c r="P41" s="22">
        <v>7.99</v>
      </c>
      <c r="Q41" s="22">
        <v>8.65</v>
      </c>
      <c r="R41" s="22">
        <v>11.81</v>
      </c>
      <c r="S41" s="22">
        <v>10.49</v>
      </c>
      <c r="T41" s="22">
        <v>8</v>
      </c>
      <c r="U41" s="22">
        <v>8.21</v>
      </c>
      <c r="V41" s="22">
        <v>9.39</v>
      </c>
      <c r="W41" s="22">
        <v>9.28</v>
      </c>
      <c r="X41" s="22">
        <v>7.39</v>
      </c>
      <c r="Y41" s="22">
        <v>5.54</v>
      </c>
      <c r="Z41" s="22">
        <v>7.03</v>
      </c>
      <c r="AA41" s="23">
        <v>9.517916666666668</v>
      </c>
      <c r="AB41" s="23">
        <v>11.81</v>
      </c>
      <c r="AC41" s="24" t="s">
        <v>59</v>
      </c>
      <c r="AD41" s="25"/>
    </row>
    <row r="42" spans="1:30" ht="12" customHeight="1">
      <c r="A42" s="62">
        <v>17</v>
      </c>
      <c r="B42" s="16" t="s">
        <v>39</v>
      </c>
      <c r="C42" s="17" t="s">
        <v>55</v>
      </c>
      <c r="D42" s="17" t="s">
        <v>52</v>
      </c>
      <c r="E42" s="17" t="s">
        <v>55</v>
      </c>
      <c r="F42" s="17" t="s">
        <v>54</v>
      </c>
      <c r="G42" s="17" t="s">
        <v>54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46</v>
      </c>
      <c r="U42" s="17" t="s">
        <v>47</v>
      </c>
      <c r="V42" s="17" t="s">
        <v>44</v>
      </c>
      <c r="W42" s="17" t="s">
        <v>44</v>
      </c>
      <c r="X42" s="17" t="s">
        <v>44</v>
      </c>
      <c r="Y42" s="17" t="s">
        <v>44</v>
      </c>
      <c r="Z42" s="17" t="s">
        <v>42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8.51</v>
      </c>
      <c r="D43" s="22">
        <v>5.54</v>
      </c>
      <c r="E43" s="22">
        <v>6.88</v>
      </c>
      <c r="F43" s="22">
        <v>11.81</v>
      </c>
      <c r="G43" s="22">
        <v>12.82</v>
      </c>
      <c r="H43" s="22">
        <v>14.57</v>
      </c>
      <c r="I43" s="22">
        <v>14.25</v>
      </c>
      <c r="J43" s="22">
        <v>13.5</v>
      </c>
      <c r="K43" s="22">
        <v>12.46</v>
      </c>
      <c r="L43" s="22">
        <v>11.22</v>
      </c>
      <c r="M43" s="22">
        <v>11.68</v>
      </c>
      <c r="N43" s="22">
        <v>10.65</v>
      </c>
      <c r="O43" s="22">
        <v>9.47</v>
      </c>
      <c r="P43" s="22">
        <v>8.15</v>
      </c>
      <c r="Q43" s="22">
        <v>6.84</v>
      </c>
      <c r="R43" s="22">
        <v>5.94</v>
      </c>
      <c r="S43" s="22">
        <v>4.68</v>
      </c>
      <c r="T43" s="22">
        <v>2.94</v>
      </c>
      <c r="U43" s="22">
        <v>1.39</v>
      </c>
      <c r="V43" s="22">
        <v>2.48</v>
      </c>
      <c r="W43" s="22">
        <v>4.52</v>
      </c>
      <c r="X43" s="22">
        <v>5.28</v>
      </c>
      <c r="Y43" s="22">
        <v>5.54</v>
      </c>
      <c r="Z43" s="22">
        <v>4.1</v>
      </c>
      <c r="AA43" s="23">
        <v>8.134166666666667</v>
      </c>
      <c r="AB43" s="23">
        <v>14.57</v>
      </c>
      <c r="AC43" s="24" t="s">
        <v>76</v>
      </c>
      <c r="AD43" s="25"/>
    </row>
    <row r="44" spans="1:30" ht="12" customHeight="1">
      <c r="A44" s="62">
        <v>18</v>
      </c>
      <c r="B44" s="16" t="s">
        <v>39</v>
      </c>
      <c r="C44" s="17" t="s">
        <v>42</v>
      </c>
      <c r="D44" s="17" t="s">
        <v>42</v>
      </c>
      <c r="E44" s="17" t="s">
        <v>42</v>
      </c>
      <c r="F44" s="17" t="s">
        <v>42</v>
      </c>
      <c r="G44" s="17" t="s">
        <v>42</v>
      </c>
      <c r="H44" s="17" t="s">
        <v>44</v>
      </c>
      <c r="I44" s="17" t="s">
        <v>53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52</v>
      </c>
      <c r="P44" s="17" t="s">
        <v>53</v>
      </c>
      <c r="Q44" s="17" t="s">
        <v>44</v>
      </c>
      <c r="R44" s="17" t="s">
        <v>42</v>
      </c>
      <c r="S44" s="17" t="s">
        <v>42</v>
      </c>
      <c r="T44" s="17" t="s">
        <v>42</v>
      </c>
      <c r="U44" s="17" t="s">
        <v>44</v>
      </c>
      <c r="V44" s="17" t="s">
        <v>44</v>
      </c>
      <c r="W44" s="17" t="s">
        <v>44</v>
      </c>
      <c r="X44" s="17" t="s">
        <v>52</v>
      </c>
      <c r="Y44" s="17" t="s">
        <v>53</v>
      </c>
      <c r="Z44" s="17" t="s">
        <v>52</v>
      </c>
      <c r="AA44" s="18"/>
      <c r="AB44" s="18" t="s">
        <v>44</v>
      </c>
      <c r="AC44" s="19"/>
      <c r="AD44" s="20"/>
    </row>
    <row r="45" spans="1:30" ht="12" customHeight="1">
      <c r="A45" s="62"/>
      <c r="B45" s="21" t="s">
        <v>41</v>
      </c>
      <c r="C45" s="22">
        <v>4.44</v>
      </c>
      <c r="D45" s="22">
        <v>5.92</v>
      </c>
      <c r="E45" s="22">
        <v>5.87</v>
      </c>
      <c r="F45" s="22">
        <v>7.35</v>
      </c>
      <c r="G45" s="22">
        <v>7.17</v>
      </c>
      <c r="H45" s="22">
        <v>7.83</v>
      </c>
      <c r="I45" s="22">
        <v>4.21</v>
      </c>
      <c r="J45" s="22">
        <v>5.52</v>
      </c>
      <c r="K45" s="22">
        <v>6.78</v>
      </c>
      <c r="L45" s="22">
        <v>5.8</v>
      </c>
      <c r="M45" s="22">
        <v>5.68</v>
      </c>
      <c r="N45" s="22">
        <v>2.83</v>
      </c>
      <c r="O45" s="22">
        <v>0.95</v>
      </c>
      <c r="P45" s="22">
        <v>0.46</v>
      </c>
      <c r="Q45" s="22">
        <v>2</v>
      </c>
      <c r="R45" s="22">
        <v>4.14</v>
      </c>
      <c r="S45" s="22">
        <v>5.37</v>
      </c>
      <c r="T45" s="22">
        <v>6</v>
      </c>
      <c r="U45" s="22">
        <v>5.8</v>
      </c>
      <c r="V45" s="22">
        <v>4.57</v>
      </c>
      <c r="W45" s="22">
        <v>3.48</v>
      </c>
      <c r="X45" s="22">
        <v>2.12</v>
      </c>
      <c r="Y45" s="22">
        <v>2.4</v>
      </c>
      <c r="Z45" s="22">
        <v>1.51</v>
      </c>
      <c r="AA45" s="23">
        <v>4.508333333333334</v>
      </c>
      <c r="AB45" s="23">
        <v>7.83</v>
      </c>
      <c r="AC45" s="24" t="s">
        <v>76</v>
      </c>
      <c r="AD45" s="25"/>
    </row>
    <row r="46" spans="1:30" ht="12" customHeight="1">
      <c r="A46" s="62">
        <v>19</v>
      </c>
      <c r="B46" s="16" t="s">
        <v>39</v>
      </c>
      <c r="C46" s="17" t="s">
        <v>52</v>
      </c>
      <c r="D46" s="17" t="s">
        <v>44</v>
      </c>
      <c r="E46" s="17" t="s">
        <v>44</v>
      </c>
      <c r="F46" s="17" t="s">
        <v>53</v>
      </c>
      <c r="G46" s="17" t="s">
        <v>73</v>
      </c>
      <c r="H46" s="17" t="s">
        <v>73</v>
      </c>
      <c r="I46" s="17" t="s">
        <v>73</v>
      </c>
      <c r="J46" s="17" t="s">
        <v>55</v>
      </c>
      <c r="K46" s="17" t="s">
        <v>55</v>
      </c>
      <c r="L46" s="17" t="s">
        <v>54</v>
      </c>
      <c r="M46" s="17" t="s">
        <v>55</v>
      </c>
      <c r="N46" s="17" t="s">
        <v>54</v>
      </c>
      <c r="O46" s="17" t="s">
        <v>45</v>
      </c>
      <c r="P46" s="17" t="s">
        <v>45</v>
      </c>
      <c r="Q46" s="17" t="s">
        <v>45</v>
      </c>
      <c r="R46" s="17" t="s">
        <v>46</v>
      </c>
      <c r="S46" s="17" t="s">
        <v>46</v>
      </c>
      <c r="T46" s="17" t="s">
        <v>46</v>
      </c>
      <c r="U46" s="17" t="s">
        <v>62</v>
      </c>
      <c r="V46" s="17" t="s">
        <v>62</v>
      </c>
      <c r="W46" s="17" t="s">
        <v>62</v>
      </c>
      <c r="X46" s="17" t="s">
        <v>62</v>
      </c>
      <c r="Y46" s="17" t="s">
        <v>62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1.37</v>
      </c>
      <c r="D47" s="22">
        <v>3.21</v>
      </c>
      <c r="E47" s="22">
        <v>2.78</v>
      </c>
      <c r="F47" s="22">
        <v>2.04</v>
      </c>
      <c r="G47" s="22" t="s">
        <v>73</v>
      </c>
      <c r="H47" s="22" t="s">
        <v>73</v>
      </c>
      <c r="I47" s="22" t="s">
        <v>73</v>
      </c>
      <c r="J47" s="22">
        <v>0.42</v>
      </c>
      <c r="K47" s="22">
        <v>1.04</v>
      </c>
      <c r="L47" s="22">
        <v>0.94</v>
      </c>
      <c r="M47" s="22">
        <v>0.98</v>
      </c>
      <c r="N47" s="22">
        <v>2.26</v>
      </c>
      <c r="O47" s="22">
        <v>3.75</v>
      </c>
      <c r="P47" s="22">
        <v>3.6</v>
      </c>
      <c r="Q47" s="22">
        <v>3.2</v>
      </c>
      <c r="R47" s="22">
        <v>4.41</v>
      </c>
      <c r="S47" s="22">
        <v>4.61</v>
      </c>
      <c r="T47" s="22">
        <v>4.98</v>
      </c>
      <c r="U47" s="22">
        <v>5.94</v>
      </c>
      <c r="V47" s="22">
        <v>5.15</v>
      </c>
      <c r="W47" s="22">
        <v>5.94</v>
      </c>
      <c r="X47" s="22">
        <v>6.45</v>
      </c>
      <c r="Y47" s="22">
        <v>6.41</v>
      </c>
      <c r="Z47" s="22">
        <v>6.79</v>
      </c>
      <c r="AA47" s="23">
        <v>3.192916666666667</v>
      </c>
      <c r="AB47" s="23">
        <v>6.79</v>
      </c>
      <c r="AC47" s="24" t="s">
        <v>65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62</v>
      </c>
      <c r="E48" s="17" t="s">
        <v>62</v>
      </c>
      <c r="F48" s="17" t="s">
        <v>62</v>
      </c>
      <c r="G48" s="17" t="s">
        <v>62</v>
      </c>
      <c r="H48" s="17" t="s">
        <v>62</v>
      </c>
      <c r="I48" s="17" t="s">
        <v>62</v>
      </c>
      <c r="J48" s="17" t="s">
        <v>62</v>
      </c>
      <c r="K48" s="17" t="s">
        <v>62</v>
      </c>
      <c r="L48" s="17" t="s">
        <v>62</v>
      </c>
      <c r="M48" s="17" t="s">
        <v>62</v>
      </c>
      <c r="N48" s="17" t="s">
        <v>62</v>
      </c>
      <c r="O48" s="17" t="s">
        <v>74</v>
      </c>
      <c r="P48" s="17" t="s">
        <v>74</v>
      </c>
      <c r="Q48" s="17" t="s">
        <v>74</v>
      </c>
      <c r="R48" s="17" t="s">
        <v>62</v>
      </c>
      <c r="S48" s="17" t="s">
        <v>74</v>
      </c>
      <c r="T48" s="17" t="s">
        <v>49</v>
      </c>
      <c r="U48" s="17" t="s">
        <v>74</v>
      </c>
      <c r="V48" s="17" t="s">
        <v>45</v>
      </c>
      <c r="W48" s="17" t="s">
        <v>62</v>
      </c>
      <c r="X48" s="17" t="s">
        <v>57</v>
      </c>
      <c r="Y48" s="17" t="s">
        <v>52</v>
      </c>
      <c r="Z48" s="17" t="s">
        <v>44</v>
      </c>
      <c r="AA48" s="18"/>
      <c r="AB48" s="18" t="s">
        <v>62</v>
      </c>
      <c r="AC48" s="19"/>
      <c r="AD48" s="20"/>
    </row>
    <row r="49" spans="1:30" ht="12" customHeight="1">
      <c r="A49" s="62"/>
      <c r="B49" s="21" t="s">
        <v>41</v>
      </c>
      <c r="C49" s="22">
        <v>6.03</v>
      </c>
      <c r="D49" s="22">
        <v>6.34</v>
      </c>
      <c r="E49" s="22">
        <v>6.91</v>
      </c>
      <c r="F49" s="22">
        <v>7.78</v>
      </c>
      <c r="G49" s="22">
        <v>5.83</v>
      </c>
      <c r="H49" s="22">
        <v>5.86</v>
      </c>
      <c r="I49" s="22">
        <v>4.64</v>
      </c>
      <c r="J49" s="22">
        <v>4.32</v>
      </c>
      <c r="K49" s="22">
        <v>4.23</v>
      </c>
      <c r="L49" s="22">
        <v>3.31</v>
      </c>
      <c r="M49" s="22">
        <v>4.27</v>
      </c>
      <c r="N49" s="22">
        <v>4.46</v>
      </c>
      <c r="O49" s="22">
        <v>4.09</v>
      </c>
      <c r="P49" s="22">
        <v>3.44</v>
      </c>
      <c r="Q49" s="22">
        <v>4.09</v>
      </c>
      <c r="R49" s="22">
        <v>4.68</v>
      </c>
      <c r="S49" s="22">
        <v>2.83</v>
      </c>
      <c r="T49" s="22">
        <v>3.12</v>
      </c>
      <c r="U49" s="22">
        <v>3</v>
      </c>
      <c r="V49" s="22">
        <v>0.81</v>
      </c>
      <c r="W49" s="22">
        <v>0.34</v>
      </c>
      <c r="X49" s="22">
        <v>1.19</v>
      </c>
      <c r="Y49" s="22">
        <v>0.26</v>
      </c>
      <c r="Z49" s="22">
        <v>0.31</v>
      </c>
      <c r="AA49" s="23">
        <v>3.8391666666666673</v>
      </c>
      <c r="AB49" s="23">
        <v>7.78</v>
      </c>
      <c r="AC49" s="24" t="s">
        <v>56</v>
      </c>
      <c r="AD49" s="25"/>
    </row>
    <row r="50" spans="1:30" ht="12" customHeight="1">
      <c r="A50" s="62">
        <v>21</v>
      </c>
      <c r="B50" s="16" t="s">
        <v>39</v>
      </c>
      <c r="C50" s="17" t="s">
        <v>53</v>
      </c>
      <c r="D50" s="17" t="s">
        <v>44</v>
      </c>
      <c r="E50" s="17" t="s">
        <v>55</v>
      </c>
      <c r="F50" s="17" t="s">
        <v>44</v>
      </c>
      <c r="G50" s="17" t="s">
        <v>44</v>
      </c>
      <c r="H50" s="17" t="s">
        <v>42</v>
      </c>
      <c r="I50" s="17" t="s">
        <v>44</v>
      </c>
      <c r="J50" s="17" t="s">
        <v>44</v>
      </c>
      <c r="K50" s="17" t="s">
        <v>44</v>
      </c>
      <c r="L50" s="17" t="s">
        <v>42</v>
      </c>
      <c r="M50" s="17" t="s">
        <v>73</v>
      </c>
      <c r="N50" s="17" t="s">
        <v>45</v>
      </c>
      <c r="O50" s="17" t="s">
        <v>49</v>
      </c>
      <c r="P50" s="17" t="s">
        <v>50</v>
      </c>
      <c r="Q50" s="17" t="s">
        <v>47</v>
      </c>
      <c r="R50" s="17" t="s">
        <v>62</v>
      </c>
      <c r="S50" s="17" t="s">
        <v>62</v>
      </c>
      <c r="T50" s="17" t="s">
        <v>43</v>
      </c>
      <c r="U50" s="17" t="s">
        <v>52</v>
      </c>
      <c r="V50" s="17" t="s">
        <v>54</v>
      </c>
      <c r="W50" s="17" t="s">
        <v>46</v>
      </c>
      <c r="X50" s="17" t="s">
        <v>45</v>
      </c>
      <c r="Y50" s="17" t="s">
        <v>46</v>
      </c>
      <c r="Z50" s="17" t="s">
        <v>62</v>
      </c>
      <c r="AA50" s="18"/>
      <c r="AB50" s="18" t="s">
        <v>44</v>
      </c>
      <c r="AC50" s="19"/>
      <c r="AD50" s="20"/>
    </row>
    <row r="51" spans="1:30" ht="12" customHeight="1">
      <c r="A51" s="62"/>
      <c r="B51" s="21" t="s">
        <v>41</v>
      </c>
      <c r="C51" s="22">
        <v>1.99</v>
      </c>
      <c r="D51" s="22">
        <v>1.71</v>
      </c>
      <c r="E51" s="22">
        <v>0.32</v>
      </c>
      <c r="F51" s="22">
        <v>2.19</v>
      </c>
      <c r="G51" s="22">
        <v>3.96</v>
      </c>
      <c r="H51" s="22">
        <v>1.65</v>
      </c>
      <c r="I51" s="22">
        <v>4.43</v>
      </c>
      <c r="J51" s="22">
        <v>5.39</v>
      </c>
      <c r="K51" s="22">
        <v>5.72</v>
      </c>
      <c r="L51" s="22">
        <v>2.46</v>
      </c>
      <c r="M51" s="22" t="s">
        <v>73</v>
      </c>
      <c r="N51" s="22">
        <v>0.25</v>
      </c>
      <c r="O51" s="22">
        <v>1.02</v>
      </c>
      <c r="P51" s="22">
        <v>0.99</v>
      </c>
      <c r="Q51" s="22">
        <v>0.56</v>
      </c>
      <c r="R51" s="22">
        <v>2.77</v>
      </c>
      <c r="S51" s="22">
        <v>1.48</v>
      </c>
      <c r="T51" s="22">
        <v>1.8</v>
      </c>
      <c r="U51" s="22">
        <v>1.18</v>
      </c>
      <c r="V51" s="22">
        <v>0.68</v>
      </c>
      <c r="W51" s="22">
        <v>1.19</v>
      </c>
      <c r="X51" s="22">
        <v>3.22</v>
      </c>
      <c r="Y51" s="22">
        <v>4.6</v>
      </c>
      <c r="Z51" s="22">
        <v>4.25</v>
      </c>
      <c r="AA51" s="23">
        <v>2.248333333333333</v>
      </c>
      <c r="AB51" s="23">
        <v>5.72</v>
      </c>
      <c r="AC51" s="24" t="s">
        <v>72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62</v>
      </c>
      <c r="E52" s="17" t="s">
        <v>46</v>
      </c>
      <c r="F52" s="17" t="s">
        <v>46</v>
      </c>
      <c r="G52" s="17" t="s">
        <v>46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46</v>
      </c>
      <c r="M52" s="17" t="s">
        <v>46</v>
      </c>
      <c r="N52" s="17" t="s">
        <v>46</v>
      </c>
      <c r="O52" s="17" t="s">
        <v>46</v>
      </c>
      <c r="P52" s="17" t="s">
        <v>62</v>
      </c>
      <c r="Q52" s="17" t="s">
        <v>62</v>
      </c>
      <c r="R52" s="17" t="s">
        <v>62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62</v>
      </c>
      <c r="X52" s="17" t="s">
        <v>62</v>
      </c>
      <c r="Y52" s="17" t="s">
        <v>62</v>
      </c>
      <c r="Z52" s="17" t="s">
        <v>74</v>
      </c>
      <c r="AA52" s="18"/>
      <c r="AB52" s="18" t="s">
        <v>62</v>
      </c>
      <c r="AC52" s="19"/>
      <c r="AD52" s="20"/>
    </row>
    <row r="53" spans="1:30" ht="12" customHeight="1">
      <c r="A53" s="62"/>
      <c r="B53" s="21" t="s">
        <v>41</v>
      </c>
      <c r="C53" s="22">
        <v>2.09</v>
      </c>
      <c r="D53" s="22">
        <v>3.35</v>
      </c>
      <c r="E53" s="22">
        <v>2.73</v>
      </c>
      <c r="F53" s="22">
        <v>3.15</v>
      </c>
      <c r="G53" s="22">
        <v>3.03</v>
      </c>
      <c r="H53" s="22">
        <v>3.08</v>
      </c>
      <c r="I53" s="22">
        <v>4.55</v>
      </c>
      <c r="J53" s="22">
        <v>3.53</v>
      </c>
      <c r="K53" s="22">
        <v>3.05</v>
      </c>
      <c r="L53" s="22">
        <v>3.73</v>
      </c>
      <c r="M53" s="22">
        <v>4.81</v>
      </c>
      <c r="N53" s="22">
        <v>4.09</v>
      </c>
      <c r="O53" s="22">
        <v>5.68</v>
      </c>
      <c r="P53" s="22">
        <v>6.23</v>
      </c>
      <c r="Q53" s="22">
        <v>6.55</v>
      </c>
      <c r="R53" s="22">
        <v>7.89</v>
      </c>
      <c r="S53" s="22">
        <v>6.31</v>
      </c>
      <c r="T53" s="22">
        <v>5.49</v>
      </c>
      <c r="U53" s="22">
        <v>5</v>
      </c>
      <c r="V53" s="22">
        <v>4.93</v>
      </c>
      <c r="W53" s="22">
        <v>5.09</v>
      </c>
      <c r="X53" s="22">
        <v>5.34</v>
      </c>
      <c r="Y53" s="22">
        <v>4.53</v>
      </c>
      <c r="Z53" s="22">
        <v>3.93</v>
      </c>
      <c r="AA53" s="23">
        <v>4.506666666666667</v>
      </c>
      <c r="AB53" s="23">
        <v>7.89</v>
      </c>
      <c r="AC53" s="24" t="s">
        <v>59</v>
      </c>
      <c r="AD53" s="25"/>
    </row>
    <row r="54" spans="1:30" ht="12" customHeight="1">
      <c r="A54" s="62">
        <v>23</v>
      </c>
      <c r="B54" s="16" t="s">
        <v>39</v>
      </c>
      <c r="C54" s="17" t="s">
        <v>62</v>
      </c>
      <c r="D54" s="17" t="s">
        <v>62</v>
      </c>
      <c r="E54" s="17" t="s">
        <v>62</v>
      </c>
      <c r="F54" s="17" t="s">
        <v>62</v>
      </c>
      <c r="G54" s="17" t="s">
        <v>62</v>
      </c>
      <c r="H54" s="17" t="s">
        <v>62</v>
      </c>
      <c r="I54" s="17" t="s">
        <v>62</v>
      </c>
      <c r="J54" s="17" t="s">
        <v>74</v>
      </c>
      <c r="K54" s="17" t="s">
        <v>74</v>
      </c>
      <c r="L54" s="17" t="s">
        <v>62</v>
      </c>
      <c r="M54" s="17" t="s">
        <v>62</v>
      </c>
      <c r="N54" s="17" t="s">
        <v>62</v>
      </c>
      <c r="O54" s="17" t="s">
        <v>62</v>
      </c>
      <c r="P54" s="17" t="s">
        <v>46</v>
      </c>
      <c r="Q54" s="17" t="s">
        <v>74</v>
      </c>
      <c r="R54" s="17" t="s">
        <v>74</v>
      </c>
      <c r="S54" s="17" t="s">
        <v>62</v>
      </c>
      <c r="T54" s="17" t="s">
        <v>62</v>
      </c>
      <c r="U54" s="17" t="s">
        <v>62</v>
      </c>
      <c r="V54" s="17" t="s">
        <v>62</v>
      </c>
      <c r="W54" s="17" t="s">
        <v>47</v>
      </c>
      <c r="X54" s="17" t="s">
        <v>42</v>
      </c>
      <c r="Y54" s="17" t="s">
        <v>42</v>
      </c>
      <c r="Z54" s="17" t="s">
        <v>44</v>
      </c>
      <c r="AA54" s="18"/>
      <c r="AB54" s="18" t="s">
        <v>62</v>
      </c>
      <c r="AC54" s="19"/>
      <c r="AD54" s="20"/>
    </row>
    <row r="55" spans="1:30" ht="12" customHeight="1">
      <c r="A55" s="62"/>
      <c r="B55" s="21" t="s">
        <v>41</v>
      </c>
      <c r="C55" s="22">
        <v>3.66</v>
      </c>
      <c r="D55" s="22">
        <v>3.44</v>
      </c>
      <c r="E55" s="22">
        <v>3.58</v>
      </c>
      <c r="F55" s="22">
        <v>4.06</v>
      </c>
      <c r="G55" s="22">
        <v>4.73</v>
      </c>
      <c r="H55" s="22">
        <v>4.84</v>
      </c>
      <c r="I55" s="22">
        <v>3.9</v>
      </c>
      <c r="J55" s="22">
        <v>4.91</v>
      </c>
      <c r="K55" s="22">
        <v>3.5</v>
      </c>
      <c r="L55" s="22">
        <v>3.78</v>
      </c>
      <c r="M55" s="22">
        <v>5.93</v>
      </c>
      <c r="N55" s="22">
        <v>5.43</v>
      </c>
      <c r="O55" s="22">
        <v>3.68</v>
      </c>
      <c r="P55" s="22">
        <v>5.15</v>
      </c>
      <c r="Q55" s="22">
        <v>3.32</v>
      </c>
      <c r="R55" s="22">
        <v>3.57</v>
      </c>
      <c r="S55" s="22">
        <v>2.85</v>
      </c>
      <c r="T55" s="22">
        <v>3.77</v>
      </c>
      <c r="U55" s="22">
        <v>1.74</v>
      </c>
      <c r="V55" s="22">
        <v>0.72</v>
      </c>
      <c r="W55" s="22">
        <v>0.76</v>
      </c>
      <c r="X55" s="22">
        <v>2.17</v>
      </c>
      <c r="Y55" s="22">
        <v>3.38</v>
      </c>
      <c r="Z55" s="22">
        <v>2.64</v>
      </c>
      <c r="AA55" s="23">
        <v>3.562916666666666</v>
      </c>
      <c r="AB55" s="23">
        <v>5.93</v>
      </c>
      <c r="AC55" s="24" t="s">
        <v>210</v>
      </c>
      <c r="AD55" s="25"/>
    </row>
    <row r="56" spans="1:30" ht="12" customHeight="1">
      <c r="A56" s="62">
        <v>24</v>
      </c>
      <c r="B56" s="16" t="s">
        <v>39</v>
      </c>
      <c r="C56" s="17" t="s">
        <v>44</v>
      </c>
      <c r="D56" s="17" t="s">
        <v>44</v>
      </c>
      <c r="E56" s="17" t="s">
        <v>42</v>
      </c>
      <c r="F56" s="17" t="s">
        <v>42</v>
      </c>
      <c r="G56" s="17" t="s">
        <v>42</v>
      </c>
      <c r="H56" s="17" t="s">
        <v>42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52</v>
      </c>
      <c r="R56" s="17" t="s">
        <v>55</v>
      </c>
      <c r="S56" s="17" t="s">
        <v>58</v>
      </c>
      <c r="T56" s="17" t="s">
        <v>57</v>
      </c>
      <c r="U56" s="17" t="s">
        <v>57</v>
      </c>
      <c r="V56" s="17" t="s">
        <v>58</v>
      </c>
      <c r="W56" s="17" t="s">
        <v>55</v>
      </c>
      <c r="X56" s="17" t="s">
        <v>55</v>
      </c>
      <c r="Y56" s="17" t="s">
        <v>58</v>
      </c>
      <c r="Z56" s="17" t="s">
        <v>52</v>
      </c>
      <c r="AA56" s="18"/>
      <c r="AB56" s="18" t="s">
        <v>44</v>
      </c>
      <c r="AC56" s="19"/>
      <c r="AD56" s="20"/>
    </row>
    <row r="57" spans="1:30" ht="12" customHeight="1">
      <c r="A57" s="62"/>
      <c r="B57" s="21" t="s">
        <v>41</v>
      </c>
      <c r="C57" s="22">
        <v>3.63</v>
      </c>
      <c r="D57" s="22">
        <v>4.42</v>
      </c>
      <c r="E57" s="22">
        <v>5.27</v>
      </c>
      <c r="F57" s="22">
        <v>4.75</v>
      </c>
      <c r="G57" s="22">
        <v>5.07</v>
      </c>
      <c r="H57" s="22">
        <v>7.08</v>
      </c>
      <c r="I57" s="22">
        <v>7.88</v>
      </c>
      <c r="J57" s="22">
        <v>8.61</v>
      </c>
      <c r="K57" s="22">
        <v>9.21</v>
      </c>
      <c r="L57" s="22">
        <v>7.5</v>
      </c>
      <c r="M57" s="22">
        <v>6.83</v>
      </c>
      <c r="N57" s="22">
        <v>5.95</v>
      </c>
      <c r="O57" s="22">
        <v>4.8</v>
      </c>
      <c r="P57" s="22">
        <v>3.41</v>
      </c>
      <c r="Q57" s="22">
        <v>2.22</v>
      </c>
      <c r="R57" s="22">
        <v>5.15</v>
      </c>
      <c r="S57" s="22">
        <v>2.67</v>
      </c>
      <c r="T57" s="22">
        <v>3.78</v>
      </c>
      <c r="U57" s="22">
        <v>3.78</v>
      </c>
      <c r="V57" s="22">
        <v>4.1</v>
      </c>
      <c r="W57" s="22">
        <v>4.41</v>
      </c>
      <c r="X57" s="22">
        <v>4.08</v>
      </c>
      <c r="Y57" s="22">
        <v>3.58</v>
      </c>
      <c r="Z57" s="22">
        <v>3.27</v>
      </c>
      <c r="AA57" s="23">
        <v>5.060416666666666</v>
      </c>
      <c r="AB57" s="23">
        <v>9.21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53</v>
      </c>
      <c r="E58" s="17" t="s">
        <v>57</v>
      </c>
      <c r="F58" s="17" t="s">
        <v>53</v>
      </c>
      <c r="G58" s="17" t="s">
        <v>42</v>
      </c>
      <c r="H58" s="17" t="s">
        <v>42</v>
      </c>
      <c r="I58" s="17" t="s">
        <v>42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53</v>
      </c>
      <c r="O58" s="17" t="s">
        <v>55</v>
      </c>
      <c r="P58" s="17" t="s">
        <v>58</v>
      </c>
      <c r="Q58" s="17" t="s">
        <v>57</v>
      </c>
      <c r="R58" s="17" t="s">
        <v>57</v>
      </c>
      <c r="S58" s="17" t="s">
        <v>57</v>
      </c>
      <c r="T58" s="17" t="s">
        <v>57</v>
      </c>
      <c r="U58" s="17" t="s">
        <v>57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5.89</v>
      </c>
      <c r="D59" s="22">
        <v>5</v>
      </c>
      <c r="E59" s="22">
        <v>1.12</v>
      </c>
      <c r="F59" s="22">
        <v>1.14</v>
      </c>
      <c r="G59" s="22">
        <v>1.78</v>
      </c>
      <c r="H59" s="22">
        <v>3.57</v>
      </c>
      <c r="I59" s="22">
        <v>5.4</v>
      </c>
      <c r="J59" s="22">
        <v>8.68</v>
      </c>
      <c r="K59" s="22">
        <v>11.39</v>
      </c>
      <c r="L59" s="22">
        <v>9.22</v>
      </c>
      <c r="M59" s="22">
        <v>10.29</v>
      </c>
      <c r="N59" s="22">
        <v>8.85</v>
      </c>
      <c r="O59" s="22">
        <v>6.22</v>
      </c>
      <c r="P59" s="22">
        <v>4.48</v>
      </c>
      <c r="Q59" s="22">
        <v>6.9</v>
      </c>
      <c r="R59" s="22">
        <v>9.53</v>
      </c>
      <c r="S59" s="22">
        <v>8.66</v>
      </c>
      <c r="T59" s="22">
        <v>10.56</v>
      </c>
      <c r="U59" s="22">
        <v>10.62</v>
      </c>
      <c r="V59" s="22">
        <v>12.23</v>
      </c>
      <c r="W59" s="22">
        <v>15.78</v>
      </c>
      <c r="X59" s="22">
        <v>17.08</v>
      </c>
      <c r="Y59" s="22">
        <v>14.23</v>
      </c>
      <c r="Z59" s="22">
        <v>14.19</v>
      </c>
      <c r="AA59" s="23">
        <v>8.450416666666666</v>
      </c>
      <c r="AB59" s="23">
        <v>17.08</v>
      </c>
      <c r="AC59" s="24" t="s">
        <v>68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58</v>
      </c>
      <c r="N60" s="17" t="s">
        <v>53</v>
      </c>
      <c r="O60" s="17" t="s">
        <v>58</v>
      </c>
      <c r="P60" s="17" t="s">
        <v>58</v>
      </c>
      <c r="Q60" s="17" t="s">
        <v>54</v>
      </c>
      <c r="R60" s="17" t="s">
        <v>44</v>
      </c>
      <c r="S60" s="17" t="s">
        <v>53</v>
      </c>
      <c r="T60" s="17" t="s">
        <v>73</v>
      </c>
      <c r="U60" s="17" t="s">
        <v>73</v>
      </c>
      <c r="V60" s="17" t="s">
        <v>73</v>
      </c>
      <c r="W60" s="17" t="s">
        <v>57</v>
      </c>
      <c r="X60" s="17" t="s">
        <v>58</v>
      </c>
      <c r="Y60" s="17" t="s">
        <v>57</v>
      </c>
      <c r="Z60" s="17" t="s">
        <v>57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13.84</v>
      </c>
      <c r="D61" s="22">
        <v>12.44</v>
      </c>
      <c r="E61" s="22">
        <v>11.35</v>
      </c>
      <c r="F61" s="22">
        <v>10.47</v>
      </c>
      <c r="G61" s="22">
        <v>9.42</v>
      </c>
      <c r="H61" s="22">
        <v>8.79</v>
      </c>
      <c r="I61" s="22">
        <v>9.09</v>
      </c>
      <c r="J61" s="22">
        <v>8.49</v>
      </c>
      <c r="K61" s="22">
        <v>6.28</v>
      </c>
      <c r="L61" s="22">
        <v>4.23</v>
      </c>
      <c r="M61" s="22">
        <v>1.87</v>
      </c>
      <c r="N61" s="22">
        <v>3.73</v>
      </c>
      <c r="O61" s="22">
        <v>3.66</v>
      </c>
      <c r="P61" s="22">
        <v>2.56</v>
      </c>
      <c r="Q61" s="22">
        <v>3.27</v>
      </c>
      <c r="R61" s="22">
        <v>1.04</v>
      </c>
      <c r="S61" s="22">
        <v>1.02</v>
      </c>
      <c r="T61" s="22" t="s">
        <v>73</v>
      </c>
      <c r="U61" s="22" t="s">
        <v>73</v>
      </c>
      <c r="V61" s="22" t="s">
        <v>73</v>
      </c>
      <c r="W61" s="22">
        <v>4.55</v>
      </c>
      <c r="X61" s="22">
        <v>3.89</v>
      </c>
      <c r="Y61" s="22">
        <v>4.52</v>
      </c>
      <c r="Z61" s="22">
        <v>4.49</v>
      </c>
      <c r="AA61" s="23">
        <v>5.377916666666667</v>
      </c>
      <c r="AB61" s="23">
        <v>13.84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57</v>
      </c>
      <c r="D62" s="17" t="s">
        <v>57</v>
      </c>
      <c r="E62" s="17" t="s">
        <v>57</v>
      </c>
      <c r="F62" s="17" t="s">
        <v>54</v>
      </c>
      <c r="G62" s="17" t="s">
        <v>54</v>
      </c>
      <c r="H62" s="17" t="s">
        <v>54</v>
      </c>
      <c r="I62" s="17" t="s">
        <v>54</v>
      </c>
      <c r="J62" s="17" t="s">
        <v>45</v>
      </c>
      <c r="K62" s="17" t="s">
        <v>46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46</v>
      </c>
      <c r="S62" s="17" t="s">
        <v>62</v>
      </c>
      <c r="T62" s="17" t="s">
        <v>54</v>
      </c>
      <c r="U62" s="17" t="s">
        <v>45</v>
      </c>
      <c r="V62" s="17" t="s">
        <v>46</v>
      </c>
      <c r="W62" s="17" t="s">
        <v>50</v>
      </c>
      <c r="X62" s="17" t="s">
        <v>42</v>
      </c>
      <c r="Y62" s="17" t="s">
        <v>44</v>
      </c>
      <c r="Z62" s="17" t="s">
        <v>44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5.33</v>
      </c>
      <c r="D63" s="22">
        <v>5.34</v>
      </c>
      <c r="E63" s="22">
        <v>4.97</v>
      </c>
      <c r="F63" s="22">
        <v>6.86</v>
      </c>
      <c r="G63" s="22">
        <v>5.67</v>
      </c>
      <c r="H63" s="22">
        <v>7.23</v>
      </c>
      <c r="I63" s="22">
        <v>6.96</v>
      </c>
      <c r="J63" s="22">
        <v>8.94</v>
      </c>
      <c r="K63" s="22">
        <v>7.59</v>
      </c>
      <c r="L63" s="22">
        <v>11.04</v>
      </c>
      <c r="M63" s="22">
        <v>9.11</v>
      </c>
      <c r="N63" s="22">
        <v>10.1</v>
      </c>
      <c r="O63" s="22">
        <v>8.24</v>
      </c>
      <c r="P63" s="22">
        <v>8.03</v>
      </c>
      <c r="Q63" s="22">
        <v>7.01</v>
      </c>
      <c r="R63" s="22">
        <v>4.93</v>
      </c>
      <c r="S63" s="22">
        <v>3.74</v>
      </c>
      <c r="T63" s="22">
        <v>1.73</v>
      </c>
      <c r="U63" s="22">
        <v>0.7</v>
      </c>
      <c r="V63" s="22">
        <v>0.93</v>
      </c>
      <c r="W63" s="22">
        <v>0.57</v>
      </c>
      <c r="X63" s="22">
        <v>0.44</v>
      </c>
      <c r="Y63" s="22">
        <v>3.06</v>
      </c>
      <c r="Z63" s="22">
        <v>3.91</v>
      </c>
      <c r="AA63" s="23">
        <v>5.5179166666666655</v>
      </c>
      <c r="AB63" s="23">
        <v>11.04</v>
      </c>
      <c r="AC63" s="24" t="s">
        <v>264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42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53</v>
      </c>
      <c r="V64" s="17" t="s">
        <v>53</v>
      </c>
      <c r="W64" s="17" t="s">
        <v>44</v>
      </c>
      <c r="X64" s="17" t="s">
        <v>53</v>
      </c>
      <c r="Y64" s="17" t="s">
        <v>53</v>
      </c>
      <c r="Z64" s="17" t="s">
        <v>53</v>
      </c>
      <c r="AA64" s="18"/>
      <c r="AB64" s="18" t="s">
        <v>44</v>
      </c>
      <c r="AC64" s="19"/>
      <c r="AD64" s="20"/>
    </row>
    <row r="65" spans="1:30" ht="12" customHeight="1">
      <c r="A65" s="62"/>
      <c r="B65" s="21" t="s">
        <v>41</v>
      </c>
      <c r="C65" s="22">
        <v>4.98</v>
      </c>
      <c r="D65" s="22">
        <v>4.47</v>
      </c>
      <c r="E65" s="22">
        <v>5.27</v>
      </c>
      <c r="F65" s="22">
        <v>7.47</v>
      </c>
      <c r="G65" s="22">
        <v>7.15</v>
      </c>
      <c r="H65" s="22">
        <v>7.38</v>
      </c>
      <c r="I65" s="22">
        <v>7.81</v>
      </c>
      <c r="J65" s="22">
        <v>8.64</v>
      </c>
      <c r="K65" s="22">
        <v>9.88</v>
      </c>
      <c r="L65" s="22">
        <v>9.29</v>
      </c>
      <c r="M65" s="22">
        <v>9.6</v>
      </c>
      <c r="N65" s="22">
        <v>8.9</v>
      </c>
      <c r="O65" s="22">
        <v>7.09</v>
      </c>
      <c r="P65" s="22">
        <v>6.39</v>
      </c>
      <c r="Q65" s="22">
        <v>6.26</v>
      </c>
      <c r="R65" s="22">
        <v>5.42</v>
      </c>
      <c r="S65" s="22">
        <v>4.98</v>
      </c>
      <c r="T65" s="22">
        <v>4.63</v>
      </c>
      <c r="U65" s="22">
        <v>3.14</v>
      </c>
      <c r="V65" s="22">
        <v>4.13</v>
      </c>
      <c r="W65" s="22">
        <v>5.93</v>
      </c>
      <c r="X65" s="22">
        <v>4.55</v>
      </c>
      <c r="Y65" s="22">
        <v>4.35</v>
      </c>
      <c r="Z65" s="22">
        <v>4.96</v>
      </c>
      <c r="AA65" s="23">
        <v>6.36125</v>
      </c>
      <c r="AB65" s="23">
        <v>9.88</v>
      </c>
      <c r="AC65" s="24" t="s">
        <v>72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52</v>
      </c>
      <c r="E66" s="17" t="s">
        <v>52</v>
      </c>
      <c r="F66" s="17" t="s">
        <v>58</v>
      </c>
      <c r="G66" s="17" t="s">
        <v>54</v>
      </c>
      <c r="H66" s="17" t="s">
        <v>54</v>
      </c>
      <c r="I66" s="17" t="s">
        <v>58</v>
      </c>
      <c r="J66" s="17" t="s">
        <v>53</v>
      </c>
      <c r="K66" s="17" t="s">
        <v>55</v>
      </c>
      <c r="L66" s="17" t="s">
        <v>54</v>
      </c>
      <c r="M66" s="17" t="s">
        <v>55</v>
      </c>
      <c r="N66" s="17" t="s">
        <v>57</v>
      </c>
      <c r="O66" s="17" t="s">
        <v>55</v>
      </c>
      <c r="P66" s="17" t="s">
        <v>45</v>
      </c>
      <c r="Q66" s="17" t="s">
        <v>74</v>
      </c>
      <c r="R66" s="17" t="s">
        <v>46</v>
      </c>
      <c r="S66" s="17" t="s">
        <v>57</v>
      </c>
      <c r="T66" s="17" t="s">
        <v>42</v>
      </c>
      <c r="U66" s="17" t="s">
        <v>44</v>
      </c>
      <c r="V66" s="17" t="s">
        <v>44</v>
      </c>
      <c r="W66" s="17" t="s">
        <v>44</v>
      </c>
      <c r="X66" s="17" t="s">
        <v>44</v>
      </c>
      <c r="Y66" s="17" t="s">
        <v>44</v>
      </c>
      <c r="Z66" s="17" t="s">
        <v>44</v>
      </c>
      <c r="AA66" s="18"/>
      <c r="AB66" s="18" t="s">
        <v>55</v>
      </c>
      <c r="AC66" s="19"/>
      <c r="AD66" s="20"/>
    </row>
    <row r="67" spans="1:30" ht="12" customHeight="1">
      <c r="A67" s="62"/>
      <c r="B67" s="21" t="s">
        <v>41</v>
      </c>
      <c r="C67" s="22">
        <v>5.5</v>
      </c>
      <c r="D67" s="22">
        <v>3.66</v>
      </c>
      <c r="E67" s="22">
        <v>4.67</v>
      </c>
      <c r="F67" s="22">
        <v>4.75</v>
      </c>
      <c r="G67" s="22">
        <v>4.27</v>
      </c>
      <c r="H67" s="22">
        <v>3.76</v>
      </c>
      <c r="I67" s="22">
        <v>4.78</v>
      </c>
      <c r="J67" s="22">
        <v>2.61</v>
      </c>
      <c r="K67" s="22">
        <v>2.6</v>
      </c>
      <c r="L67" s="22">
        <v>4.81</v>
      </c>
      <c r="M67" s="22">
        <v>5.75</v>
      </c>
      <c r="N67" s="22">
        <v>3.67</v>
      </c>
      <c r="O67" s="22">
        <v>1.81</v>
      </c>
      <c r="P67" s="22">
        <v>2.5</v>
      </c>
      <c r="Q67" s="22">
        <v>3.8</v>
      </c>
      <c r="R67" s="22">
        <v>2.44</v>
      </c>
      <c r="S67" s="22">
        <v>1.34</v>
      </c>
      <c r="T67" s="22">
        <v>1.19</v>
      </c>
      <c r="U67" s="22">
        <v>2.48</v>
      </c>
      <c r="V67" s="22">
        <v>3.89</v>
      </c>
      <c r="W67" s="22">
        <v>4.56</v>
      </c>
      <c r="X67" s="22">
        <v>4.3</v>
      </c>
      <c r="Y67" s="22">
        <v>5.09</v>
      </c>
      <c r="Z67" s="22">
        <v>4.95</v>
      </c>
      <c r="AA67" s="23">
        <v>3.7158333333333338</v>
      </c>
      <c r="AB67" s="23">
        <v>5.75</v>
      </c>
      <c r="AC67" s="24" t="s">
        <v>210</v>
      </c>
      <c r="AD67" s="25"/>
    </row>
    <row r="68" spans="1:30" ht="12" customHeight="1">
      <c r="A68" s="62">
        <v>30</v>
      </c>
      <c r="B68" s="16" t="s">
        <v>39</v>
      </c>
      <c r="C68" s="17" t="s">
        <v>42</v>
      </c>
      <c r="D68" s="17" t="s">
        <v>42</v>
      </c>
      <c r="E68" s="17" t="s">
        <v>44</v>
      </c>
      <c r="F68" s="17" t="s">
        <v>44</v>
      </c>
      <c r="G68" s="17" t="s">
        <v>44</v>
      </c>
      <c r="H68" s="17" t="s">
        <v>42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42</v>
      </c>
      <c r="O68" s="17" t="s">
        <v>44</v>
      </c>
      <c r="P68" s="17" t="s">
        <v>58</v>
      </c>
      <c r="Q68" s="17" t="s">
        <v>57</v>
      </c>
      <c r="R68" s="17" t="s">
        <v>55</v>
      </c>
      <c r="S68" s="17" t="s">
        <v>58</v>
      </c>
      <c r="T68" s="17" t="s">
        <v>58</v>
      </c>
      <c r="U68" s="17" t="s">
        <v>58</v>
      </c>
      <c r="V68" s="17" t="s">
        <v>53</v>
      </c>
      <c r="W68" s="17" t="s">
        <v>53</v>
      </c>
      <c r="X68" s="17" t="s">
        <v>53</v>
      </c>
      <c r="Y68" s="17" t="s">
        <v>53</v>
      </c>
      <c r="Z68" s="17" t="s">
        <v>53</v>
      </c>
      <c r="AA68" s="18"/>
      <c r="AB68" s="18" t="s">
        <v>44</v>
      </c>
      <c r="AC68" s="19"/>
      <c r="AD68" s="20"/>
    </row>
    <row r="69" spans="1:30" ht="12" customHeight="1">
      <c r="A69" s="62"/>
      <c r="B69" s="21" t="s">
        <v>41</v>
      </c>
      <c r="C69" s="22">
        <v>5.42</v>
      </c>
      <c r="D69" s="22">
        <v>5.44</v>
      </c>
      <c r="E69" s="22">
        <v>5.58</v>
      </c>
      <c r="F69" s="22">
        <v>5</v>
      </c>
      <c r="G69" s="22">
        <v>4.26</v>
      </c>
      <c r="H69" s="22">
        <v>5.3</v>
      </c>
      <c r="I69" s="22">
        <v>5.99</v>
      </c>
      <c r="J69" s="22">
        <v>6.34</v>
      </c>
      <c r="K69" s="22">
        <v>6.36</v>
      </c>
      <c r="L69" s="22">
        <v>4.87</v>
      </c>
      <c r="M69" s="22">
        <v>4.71</v>
      </c>
      <c r="N69" s="22">
        <v>3.86</v>
      </c>
      <c r="O69" s="22">
        <v>3.98</v>
      </c>
      <c r="P69" s="22">
        <v>2.03</v>
      </c>
      <c r="Q69" s="22">
        <v>2.96</v>
      </c>
      <c r="R69" s="22">
        <v>1.29</v>
      </c>
      <c r="S69" s="22">
        <v>2.18</v>
      </c>
      <c r="T69" s="22">
        <v>4.42</v>
      </c>
      <c r="U69" s="22">
        <v>4.34</v>
      </c>
      <c r="V69" s="22">
        <v>5.36</v>
      </c>
      <c r="W69" s="22">
        <v>5.95</v>
      </c>
      <c r="X69" s="22">
        <v>4.59</v>
      </c>
      <c r="Y69" s="22">
        <v>5.52</v>
      </c>
      <c r="Z69" s="22">
        <v>5.22</v>
      </c>
      <c r="AA69" s="23">
        <v>4.62375</v>
      </c>
      <c r="AB69" s="23">
        <v>6.36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58</v>
      </c>
      <c r="D70" s="17" t="s">
        <v>54</v>
      </c>
      <c r="E70" s="17" t="s">
        <v>46</v>
      </c>
      <c r="F70" s="17" t="s">
        <v>62</v>
      </c>
      <c r="G70" s="17" t="s">
        <v>42</v>
      </c>
      <c r="H70" s="17" t="s">
        <v>62</v>
      </c>
      <c r="I70" s="17" t="s">
        <v>42</v>
      </c>
      <c r="J70" s="17" t="s">
        <v>58</v>
      </c>
      <c r="K70" s="17" t="s">
        <v>58</v>
      </c>
      <c r="L70" s="17" t="s">
        <v>53</v>
      </c>
      <c r="M70" s="17" t="s">
        <v>44</v>
      </c>
      <c r="N70" s="17" t="s">
        <v>44</v>
      </c>
      <c r="O70" s="17" t="s">
        <v>52</v>
      </c>
      <c r="P70" s="17" t="s">
        <v>45</v>
      </c>
      <c r="Q70" s="17" t="s">
        <v>54</v>
      </c>
      <c r="R70" s="17" t="s">
        <v>55</v>
      </c>
      <c r="S70" s="17" t="s">
        <v>57</v>
      </c>
      <c r="T70" s="17" t="s">
        <v>58</v>
      </c>
      <c r="U70" s="17" t="s">
        <v>55</v>
      </c>
      <c r="V70" s="17" t="s">
        <v>43</v>
      </c>
      <c r="W70" s="17" t="s">
        <v>53</v>
      </c>
      <c r="X70" s="17" t="s">
        <v>43</v>
      </c>
      <c r="Y70" s="17" t="s">
        <v>50</v>
      </c>
      <c r="Z70" s="17" t="s">
        <v>42</v>
      </c>
      <c r="AA70" s="18"/>
      <c r="AB70" s="18" t="s">
        <v>54</v>
      </c>
      <c r="AC70" s="19"/>
      <c r="AD70" s="20"/>
    </row>
    <row r="71" spans="1:30" ht="12" customHeight="1">
      <c r="A71" s="62"/>
      <c r="B71" s="21" t="s">
        <v>41</v>
      </c>
      <c r="C71" s="22">
        <v>3.18</v>
      </c>
      <c r="D71" s="22">
        <v>0.93</v>
      </c>
      <c r="E71" s="22">
        <v>0.46</v>
      </c>
      <c r="F71" s="22">
        <v>0.6</v>
      </c>
      <c r="G71" s="22">
        <v>2.36</v>
      </c>
      <c r="H71" s="22">
        <v>1.12</v>
      </c>
      <c r="I71" s="22">
        <v>0.82</v>
      </c>
      <c r="J71" s="22">
        <v>1.66</v>
      </c>
      <c r="K71" s="22">
        <v>1.29</v>
      </c>
      <c r="L71" s="22">
        <v>1.99</v>
      </c>
      <c r="M71" s="22">
        <v>1.38</v>
      </c>
      <c r="N71" s="22">
        <v>1.62</v>
      </c>
      <c r="O71" s="22">
        <v>0.96</v>
      </c>
      <c r="P71" s="22">
        <v>2.07</v>
      </c>
      <c r="Q71" s="22">
        <v>4.86</v>
      </c>
      <c r="R71" s="22">
        <v>4.51</v>
      </c>
      <c r="S71" s="22">
        <v>4.5</v>
      </c>
      <c r="T71" s="22">
        <v>1.82</v>
      </c>
      <c r="U71" s="22">
        <v>1.89</v>
      </c>
      <c r="V71" s="22">
        <v>1.14</v>
      </c>
      <c r="W71" s="22">
        <v>1.09</v>
      </c>
      <c r="X71" s="22">
        <v>0.96</v>
      </c>
      <c r="Y71" s="22">
        <v>0.64</v>
      </c>
      <c r="Z71" s="22">
        <v>0.56</v>
      </c>
      <c r="AA71" s="23">
        <v>1.7670833333333338</v>
      </c>
      <c r="AB71" s="23">
        <v>4.86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78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79</v>
      </c>
      <c r="C74" s="32" t="s">
        <v>186</v>
      </c>
      <c r="D74" s="32" t="s">
        <v>187</v>
      </c>
      <c r="E74" s="32" t="s">
        <v>188</v>
      </c>
      <c r="F74" s="32" t="s">
        <v>189</v>
      </c>
      <c r="G74" s="32" t="s">
        <v>190</v>
      </c>
      <c r="H74" s="32" t="s">
        <v>191</v>
      </c>
      <c r="I74" s="32" t="s">
        <v>192</v>
      </c>
      <c r="J74" s="32" t="s">
        <v>193</v>
      </c>
      <c r="K74" s="32" t="s">
        <v>194</v>
      </c>
      <c r="L74" s="32" t="s">
        <v>195</v>
      </c>
      <c r="M74" s="32" t="s">
        <v>196</v>
      </c>
      <c r="N74" s="32" t="s">
        <v>197</v>
      </c>
      <c r="O74" s="32" t="s">
        <v>198</v>
      </c>
      <c r="P74" s="32" t="s">
        <v>199</v>
      </c>
      <c r="Q74" s="32" t="s">
        <v>200</v>
      </c>
      <c r="R74" s="32" t="s">
        <v>201</v>
      </c>
      <c r="S74" s="32" t="s">
        <v>202</v>
      </c>
      <c r="T74" s="33" t="s">
        <v>97</v>
      </c>
      <c r="U74" s="34" t="s">
        <v>98</v>
      </c>
    </row>
    <row r="75" spans="2:21" ht="13.5">
      <c r="B75" s="35" t="s">
        <v>99</v>
      </c>
      <c r="C75" s="36">
        <f>COUNTIF($C$10:$Z$71,"N")</f>
        <v>67</v>
      </c>
      <c r="D75" s="36">
        <f>COUNTIF($C$10:$Z$71,"Nne")</f>
        <v>78</v>
      </c>
      <c r="E75" s="36">
        <f>COUNTIF($C$10:$Z$71,"Ne")</f>
        <v>13</v>
      </c>
      <c r="F75" s="36">
        <f>COUNTIF($C$10:$Z$71,"ene")</f>
        <v>2</v>
      </c>
      <c r="G75" s="36">
        <f>COUNTIF($C$10:$Z$71,"e")</f>
        <v>5</v>
      </c>
      <c r="H75" s="36">
        <f>COUNTIF($C$10:$Z$71,"ese")</f>
        <v>4</v>
      </c>
      <c r="I75" s="36">
        <f>COUNTIF($C$10:$Z$71,"se")</f>
        <v>7</v>
      </c>
      <c r="J75" s="36">
        <f>COUNTIF($C$10:$Z$71,"sse")</f>
        <v>57</v>
      </c>
      <c r="K75" s="36">
        <f>COUNTIF($C$10:$Z$71,"s")</f>
        <v>191</v>
      </c>
      <c r="L75" s="36">
        <f>COUNTIF($C$10:$Z$71,"ssw")</f>
        <v>42</v>
      </c>
      <c r="M75" s="36">
        <f>COUNTIF($C$10:$Z$71,"sw")</f>
        <v>21</v>
      </c>
      <c r="N75" s="36">
        <f>COUNTIF($C$10:$Z$71,"wsw")</f>
        <v>30</v>
      </c>
      <c r="O75" s="36">
        <f>COUNTIF($C$10:$Z$71,"w")</f>
        <v>37</v>
      </c>
      <c r="P75" s="36">
        <f>COUNTIF($C$10:$Z$71,"wnw")</f>
        <v>45</v>
      </c>
      <c r="Q75" s="36">
        <f>COUNTIF($C$10:$Z$71,"nw")</f>
        <v>43</v>
      </c>
      <c r="R75" s="36">
        <f>COUNTIF($C$10:$Z$71,"nnw")</f>
        <v>61</v>
      </c>
      <c r="S75" s="36">
        <f>COUNTIF($C$10:$Z$71,"calm")/2</f>
        <v>41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100</v>
      </c>
      <c r="C76" s="40">
        <f aca="true" t="shared" si="0" ref="C76:T76">C75/$U$75</f>
        <v>0.09005376344086022</v>
      </c>
      <c r="D76" s="40">
        <f t="shared" si="0"/>
        <v>0.10483870967741936</v>
      </c>
      <c r="E76" s="40">
        <f t="shared" si="0"/>
        <v>0.01747311827956989</v>
      </c>
      <c r="F76" s="40">
        <f t="shared" si="0"/>
        <v>0.002688172043010753</v>
      </c>
      <c r="G76" s="40">
        <f t="shared" si="0"/>
        <v>0.006720430107526882</v>
      </c>
      <c r="H76" s="40">
        <f t="shared" si="0"/>
        <v>0.005376344086021506</v>
      </c>
      <c r="I76" s="40">
        <f t="shared" si="0"/>
        <v>0.009408602150537635</v>
      </c>
      <c r="J76" s="40">
        <f t="shared" si="0"/>
        <v>0.07661290322580645</v>
      </c>
      <c r="K76" s="40">
        <f t="shared" si="0"/>
        <v>0.2567204301075269</v>
      </c>
      <c r="L76" s="40">
        <f t="shared" si="0"/>
        <v>0.056451612903225805</v>
      </c>
      <c r="M76" s="40">
        <f t="shared" si="0"/>
        <v>0.028225806451612902</v>
      </c>
      <c r="N76" s="40">
        <f t="shared" si="0"/>
        <v>0.04032258064516129</v>
      </c>
      <c r="O76" s="40">
        <f t="shared" si="0"/>
        <v>0.04973118279569892</v>
      </c>
      <c r="P76" s="40">
        <f t="shared" si="0"/>
        <v>0.06048387096774194</v>
      </c>
      <c r="Q76" s="40">
        <f t="shared" si="0"/>
        <v>0.05779569892473118</v>
      </c>
      <c r="R76" s="40">
        <f t="shared" si="0"/>
        <v>0.08198924731182795</v>
      </c>
      <c r="S76" s="40">
        <f t="shared" si="0"/>
        <v>0.05510752688172043</v>
      </c>
      <c r="T76" s="41">
        <f t="shared" si="0"/>
        <v>0</v>
      </c>
      <c r="U76" s="42">
        <f>SUM(C76:S76)</f>
        <v>0.9999999999999998</v>
      </c>
    </row>
  </sheetData>
  <sheetProtection/>
  <mergeCells count="68"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L7:L9"/>
    <mergeCell ref="M7:M9"/>
    <mergeCell ref="N7:N9"/>
    <mergeCell ref="O7:O9"/>
    <mergeCell ref="T7:T9"/>
    <mergeCell ref="U7:U9"/>
    <mergeCell ref="A4:B5"/>
    <mergeCell ref="C4:E5"/>
    <mergeCell ref="M4:S5"/>
    <mergeCell ref="U4:W5"/>
    <mergeCell ref="A7:A9"/>
    <mergeCell ref="B7:B9"/>
    <mergeCell ref="C7:C9"/>
    <mergeCell ref="D7:D9"/>
    <mergeCell ref="Z7:Z9"/>
    <mergeCell ref="AA7:AA9"/>
    <mergeCell ref="AB7:AC7"/>
    <mergeCell ref="AD7:AD9"/>
    <mergeCell ref="AC8:AC9"/>
    <mergeCell ref="V7:V9"/>
    <mergeCell ref="W7:W9"/>
    <mergeCell ref="X7:X9"/>
    <mergeCell ref="Y7:Y9"/>
    <mergeCell ref="A18:A19"/>
    <mergeCell ref="A20:A21"/>
    <mergeCell ref="A22:A23"/>
    <mergeCell ref="A24:A25"/>
    <mergeCell ref="A10:A11"/>
    <mergeCell ref="A12:A13"/>
    <mergeCell ref="A14:A15"/>
    <mergeCell ref="A16:A17"/>
    <mergeCell ref="A34:A35"/>
    <mergeCell ref="A36:A37"/>
    <mergeCell ref="A38:A39"/>
    <mergeCell ref="A40:A41"/>
    <mergeCell ref="A26:A27"/>
    <mergeCell ref="A28:A29"/>
    <mergeCell ref="A30:A31"/>
    <mergeCell ref="A32:A33"/>
    <mergeCell ref="A50:A51"/>
    <mergeCell ref="A52:A53"/>
    <mergeCell ref="A54:A55"/>
    <mergeCell ref="A56:A57"/>
    <mergeCell ref="A42:A43"/>
    <mergeCell ref="A44:A45"/>
    <mergeCell ref="A46:A47"/>
    <mergeCell ref="A48:A49"/>
    <mergeCell ref="A66:A67"/>
    <mergeCell ref="A68:A69"/>
    <mergeCell ref="A70:A71"/>
    <mergeCell ref="A58:A59"/>
    <mergeCell ref="A60:A61"/>
    <mergeCell ref="A62:A63"/>
    <mergeCell ref="A64:A65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2003-03-10T06:06:53Z</cp:lastPrinted>
  <dcterms:created xsi:type="dcterms:W3CDTF">2002-06-25T05:05:35Z</dcterms:created>
  <dcterms:modified xsi:type="dcterms:W3CDTF">2024-04-16T04:45:43Z</dcterms:modified>
  <cp:category/>
  <cp:version/>
  <cp:contentType/>
  <cp:contentStatus/>
</cp:coreProperties>
</file>