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毎月勤労統計調査\月報\2024年\2024-02\"/>
    </mc:Choice>
  </mc:AlternateContent>
  <xr:revisionPtr revIDLastSave="0" documentId="8_{D48EFD33-70DC-4D11-8584-F52B6122B8E2}" xr6:coauthVersionLast="47" xr6:coauthVersionMax="47" xr10:uidLastSave="{00000000-0000-0000-0000-000000000000}"/>
  <bookViews>
    <workbookView xWindow="-28920" yWindow="-120" windowWidth="29040" windowHeight="15840" xr2:uid="{F2CB592E-06AD-42D1-92AA-276A9A8671F1}"/>
  </bookViews>
  <sheets>
    <sheet name="表２－１、表２－２" sheetId="1" r:id="rId1"/>
  </sheets>
  <externalReferences>
    <externalReference r:id="rId2"/>
  </externalReferences>
  <definedNames>
    <definedName name="_xlnm.Print_Area" localSheetId="0">'表２－１、表２－２'!$A$1:$L$67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7" i="1" l="1"/>
  <c r="H67" i="1"/>
  <c r="F67" i="1"/>
  <c r="D67" i="1"/>
  <c r="E67" i="1" s="1"/>
  <c r="J66" i="1"/>
  <c r="H66" i="1"/>
  <c r="F66" i="1"/>
  <c r="D66" i="1"/>
  <c r="E66" i="1" s="1"/>
  <c r="J65" i="1"/>
  <c r="H65" i="1"/>
  <c r="F65" i="1"/>
  <c r="D65" i="1"/>
  <c r="E65" i="1" s="1"/>
  <c r="J64" i="1"/>
  <c r="H64" i="1"/>
  <c r="F64" i="1"/>
  <c r="D64" i="1"/>
  <c r="E64" i="1" s="1"/>
  <c r="J62" i="1"/>
  <c r="H62" i="1"/>
  <c r="F62" i="1"/>
  <c r="D62" i="1"/>
  <c r="J61" i="1"/>
  <c r="H61" i="1"/>
  <c r="F61" i="1"/>
  <c r="D61" i="1"/>
  <c r="J60" i="1"/>
  <c r="H60" i="1"/>
  <c r="F60" i="1"/>
  <c r="D60" i="1"/>
  <c r="J59" i="1"/>
  <c r="H59" i="1"/>
  <c r="F59" i="1"/>
  <c r="D59" i="1"/>
  <c r="J56" i="1"/>
  <c r="H56" i="1"/>
  <c r="F56" i="1"/>
  <c r="D56" i="1"/>
  <c r="J55" i="1"/>
  <c r="H55" i="1"/>
  <c r="F55" i="1"/>
  <c r="D55" i="1"/>
  <c r="J54" i="1"/>
  <c r="H54" i="1"/>
  <c r="F54" i="1"/>
  <c r="D54" i="1"/>
  <c r="J53" i="1"/>
  <c r="H53" i="1"/>
  <c r="F53" i="1"/>
  <c r="D53" i="1"/>
  <c r="J51" i="1"/>
  <c r="H51" i="1"/>
  <c r="F51" i="1"/>
  <c r="D51" i="1"/>
  <c r="J50" i="1"/>
  <c r="H50" i="1"/>
  <c r="F50" i="1"/>
  <c r="D50" i="1"/>
  <c r="J49" i="1"/>
  <c r="H49" i="1"/>
  <c r="F49" i="1"/>
  <c r="D49" i="1"/>
  <c r="J48" i="1"/>
  <c r="H48" i="1"/>
  <c r="F48" i="1"/>
  <c r="D48" i="1"/>
  <c r="H2" i="1"/>
  <c r="I41" i="1" s="1"/>
</calcChain>
</file>

<file path=xl/sharedStrings.xml><?xml version="1.0" encoding="utf-8"?>
<sst xmlns="http://schemas.openxmlformats.org/spreadsheetml/2006/main" count="140" uniqueCount="40">
  <si>
    <t>表２－１　　労　働　時　間</t>
    <phoneticPr fontId="5"/>
  </si>
  <si>
    <t>（事業所規模５人以上）</t>
  </si>
  <si>
    <t>出 　 勤</t>
    <phoneticPr fontId="5"/>
  </si>
  <si>
    <t>総実労働時間</t>
    <phoneticPr fontId="5"/>
  </si>
  <si>
    <t>所定内労働時間</t>
    <phoneticPr fontId="5"/>
  </si>
  <si>
    <t>所定外労働時間</t>
    <phoneticPr fontId="5"/>
  </si>
  <si>
    <t>区　　　分</t>
  </si>
  <si>
    <t>　</t>
  </si>
  <si>
    <t>前　年</t>
  </si>
  <si>
    <t>日  　数</t>
  </si>
  <si>
    <t>同月差</t>
  </si>
  <si>
    <t>Ａ＋Ｂ</t>
    <phoneticPr fontId="2"/>
  </si>
  <si>
    <t>同月比</t>
  </si>
  <si>
    <t>Ａ</t>
    <phoneticPr fontId="2"/>
  </si>
  <si>
    <t>Ｂ</t>
    <phoneticPr fontId="2"/>
  </si>
  <si>
    <t>日</t>
  </si>
  <si>
    <t>日</t>
    <rPh sb="0" eb="1">
      <t>ニチ</t>
    </rPh>
    <phoneticPr fontId="2"/>
  </si>
  <si>
    <t>時間</t>
  </si>
  <si>
    <t>％</t>
  </si>
  <si>
    <t>調 査 産 業 計</t>
  </si>
  <si>
    <t>建    設    業</t>
  </si>
  <si>
    <t>製    造    業</t>
  </si>
  <si>
    <t>電気・ガス業</t>
  </si>
  <si>
    <t>情報通信業</t>
  </si>
  <si>
    <t>運輸業，郵便業</t>
  </si>
  <si>
    <t>卸売業，小売業</t>
  </si>
  <si>
    <t>金融業，保険業</t>
  </si>
  <si>
    <t>学術研究等</t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</si>
  <si>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</si>
  <si>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</si>
  <si>
    <t>教育,学習支援業</t>
  </si>
  <si>
    <t>医療，福祉</t>
  </si>
  <si>
    <t>複合サービス事業</t>
  </si>
  <si>
    <t>その他のサービス業</t>
  </si>
  <si>
    <t>（うち事業所規模30人以上）</t>
    <phoneticPr fontId="2"/>
  </si>
  <si>
    <t>電気・ガス業</t>
    <phoneticPr fontId="2"/>
  </si>
  <si>
    <t>x</t>
  </si>
  <si>
    <t>表２－２　労働時間　産業、就業形態別</t>
    <rPh sb="0" eb="1">
      <t>ヒョウ</t>
    </rPh>
    <rPh sb="5" eb="7">
      <t>ロウドウ</t>
    </rPh>
    <rPh sb="7" eb="9">
      <t>ジカン</t>
    </rPh>
    <rPh sb="10" eb="11">
      <t>サン</t>
    </rPh>
    <rPh sb="11" eb="12">
      <t>ギョウ</t>
    </rPh>
    <rPh sb="13" eb="14">
      <t>シュウ</t>
    </rPh>
    <rPh sb="14" eb="15">
      <t>ギョウ</t>
    </rPh>
    <rPh sb="15" eb="16">
      <t>カタチ</t>
    </rPh>
    <rPh sb="16" eb="17">
      <t>タイ</t>
    </rPh>
    <rPh sb="17" eb="18">
      <t>ベツ</t>
    </rPh>
    <phoneticPr fontId="2"/>
  </si>
  <si>
    <t>一般労働者</t>
    <rPh sb="0" eb="2">
      <t>イッパン</t>
    </rPh>
    <rPh sb="2" eb="5">
      <t>ロウドウシャ</t>
    </rPh>
    <phoneticPr fontId="2"/>
  </si>
  <si>
    <t>パートタイム労働者</t>
    <rPh sb="6" eb="9">
      <t>ロウドウシャ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</si>
</sst>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2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22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3" fontId="1" fillId="0" borderId="0" xfId="0" applyNumberFormat="1" applyFont="1"/>
    <xf numFmtId="176" fontId="1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176" fontId="1" fillId="0" borderId="14" xfId="0" applyNumberFormat="1" applyFont="1" applyBorder="1" applyAlignment="1">
      <alignment horizontal="right"/>
    </xf>
    <xf numFmtId="0" fontId="8" fillId="0" borderId="0" xfId="0" applyFont="1" applyAlignment="1">
      <alignment horizontal="distributed"/>
    </xf>
    <xf numFmtId="176" fontId="9" fillId="0" borderId="15" xfId="0" applyNumberFormat="1" applyFont="1" applyBorder="1"/>
    <xf numFmtId="176" fontId="9" fillId="0" borderId="0" xfId="0" applyNumberFormat="1" applyFont="1"/>
    <xf numFmtId="176" fontId="9" fillId="0" borderId="16" xfId="0" applyNumberFormat="1" applyFont="1" applyBorder="1"/>
    <xf numFmtId="0" fontId="3" fillId="0" borderId="0" xfId="0" applyFont="1" applyAlignment="1">
      <alignment horizontal="distributed"/>
    </xf>
    <xf numFmtId="176" fontId="1" fillId="0" borderId="15" xfId="0" applyNumberFormat="1" applyFont="1" applyBorder="1"/>
    <xf numFmtId="176" fontId="1" fillId="0" borderId="0" xfId="0" applyNumberFormat="1" applyFont="1"/>
    <xf numFmtId="176" fontId="1" fillId="0" borderId="16" xfId="0" applyNumberFormat="1" applyFont="1" applyBorder="1"/>
    <xf numFmtId="0" fontId="1" fillId="0" borderId="17" xfId="0" applyFont="1" applyBorder="1"/>
    <xf numFmtId="0" fontId="1" fillId="0" borderId="18" xfId="0" applyFont="1" applyBorder="1"/>
    <xf numFmtId="0" fontId="3" fillId="0" borderId="19" xfId="0" applyFont="1" applyBorder="1" applyAlignment="1">
      <alignment horizontal="distributed"/>
    </xf>
    <xf numFmtId="176" fontId="1" fillId="0" borderId="20" xfId="0" applyNumberFormat="1" applyFont="1" applyBorder="1"/>
    <xf numFmtId="176" fontId="1" fillId="0" borderId="21" xfId="0" applyNumberFormat="1" applyFont="1" applyBorder="1" applyAlignment="1">
      <alignment horizontal="right"/>
    </xf>
    <xf numFmtId="176" fontId="7" fillId="0" borderId="0" xfId="0" applyNumberFormat="1" applyFont="1"/>
    <xf numFmtId="0" fontId="8" fillId="0" borderId="8" xfId="0" applyFont="1" applyBorder="1" applyAlignment="1">
      <alignment horizontal="distributed"/>
    </xf>
    <xf numFmtId="176" fontId="9" fillId="0" borderId="22" xfId="0" applyNumberFormat="1" applyFont="1" applyBorder="1"/>
    <xf numFmtId="176" fontId="9" fillId="0" borderId="23" xfId="0" applyNumberFormat="1" applyFont="1" applyBorder="1"/>
    <xf numFmtId="176" fontId="9" fillId="0" borderId="24" xfId="0" applyNumberFormat="1" applyFont="1" applyBorder="1"/>
    <xf numFmtId="0" fontId="3" fillId="0" borderId="7" xfId="0" applyFont="1" applyBorder="1" applyAlignment="1">
      <alignment horizontal="distributed"/>
    </xf>
    <xf numFmtId="176" fontId="1" fillId="0" borderId="25" xfId="0" applyNumberFormat="1" applyFont="1" applyBorder="1"/>
    <xf numFmtId="0" fontId="3" fillId="0" borderId="15" xfId="0" applyFont="1" applyBorder="1" applyAlignment="1">
      <alignment horizontal="distributed"/>
    </xf>
    <xf numFmtId="176" fontId="1" fillId="0" borderId="15" xfId="0" applyNumberFormat="1" applyFont="1" applyBorder="1" applyAlignment="1">
      <alignment horizontal="right"/>
    </xf>
    <xf numFmtId="0" fontId="3" fillId="0" borderId="26" xfId="0" applyFont="1" applyBorder="1" applyAlignment="1">
      <alignment horizontal="distributed"/>
    </xf>
    <xf numFmtId="176" fontId="1" fillId="0" borderId="27" xfId="0" applyNumberFormat="1" applyFont="1" applyBorder="1" applyAlignment="1">
      <alignment horizontal="right"/>
    </xf>
    <xf numFmtId="176" fontId="1" fillId="0" borderId="27" xfId="0" applyNumberFormat="1" applyFont="1" applyBorder="1"/>
    <xf numFmtId="0" fontId="1" fillId="0" borderId="28" xfId="0" applyFont="1" applyBorder="1"/>
    <xf numFmtId="0" fontId="3" fillId="0" borderId="29" xfId="0" applyFont="1" applyBorder="1" applyAlignment="1">
      <alignment horizontal="distributed"/>
    </xf>
    <xf numFmtId="176" fontId="1" fillId="0" borderId="29" xfId="0" applyNumberFormat="1" applyFont="1" applyBorder="1"/>
    <xf numFmtId="176" fontId="1" fillId="0" borderId="30" xfId="0" applyNumberFormat="1" applyFont="1" applyBorder="1" applyAlignment="1">
      <alignment horizontal="right"/>
    </xf>
    <xf numFmtId="176" fontId="1" fillId="0" borderId="31" xfId="0" applyNumberFormat="1" applyFont="1" applyBorder="1" applyAlignment="1">
      <alignment horizontal="right"/>
    </xf>
    <xf numFmtId="176" fontId="1" fillId="0" borderId="30" xfId="0" applyNumberFormat="1" applyFont="1" applyBorder="1"/>
    <xf numFmtId="0" fontId="10" fillId="0" borderId="0" xfId="0" applyFont="1" applyAlignment="1">
      <alignment horizontal="right"/>
    </xf>
    <xf numFmtId="0" fontId="11" fillId="0" borderId="0" xfId="0" applyFont="1"/>
    <xf numFmtId="176" fontId="1" fillId="0" borderId="21" xfId="0" applyNumberFormat="1" applyFont="1" applyBorder="1"/>
    <xf numFmtId="176" fontId="1" fillId="0" borderId="19" xfId="0" applyNumberFormat="1" applyFont="1" applyBorder="1"/>
    <xf numFmtId="0" fontId="1" fillId="0" borderId="23" xfId="0" applyFont="1" applyBorder="1"/>
    <xf numFmtId="0" fontId="1" fillId="0" borderId="22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176" fontId="1" fillId="0" borderId="32" xfId="0" applyNumberFormat="1" applyFont="1" applyBorder="1" applyAlignment="1">
      <alignment horizontal="right"/>
    </xf>
    <xf numFmtId="0" fontId="8" fillId="0" borderId="27" xfId="0" applyFont="1" applyBorder="1" applyAlignment="1">
      <alignment horizontal="distributed"/>
    </xf>
    <xf numFmtId="176" fontId="9" fillId="0" borderId="25" xfId="0" applyNumberFormat="1" applyFont="1" applyBorder="1"/>
    <xf numFmtId="0" fontId="3" fillId="0" borderId="27" xfId="0" applyFont="1" applyBorder="1" applyAlignment="1">
      <alignment horizontal="distributed"/>
    </xf>
    <xf numFmtId="0" fontId="1" fillId="0" borderId="33" xfId="0" applyFont="1" applyBorder="1"/>
    <xf numFmtId="0" fontId="3" fillId="0" borderId="34" xfId="0" applyFont="1" applyBorder="1" applyAlignment="1">
      <alignment horizontal="distributed"/>
    </xf>
    <xf numFmtId="176" fontId="1" fillId="0" borderId="35" xfId="0" applyNumberFormat="1" applyFont="1" applyBorder="1"/>
    <xf numFmtId="176" fontId="1" fillId="0" borderId="36" xfId="0" applyNumberFormat="1" applyFont="1" applyBorder="1"/>
    <xf numFmtId="176" fontId="1" fillId="0" borderId="37" xfId="0" applyNumberFormat="1" applyFont="1" applyBorder="1"/>
    <xf numFmtId="0" fontId="7" fillId="0" borderId="21" xfId="0" applyFont="1" applyBorder="1"/>
    <xf numFmtId="0" fontId="1" fillId="0" borderId="21" xfId="0" applyFont="1" applyBorder="1"/>
    <xf numFmtId="0" fontId="1" fillId="0" borderId="38" xfId="0" applyFont="1" applyBorder="1"/>
    <xf numFmtId="0" fontId="3" fillId="0" borderId="39" xfId="0" applyFont="1" applyBorder="1" applyAlignment="1">
      <alignment horizontal="distributed"/>
    </xf>
    <xf numFmtId="176" fontId="1" fillId="0" borderId="40" xfId="0" applyNumberFormat="1" applyFont="1" applyBorder="1"/>
    <xf numFmtId="176" fontId="1" fillId="0" borderId="41" xfId="0" applyNumberFormat="1" applyFont="1" applyBorder="1"/>
    <xf numFmtId="176" fontId="1" fillId="0" borderId="39" xfId="0" applyNumberFormat="1" applyFont="1" applyBorder="1"/>
    <xf numFmtId="176" fontId="1" fillId="0" borderId="42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26.111\share\disk2\&#35506;&#20849;&#26377;\&#12304;&#22806;&#37096;&#25552;&#20379;&#29992;&#12305;\&#12304;&#12507;&#12540;&#12512;&#12506;&#12540;&#12472;&#20844;&#38283;&#29992;&#12305;\&#27598;&#26376;&#21220;&#21172;&#32113;&#35336;&#35519;&#26619;\&#26376;&#22577;\2024&#24180;\2024-02\(&#25163;&#38918;4)04%20&#27598;&#21220;&#26376;&#22577;R06.02&#26376;&#20998;.xlsx" TargetMode="External"/><Relationship Id="rId1" Type="http://schemas.openxmlformats.org/officeDocument/2006/relationships/externalLinkPath" Target="(&#25163;&#38918;4)04%20&#27598;&#21220;&#26376;&#22577;R06.02&#26376;&#2099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グラフ"/>
      <sheetName val="〇資料提供の表"/>
      <sheetName val="旧第６"/>
      <sheetName val="概要①"/>
      <sheetName val="概要②"/>
      <sheetName val="表１－１、表１－２(ここからstart)"/>
      <sheetName val="表２－１、表２－２"/>
      <sheetName val="表３－１、表３－２"/>
      <sheetName val="表４、時系列表１"/>
      <sheetName val="第５－１"/>
      <sheetName val="第５－２"/>
      <sheetName val="第５－３"/>
      <sheetName val="第１－１（５人以上）"/>
      <sheetName val="第１－１ （３０人以上）"/>
      <sheetName val="第１－２（５人以上）"/>
      <sheetName val="第１－２（３０人以上）"/>
      <sheetName val="第１－３（５人以上）"/>
      <sheetName val="第１－３ （３０人以上）"/>
      <sheetName val="第２－１（５人以上）"/>
      <sheetName val="第２－１（３０人以上）"/>
      <sheetName val="第２－２（５人以上）"/>
      <sheetName val="第２－２（３０人以上）"/>
      <sheetName val="第３－１（５人以上）"/>
      <sheetName val="第３－１ （３０人以上）"/>
      <sheetName val="第３－２（５人以上）"/>
      <sheetName val="第３－２ （３０人以上）"/>
      <sheetName val="第３－３（５人以上）"/>
      <sheetName val="第３－３ （３０人以上）"/>
      <sheetName val="第４表（５人以上）"/>
      <sheetName val="第４表 （３０人以上）"/>
    </sheetNames>
    <sheetDataSet>
      <sheetData sheetId="0"/>
      <sheetData sheetId="1"/>
      <sheetData sheetId="2">
        <row r="30">
          <cell r="D30">
            <v>19.600000000000001</v>
          </cell>
          <cell r="E30">
            <v>160.80000000000001</v>
          </cell>
          <cell r="F30">
            <v>150.69999999999999</v>
          </cell>
          <cell r="G30">
            <v>10.1</v>
          </cell>
          <cell r="H30">
            <v>15.1</v>
          </cell>
          <cell r="I30">
            <v>85.5</v>
          </cell>
          <cell r="J30">
            <v>83.7</v>
          </cell>
          <cell r="K30">
            <v>1.8</v>
          </cell>
        </row>
        <row r="31">
          <cell r="D31">
            <v>19.8</v>
          </cell>
          <cell r="E31">
            <v>166.4</v>
          </cell>
          <cell r="F31">
            <v>154.6</v>
          </cell>
          <cell r="G31">
            <v>11.8</v>
          </cell>
          <cell r="H31">
            <v>17.2</v>
          </cell>
          <cell r="I31">
            <v>107.4</v>
          </cell>
          <cell r="J31">
            <v>105.9</v>
          </cell>
          <cell r="K31">
            <v>1.5</v>
          </cell>
        </row>
        <row r="32">
          <cell r="D32">
            <v>20.399999999999999</v>
          </cell>
          <cell r="E32">
            <v>168.3</v>
          </cell>
          <cell r="F32">
            <v>160.5</v>
          </cell>
          <cell r="G32">
            <v>7.8</v>
          </cell>
          <cell r="H32">
            <v>16.2</v>
          </cell>
          <cell r="I32">
            <v>90.3</v>
          </cell>
          <cell r="J32">
            <v>89.2</v>
          </cell>
          <cell r="K32">
            <v>1.1000000000000001</v>
          </cell>
        </row>
        <row r="33">
          <cell r="D33">
            <v>19.5</v>
          </cell>
          <cell r="E33">
            <v>154.69999999999999</v>
          </cell>
          <cell r="F33">
            <v>150.19999999999999</v>
          </cell>
          <cell r="G33">
            <v>4.5</v>
          </cell>
          <cell r="H33">
            <v>15.2</v>
          </cell>
          <cell r="I33">
            <v>87.1</v>
          </cell>
          <cell r="J33">
            <v>86.3</v>
          </cell>
          <cell r="K33">
            <v>0.8</v>
          </cell>
        </row>
        <row r="36">
          <cell r="D36">
            <v>19.399999999999999</v>
          </cell>
          <cell r="E36">
            <v>161.6</v>
          </cell>
          <cell r="F36">
            <v>149.80000000000001</v>
          </cell>
          <cell r="G36">
            <v>11.8</v>
          </cell>
          <cell r="H36">
            <v>16.100000000000001</v>
          </cell>
          <cell r="I36">
            <v>96.2</v>
          </cell>
          <cell r="J36">
            <v>93.9</v>
          </cell>
          <cell r="K36">
            <v>2.2999999999999998</v>
          </cell>
        </row>
        <row r="37">
          <cell r="D37">
            <v>19.5</v>
          </cell>
          <cell r="E37">
            <v>165.5</v>
          </cell>
          <cell r="F37">
            <v>153.4</v>
          </cell>
          <cell r="G37">
            <v>12.1</v>
          </cell>
          <cell r="H37">
            <v>17.600000000000001</v>
          </cell>
          <cell r="I37">
            <v>115.5</v>
          </cell>
          <cell r="J37">
            <v>113.6</v>
          </cell>
          <cell r="K37">
            <v>1.9</v>
          </cell>
        </row>
        <row r="38">
          <cell r="D38">
            <v>19.3</v>
          </cell>
          <cell r="E38">
            <v>161.69999999999999</v>
          </cell>
          <cell r="F38">
            <v>148.9</v>
          </cell>
          <cell r="G38">
            <v>12.8</v>
          </cell>
          <cell r="H38">
            <v>16.600000000000001</v>
          </cell>
          <cell r="I38">
            <v>96.8</v>
          </cell>
          <cell r="J38">
            <v>95.1</v>
          </cell>
          <cell r="K38">
            <v>1.7</v>
          </cell>
        </row>
        <row r="39">
          <cell r="D39">
            <v>19.600000000000001</v>
          </cell>
          <cell r="E39">
            <v>157.6</v>
          </cell>
          <cell r="F39">
            <v>152.19999999999999</v>
          </cell>
          <cell r="G39">
            <v>5.4</v>
          </cell>
          <cell r="H39">
            <v>17.7</v>
          </cell>
          <cell r="I39">
            <v>106.2</v>
          </cell>
          <cell r="J39">
            <v>105</v>
          </cell>
          <cell r="K39">
            <v>1.2</v>
          </cell>
        </row>
      </sheetData>
      <sheetData sheetId="3"/>
      <sheetData sheetId="4"/>
      <sheetData sheetId="5">
        <row r="41">
          <cell r="I41" t="str">
            <v>（令和６年２月分）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63B87-01D4-49CE-AD64-6F80C899FF64}">
  <sheetPr>
    <tabColor indexed="11"/>
    <pageSetUpPr autoPageBreaks="0"/>
  </sheetPr>
  <dimension ref="B1:L67"/>
  <sheetViews>
    <sheetView tabSelected="1" zoomScale="85" zoomScaleNormal="85" zoomScaleSheetLayoutView="80" workbookViewId="0"/>
  </sheetViews>
  <sheetFormatPr defaultColWidth="10.7265625" defaultRowHeight="13" x14ac:dyDescent="0.2"/>
  <cols>
    <col min="1" max="1" width="0.90625" style="1" customWidth="1"/>
    <col min="2" max="2" width="1.7265625" style="1" customWidth="1"/>
    <col min="3" max="3" width="17.6328125" style="1" customWidth="1"/>
    <col min="4" max="4" width="11.36328125" style="1" customWidth="1"/>
    <col min="5" max="5" width="8.90625" style="1" customWidth="1"/>
    <col min="6" max="6" width="10.90625" style="1" customWidth="1"/>
    <col min="7" max="7" width="8.90625" style="1" customWidth="1"/>
    <col min="8" max="8" width="10.90625" style="1" customWidth="1"/>
    <col min="9" max="9" width="8.90625" style="1" customWidth="1"/>
    <col min="10" max="10" width="10.90625" style="1" customWidth="1"/>
    <col min="11" max="11" width="8.90625" style="1" customWidth="1"/>
    <col min="12" max="12" width="3.7265625" style="1" customWidth="1"/>
    <col min="13" max="16384" width="10.7265625" style="1"/>
  </cols>
  <sheetData>
    <row r="1" spans="2:12" ht="7.5" customHeight="1" x14ac:dyDescent="0.2">
      <c r="C1" s="2"/>
      <c r="D1" s="3"/>
      <c r="E1" s="4"/>
      <c r="F1" s="3"/>
      <c r="G1" s="4"/>
      <c r="H1" s="3"/>
      <c r="I1" s="4"/>
      <c r="J1" s="3"/>
    </row>
    <row r="2" spans="2:12" ht="25.5" x14ac:dyDescent="0.35">
      <c r="C2" s="5"/>
      <c r="D2" s="5"/>
      <c r="E2" s="5"/>
      <c r="F2" s="5"/>
      <c r="G2" s="6" t="s">
        <v>0</v>
      </c>
      <c r="H2" s="7" t="str">
        <f>'[1]表１－１、表１－２(ここからstart)'!I41</f>
        <v>（令和６年２月分）</v>
      </c>
      <c r="I2" s="5"/>
      <c r="J2" s="5"/>
    </row>
    <row r="3" spans="2:12" ht="7.5" customHeight="1" x14ac:dyDescent="0.35">
      <c r="C3" s="5"/>
      <c r="D3" s="5"/>
      <c r="E3" s="5"/>
      <c r="F3" s="5"/>
      <c r="G3" s="6"/>
      <c r="H3" s="7"/>
      <c r="I3" s="5"/>
      <c r="J3" s="5"/>
    </row>
    <row r="4" spans="2:12" ht="17.149999999999999" customHeight="1" thickBot="1" x14ac:dyDescent="0.3">
      <c r="C4" s="8" t="s">
        <v>1</v>
      </c>
      <c r="D4" s="8"/>
    </row>
    <row r="5" spans="2:12" ht="17.149999999999999" customHeight="1" x14ac:dyDescent="0.2">
      <c r="B5" s="9"/>
      <c r="C5" s="10"/>
      <c r="D5" s="11" t="s">
        <v>2</v>
      </c>
      <c r="E5" s="12"/>
      <c r="F5" s="13" t="s">
        <v>3</v>
      </c>
      <c r="G5" s="14"/>
      <c r="H5" s="13" t="s">
        <v>4</v>
      </c>
      <c r="I5" s="14"/>
      <c r="J5" s="13" t="s">
        <v>5</v>
      </c>
      <c r="K5" s="15"/>
    </row>
    <row r="6" spans="2:12" ht="17.149999999999999" customHeight="1" x14ac:dyDescent="0.2">
      <c r="B6" s="16"/>
      <c r="C6" s="17" t="s">
        <v>6</v>
      </c>
      <c r="D6" s="18" t="s">
        <v>7</v>
      </c>
      <c r="E6" s="19" t="s">
        <v>8</v>
      </c>
      <c r="F6" s="20"/>
      <c r="G6" s="19" t="s">
        <v>8</v>
      </c>
      <c r="H6" s="20"/>
      <c r="I6" s="19" t="s">
        <v>8</v>
      </c>
      <c r="J6" s="20"/>
      <c r="K6" s="21" t="s">
        <v>8</v>
      </c>
    </row>
    <row r="7" spans="2:12" ht="17.149999999999999" customHeight="1" x14ac:dyDescent="0.2">
      <c r="B7" s="16"/>
      <c r="D7" s="18" t="s">
        <v>9</v>
      </c>
      <c r="E7" s="18" t="s">
        <v>10</v>
      </c>
      <c r="F7" s="18" t="s">
        <v>11</v>
      </c>
      <c r="G7" s="18" t="s">
        <v>12</v>
      </c>
      <c r="H7" s="18" t="s">
        <v>13</v>
      </c>
      <c r="I7" s="18" t="s">
        <v>12</v>
      </c>
      <c r="J7" s="18" t="s">
        <v>14</v>
      </c>
      <c r="K7" s="22" t="s">
        <v>12</v>
      </c>
    </row>
    <row r="8" spans="2:12" ht="16.5" customHeight="1" x14ac:dyDescent="0.2">
      <c r="B8" s="23"/>
      <c r="C8" s="24"/>
      <c r="D8" s="25" t="s">
        <v>15</v>
      </c>
      <c r="E8" s="26" t="s">
        <v>16</v>
      </c>
      <c r="F8" s="25" t="s">
        <v>17</v>
      </c>
      <c r="G8" s="26" t="s">
        <v>18</v>
      </c>
      <c r="H8" s="25" t="s">
        <v>17</v>
      </c>
      <c r="I8" s="26" t="s">
        <v>18</v>
      </c>
      <c r="J8" s="25" t="s">
        <v>17</v>
      </c>
      <c r="K8" s="27" t="s">
        <v>18</v>
      </c>
    </row>
    <row r="9" spans="2:12" ht="16.5" customHeight="1" x14ac:dyDescent="0.2">
      <c r="B9" s="16"/>
      <c r="C9" s="28" t="s">
        <v>19</v>
      </c>
      <c r="D9" s="29">
        <v>18.2</v>
      </c>
      <c r="E9" s="30">
        <v>0</v>
      </c>
      <c r="F9" s="29">
        <v>136.4</v>
      </c>
      <c r="G9" s="30">
        <v>-2.2999999999999998</v>
      </c>
      <c r="H9" s="29">
        <v>129</v>
      </c>
      <c r="I9" s="30">
        <v>-1.8</v>
      </c>
      <c r="J9" s="29">
        <v>7.4</v>
      </c>
      <c r="K9" s="31">
        <v>-9.6999999999999993</v>
      </c>
    </row>
    <row r="10" spans="2:12" ht="16.5" customHeight="1" x14ac:dyDescent="0.2">
      <c r="B10" s="16"/>
      <c r="C10" s="32" t="s">
        <v>20</v>
      </c>
      <c r="D10" s="33">
        <v>19.7</v>
      </c>
      <c r="E10" s="34">
        <v>-0.7</v>
      </c>
      <c r="F10" s="33">
        <v>150.5</v>
      </c>
      <c r="G10" s="34">
        <v>-6.8</v>
      </c>
      <c r="H10" s="33">
        <v>144.9</v>
      </c>
      <c r="I10" s="34">
        <v>-4.8</v>
      </c>
      <c r="J10" s="33">
        <v>5.6</v>
      </c>
      <c r="K10" s="35">
        <v>-37.799999999999997</v>
      </c>
    </row>
    <row r="11" spans="2:12" ht="16.5" customHeight="1" x14ac:dyDescent="0.2">
      <c r="B11" s="16"/>
      <c r="C11" s="32" t="s">
        <v>21</v>
      </c>
      <c r="D11" s="33">
        <v>19.399999999999999</v>
      </c>
      <c r="E11" s="34">
        <v>-0.2</v>
      </c>
      <c r="F11" s="33">
        <v>158.19999999999999</v>
      </c>
      <c r="G11" s="34">
        <v>-1.6</v>
      </c>
      <c r="H11" s="33">
        <v>147.80000000000001</v>
      </c>
      <c r="I11" s="34">
        <v>-0.6</v>
      </c>
      <c r="J11" s="33">
        <v>10.4</v>
      </c>
      <c r="K11" s="35">
        <v>-13.4</v>
      </c>
    </row>
    <row r="12" spans="2:12" ht="16.5" customHeight="1" x14ac:dyDescent="0.2">
      <c r="B12" s="16"/>
      <c r="C12" s="32" t="s">
        <v>22</v>
      </c>
      <c r="D12" s="33">
        <v>17.399999999999999</v>
      </c>
      <c r="E12" s="34">
        <v>-1.3</v>
      </c>
      <c r="F12" s="33">
        <v>140.5</v>
      </c>
      <c r="G12" s="34">
        <v>-2.7</v>
      </c>
      <c r="H12" s="33">
        <v>127.7</v>
      </c>
      <c r="I12" s="34">
        <v>-7</v>
      </c>
      <c r="J12" s="33">
        <v>12.8</v>
      </c>
      <c r="K12" s="35">
        <v>82.8</v>
      </c>
    </row>
    <row r="13" spans="2:12" ht="16.5" customHeight="1" x14ac:dyDescent="0.2">
      <c r="B13" s="16"/>
      <c r="C13" s="32" t="s">
        <v>23</v>
      </c>
      <c r="D13" s="33">
        <v>17.399999999999999</v>
      </c>
      <c r="E13" s="34">
        <v>-2</v>
      </c>
      <c r="F13" s="33">
        <v>149.80000000000001</v>
      </c>
      <c r="G13" s="34">
        <v>-5</v>
      </c>
      <c r="H13" s="33">
        <v>134.69999999999999</v>
      </c>
      <c r="I13" s="34">
        <v>-6.5</v>
      </c>
      <c r="J13" s="33">
        <v>15.1</v>
      </c>
      <c r="K13" s="35">
        <v>10.199999999999999</v>
      </c>
    </row>
    <row r="14" spans="2:12" ht="16.5" customHeight="1" x14ac:dyDescent="0.2">
      <c r="B14" s="16"/>
      <c r="C14" s="32" t="s">
        <v>24</v>
      </c>
      <c r="D14" s="33">
        <v>19.3</v>
      </c>
      <c r="E14" s="34">
        <v>0</v>
      </c>
      <c r="F14" s="33">
        <v>171.3</v>
      </c>
      <c r="G14" s="34">
        <v>-2.4</v>
      </c>
      <c r="H14" s="33">
        <v>143</v>
      </c>
      <c r="I14" s="34">
        <v>-5.2</v>
      </c>
      <c r="J14" s="33">
        <v>28.3</v>
      </c>
      <c r="K14" s="34">
        <v>15.1</v>
      </c>
      <c r="L14" s="36"/>
    </row>
    <row r="15" spans="2:12" ht="16.5" customHeight="1" x14ac:dyDescent="0.2">
      <c r="B15" s="16"/>
      <c r="C15" s="32" t="s">
        <v>25</v>
      </c>
      <c r="D15" s="33">
        <v>18</v>
      </c>
      <c r="E15" s="34">
        <v>-0.5</v>
      </c>
      <c r="F15" s="33">
        <v>124.1</v>
      </c>
      <c r="G15" s="34">
        <v>-3.2</v>
      </c>
      <c r="H15" s="33">
        <v>120.1</v>
      </c>
      <c r="I15" s="34">
        <v>-2.7</v>
      </c>
      <c r="J15" s="33">
        <v>4</v>
      </c>
      <c r="K15" s="34">
        <v>-16.7</v>
      </c>
      <c r="L15" s="36"/>
    </row>
    <row r="16" spans="2:12" ht="16.5" customHeight="1" x14ac:dyDescent="0.2">
      <c r="B16" s="16"/>
      <c r="C16" s="32" t="s">
        <v>26</v>
      </c>
      <c r="D16" s="33">
        <v>17.7</v>
      </c>
      <c r="E16" s="34">
        <v>-0.4</v>
      </c>
      <c r="F16" s="33">
        <v>131.30000000000001</v>
      </c>
      <c r="G16" s="34">
        <v>-7.1</v>
      </c>
      <c r="H16" s="33">
        <v>125.2</v>
      </c>
      <c r="I16" s="34">
        <v>-7.4</v>
      </c>
      <c r="J16" s="33">
        <v>6.1</v>
      </c>
      <c r="K16" s="34">
        <v>1.6</v>
      </c>
      <c r="L16" s="36"/>
    </row>
    <row r="17" spans="2:12" ht="16.5" customHeight="1" x14ac:dyDescent="0.2">
      <c r="B17" s="16"/>
      <c r="C17" s="32" t="s">
        <v>27</v>
      </c>
      <c r="D17" s="33">
        <v>19.100000000000001</v>
      </c>
      <c r="E17" s="4">
        <v>0.4</v>
      </c>
      <c r="F17" s="33">
        <v>152.69999999999999</v>
      </c>
      <c r="G17" s="4">
        <v>0.2</v>
      </c>
      <c r="H17" s="33">
        <v>143</v>
      </c>
      <c r="I17" s="4">
        <v>2.1</v>
      </c>
      <c r="J17" s="33">
        <v>9.6999999999999993</v>
      </c>
      <c r="K17" s="4">
        <v>-21.8</v>
      </c>
      <c r="L17" s="36"/>
    </row>
    <row r="18" spans="2:12" ht="16.5" customHeight="1" x14ac:dyDescent="0.2">
      <c r="B18" s="16"/>
      <c r="C18" s="32" t="s">
        <v>28</v>
      </c>
      <c r="D18" s="33">
        <v>14.3</v>
      </c>
      <c r="E18" s="4">
        <v>-0.3</v>
      </c>
      <c r="F18" s="33">
        <v>83.6</v>
      </c>
      <c r="G18" s="4">
        <v>-9.5</v>
      </c>
      <c r="H18" s="33">
        <v>80.7</v>
      </c>
      <c r="I18" s="4">
        <v>-9.5</v>
      </c>
      <c r="J18" s="33">
        <v>2.9</v>
      </c>
      <c r="K18" s="4">
        <v>-9.4</v>
      </c>
      <c r="L18" s="36"/>
    </row>
    <row r="19" spans="2:12" ht="16.5" customHeight="1" x14ac:dyDescent="0.2">
      <c r="B19" s="16"/>
      <c r="C19" s="32" t="s">
        <v>29</v>
      </c>
      <c r="D19" s="33">
        <v>17.899999999999999</v>
      </c>
      <c r="E19" s="4">
        <v>0.7</v>
      </c>
      <c r="F19" s="33">
        <v>111.9</v>
      </c>
      <c r="G19" s="4">
        <v>4.8</v>
      </c>
      <c r="H19" s="33">
        <v>110.2</v>
      </c>
      <c r="I19" s="4">
        <v>6.9</v>
      </c>
      <c r="J19" s="33">
        <v>1.7</v>
      </c>
      <c r="K19" s="4">
        <v>-52.8</v>
      </c>
      <c r="L19" s="36"/>
    </row>
    <row r="20" spans="2:12" ht="16.5" customHeight="1" x14ac:dyDescent="0.2">
      <c r="B20" s="16"/>
      <c r="C20" s="32" t="s">
        <v>30</v>
      </c>
      <c r="D20" s="33">
        <v>17.8</v>
      </c>
      <c r="E20" s="34">
        <v>0.7</v>
      </c>
      <c r="F20" s="33">
        <v>138.1</v>
      </c>
      <c r="G20" s="34">
        <v>1.6</v>
      </c>
      <c r="H20" s="33">
        <v>125.6</v>
      </c>
      <c r="I20" s="34">
        <v>1</v>
      </c>
      <c r="J20" s="33">
        <v>12.5</v>
      </c>
      <c r="K20" s="34">
        <v>7.6</v>
      </c>
      <c r="L20" s="36"/>
    </row>
    <row r="21" spans="2:12" ht="16.5" customHeight="1" x14ac:dyDescent="0.2">
      <c r="B21" s="16"/>
      <c r="C21" s="32" t="s">
        <v>31</v>
      </c>
      <c r="D21" s="33">
        <v>18.5</v>
      </c>
      <c r="E21" s="34">
        <v>0.5</v>
      </c>
      <c r="F21" s="33">
        <v>138.30000000000001</v>
      </c>
      <c r="G21" s="34">
        <v>1</v>
      </c>
      <c r="H21" s="33">
        <v>134.69999999999999</v>
      </c>
      <c r="I21" s="34">
        <v>1.6</v>
      </c>
      <c r="J21" s="33">
        <v>3.6</v>
      </c>
      <c r="K21" s="34">
        <v>-18.2</v>
      </c>
      <c r="L21" s="36"/>
    </row>
    <row r="22" spans="2:12" ht="16.5" customHeight="1" x14ac:dyDescent="0.2">
      <c r="B22" s="16"/>
      <c r="C22" s="32" t="s">
        <v>32</v>
      </c>
      <c r="D22" s="33">
        <v>18.7</v>
      </c>
      <c r="E22" s="34">
        <v>0.9</v>
      </c>
      <c r="F22" s="33">
        <v>150</v>
      </c>
      <c r="G22" s="34">
        <v>6.7</v>
      </c>
      <c r="H22" s="33">
        <v>140.19999999999999</v>
      </c>
      <c r="I22" s="34">
        <v>5.2</v>
      </c>
      <c r="J22" s="33">
        <v>9.8000000000000007</v>
      </c>
      <c r="K22" s="34">
        <v>32.4</v>
      </c>
      <c r="L22" s="36"/>
    </row>
    <row r="23" spans="2:12" ht="16.5" customHeight="1" x14ac:dyDescent="0.2">
      <c r="B23" s="37"/>
      <c r="C23" s="38" t="s">
        <v>33</v>
      </c>
      <c r="D23" s="39">
        <v>18</v>
      </c>
      <c r="E23" s="40">
        <v>-0.5</v>
      </c>
      <c r="F23" s="39">
        <v>138.30000000000001</v>
      </c>
      <c r="G23" s="40">
        <v>-0.7</v>
      </c>
      <c r="H23" s="39">
        <v>130.19999999999999</v>
      </c>
      <c r="I23" s="40">
        <v>0.7</v>
      </c>
      <c r="J23" s="39">
        <v>8.1</v>
      </c>
      <c r="K23" s="40">
        <v>-19.8</v>
      </c>
      <c r="L23" s="36"/>
    </row>
    <row r="24" spans="2:12" ht="16.5" customHeight="1" x14ac:dyDescent="0.25">
      <c r="B24" s="16"/>
      <c r="C24" s="8" t="s">
        <v>34</v>
      </c>
      <c r="D24" s="41"/>
      <c r="E24" s="34"/>
      <c r="F24" s="34"/>
      <c r="G24" s="34"/>
      <c r="H24" s="34"/>
      <c r="I24" s="34"/>
      <c r="J24" s="34"/>
      <c r="K24" s="35"/>
    </row>
    <row r="25" spans="2:12" ht="16.5" customHeight="1" x14ac:dyDescent="0.2">
      <c r="B25" s="16"/>
      <c r="C25" s="42" t="s">
        <v>19</v>
      </c>
      <c r="D25" s="43">
        <v>18.5</v>
      </c>
      <c r="E25" s="44">
        <v>0.2</v>
      </c>
      <c r="F25" s="43">
        <v>144</v>
      </c>
      <c r="G25" s="44">
        <v>1.4</v>
      </c>
      <c r="H25" s="43">
        <v>134.80000000000001</v>
      </c>
      <c r="I25" s="44">
        <v>1.9</v>
      </c>
      <c r="J25" s="43">
        <v>9.1999999999999993</v>
      </c>
      <c r="K25" s="45">
        <v>-4.0999999999999996</v>
      </c>
    </row>
    <row r="26" spans="2:12" ht="16.5" customHeight="1" x14ac:dyDescent="0.2">
      <c r="B26" s="16"/>
      <c r="C26" s="46" t="s">
        <v>20</v>
      </c>
      <c r="D26" s="33">
        <v>21.2</v>
      </c>
      <c r="E26" s="34">
        <v>-0.2</v>
      </c>
      <c r="F26" s="33">
        <v>161.9</v>
      </c>
      <c r="G26" s="34">
        <v>-4.3</v>
      </c>
      <c r="H26" s="33">
        <v>152.30000000000001</v>
      </c>
      <c r="I26" s="34">
        <v>-3.3</v>
      </c>
      <c r="J26" s="33">
        <v>9.6</v>
      </c>
      <c r="K26" s="47">
        <v>-18</v>
      </c>
    </row>
    <row r="27" spans="2:12" ht="16.5" customHeight="1" x14ac:dyDescent="0.2">
      <c r="B27" s="16"/>
      <c r="C27" s="46" t="s">
        <v>21</v>
      </c>
      <c r="D27" s="33">
        <v>19.3</v>
      </c>
      <c r="E27" s="34">
        <v>0.1</v>
      </c>
      <c r="F27" s="33">
        <v>161.19999999999999</v>
      </c>
      <c r="G27" s="34">
        <v>-0.8</v>
      </c>
      <c r="H27" s="33">
        <v>150</v>
      </c>
      <c r="I27" s="34">
        <v>0</v>
      </c>
      <c r="J27" s="33">
        <v>11.2</v>
      </c>
      <c r="K27" s="47">
        <v>-11.1</v>
      </c>
    </row>
    <row r="28" spans="2:12" ht="16.5" customHeight="1" x14ac:dyDescent="0.2">
      <c r="B28" s="16"/>
      <c r="C28" s="48" t="s">
        <v>35</v>
      </c>
      <c r="D28" s="33">
        <v>17.100000000000001</v>
      </c>
      <c r="E28" s="34">
        <v>-1.5</v>
      </c>
      <c r="F28" s="33">
        <v>143.69999999999999</v>
      </c>
      <c r="G28" s="34">
        <v>-3.8</v>
      </c>
      <c r="H28" s="33">
        <v>126.7</v>
      </c>
      <c r="I28" s="34">
        <v>-9.3000000000000007</v>
      </c>
      <c r="J28" s="33">
        <v>17</v>
      </c>
      <c r="K28" s="47">
        <v>78.900000000000006</v>
      </c>
    </row>
    <row r="29" spans="2:12" ht="16.5" customHeight="1" x14ac:dyDescent="0.2">
      <c r="B29" s="16"/>
      <c r="C29" s="48" t="s">
        <v>23</v>
      </c>
      <c r="D29" s="49">
        <v>17.100000000000001</v>
      </c>
      <c r="E29" s="4">
        <v>-1.8</v>
      </c>
      <c r="F29" s="49">
        <v>147.69999999999999</v>
      </c>
      <c r="G29" s="4">
        <v>-3.5</v>
      </c>
      <c r="H29" s="49">
        <v>133.9</v>
      </c>
      <c r="I29" s="4">
        <v>-4.9000000000000004</v>
      </c>
      <c r="J29" s="49">
        <v>13.8</v>
      </c>
      <c r="K29" s="4">
        <v>14.1</v>
      </c>
      <c r="L29" s="36"/>
    </row>
    <row r="30" spans="2:12" ht="16.5" customHeight="1" x14ac:dyDescent="0.2">
      <c r="B30" s="16"/>
      <c r="C30" s="48" t="s">
        <v>24</v>
      </c>
      <c r="D30" s="33">
        <v>19.3</v>
      </c>
      <c r="E30" s="34">
        <v>-0.5</v>
      </c>
      <c r="F30" s="33">
        <v>171.9</v>
      </c>
      <c r="G30" s="34">
        <v>-1.4</v>
      </c>
      <c r="H30" s="33">
        <v>145.69999999999999</v>
      </c>
      <c r="I30" s="34">
        <v>-1.3</v>
      </c>
      <c r="J30" s="33">
        <v>26.2</v>
      </c>
      <c r="K30" s="34">
        <v>-2.6</v>
      </c>
      <c r="L30" s="36"/>
    </row>
    <row r="31" spans="2:12" ht="16.5" customHeight="1" x14ac:dyDescent="0.2">
      <c r="B31" s="16"/>
      <c r="C31" s="48" t="s">
        <v>25</v>
      </c>
      <c r="D31" s="33">
        <v>17.399999999999999</v>
      </c>
      <c r="E31" s="34">
        <v>-0.1</v>
      </c>
      <c r="F31" s="33">
        <v>115.7</v>
      </c>
      <c r="G31" s="34">
        <v>3.5</v>
      </c>
      <c r="H31" s="33">
        <v>110.8</v>
      </c>
      <c r="I31" s="34">
        <v>4.4000000000000004</v>
      </c>
      <c r="J31" s="33">
        <v>4.9000000000000004</v>
      </c>
      <c r="K31" s="34">
        <v>-14</v>
      </c>
      <c r="L31" s="36"/>
    </row>
    <row r="32" spans="2:12" ht="16.5" customHeight="1" x14ac:dyDescent="0.2">
      <c r="B32" s="16"/>
      <c r="C32" s="48" t="s">
        <v>26</v>
      </c>
      <c r="D32" s="49">
        <v>17.8</v>
      </c>
      <c r="E32" s="4">
        <v>-0.6</v>
      </c>
      <c r="F32" s="49">
        <v>136.19999999999999</v>
      </c>
      <c r="G32" s="4">
        <v>-1</v>
      </c>
      <c r="H32" s="49">
        <v>127.1</v>
      </c>
      <c r="I32" s="4">
        <v>-3.7</v>
      </c>
      <c r="J32" s="49">
        <v>9.1</v>
      </c>
      <c r="K32" s="4">
        <v>62.5</v>
      </c>
      <c r="L32" s="36"/>
    </row>
    <row r="33" spans="2:12" ht="16.5" customHeight="1" x14ac:dyDescent="0.2">
      <c r="B33" s="16"/>
      <c r="C33" s="50" t="s">
        <v>27</v>
      </c>
      <c r="D33" s="33">
        <v>17.600000000000001</v>
      </c>
      <c r="E33" s="4">
        <v>0.7</v>
      </c>
      <c r="F33" s="33">
        <v>155.19999999999999</v>
      </c>
      <c r="G33" s="51">
        <v>8.6999999999999993</v>
      </c>
      <c r="H33" s="33">
        <v>136.30000000000001</v>
      </c>
      <c r="I33" s="51">
        <v>3.4</v>
      </c>
      <c r="J33" s="34">
        <v>18.899999999999999</v>
      </c>
      <c r="K33" s="4">
        <v>71.900000000000006</v>
      </c>
      <c r="L33" s="36"/>
    </row>
    <row r="34" spans="2:12" ht="16.5" customHeight="1" x14ac:dyDescent="0.2">
      <c r="B34" s="16"/>
      <c r="C34" s="50" t="s">
        <v>28</v>
      </c>
      <c r="D34" s="33">
        <v>14.1</v>
      </c>
      <c r="E34" s="4">
        <v>0.2</v>
      </c>
      <c r="F34" s="33">
        <v>93.1</v>
      </c>
      <c r="G34" s="51">
        <v>2.7</v>
      </c>
      <c r="H34" s="33">
        <v>88</v>
      </c>
      <c r="I34" s="51">
        <v>1.1000000000000001</v>
      </c>
      <c r="J34" s="34">
        <v>5.0999999999999996</v>
      </c>
      <c r="K34" s="4">
        <v>41.7</v>
      </c>
      <c r="L34" s="36"/>
    </row>
    <row r="35" spans="2:12" ht="16.5" customHeight="1" x14ac:dyDescent="0.2">
      <c r="B35" s="16"/>
      <c r="C35" s="50" t="s">
        <v>29</v>
      </c>
      <c r="D35" s="49">
        <v>18.899999999999999</v>
      </c>
      <c r="E35" s="4">
        <v>1</v>
      </c>
      <c r="F35" s="49">
        <v>134.80000000000001</v>
      </c>
      <c r="G35" s="51">
        <v>12</v>
      </c>
      <c r="H35" s="49">
        <v>131.30000000000001</v>
      </c>
      <c r="I35" s="51">
        <v>11.5</v>
      </c>
      <c r="J35" s="4">
        <v>3.5</v>
      </c>
      <c r="K35" s="4">
        <v>34.5</v>
      </c>
      <c r="L35" s="36"/>
    </row>
    <row r="36" spans="2:12" ht="16.5" customHeight="1" x14ac:dyDescent="0.2">
      <c r="B36" s="16"/>
      <c r="C36" s="48" t="s">
        <v>30</v>
      </c>
      <c r="D36" s="33">
        <v>18.5</v>
      </c>
      <c r="E36" s="34">
        <v>-0.2</v>
      </c>
      <c r="F36" s="33">
        <v>145.19999999999999</v>
      </c>
      <c r="G36" s="34">
        <v>-2.8</v>
      </c>
      <c r="H36" s="33">
        <v>132.19999999999999</v>
      </c>
      <c r="I36" s="52">
        <v>-2.2999999999999998</v>
      </c>
      <c r="J36" s="34">
        <v>13</v>
      </c>
      <c r="K36" s="34">
        <v>-8.5</v>
      </c>
      <c r="L36" s="36"/>
    </row>
    <row r="37" spans="2:12" ht="16.5" customHeight="1" x14ac:dyDescent="0.2">
      <c r="B37" s="16"/>
      <c r="C37" s="48" t="s">
        <v>31</v>
      </c>
      <c r="D37" s="33">
        <v>19.2</v>
      </c>
      <c r="E37" s="34">
        <v>1.2</v>
      </c>
      <c r="F37" s="33">
        <v>147</v>
      </c>
      <c r="G37" s="34">
        <v>5.4</v>
      </c>
      <c r="H37" s="33">
        <v>142.5</v>
      </c>
      <c r="I37" s="52">
        <v>5.6</v>
      </c>
      <c r="J37" s="34">
        <v>4.5</v>
      </c>
      <c r="K37" s="34">
        <v>-4.2</v>
      </c>
      <c r="L37" s="36"/>
    </row>
    <row r="38" spans="2:12" ht="16.5" customHeight="1" x14ac:dyDescent="0.2">
      <c r="B38" s="16"/>
      <c r="C38" s="48" t="s">
        <v>32</v>
      </c>
      <c r="D38" s="49" t="s">
        <v>36</v>
      </c>
      <c r="E38" s="4" t="s">
        <v>36</v>
      </c>
      <c r="F38" s="49" t="s">
        <v>36</v>
      </c>
      <c r="G38" s="4" t="s">
        <v>36</v>
      </c>
      <c r="H38" s="49" t="s">
        <v>36</v>
      </c>
      <c r="I38" s="51" t="s">
        <v>36</v>
      </c>
      <c r="J38" s="4" t="s">
        <v>36</v>
      </c>
      <c r="K38" s="4" t="s">
        <v>36</v>
      </c>
      <c r="L38" s="36"/>
    </row>
    <row r="39" spans="2:12" ht="16.5" customHeight="1" thickBot="1" x14ac:dyDescent="0.25">
      <c r="B39" s="53"/>
      <c r="C39" s="54" t="s">
        <v>33</v>
      </c>
      <c r="D39" s="55">
        <v>16.899999999999999</v>
      </c>
      <c r="E39" s="56">
        <v>-0.5</v>
      </c>
      <c r="F39" s="55">
        <v>125.1</v>
      </c>
      <c r="G39" s="57">
        <v>5.6</v>
      </c>
      <c r="H39" s="55">
        <v>117.9</v>
      </c>
      <c r="I39" s="57">
        <v>5.2</v>
      </c>
      <c r="J39" s="58">
        <v>7.2</v>
      </c>
      <c r="K39" s="56">
        <v>16.100000000000001</v>
      </c>
      <c r="L39" s="36"/>
    </row>
    <row r="40" spans="2:12" ht="7.5" customHeight="1" x14ac:dyDescent="0.2">
      <c r="C40" s="2"/>
    </row>
    <row r="41" spans="2:12" ht="26.25" customHeight="1" x14ac:dyDescent="0.35">
      <c r="E41" s="5"/>
      <c r="F41" s="5"/>
      <c r="G41" s="6"/>
      <c r="H41" s="59" t="s">
        <v>37</v>
      </c>
      <c r="I41" s="60" t="str">
        <f>H2</f>
        <v>（令和６年２月分）</v>
      </c>
      <c r="J41" s="5"/>
    </row>
    <row r="43" spans="2:12" ht="17.149999999999999" customHeight="1" thickBot="1" x14ac:dyDescent="0.3">
      <c r="C43" s="8" t="s">
        <v>1</v>
      </c>
      <c r="D43" s="8"/>
    </row>
    <row r="44" spans="2:12" ht="17.149999999999999" customHeight="1" x14ac:dyDescent="0.2">
      <c r="B44" s="9"/>
      <c r="C44" s="10"/>
      <c r="D44" s="11" t="s">
        <v>2</v>
      </c>
      <c r="E44" s="12"/>
      <c r="F44" s="13" t="s">
        <v>3</v>
      </c>
      <c r="G44" s="14"/>
      <c r="H44" s="13" t="s">
        <v>4</v>
      </c>
      <c r="I44" s="14"/>
      <c r="J44" s="13" t="s">
        <v>5</v>
      </c>
      <c r="K44" s="15"/>
    </row>
    <row r="45" spans="2:12" ht="17.149999999999999" customHeight="1" x14ac:dyDescent="0.2">
      <c r="B45" s="16"/>
      <c r="C45" s="17" t="s">
        <v>6</v>
      </c>
      <c r="D45" s="18" t="s">
        <v>7</v>
      </c>
      <c r="E45" s="19" t="s">
        <v>8</v>
      </c>
      <c r="F45" s="20"/>
      <c r="G45" s="19" t="s">
        <v>8</v>
      </c>
      <c r="H45" s="20"/>
      <c r="I45" s="19" t="s">
        <v>8</v>
      </c>
      <c r="J45" s="20"/>
      <c r="K45" s="21" t="s">
        <v>8</v>
      </c>
    </row>
    <row r="46" spans="2:12" ht="17.149999999999999" customHeight="1" x14ac:dyDescent="0.2">
      <c r="B46" s="16"/>
      <c r="D46" s="18" t="s">
        <v>9</v>
      </c>
      <c r="E46" s="18" t="s">
        <v>10</v>
      </c>
      <c r="F46" s="18" t="s">
        <v>11</v>
      </c>
      <c r="G46" s="18" t="s">
        <v>12</v>
      </c>
      <c r="H46" s="18" t="s">
        <v>13</v>
      </c>
      <c r="I46" s="18" t="s">
        <v>12</v>
      </c>
      <c r="J46" s="18" t="s">
        <v>14</v>
      </c>
      <c r="K46" s="22" t="s">
        <v>12</v>
      </c>
    </row>
    <row r="47" spans="2:12" ht="16.5" customHeight="1" x14ac:dyDescent="0.2">
      <c r="B47" s="23" t="s">
        <v>38</v>
      </c>
      <c r="C47" s="24"/>
      <c r="D47" s="25" t="s">
        <v>15</v>
      </c>
      <c r="E47" s="26" t="s">
        <v>16</v>
      </c>
      <c r="F47" s="25" t="s">
        <v>17</v>
      </c>
      <c r="G47" s="26" t="s">
        <v>18</v>
      </c>
      <c r="H47" s="25" t="s">
        <v>17</v>
      </c>
      <c r="I47" s="26" t="s">
        <v>18</v>
      </c>
      <c r="J47" s="25" t="s">
        <v>17</v>
      </c>
      <c r="K47" s="27" t="s">
        <v>18</v>
      </c>
    </row>
    <row r="48" spans="2:12" ht="16.5" customHeight="1" x14ac:dyDescent="0.2">
      <c r="B48" s="16"/>
      <c r="C48" s="28" t="s">
        <v>19</v>
      </c>
      <c r="D48" s="29">
        <f>[1]旧第６!D30</f>
        <v>19.600000000000001</v>
      </c>
      <c r="E48" s="30">
        <v>0</v>
      </c>
      <c r="F48" s="29">
        <f>[1]旧第６!E30</f>
        <v>160.80000000000001</v>
      </c>
      <c r="G48" s="30">
        <v>-1</v>
      </c>
      <c r="H48" s="29">
        <f>[1]旧第６!F30</f>
        <v>150.69999999999999</v>
      </c>
      <c r="I48" s="30">
        <v>-0.5</v>
      </c>
      <c r="J48" s="29">
        <f>[1]旧第６!G30</f>
        <v>10.1</v>
      </c>
      <c r="K48" s="31">
        <v>-8.1999999999999993</v>
      </c>
    </row>
    <row r="49" spans="2:12" ht="16.5" customHeight="1" x14ac:dyDescent="0.2">
      <c r="B49" s="16"/>
      <c r="C49" s="32" t="s">
        <v>21</v>
      </c>
      <c r="D49" s="33">
        <f>[1]旧第６!D31</f>
        <v>19.8</v>
      </c>
      <c r="E49" s="34">
        <v>-0.1</v>
      </c>
      <c r="F49" s="33">
        <f>[1]旧第６!E31</f>
        <v>166.4</v>
      </c>
      <c r="G49" s="34">
        <v>-2.2000000000000002</v>
      </c>
      <c r="H49" s="33">
        <f>[1]旧第６!F31</f>
        <v>154.6</v>
      </c>
      <c r="I49" s="34">
        <v>-1.2</v>
      </c>
      <c r="J49" s="33">
        <f>[1]旧第６!G31</f>
        <v>11.8</v>
      </c>
      <c r="K49" s="35">
        <v>-14.5</v>
      </c>
    </row>
    <row r="50" spans="2:12" ht="16.5" customHeight="1" x14ac:dyDescent="0.2">
      <c r="B50" s="16"/>
      <c r="C50" s="32" t="s">
        <v>25</v>
      </c>
      <c r="D50" s="33">
        <f>[1]旧第６!D32</f>
        <v>20.399999999999999</v>
      </c>
      <c r="E50" s="34">
        <v>-0.3</v>
      </c>
      <c r="F50" s="33">
        <f>[1]旧第６!E32</f>
        <v>168.3</v>
      </c>
      <c r="G50" s="34">
        <v>-1.5</v>
      </c>
      <c r="H50" s="33">
        <f>[1]旧第６!F32</f>
        <v>160.5</v>
      </c>
      <c r="I50" s="34">
        <v>-0.8</v>
      </c>
      <c r="J50" s="33">
        <f>[1]旧第６!G32</f>
        <v>7.8</v>
      </c>
      <c r="K50" s="34">
        <v>-13.3</v>
      </c>
      <c r="L50" s="36"/>
    </row>
    <row r="51" spans="2:12" ht="16.5" customHeight="1" x14ac:dyDescent="0.2">
      <c r="B51" s="37"/>
      <c r="C51" s="38" t="s">
        <v>31</v>
      </c>
      <c r="D51" s="39">
        <f>[1]旧第６!D33</f>
        <v>19.5</v>
      </c>
      <c r="E51" s="61">
        <v>0.6</v>
      </c>
      <c r="F51" s="39">
        <f>[1]旧第６!E33</f>
        <v>154.69999999999999</v>
      </c>
      <c r="G51" s="61">
        <v>2.4</v>
      </c>
      <c r="H51" s="39">
        <f>[1]旧第６!F33</f>
        <v>150.19999999999999</v>
      </c>
      <c r="I51" s="61">
        <v>3</v>
      </c>
      <c r="J51" s="39">
        <f>[1]旧第６!G33</f>
        <v>4.5</v>
      </c>
      <c r="K51" s="62">
        <v>-13.5</v>
      </c>
      <c r="L51" s="36"/>
    </row>
    <row r="52" spans="2:12" ht="16.5" customHeight="1" x14ac:dyDescent="0.2">
      <c r="B52" s="23" t="s">
        <v>39</v>
      </c>
      <c r="C52" s="63"/>
      <c r="D52" s="64" t="s">
        <v>15</v>
      </c>
      <c r="E52" s="65" t="s">
        <v>15</v>
      </c>
      <c r="F52" s="64" t="s">
        <v>17</v>
      </c>
      <c r="G52" s="65" t="s">
        <v>18</v>
      </c>
      <c r="H52" s="64" t="s">
        <v>17</v>
      </c>
      <c r="I52" s="65" t="s">
        <v>18</v>
      </c>
      <c r="J52" s="64" t="s">
        <v>17</v>
      </c>
      <c r="K52" s="66" t="s">
        <v>18</v>
      </c>
    </row>
    <row r="53" spans="2:12" ht="16.5" customHeight="1" x14ac:dyDescent="0.2">
      <c r="B53" s="16"/>
      <c r="C53" s="67" t="s">
        <v>19</v>
      </c>
      <c r="D53" s="29">
        <f>[1]旧第６!H30</f>
        <v>15.1</v>
      </c>
      <c r="E53" s="30">
        <v>-0.1</v>
      </c>
      <c r="F53" s="29">
        <f>[1]旧第６!I30</f>
        <v>85.5</v>
      </c>
      <c r="G53" s="30">
        <v>-3</v>
      </c>
      <c r="H53" s="29">
        <f>[1]旧第６!J30</f>
        <v>83.7</v>
      </c>
      <c r="I53" s="30">
        <v>-2.9</v>
      </c>
      <c r="J53" s="29">
        <f>[1]旧第６!K30</f>
        <v>1.8</v>
      </c>
      <c r="K53" s="68">
        <v>-5.3</v>
      </c>
    </row>
    <row r="54" spans="2:12" ht="16.5" customHeight="1" x14ac:dyDescent="0.2">
      <c r="B54" s="16"/>
      <c r="C54" s="69" t="s">
        <v>21</v>
      </c>
      <c r="D54" s="33">
        <f>[1]旧第６!H31</f>
        <v>17.2</v>
      </c>
      <c r="E54" s="34">
        <v>-0.6</v>
      </c>
      <c r="F54" s="33">
        <f>[1]旧第６!I31</f>
        <v>107.4</v>
      </c>
      <c r="G54" s="34">
        <v>1.8</v>
      </c>
      <c r="H54" s="33">
        <f>[1]旧第６!J31</f>
        <v>105.9</v>
      </c>
      <c r="I54" s="34">
        <v>2.4</v>
      </c>
      <c r="J54" s="33">
        <f>[1]旧第６!K31</f>
        <v>1.5</v>
      </c>
      <c r="K54" s="47">
        <v>-28.5</v>
      </c>
    </row>
    <row r="55" spans="2:12" ht="16.5" customHeight="1" x14ac:dyDescent="0.2">
      <c r="B55" s="16"/>
      <c r="C55" s="69" t="s">
        <v>25</v>
      </c>
      <c r="D55" s="33">
        <f>[1]旧第６!H32</f>
        <v>16.2</v>
      </c>
      <c r="E55" s="34">
        <v>-0.4</v>
      </c>
      <c r="F55" s="33">
        <f>[1]旧第６!I32</f>
        <v>90.3</v>
      </c>
      <c r="G55" s="34">
        <v>-2.6</v>
      </c>
      <c r="H55" s="33">
        <f>[1]旧第６!J32</f>
        <v>89.2</v>
      </c>
      <c r="I55" s="34">
        <v>-2.5</v>
      </c>
      <c r="J55" s="33">
        <f>[1]旧第６!K32</f>
        <v>1.1000000000000001</v>
      </c>
      <c r="K55" s="47">
        <v>-8.4</v>
      </c>
      <c r="L55" s="36"/>
    </row>
    <row r="56" spans="2:12" ht="16.5" customHeight="1" x14ac:dyDescent="0.2">
      <c r="B56" s="70"/>
      <c r="C56" s="71" t="s">
        <v>31</v>
      </c>
      <c r="D56" s="72">
        <f>[1]旧第６!H33</f>
        <v>15.2</v>
      </c>
      <c r="E56" s="61">
        <v>-0.1</v>
      </c>
      <c r="F56" s="72">
        <f>[1]旧第６!I33</f>
        <v>87.1</v>
      </c>
      <c r="G56" s="61">
        <v>-3.5</v>
      </c>
      <c r="H56" s="72">
        <f>[1]旧第６!J33</f>
        <v>86.3</v>
      </c>
      <c r="I56" s="73">
        <v>-2.4</v>
      </c>
      <c r="J56" s="61">
        <f>[1]旧第６!K33</f>
        <v>0.8</v>
      </c>
      <c r="K56" s="74">
        <v>-55.6</v>
      </c>
      <c r="L56" s="36"/>
    </row>
    <row r="57" spans="2:12" ht="17.149999999999999" customHeight="1" x14ac:dyDescent="0.25">
      <c r="B57" s="70"/>
      <c r="C57" s="75" t="s">
        <v>34</v>
      </c>
      <c r="D57" s="75"/>
      <c r="E57" s="76"/>
      <c r="F57" s="76"/>
      <c r="G57" s="76"/>
      <c r="H57" s="76"/>
      <c r="I57" s="76"/>
      <c r="J57" s="76"/>
      <c r="K57" s="77"/>
    </row>
    <row r="58" spans="2:12" ht="16.5" customHeight="1" x14ac:dyDescent="0.2">
      <c r="B58" s="23" t="s">
        <v>38</v>
      </c>
      <c r="C58" s="24"/>
      <c r="D58" s="25" t="s">
        <v>15</v>
      </c>
      <c r="E58" s="26" t="s">
        <v>15</v>
      </c>
      <c r="F58" s="25" t="s">
        <v>17</v>
      </c>
      <c r="G58" s="26" t="s">
        <v>18</v>
      </c>
      <c r="H58" s="25" t="s">
        <v>17</v>
      </c>
      <c r="I58" s="26" t="s">
        <v>18</v>
      </c>
      <c r="J58" s="25" t="s">
        <v>17</v>
      </c>
      <c r="K58" s="27" t="s">
        <v>18</v>
      </c>
    </row>
    <row r="59" spans="2:12" ht="16.5" customHeight="1" x14ac:dyDescent="0.2">
      <c r="B59" s="16"/>
      <c r="C59" s="28" t="s">
        <v>19</v>
      </c>
      <c r="D59" s="29">
        <f>[1]旧第６!D36</f>
        <v>19.399999999999999</v>
      </c>
      <c r="E59" s="30">
        <v>0.2</v>
      </c>
      <c r="F59" s="29">
        <f>[1]旧第６!E36</f>
        <v>161.6</v>
      </c>
      <c r="G59" s="30">
        <v>0</v>
      </c>
      <c r="H59" s="29">
        <f>[1]旧第６!F36</f>
        <v>149.80000000000001</v>
      </c>
      <c r="I59" s="30">
        <v>0.5</v>
      </c>
      <c r="J59" s="29">
        <f>[1]旧第６!G36</f>
        <v>11.8</v>
      </c>
      <c r="K59" s="31">
        <v>-5.6</v>
      </c>
    </row>
    <row r="60" spans="2:12" ht="16.5" customHeight="1" x14ac:dyDescent="0.2">
      <c r="B60" s="16"/>
      <c r="C60" s="32" t="s">
        <v>21</v>
      </c>
      <c r="D60" s="33">
        <f>[1]旧第６!D37</f>
        <v>19.5</v>
      </c>
      <c r="E60" s="34">
        <v>0.1</v>
      </c>
      <c r="F60" s="33">
        <f>[1]旧第６!E37</f>
        <v>165.5</v>
      </c>
      <c r="G60" s="34">
        <v>-1.7</v>
      </c>
      <c r="H60" s="33">
        <f>[1]旧第６!F37</f>
        <v>153.4</v>
      </c>
      <c r="I60" s="34">
        <v>-0.9</v>
      </c>
      <c r="J60" s="33">
        <f>[1]旧第６!G37</f>
        <v>12.1</v>
      </c>
      <c r="K60" s="35">
        <v>-11.7</v>
      </c>
    </row>
    <row r="61" spans="2:12" ht="16.5" customHeight="1" x14ac:dyDescent="0.2">
      <c r="B61" s="16"/>
      <c r="C61" s="32" t="s">
        <v>25</v>
      </c>
      <c r="D61" s="33">
        <f>[1]旧第６!D38</f>
        <v>19.3</v>
      </c>
      <c r="E61" s="34">
        <v>-0.7</v>
      </c>
      <c r="F61" s="33">
        <f>[1]旧第６!E38</f>
        <v>161.69999999999999</v>
      </c>
      <c r="G61" s="34">
        <v>-8.3000000000000007</v>
      </c>
      <c r="H61" s="33">
        <f>[1]旧第６!F38</f>
        <v>148.9</v>
      </c>
      <c r="I61" s="34">
        <v>-5.6</v>
      </c>
      <c r="J61" s="33">
        <f>[1]旧第６!G38</f>
        <v>12.8</v>
      </c>
      <c r="K61" s="34">
        <v>-31.5</v>
      </c>
      <c r="L61" s="36"/>
    </row>
    <row r="62" spans="2:12" ht="16.5" customHeight="1" x14ac:dyDescent="0.2">
      <c r="B62" s="37"/>
      <c r="C62" s="38" t="s">
        <v>31</v>
      </c>
      <c r="D62" s="39">
        <f>[1]旧第６!D39</f>
        <v>19.600000000000001</v>
      </c>
      <c r="E62" s="61">
        <v>1.1000000000000001</v>
      </c>
      <c r="F62" s="39">
        <f>[1]旧第６!E39</f>
        <v>157.6</v>
      </c>
      <c r="G62" s="61">
        <v>5.4</v>
      </c>
      <c r="H62" s="39">
        <f>[1]旧第６!F39</f>
        <v>152.19999999999999</v>
      </c>
      <c r="I62" s="61">
        <v>5.8</v>
      </c>
      <c r="J62" s="39">
        <f>[1]旧第６!G39</f>
        <v>5.4</v>
      </c>
      <c r="K62" s="62">
        <v>-1.8</v>
      </c>
      <c r="L62" s="36"/>
    </row>
    <row r="63" spans="2:12" ht="16.5" customHeight="1" x14ac:dyDescent="0.2">
      <c r="B63" s="23" t="s">
        <v>39</v>
      </c>
      <c r="C63" s="63"/>
      <c r="D63" s="64" t="s">
        <v>15</v>
      </c>
      <c r="E63" s="65" t="s">
        <v>15</v>
      </c>
      <c r="F63" s="64" t="s">
        <v>17</v>
      </c>
      <c r="G63" s="65" t="s">
        <v>18</v>
      </c>
      <c r="H63" s="64" t="s">
        <v>17</v>
      </c>
      <c r="I63" s="65" t="s">
        <v>18</v>
      </c>
      <c r="J63" s="64" t="s">
        <v>17</v>
      </c>
      <c r="K63" s="66" t="s">
        <v>18</v>
      </c>
    </row>
    <row r="64" spans="2:12" ht="16.5" customHeight="1" x14ac:dyDescent="0.2">
      <c r="B64" s="16"/>
      <c r="C64" s="67" t="s">
        <v>19</v>
      </c>
      <c r="D64" s="29">
        <f>[1]旧第６!H36</f>
        <v>16.100000000000001</v>
      </c>
      <c r="E64" s="30" t="e">
        <f>D64-#REF!</f>
        <v>#REF!</v>
      </c>
      <c r="F64" s="29">
        <f>[1]旧第６!I36</f>
        <v>96.2</v>
      </c>
      <c r="G64" s="30">
        <v>6.3</v>
      </c>
      <c r="H64" s="29">
        <f>[1]旧第６!J36</f>
        <v>93.9</v>
      </c>
      <c r="I64" s="30">
        <v>6.1</v>
      </c>
      <c r="J64" s="29">
        <f>[1]旧第６!K36</f>
        <v>2.2999999999999998</v>
      </c>
      <c r="K64" s="68">
        <v>9.6</v>
      </c>
    </row>
    <row r="65" spans="2:12" ht="16.5" customHeight="1" x14ac:dyDescent="0.2">
      <c r="B65" s="16"/>
      <c r="C65" s="69" t="s">
        <v>21</v>
      </c>
      <c r="D65" s="33">
        <f>[1]旧第６!H37</f>
        <v>17.600000000000001</v>
      </c>
      <c r="E65" s="34" t="e">
        <f>D65-#REF!</f>
        <v>#REF!</v>
      </c>
      <c r="F65" s="33">
        <f>[1]旧第６!I37</f>
        <v>115.5</v>
      </c>
      <c r="G65" s="34">
        <v>2.6</v>
      </c>
      <c r="H65" s="33">
        <f>[1]旧第６!J37</f>
        <v>113.6</v>
      </c>
      <c r="I65" s="34">
        <v>3.2</v>
      </c>
      <c r="J65" s="33">
        <f>[1]旧第６!K37</f>
        <v>1.9</v>
      </c>
      <c r="K65" s="47">
        <v>-20.8</v>
      </c>
    </row>
    <row r="66" spans="2:12" ht="16.5" customHeight="1" x14ac:dyDescent="0.2">
      <c r="B66" s="16"/>
      <c r="C66" s="69" t="s">
        <v>25</v>
      </c>
      <c r="D66" s="33">
        <f>[1]旧第６!H38</f>
        <v>16.600000000000001</v>
      </c>
      <c r="E66" s="34" t="e">
        <f>D66-#REF!</f>
        <v>#REF!</v>
      </c>
      <c r="F66" s="33">
        <f>[1]旧第６!I38</f>
        <v>96.8</v>
      </c>
      <c r="G66" s="34">
        <v>5.4</v>
      </c>
      <c r="H66" s="33">
        <f>[1]旧第６!J38</f>
        <v>95.1</v>
      </c>
      <c r="I66" s="34">
        <v>5.4</v>
      </c>
      <c r="J66" s="33">
        <f>[1]旧第６!K38</f>
        <v>1.7</v>
      </c>
      <c r="K66" s="47">
        <v>0</v>
      </c>
      <c r="L66" s="36"/>
    </row>
    <row r="67" spans="2:12" ht="16.5" customHeight="1" thickBot="1" x14ac:dyDescent="0.25">
      <c r="B67" s="53"/>
      <c r="C67" s="78" t="s">
        <v>31</v>
      </c>
      <c r="D67" s="79">
        <f>[1]旧第６!H39</f>
        <v>17.7</v>
      </c>
      <c r="E67" s="80" t="e">
        <f>D67-#REF!</f>
        <v>#REF!</v>
      </c>
      <c r="F67" s="79">
        <f>[1]旧第６!I39</f>
        <v>106.2</v>
      </c>
      <c r="G67" s="80">
        <v>12.8</v>
      </c>
      <c r="H67" s="79">
        <f>[1]旧第６!J39</f>
        <v>105</v>
      </c>
      <c r="I67" s="81">
        <v>12.9</v>
      </c>
      <c r="J67" s="80">
        <f>[1]旧第６!K39</f>
        <v>1.2</v>
      </c>
      <c r="K67" s="82">
        <v>0</v>
      </c>
      <c r="L67" s="36"/>
    </row>
  </sheetData>
  <mergeCells count="6">
    <mergeCell ref="F5:G5"/>
    <mergeCell ref="H5:I5"/>
    <mergeCell ref="J5:K5"/>
    <mergeCell ref="F44:G44"/>
    <mergeCell ref="H44:I44"/>
    <mergeCell ref="J44:K44"/>
  </mergeCells>
  <phoneticPr fontId="2"/>
  <pageMargins left="1.0236220472440944" right="0.70866141732283472" top="0.47244094488188981" bottom="0" header="0.51181102362204722" footer="0"/>
  <pageSetup paperSize="9" scale="72" orientation="portrait" r:id="rId1"/>
  <headerFooter alignWithMargins="0">
    <oddFooter xml:space="preserve">&amp;C
－４－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表２－１、表２－２</vt:lpstr>
      <vt:lpstr>'表２－１、表２－２'!Print_Area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 篤志</dc:creator>
  <cp:lastModifiedBy>大川 篤志</cp:lastModifiedBy>
  <dcterms:created xsi:type="dcterms:W3CDTF">2024-04-28T07:15:58Z</dcterms:created>
  <dcterms:modified xsi:type="dcterms:W3CDTF">2024-04-28T07:16:58Z</dcterms:modified>
</cp:coreProperties>
</file>