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７年度\R7.6公表分\③公表資料\01_統計表\"/>
    </mc:Choice>
  </mc:AlternateContent>
  <xr:revisionPtr revIDLastSave="0" documentId="8_{E950FA22-0BDE-49D6-B81F-C46C24AB98DD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81029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N10" i="6" s="1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P9" i="9" s="1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N10" i="12" s="1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P9" i="17" s="1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P9" i="20" s="1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N10" i="4" s="1"/>
  <c r="V9" i="4"/>
  <c r="U9" i="4"/>
  <c r="S9" i="4"/>
  <c r="R9" i="4"/>
  <c r="M9" i="4"/>
  <c r="L9" i="4"/>
  <c r="G9" i="4"/>
  <c r="F9" i="4"/>
  <c r="D9" i="4"/>
  <c r="C9" i="4"/>
  <c r="P9" i="19" l="1"/>
  <c r="P9" i="10"/>
  <c r="O9" i="5"/>
  <c r="P9" i="22"/>
  <c r="O9" i="11"/>
  <c r="O9" i="12"/>
  <c r="N10" i="10"/>
  <c r="P9" i="7"/>
  <c r="O9" i="8"/>
  <c r="N10" i="11"/>
  <c r="P9" i="8"/>
  <c r="O9" i="15"/>
  <c r="P9" i="14"/>
  <c r="O9" i="18"/>
  <c r="O9" i="10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H9" i="4" s="1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T41" i="14" l="1"/>
  <c r="AM39" i="6"/>
  <c r="T40" i="10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Y40" i="4" s="1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AE38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AE38" i="20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0" i="4" l="1"/>
  <c r="AK41" i="4"/>
  <c r="AH40" i="21"/>
  <c r="AK38" i="18"/>
  <c r="AH40" i="7"/>
  <c r="AK42" i="8"/>
  <c r="AC42" i="8" s="1"/>
  <c r="AK39" i="4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H38" i="19"/>
  <c r="W38" i="19" s="1"/>
  <c r="AK41" i="5"/>
  <c r="AC41" i="5" s="1"/>
  <c r="AH42" i="8"/>
  <c r="W42" i="8" s="1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C40" i="22" s="1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41" i="4"/>
  <c r="AK42" i="22"/>
  <c r="AC42" i="22" s="1"/>
  <c r="AK42" i="11"/>
  <c r="AC42" i="11" s="1"/>
  <c r="AH42" i="9"/>
  <c r="W42" i="9" s="1"/>
  <c r="AK41" i="11"/>
  <c r="AC41" i="11" s="1"/>
  <c r="AK41" i="14"/>
  <c r="AC41" i="14" s="1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K41" i="12"/>
  <c r="AC41" i="12" s="1"/>
  <c r="AK40" i="10"/>
  <c r="AC40" i="10" s="1"/>
  <c r="W40" i="7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AC25" i="1" s="1"/>
  <c r="Z24" i="1"/>
  <c r="Q24" i="1"/>
  <c r="Z23" i="1"/>
  <c r="Q23" i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C29" i="1" l="1"/>
  <c r="AC23" i="1"/>
  <c r="AC27" i="1"/>
  <c r="AD32" i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<sst xmlns="http://schemas.openxmlformats.org/spreadsheetml/2006/main" count="7700" uniqueCount="97">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</sst>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260</v>
      </c>
      <c r="C9" s="17">
        <f>SUM(C10:C30)</f>
        <v>139</v>
      </c>
      <c r="D9" s="17">
        <f>SUM(D10:D30)</f>
        <v>121</v>
      </c>
      <c r="E9" s="17">
        <f>F9+G9</f>
        <v>36</v>
      </c>
      <c r="F9" s="17">
        <f>SUM(F10:F30)</f>
        <v>19</v>
      </c>
      <c r="G9" s="17">
        <f>SUM(G10:G30)</f>
        <v>17</v>
      </c>
      <c r="H9" s="15">
        <f>IF(B9=E9,0,(1-(B9/(B9-E9)))*-100)</f>
        <v>16.07142857142858</v>
      </c>
      <c r="I9" s="15">
        <f>IF(C9=F9,0,(1-(C9/(C9-F9)))*-100)</f>
        <v>15.833333333333343</v>
      </c>
      <c r="J9" s="15">
        <f>IF(D9=G9,0,(1-(D9/(D9-G9)))*-100)</f>
        <v>16.346153846153854</v>
      </c>
      <c r="K9" s="17">
        <f>L9+M9</f>
        <v>-7</v>
      </c>
      <c r="L9" s="17">
        <f>SUM(L10:L30)</f>
        <v>6</v>
      </c>
      <c r="M9" s="17">
        <f>SUM(M10:M30)</f>
        <v>-13</v>
      </c>
      <c r="N9" s="15">
        <f>IF(B9=K9,0,(1-(B9/(B9-K9)))*-100)</f>
        <v>-2.6217228464419429</v>
      </c>
      <c r="O9" s="15">
        <f t="shared" ref="O9" si="0">IF(C9=L9,0,(1-(C9/(C9-L9)))*-100)</f>
        <v>4.5112781954887327</v>
      </c>
      <c r="P9" s="15">
        <f>IF(D9=M9,0,(1-(D9/(D9-M9)))*-100)</f>
        <v>-9.7014925373134275</v>
      </c>
      <c r="Q9" s="17">
        <f>R9+S9</f>
        <v>630</v>
      </c>
      <c r="R9" s="17">
        <f>SUM(R10:R30)</f>
        <v>319</v>
      </c>
      <c r="S9" s="17">
        <f>SUM(S10:S30)</f>
        <v>311</v>
      </c>
      <c r="T9" s="17">
        <f>U9+V9</f>
        <v>-61</v>
      </c>
      <c r="U9" s="17">
        <f>SUM(U10:U30)</f>
        <v>3</v>
      </c>
      <c r="V9" s="17">
        <f>SUM(V10:V30)</f>
        <v>-64</v>
      </c>
      <c r="W9" s="15">
        <f>IF(Q9=T9,IF(Q9&gt;0,"皆増",0),(1-(Q9/(Q9-T9)))*-100)</f>
        <v>-8.8277858176555757</v>
      </c>
      <c r="X9" s="15">
        <f t="shared" ref="X9:Y30" si="1">IF(R9=U9,IF(R9&gt;0,"皆増",0),(1-(R9/(R9-U9)))*-100)</f>
        <v>0.9493670886076</v>
      </c>
      <c r="Y9" s="15">
        <f t="shared" si="1"/>
        <v>-17.066666666666663</v>
      </c>
      <c r="Z9" s="17">
        <f>AA9+AB9</f>
        <v>-56</v>
      </c>
      <c r="AA9" s="17">
        <f>SUM(AA10:AA30)</f>
        <v>-14</v>
      </c>
      <c r="AB9" s="17">
        <f>SUM(AB10:AB30)</f>
        <v>-42</v>
      </c>
      <c r="AC9" s="15">
        <f>IF(Q9=Z9,IF(Q9&gt;0,"皆増",0),(1-(Q9/(Q9-Z9)))*-100)</f>
        <v>-8.1632653061224474</v>
      </c>
      <c r="AD9" s="15">
        <f t="shared" ref="AD9:AE30" si="2">IF(R9=AA9,IF(R9&gt;0,"皆増",0),(1-(R9/(R9-AA9)))*-100)</f>
        <v>-4.2042042042042098</v>
      </c>
      <c r="AE9" s="15">
        <f t="shared" si="2"/>
        <v>-11.898016997167138</v>
      </c>
      <c r="AH9" s="4">
        <f t="shared" ref="AH9:AH30" si="3">Q9-T9</f>
        <v>691</v>
      </c>
      <c r="AI9" s="4">
        <f t="shared" ref="AI9:AI30" si="4">R9-U9</f>
        <v>316</v>
      </c>
      <c r="AJ9" s="4">
        <f t="shared" ref="AJ9:AJ30" si="5">S9-V9</f>
        <v>375</v>
      </c>
      <c r="AK9" s="4">
        <f t="shared" ref="AK9:AK30" si="6">Q9-Z9</f>
        <v>686</v>
      </c>
      <c r="AL9" s="4">
        <f t="shared" ref="AL9:AL30" si="7">R9-AA9</f>
        <v>333</v>
      </c>
      <c r="AM9" s="4">
        <f t="shared" ref="AM9:AM30" si="8">S9-AB9</f>
        <v>353</v>
      </c>
    </row>
    <row r="10" spans="1:39" s="1" customFormat="1" ht="18" customHeight="1" x14ac:dyDescent="0.2">
      <c r="A10" s="4" t="s">
        <v>1</v>
      </c>
      <c r="B10" s="17">
        <f t="shared" ref="B10" si="9">C10+D10</f>
        <v>260</v>
      </c>
      <c r="C10" s="17">
        <v>139</v>
      </c>
      <c r="D10" s="17">
        <v>121</v>
      </c>
      <c r="E10" s="17">
        <f t="shared" ref="E10" si="10">F10+G10</f>
        <v>36</v>
      </c>
      <c r="F10" s="17">
        <v>19</v>
      </c>
      <c r="G10" s="17">
        <v>17</v>
      </c>
      <c r="H10" s="15">
        <f>IF(B10=E10,0,(1-(B10/(B10-E10)))*-100)</f>
        <v>16.07142857142858</v>
      </c>
      <c r="I10" s="15">
        <f t="shared" ref="I10" si="11">IF(C10=F10,0,(1-(C10/(C10-F10)))*-100)</f>
        <v>15.833333333333343</v>
      </c>
      <c r="J10" s="15">
        <f>IF(D10=G10,0,(1-(D10/(D10-G10)))*-100)</f>
        <v>16.346153846153854</v>
      </c>
      <c r="K10" s="17">
        <f t="shared" ref="K10" si="12">L10+M10</f>
        <v>-7</v>
      </c>
      <c r="L10" s="17">
        <v>6</v>
      </c>
      <c r="M10" s="17">
        <v>-13</v>
      </c>
      <c r="N10" s="15">
        <f>IF(B10=K10,0,(1-(B10/(B10-K10)))*-100)</f>
        <v>-2.6217228464419429</v>
      </c>
      <c r="O10" s="15">
        <f t="shared" ref="O10" si="13">IF(C10=L10,0,(1-(C10/(C10-L10)))*-100)</f>
        <v>4.5112781954887327</v>
      </c>
      <c r="P10" s="15">
        <f t="shared" ref="P10" si="14">IF(D10=M10,0,(1-(D10/(D10-M10)))*-100)</f>
        <v>-9.7014925373134275</v>
      </c>
      <c r="Q10" s="17">
        <f t="shared" ref="Q10:Q30" si="15">R10+S10</f>
        <v>2</v>
      </c>
      <c r="R10" s="17">
        <v>1</v>
      </c>
      <c r="S10" s="17">
        <v>1</v>
      </c>
      <c r="T10" s="17">
        <f t="shared" ref="T10:T30" si="16">U10+V10</f>
        <v>2</v>
      </c>
      <c r="U10" s="17">
        <v>1</v>
      </c>
      <c r="V10" s="17">
        <v>1</v>
      </c>
      <c r="W10" s="15" t="str">
        <f t="shared" ref="W10:W30" si="17">IF(Q10=T10,IF(Q10&gt;0,"皆増",0),(1-(Q10/(Q10-T10)))*-100)</f>
        <v>皆増</v>
      </c>
      <c r="X10" s="15" t="str">
        <f t="shared" si="1"/>
        <v>皆増</v>
      </c>
      <c r="Y10" s="15" t="str">
        <f t="shared" si="1"/>
        <v>皆増</v>
      </c>
      <c r="Z10" s="17">
        <f t="shared" ref="Z10:Z30" si="18">AA10+AB10</f>
        <v>0</v>
      </c>
      <c r="AA10" s="17">
        <v>-1</v>
      </c>
      <c r="AB10" s="17">
        <v>1</v>
      </c>
      <c r="AC10" s="15">
        <f t="shared" ref="AC10:AC30" si="19">IF(Q10=Z10,IF(Q10&gt;0,"皆増",0),(1-(Q10/(Q10-Z10)))*-100)</f>
        <v>0</v>
      </c>
      <c r="AD10" s="15">
        <f t="shared" si="2"/>
        <v>-50</v>
      </c>
      <c r="AE10" s="15" t="str">
        <f t="shared" si="2"/>
        <v>皆増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2</v>
      </c>
      <c r="AL10" s="4">
        <f t="shared" si="7"/>
        <v>2</v>
      </c>
      <c r="AM10" s="4">
        <f t="shared" si="8"/>
        <v>0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0</v>
      </c>
      <c r="U12" s="17">
        <v>0</v>
      </c>
      <c r="V12" s="17">
        <v>0</v>
      </c>
      <c r="W12" s="15">
        <f t="shared" si="17"/>
        <v>0</v>
      </c>
      <c r="X12" s="15">
        <f t="shared" si="1"/>
        <v>0</v>
      </c>
      <c r="Y12" s="15">
        <f t="shared" si="1"/>
        <v>0</v>
      </c>
      <c r="Z12" s="17">
        <f t="shared" si="18"/>
        <v>0</v>
      </c>
      <c r="AA12" s="17">
        <v>0</v>
      </c>
      <c r="AB12" s="17">
        <v>0</v>
      </c>
      <c r="AC12" s="15">
        <f t="shared" si="19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-1</v>
      </c>
      <c r="U13" s="17">
        <v>-1</v>
      </c>
      <c r="V13" s="17">
        <v>0</v>
      </c>
      <c r="W13" s="15">
        <f t="shared" si="17"/>
        <v>-100</v>
      </c>
      <c r="X13" s="15">
        <f t="shared" si="1"/>
        <v>-100</v>
      </c>
      <c r="Y13" s="15">
        <f t="shared" si="1"/>
        <v>0</v>
      </c>
      <c r="Z13" s="17">
        <f t="shared" si="18"/>
        <v>-1</v>
      </c>
      <c r="AA13" s="17">
        <v>-1</v>
      </c>
      <c r="AB13" s="17">
        <v>0</v>
      </c>
      <c r="AC13" s="15">
        <f t="shared" si="19"/>
        <v>-100</v>
      </c>
      <c r="AD13" s="15">
        <f t="shared" si="2"/>
        <v>-100</v>
      </c>
      <c r="AE13" s="15">
        <f t="shared" si="2"/>
        <v>0</v>
      </c>
      <c r="AH13" s="4">
        <f t="shared" si="3"/>
        <v>1</v>
      </c>
      <c r="AI13" s="4">
        <f t="shared" si="4"/>
        <v>1</v>
      </c>
      <c r="AJ13" s="4">
        <f t="shared" si="5"/>
        <v>0</v>
      </c>
      <c r="AK13" s="4">
        <f t="shared" si="6"/>
        <v>1</v>
      </c>
      <c r="AL13" s="4">
        <f t="shared" si="7"/>
        <v>1</v>
      </c>
      <c r="AM13" s="4">
        <f t="shared" si="8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1</v>
      </c>
      <c r="R14" s="17">
        <v>0</v>
      </c>
      <c r="S14" s="17">
        <v>1</v>
      </c>
      <c r="T14" s="17">
        <f t="shared" si="16"/>
        <v>1</v>
      </c>
      <c r="U14" s="17">
        <v>0</v>
      </c>
      <c r="V14" s="17">
        <v>1</v>
      </c>
      <c r="W14" s="15" t="str">
        <f t="shared" si="17"/>
        <v>皆増</v>
      </c>
      <c r="X14" s="15">
        <f t="shared" si="1"/>
        <v>0</v>
      </c>
      <c r="Y14" s="15" t="str">
        <f t="shared" si="1"/>
        <v>皆増</v>
      </c>
      <c r="Z14" s="17">
        <f t="shared" si="18"/>
        <v>0</v>
      </c>
      <c r="AA14" s="17">
        <v>-1</v>
      </c>
      <c r="AB14" s="17">
        <v>1</v>
      </c>
      <c r="AC14" s="15">
        <f t="shared" si="19"/>
        <v>0</v>
      </c>
      <c r="AD14" s="15">
        <f t="shared" si="2"/>
        <v>-100</v>
      </c>
      <c r="AE14" s="15" t="str">
        <f t="shared" si="2"/>
        <v>皆増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1</v>
      </c>
      <c r="AL14" s="4">
        <f t="shared" si="7"/>
        <v>1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2</v>
      </c>
      <c r="R15" s="17">
        <v>1</v>
      </c>
      <c r="S15" s="17">
        <v>1</v>
      </c>
      <c r="T15" s="17">
        <f t="shared" si="16"/>
        <v>1</v>
      </c>
      <c r="U15" s="17">
        <v>0</v>
      </c>
      <c r="V15" s="17">
        <v>1</v>
      </c>
      <c r="W15" s="15">
        <f t="shared" si="17"/>
        <v>100</v>
      </c>
      <c r="X15" s="15">
        <f t="shared" si="1"/>
        <v>0</v>
      </c>
      <c r="Y15" s="15" t="str">
        <f t="shared" si="1"/>
        <v>皆増</v>
      </c>
      <c r="Z15" s="17">
        <f t="shared" si="18"/>
        <v>2</v>
      </c>
      <c r="AA15" s="17">
        <v>1</v>
      </c>
      <c r="AB15" s="17">
        <v>1</v>
      </c>
      <c r="AC15" s="15" t="str">
        <f t="shared" si="19"/>
        <v>皆増</v>
      </c>
      <c r="AD15" s="15" t="str">
        <f t="shared" si="2"/>
        <v>皆増</v>
      </c>
      <c r="AE15" s="15" t="str">
        <f t="shared" si="2"/>
        <v>皆増</v>
      </c>
      <c r="AH15" s="4">
        <f t="shared" si="3"/>
        <v>1</v>
      </c>
      <c r="AI15" s="4">
        <f t="shared" si="4"/>
        <v>1</v>
      </c>
      <c r="AJ15" s="4">
        <f t="shared" si="5"/>
        <v>0</v>
      </c>
      <c r="AK15" s="4">
        <f t="shared" si="6"/>
        <v>0</v>
      </c>
      <c r="AL15" s="4">
        <f t="shared" si="7"/>
        <v>0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3</v>
      </c>
      <c r="R16" s="17">
        <v>2</v>
      </c>
      <c r="S16" s="17">
        <v>1</v>
      </c>
      <c r="T16" s="17">
        <f t="shared" si="16"/>
        <v>2</v>
      </c>
      <c r="U16" s="17">
        <v>2</v>
      </c>
      <c r="V16" s="17">
        <v>0</v>
      </c>
      <c r="W16" s="15">
        <f t="shared" si="17"/>
        <v>200</v>
      </c>
      <c r="X16" s="15" t="str">
        <f t="shared" si="1"/>
        <v>皆増</v>
      </c>
      <c r="Y16" s="15">
        <f t="shared" si="1"/>
        <v>0</v>
      </c>
      <c r="Z16" s="17">
        <f t="shared" si="18"/>
        <v>2</v>
      </c>
      <c r="AA16" s="17">
        <v>1</v>
      </c>
      <c r="AB16" s="17">
        <v>1</v>
      </c>
      <c r="AC16" s="15">
        <f t="shared" si="19"/>
        <v>200</v>
      </c>
      <c r="AD16" s="15">
        <f t="shared" si="2"/>
        <v>100</v>
      </c>
      <c r="AE16" s="15" t="str">
        <f t="shared" si="2"/>
        <v>皆増</v>
      </c>
      <c r="AH16" s="4">
        <f t="shared" si="3"/>
        <v>1</v>
      </c>
      <c r="AI16" s="4">
        <f t="shared" si="4"/>
        <v>0</v>
      </c>
      <c r="AJ16" s="4">
        <f t="shared" si="5"/>
        <v>1</v>
      </c>
      <c r="AK16" s="4">
        <f t="shared" si="6"/>
        <v>1</v>
      </c>
      <c r="AL16" s="4">
        <f t="shared" si="7"/>
        <v>1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1</v>
      </c>
      <c r="R17" s="17">
        <v>1</v>
      </c>
      <c r="S17" s="17">
        <v>0</v>
      </c>
      <c r="T17" s="17">
        <f t="shared" si="16"/>
        <v>0</v>
      </c>
      <c r="U17" s="17">
        <v>1</v>
      </c>
      <c r="V17" s="17">
        <v>-1</v>
      </c>
      <c r="W17" s="15">
        <f t="shared" si="17"/>
        <v>0</v>
      </c>
      <c r="X17" s="15" t="str">
        <f t="shared" si="1"/>
        <v>皆増</v>
      </c>
      <c r="Y17" s="15">
        <f t="shared" si="1"/>
        <v>-100</v>
      </c>
      <c r="Z17" s="17">
        <f t="shared" si="18"/>
        <v>-1</v>
      </c>
      <c r="AA17" s="17">
        <v>0</v>
      </c>
      <c r="AB17" s="17">
        <v>-1</v>
      </c>
      <c r="AC17" s="15">
        <f t="shared" si="19"/>
        <v>-50</v>
      </c>
      <c r="AD17" s="15">
        <f t="shared" si="2"/>
        <v>0</v>
      </c>
      <c r="AE17" s="15">
        <f t="shared" si="2"/>
        <v>-100</v>
      </c>
      <c r="AH17" s="4">
        <f t="shared" si="3"/>
        <v>1</v>
      </c>
      <c r="AI17" s="4">
        <f t="shared" si="4"/>
        <v>0</v>
      </c>
      <c r="AJ17" s="4">
        <f t="shared" si="5"/>
        <v>1</v>
      </c>
      <c r="AK17" s="4">
        <f t="shared" si="6"/>
        <v>2</v>
      </c>
      <c r="AL17" s="4">
        <f t="shared" si="7"/>
        <v>1</v>
      </c>
      <c r="AM17" s="4">
        <f t="shared" si="8"/>
        <v>1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2</v>
      </c>
      <c r="R18" s="17">
        <v>1</v>
      </c>
      <c r="S18" s="17">
        <v>1</v>
      </c>
      <c r="T18" s="17">
        <f t="shared" si="16"/>
        <v>0</v>
      </c>
      <c r="U18" s="17">
        <v>-1</v>
      </c>
      <c r="V18" s="17">
        <v>1</v>
      </c>
      <c r="W18" s="15">
        <f t="shared" si="17"/>
        <v>0</v>
      </c>
      <c r="X18" s="15">
        <f t="shared" si="1"/>
        <v>-50</v>
      </c>
      <c r="Y18" s="15" t="str">
        <f t="shared" si="1"/>
        <v>皆増</v>
      </c>
      <c r="Z18" s="17">
        <f t="shared" si="18"/>
        <v>1</v>
      </c>
      <c r="AA18" s="17">
        <v>0</v>
      </c>
      <c r="AB18" s="17">
        <v>1</v>
      </c>
      <c r="AC18" s="15">
        <f t="shared" si="19"/>
        <v>100</v>
      </c>
      <c r="AD18" s="15">
        <f t="shared" si="2"/>
        <v>0</v>
      </c>
      <c r="AE18" s="15" t="str">
        <f t="shared" si="2"/>
        <v>皆増</v>
      </c>
      <c r="AH18" s="4">
        <f t="shared" si="3"/>
        <v>2</v>
      </c>
      <c r="AI18" s="4">
        <f t="shared" si="4"/>
        <v>2</v>
      </c>
      <c r="AJ18" s="4">
        <f t="shared" si="5"/>
        <v>0</v>
      </c>
      <c r="AK18" s="4">
        <f t="shared" si="6"/>
        <v>1</v>
      </c>
      <c r="AL18" s="4">
        <f t="shared" si="7"/>
        <v>1</v>
      </c>
      <c r="AM18" s="4">
        <f t="shared" si="8"/>
        <v>0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3</v>
      </c>
      <c r="R19" s="17">
        <v>2</v>
      </c>
      <c r="S19" s="17">
        <v>1</v>
      </c>
      <c r="T19" s="17">
        <f t="shared" si="16"/>
        <v>1</v>
      </c>
      <c r="U19" s="17">
        <v>1</v>
      </c>
      <c r="V19" s="17">
        <v>0</v>
      </c>
      <c r="W19" s="15">
        <f t="shared" si="17"/>
        <v>50</v>
      </c>
      <c r="X19" s="15">
        <f t="shared" si="1"/>
        <v>100</v>
      </c>
      <c r="Y19" s="15">
        <f t="shared" si="1"/>
        <v>0</v>
      </c>
      <c r="Z19" s="17">
        <f t="shared" si="18"/>
        <v>-4</v>
      </c>
      <c r="AA19" s="17">
        <v>-2</v>
      </c>
      <c r="AB19" s="17">
        <v>-2</v>
      </c>
      <c r="AC19" s="15">
        <f t="shared" si="19"/>
        <v>-57.142857142857139</v>
      </c>
      <c r="AD19" s="15">
        <f t="shared" si="2"/>
        <v>-50</v>
      </c>
      <c r="AE19" s="15">
        <f t="shared" si="2"/>
        <v>-66.666666666666671</v>
      </c>
      <c r="AH19" s="4">
        <f t="shared" si="3"/>
        <v>2</v>
      </c>
      <c r="AI19" s="4">
        <f t="shared" si="4"/>
        <v>1</v>
      </c>
      <c r="AJ19" s="4">
        <f t="shared" si="5"/>
        <v>1</v>
      </c>
      <c r="AK19" s="4">
        <f t="shared" si="6"/>
        <v>7</v>
      </c>
      <c r="AL19" s="4">
        <f t="shared" si="7"/>
        <v>4</v>
      </c>
      <c r="AM19" s="4">
        <f t="shared" si="8"/>
        <v>3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5</v>
      </c>
      <c r="R20" s="17">
        <v>3</v>
      </c>
      <c r="S20" s="17">
        <v>2</v>
      </c>
      <c r="T20" s="17">
        <f t="shared" si="16"/>
        <v>-5</v>
      </c>
      <c r="U20" s="17">
        <v>-2</v>
      </c>
      <c r="V20" s="17">
        <v>-3</v>
      </c>
      <c r="W20" s="15">
        <f t="shared" si="17"/>
        <v>-50</v>
      </c>
      <c r="X20" s="15">
        <f t="shared" si="1"/>
        <v>-40</v>
      </c>
      <c r="Y20" s="15">
        <f t="shared" si="1"/>
        <v>-60</v>
      </c>
      <c r="Z20" s="17">
        <f t="shared" si="18"/>
        <v>-3</v>
      </c>
      <c r="AA20" s="17">
        <v>-4</v>
      </c>
      <c r="AB20" s="17">
        <v>1</v>
      </c>
      <c r="AC20" s="15">
        <f t="shared" si="19"/>
        <v>-37.5</v>
      </c>
      <c r="AD20" s="15">
        <f t="shared" si="2"/>
        <v>-57.142857142857139</v>
      </c>
      <c r="AE20" s="15">
        <f t="shared" si="2"/>
        <v>100</v>
      </c>
      <c r="AH20" s="4">
        <f t="shared" si="3"/>
        <v>10</v>
      </c>
      <c r="AI20" s="4">
        <f t="shared" si="4"/>
        <v>5</v>
      </c>
      <c r="AJ20" s="4">
        <f t="shared" si="5"/>
        <v>5</v>
      </c>
      <c r="AK20" s="4">
        <f t="shared" si="6"/>
        <v>8</v>
      </c>
      <c r="AL20" s="4">
        <f t="shared" si="7"/>
        <v>7</v>
      </c>
      <c r="AM20" s="4">
        <f t="shared" si="8"/>
        <v>1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9</v>
      </c>
      <c r="R21" s="17">
        <v>6</v>
      </c>
      <c r="S21" s="17">
        <v>3</v>
      </c>
      <c r="T21" s="17">
        <f t="shared" si="16"/>
        <v>2</v>
      </c>
      <c r="U21" s="17">
        <v>1</v>
      </c>
      <c r="V21" s="17">
        <v>1</v>
      </c>
      <c r="W21" s="15">
        <f t="shared" si="17"/>
        <v>28.57142857142858</v>
      </c>
      <c r="X21" s="15">
        <f t="shared" si="1"/>
        <v>19.999999999999996</v>
      </c>
      <c r="Y21" s="15">
        <f t="shared" si="1"/>
        <v>50</v>
      </c>
      <c r="Z21" s="17">
        <f t="shared" si="18"/>
        <v>0</v>
      </c>
      <c r="AA21" s="17">
        <v>2</v>
      </c>
      <c r="AB21" s="17">
        <v>-2</v>
      </c>
      <c r="AC21" s="15">
        <f t="shared" si="19"/>
        <v>0</v>
      </c>
      <c r="AD21" s="15">
        <f t="shared" si="2"/>
        <v>50</v>
      </c>
      <c r="AE21" s="15">
        <f t="shared" si="2"/>
        <v>-40</v>
      </c>
      <c r="AH21" s="4">
        <f t="shared" si="3"/>
        <v>7</v>
      </c>
      <c r="AI21" s="4">
        <f t="shared" si="4"/>
        <v>5</v>
      </c>
      <c r="AJ21" s="4">
        <f t="shared" si="5"/>
        <v>2</v>
      </c>
      <c r="AK21" s="4">
        <f t="shared" si="6"/>
        <v>9</v>
      </c>
      <c r="AL21" s="4">
        <f t="shared" si="7"/>
        <v>4</v>
      </c>
      <c r="AM21" s="4">
        <f t="shared" si="8"/>
        <v>5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7</v>
      </c>
      <c r="R22" s="17">
        <v>4</v>
      </c>
      <c r="S22" s="17">
        <v>3</v>
      </c>
      <c r="T22" s="17">
        <f t="shared" si="16"/>
        <v>-4</v>
      </c>
      <c r="U22" s="17">
        <v>-4</v>
      </c>
      <c r="V22" s="17">
        <v>0</v>
      </c>
      <c r="W22" s="15">
        <f t="shared" si="17"/>
        <v>-36.363636363636367</v>
      </c>
      <c r="X22" s="15">
        <f t="shared" si="1"/>
        <v>-50</v>
      </c>
      <c r="Y22" s="15">
        <f t="shared" si="1"/>
        <v>0</v>
      </c>
      <c r="Z22" s="17">
        <f t="shared" si="18"/>
        <v>-4</v>
      </c>
      <c r="AA22" s="17">
        <v>-3</v>
      </c>
      <c r="AB22" s="17">
        <v>-1</v>
      </c>
      <c r="AC22" s="15">
        <f t="shared" si="19"/>
        <v>-36.363636363636367</v>
      </c>
      <c r="AD22" s="15">
        <f t="shared" si="2"/>
        <v>-42.857142857142861</v>
      </c>
      <c r="AE22" s="15">
        <f t="shared" si="2"/>
        <v>-25</v>
      </c>
      <c r="AH22" s="4">
        <f t="shared" si="3"/>
        <v>11</v>
      </c>
      <c r="AI22" s="4">
        <f t="shared" si="4"/>
        <v>8</v>
      </c>
      <c r="AJ22" s="4">
        <f t="shared" si="5"/>
        <v>3</v>
      </c>
      <c r="AK22" s="4">
        <f t="shared" si="6"/>
        <v>11</v>
      </c>
      <c r="AL22" s="4">
        <f t="shared" si="7"/>
        <v>7</v>
      </c>
      <c r="AM22" s="4">
        <f t="shared" si="8"/>
        <v>4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28</v>
      </c>
      <c r="R23" s="17">
        <v>21</v>
      </c>
      <c r="S23" s="17">
        <v>7</v>
      </c>
      <c r="T23" s="17">
        <f t="shared" si="16"/>
        <v>-4</v>
      </c>
      <c r="U23" s="17">
        <v>-3</v>
      </c>
      <c r="V23" s="17">
        <v>-1</v>
      </c>
      <c r="W23" s="15">
        <f t="shared" si="17"/>
        <v>-12.5</v>
      </c>
      <c r="X23" s="15">
        <f t="shared" si="1"/>
        <v>-12.5</v>
      </c>
      <c r="Y23" s="15">
        <f t="shared" si="1"/>
        <v>-12.5</v>
      </c>
      <c r="Z23" s="17">
        <f t="shared" si="18"/>
        <v>1</v>
      </c>
      <c r="AA23" s="17">
        <v>3</v>
      </c>
      <c r="AB23" s="17">
        <v>-2</v>
      </c>
      <c r="AC23" s="15">
        <f t="shared" si="19"/>
        <v>3.7037037037036979</v>
      </c>
      <c r="AD23" s="15">
        <f t="shared" si="2"/>
        <v>16.666666666666675</v>
      </c>
      <c r="AE23" s="15">
        <f t="shared" si="2"/>
        <v>-22.222222222222221</v>
      </c>
      <c r="AH23" s="4">
        <f t="shared" si="3"/>
        <v>32</v>
      </c>
      <c r="AI23" s="4">
        <f t="shared" si="4"/>
        <v>24</v>
      </c>
      <c r="AJ23" s="4">
        <f t="shared" si="5"/>
        <v>8</v>
      </c>
      <c r="AK23" s="4">
        <f t="shared" si="6"/>
        <v>27</v>
      </c>
      <c r="AL23" s="4">
        <f t="shared" si="7"/>
        <v>18</v>
      </c>
      <c r="AM23" s="4">
        <f t="shared" si="8"/>
        <v>9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44</v>
      </c>
      <c r="R24" s="17">
        <v>28</v>
      </c>
      <c r="S24" s="17">
        <v>16</v>
      </c>
      <c r="T24" s="17">
        <f t="shared" si="16"/>
        <v>-7</v>
      </c>
      <c r="U24" s="17">
        <v>-4</v>
      </c>
      <c r="V24" s="17">
        <v>-3</v>
      </c>
      <c r="W24" s="15">
        <f t="shared" si="17"/>
        <v>-13.725490196078427</v>
      </c>
      <c r="X24" s="15">
        <f t="shared" si="1"/>
        <v>-12.5</v>
      </c>
      <c r="Y24" s="15">
        <f t="shared" si="1"/>
        <v>-15.789473684210531</v>
      </c>
      <c r="Z24" s="17">
        <f t="shared" si="18"/>
        <v>-4</v>
      </c>
      <c r="AA24" s="17">
        <v>-3</v>
      </c>
      <c r="AB24" s="17">
        <v>-1</v>
      </c>
      <c r="AC24" s="15">
        <f t="shared" si="19"/>
        <v>-8.3333333333333375</v>
      </c>
      <c r="AD24" s="15">
        <f t="shared" si="2"/>
        <v>-9.6774193548387117</v>
      </c>
      <c r="AE24" s="15">
        <f t="shared" si="2"/>
        <v>-5.8823529411764719</v>
      </c>
      <c r="AH24" s="4">
        <f t="shared" si="3"/>
        <v>51</v>
      </c>
      <c r="AI24" s="4">
        <f t="shared" si="4"/>
        <v>32</v>
      </c>
      <c r="AJ24" s="4">
        <f t="shared" si="5"/>
        <v>19</v>
      </c>
      <c r="AK24" s="4">
        <f t="shared" si="6"/>
        <v>48</v>
      </c>
      <c r="AL24" s="4">
        <f t="shared" si="7"/>
        <v>31</v>
      </c>
      <c r="AM24" s="4">
        <f t="shared" si="8"/>
        <v>17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69</v>
      </c>
      <c r="R25" s="17">
        <v>52</v>
      </c>
      <c r="S25" s="17">
        <v>17</v>
      </c>
      <c r="T25" s="17">
        <f t="shared" si="16"/>
        <v>-1</v>
      </c>
      <c r="U25" s="17">
        <v>7</v>
      </c>
      <c r="V25" s="17">
        <v>-8</v>
      </c>
      <c r="W25" s="15">
        <f t="shared" si="17"/>
        <v>-1.4285714285714235</v>
      </c>
      <c r="X25" s="15">
        <f t="shared" si="1"/>
        <v>15.555555555555545</v>
      </c>
      <c r="Y25" s="15">
        <f t="shared" si="1"/>
        <v>-31.999999999999996</v>
      </c>
      <c r="Z25" s="17">
        <f t="shared" si="18"/>
        <v>-18</v>
      </c>
      <c r="AA25" s="17">
        <v>-13</v>
      </c>
      <c r="AB25" s="17">
        <v>-5</v>
      </c>
      <c r="AC25" s="15">
        <f t="shared" si="19"/>
        <v>-20.68965517241379</v>
      </c>
      <c r="AD25" s="15">
        <f t="shared" si="2"/>
        <v>-19.999999999999996</v>
      </c>
      <c r="AE25" s="15">
        <f t="shared" si="2"/>
        <v>-22.72727272727273</v>
      </c>
      <c r="AH25" s="4">
        <f t="shared" si="3"/>
        <v>70</v>
      </c>
      <c r="AI25" s="4">
        <f t="shared" si="4"/>
        <v>45</v>
      </c>
      <c r="AJ25" s="4">
        <f t="shared" si="5"/>
        <v>25</v>
      </c>
      <c r="AK25" s="4">
        <f t="shared" si="6"/>
        <v>87</v>
      </c>
      <c r="AL25" s="4">
        <f t="shared" si="7"/>
        <v>65</v>
      </c>
      <c r="AM25" s="4">
        <f t="shared" si="8"/>
        <v>22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75</v>
      </c>
      <c r="R26" s="17">
        <v>47</v>
      </c>
      <c r="S26" s="17">
        <v>28</v>
      </c>
      <c r="T26" s="17">
        <f t="shared" si="16"/>
        <v>-8</v>
      </c>
      <c r="U26" s="17">
        <v>-1</v>
      </c>
      <c r="V26" s="17">
        <v>-7</v>
      </c>
      <c r="W26" s="15">
        <f t="shared" si="17"/>
        <v>-9.6385542168674672</v>
      </c>
      <c r="X26" s="15">
        <f t="shared" si="1"/>
        <v>-2.083333333333337</v>
      </c>
      <c r="Y26" s="15">
        <f t="shared" si="1"/>
        <v>-19.999999999999996</v>
      </c>
      <c r="Z26" s="17">
        <f t="shared" si="18"/>
        <v>-16</v>
      </c>
      <c r="AA26" s="17">
        <v>-2</v>
      </c>
      <c r="AB26" s="17">
        <v>-14</v>
      </c>
      <c r="AC26" s="15">
        <f t="shared" si="19"/>
        <v>-17.582417582417587</v>
      </c>
      <c r="AD26" s="15">
        <f t="shared" si="2"/>
        <v>-4.081632653061229</v>
      </c>
      <c r="AE26" s="15">
        <f t="shared" si="2"/>
        <v>-33.333333333333336</v>
      </c>
      <c r="AH26" s="4">
        <f t="shared" si="3"/>
        <v>83</v>
      </c>
      <c r="AI26" s="4">
        <f t="shared" si="4"/>
        <v>48</v>
      </c>
      <c r="AJ26" s="4">
        <f t="shared" si="5"/>
        <v>35</v>
      </c>
      <c r="AK26" s="4">
        <f t="shared" si="6"/>
        <v>91</v>
      </c>
      <c r="AL26" s="4">
        <f t="shared" si="7"/>
        <v>49</v>
      </c>
      <c r="AM26" s="4">
        <f t="shared" si="8"/>
        <v>42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128</v>
      </c>
      <c r="R27" s="17">
        <v>67</v>
      </c>
      <c r="S27" s="17">
        <v>61</v>
      </c>
      <c r="T27" s="17">
        <f t="shared" si="16"/>
        <v>-4</v>
      </c>
      <c r="U27" s="17">
        <v>-5</v>
      </c>
      <c r="V27" s="17">
        <v>1</v>
      </c>
      <c r="W27" s="15">
        <f t="shared" si="17"/>
        <v>-3.0303030303030276</v>
      </c>
      <c r="X27" s="15">
        <f t="shared" si="1"/>
        <v>-6.944444444444442</v>
      </c>
      <c r="Y27" s="15">
        <f t="shared" si="1"/>
        <v>1.6666666666666607</v>
      </c>
      <c r="Z27" s="17">
        <f t="shared" si="18"/>
        <v>-14</v>
      </c>
      <c r="AA27" s="17">
        <v>5</v>
      </c>
      <c r="AB27" s="17">
        <v>-19</v>
      </c>
      <c r="AC27" s="15">
        <f t="shared" si="19"/>
        <v>-9.8591549295774623</v>
      </c>
      <c r="AD27" s="15">
        <f t="shared" si="2"/>
        <v>8.0645161290322509</v>
      </c>
      <c r="AE27" s="15">
        <f t="shared" si="2"/>
        <v>-23.750000000000004</v>
      </c>
      <c r="AH27" s="4">
        <f t="shared" si="3"/>
        <v>132</v>
      </c>
      <c r="AI27" s="4">
        <f t="shared" si="4"/>
        <v>72</v>
      </c>
      <c r="AJ27" s="4">
        <f t="shared" si="5"/>
        <v>60</v>
      </c>
      <c r="AK27" s="4">
        <f t="shared" si="6"/>
        <v>142</v>
      </c>
      <c r="AL27" s="4">
        <f t="shared" si="7"/>
        <v>62</v>
      </c>
      <c r="AM27" s="4">
        <f t="shared" si="8"/>
        <v>80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139</v>
      </c>
      <c r="R28" s="17">
        <v>54</v>
      </c>
      <c r="S28" s="17">
        <v>85</v>
      </c>
      <c r="T28" s="17">
        <f t="shared" si="16"/>
        <v>-19</v>
      </c>
      <c r="U28" s="17">
        <v>8</v>
      </c>
      <c r="V28" s="17">
        <v>-27</v>
      </c>
      <c r="W28" s="15">
        <f t="shared" si="17"/>
        <v>-12.025316455696199</v>
      </c>
      <c r="X28" s="15">
        <f t="shared" si="1"/>
        <v>17.391304347826097</v>
      </c>
      <c r="Y28" s="15">
        <f t="shared" si="1"/>
        <v>-24.107142857142861</v>
      </c>
      <c r="Z28" s="17">
        <f t="shared" si="18"/>
        <v>4</v>
      </c>
      <c r="AA28" s="17">
        <v>3</v>
      </c>
      <c r="AB28" s="17">
        <v>1</v>
      </c>
      <c r="AC28" s="15">
        <f t="shared" si="19"/>
        <v>2.9629629629629672</v>
      </c>
      <c r="AD28" s="15">
        <f t="shared" si="2"/>
        <v>5.8823529411764719</v>
      </c>
      <c r="AE28" s="15">
        <f t="shared" si="2"/>
        <v>1.1904761904761862</v>
      </c>
      <c r="AH28" s="4">
        <f t="shared" si="3"/>
        <v>158</v>
      </c>
      <c r="AI28" s="4">
        <f t="shared" si="4"/>
        <v>46</v>
      </c>
      <c r="AJ28" s="4">
        <f t="shared" si="5"/>
        <v>112</v>
      </c>
      <c r="AK28" s="4">
        <f t="shared" si="6"/>
        <v>135</v>
      </c>
      <c r="AL28" s="4">
        <f t="shared" si="7"/>
        <v>51</v>
      </c>
      <c r="AM28" s="4">
        <f t="shared" si="8"/>
        <v>84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88</v>
      </c>
      <c r="R29" s="17">
        <v>25</v>
      </c>
      <c r="S29" s="17">
        <v>63</v>
      </c>
      <c r="T29" s="17">
        <f t="shared" si="16"/>
        <v>-8</v>
      </c>
      <c r="U29" s="17">
        <v>3</v>
      </c>
      <c r="V29" s="17">
        <v>-11</v>
      </c>
      <c r="W29" s="15">
        <f t="shared" si="17"/>
        <v>-8.3333333333333375</v>
      </c>
      <c r="X29" s="15">
        <f t="shared" si="1"/>
        <v>13.636363636363647</v>
      </c>
      <c r="Y29" s="15">
        <f t="shared" si="1"/>
        <v>-14.864864864864868</v>
      </c>
      <c r="Z29" s="17">
        <f t="shared" si="18"/>
        <v>-5</v>
      </c>
      <c r="AA29" s="17">
        <v>0</v>
      </c>
      <c r="AB29" s="17">
        <v>-5</v>
      </c>
      <c r="AC29" s="15">
        <f t="shared" si="19"/>
        <v>-5.3763440860215006</v>
      </c>
      <c r="AD29" s="15">
        <f t="shared" si="2"/>
        <v>0</v>
      </c>
      <c r="AE29" s="15">
        <f t="shared" si="2"/>
        <v>-7.3529411764705843</v>
      </c>
      <c r="AH29" s="4">
        <f t="shared" si="3"/>
        <v>96</v>
      </c>
      <c r="AI29" s="4">
        <f t="shared" si="4"/>
        <v>22</v>
      </c>
      <c r="AJ29" s="4">
        <f t="shared" si="5"/>
        <v>74</v>
      </c>
      <c r="AK29" s="4">
        <f t="shared" si="6"/>
        <v>93</v>
      </c>
      <c r="AL29" s="4">
        <f t="shared" si="7"/>
        <v>25</v>
      </c>
      <c r="AM29" s="4">
        <f t="shared" si="8"/>
        <v>68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24</v>
      </c>
      <c r="R30" s="17">
        <v>4</v>
      </c>
      <c r="S30" s="17">
        <v>20</v>
      </c>
      <c r="T30" s="17">
        <f t="shared" si="16"/>
        <v>-9</v>
      </c>
      <c r="U30" s="17">
        <v>0</v>
      </c>
      <c r="V30" s="17">
        <v>-9</v>
      </c>
      <c r="W30" s="15">
        <f t="shared" si="17"/>
        <v>-27.27272727272727</v>
      </c>
      <c r="X30" s="15">
        <f t="shared" si="1"/>
        <v>0</v>
      </c>
      <c r="Y30" s="15">
        <f t="shared" si="1"/>
        <v>-31.034482758620683</v>
      </c>
      <c r="Z30" s="17">
        <f t="shared" si="18"/>
        <v>4</v>
      </c>
      <c r="AA30" s="17">
        <v>1</v>
      </c>
      <c r="AB30" s="17">
        <v>3</v>
      </c>
      <c r="AC30" s="15">
        <f t="shared" si="19"/>
        <v>19.999999999999996</v>
      </c>
      <c r="AD30" s="15">
        <f t="shared" si="2"/>
        <v>33.333333333333329</v>
      </c>
      <c r="AE30" s="15">
        <f t="shared" si="2"/>
        <v>17.647058823529417</v>
      </c>
      <c r="AH30" s="4">
        <f t="shared" si="3"/>
        <v>33</v>
      </c>
      <c r="AI30" s="4">
        <f t="shared" si="4"/>
        <v>4</v>
      </c>
      <c r="AJ30" s="4">
        <f t="shared" si="5"/>
        <v>29</v>
      </c>
      <c r="AK30" s="4">
        <f t="shared" si="6"/>
        <v>20</v>
      </c>
      <c r="AL30" s="4">
        <f t="shared" si="7"/>
        <v>3</v>
      </c>
      <c r="AM30" s="4">
        <f t="shared" si="8"/>
        <v>17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2</v>
      </c>
      <c r="R32" s="17">
        <f t="shared" ref="R32:AB32" si="20">SUM(R10:R12)</f>
        <v>1</v>
      </c>
      <c r="S32" s="17">
        <f t="shared" si="20"/>
        <v>1</v>
      </c>
      <c r="T32" s="17">
        <f t="shared" si="20"/>
        <v>2</v>
      </c>
      <c r="U32" s="17">
        <f t="shared" si="20"/>
        <v>1</v>
      </c>
      <c r="V32" s="17">
        <f t="shared" si="20"/>
        <v>1</v>
      </c>
      <c r="W32" s="15" t="str">
        <f t="shared" ref="W32:Y36" si="21">IF(Q32=T32,IF(Q32&gt;0,"皆増",0),(1-(Q32/(Q32-T32)))*-100)</f>
        <v>皆増</v>
      </c>
      <c r="X32" s="15" t="str">
        <f t="shared" si="21"/>
        <v>皆増</v>
      </c>
      <c r="Y32" s="15" t="str">
        <f t="shared" si="21"/>
        <v>皆増</v>
      </c>
      <c r="Z32" s="17">
        <f t="shared" si="20"/>
        <v>0</v>
      </c>
      <c r="AA32" s="17">
        <f t="shared" si="20"/>
        <v>-1</v>
      </c>
      <c r="AB32" s="17">
        <f t="shared" si="20"/>
        <v>1</v>
      </c>
      <c r="AC32" s="15">
        <f t="shared" ref="AC32:AE36" si="22">IF(Q32=Z32,IF(Q32&gt;0,"皆増",0),(1-(Q32/(Q32-Z32)))*-100)</f>
        <v>0</v>
      </c>
      <c r="AD32" s="15">
        <f t="shared" si="22"/>
        <v>-50</v>
      </c>
      <c r="AE32" s="15" t="str">
        <f t="shared" si="22"/>
        <v>皆増</v>
      </c>
      <c r="AH32" s="4">
        <f t="shared" ref="AH32:AM32" si="23">SUM(AH10:AH12)</f>
        <v>0</v>
      </c>
      <c r="AI32" s="4">
        <f t="shared" si="23"/>
        <v>0</v>
      </c>
      <c r="AJ32" s="4">
        <f t="shared" si="23"/>
        <v>0</v>
      </c>
      <c r="AK32" s="4">
        <f t="shared" si="23"/>
        <v>2</v>
      </c>
      <c r="AL32" s="4">
        <f t="shared" si="23"/>
        <v>2</v>
      </c>
      <c r="AM32" s="4">
        <f t="shared" si="23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33</v>
      </c>
      <c r="R33" s="17">
        <f t="shared" si="24"/>
        <v>20</v>
      </c>
      <c r="S33" s="17">
        <f>SUM(S13:S22)</f>
        <v>13</v>
      </c>
      <c r="T33" s="17">
        <f t="shared" si="24"/>
        <v>-3</v>
      </c>
      <c r="U33" s="17">
        <f t="shared" si="24"/>
        <v>-3</v>
      </c>
      <c r="V33" s="17">
        <f t="shared" si="24"/>
        <v>0</v>
      </c>
      <c r="W33" s="15">
        <f t="shared" si="21"/>
        <v>-8.3333333333333375</v>
      </c>
      <c r="X33" s="15">
        <f t="shared" si="21"/>
        <v>-13.043478260869568</v>
      </c>
      <c r="Y33" s="15">
        <f t="shared" si="21"/>
        <v>0</v>
      </c>
      <c r="Z33" s="17">
        <f t="shared" si="24"/>
        <v>-8</v>
      </c>
      <c r="AA33" s="17">
        <f t="shared" si="24"/>
        <v>-7</v>
      </c>
      <c r="AB33" s="17">
        <f t="shared" si="24"/>
        <v>-1</v>
      </c>
      <c r="AC33" s="15">
        <f t="shared" si="22"/>
        <v>-19.512195121951216</v>
      </c>
      <c r="AD33" s="15">
        <f t="shared" si="22"/>
        <v>-25.925925925925931</v>
      </c>
      <c r="AE33" s="15">
        <f t="shared" si="22"/>
        <v>-7.1428571428571397</v>
      </c>
      <c r="AH33" s="4">
        <f t="shared" ref="AH33:AI33" si="25">SUM(AH13:AH22)</f>
        <v>36</v>
      </c>
      <c r="AI33" s="4">
        <f t="shared" si="25"/>
        <v>23</v>
      </c>
      <c r="AJ33" s="4">
        <f t="shared" ref="AJ33" si="26">SUM(AJ13:AJ22)</f>
        <v>13</v>
      </c>
      <c r="AK33" s="4">
        <f>SUM(AK13:AK22)</f>
        <v>41</v>
      </c>
      <c r="AL33" s="4">
        <f>SUM(AL13:AL22)</f>
        <v>27</v>
      </c>
      <c r="AM33" s="4">
        <f>SUM(AM13:AM22)</f>
        <v>14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595</v>
      </c>
      <c r="R34" s="17">
        <f t="shared" si="27"/>
        <v>298</v>
      </c>
      <c r="S34" s="17">
        <f t="shared" si="27"/>
        <v>297</v>
      </c>
      <c r="T34" s="17">
        <f t="shared" si="27"/>
        <v>-60</v>
      </c>
      <c r="U34" s="17">
        <f t="shared" si="27"/>
        <v>5</v>
      </c>
      <c r="V34" s="17">
        <f t="shared" si="27"/>
        <v>-65</v>
      </c>
      <c r="W34" s="15">
        <f t="shared" si="21"/>
        <v>-9.160305343511455</v>
      </c>
      <c r="X34" s="15">
        <f t="shared" si="21"/>
        <v>1.7064846416382284</v>
      </c>
      <c r="Y34" s="15">
        <f t="shared" si="21"/>
        <v>-17.95580110497238</v>
      </c>
      <c r="Z34" s="17">
        <f t="shared" si="27"/>
        <v>-48</v>
      </c>
      <c r="AA34" s="17">
        <f t="shared" si="27"/>
        <v>-6</v>
      </c>
      <c r="AB34" s="17">
        <f t="shared" si="27"/>
        <v>-42</v>
      </c>
      <c r="AC34" s="15">
        <f t="shared" si="22"/>
        <v>-7.4650077760497702</v>
      </c>
      <c r="AD34" s="15">
        <f t="shared" si="22"/>
        <v>-1.9736842105263164</v>
      </c>
      <c r="AE34" s="15">
        <f t="shared" si="22"/>
        <v>-12.389380530973447</v>
      </c>
      <c r="AH34" s="4">
        <f t="shared" ref="AH34:AI34" si="28">SUM(AH23:AH30)</f>
        <v>655</v>
      </c>
      <c r="AI34" s="4">
        <f t="shared" si="28"/>
        <v>293</v>
      </c>
      <c r="AJ34" s="4">
        <f t="shared" ref="AJ34" si="29">SUM(AJ23:AJ30)</f>
        <v>362</v>
      </c>
      <c r="AK34" s="4">
        <f>SUM(AK23:AK30)</f>
        <v>643</v>
      </c>
      <c r="AL34" s="4">
        <f>SUM(AL23:AL30)</f>
        <v>304</v>
      </c>
      <c r="AM34" s="4">
        <f>SUM(AM23:AM30)</f>
        <v>339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523</v>
      </c>
      <c r="R35" s="17">
        <f t="shared" si="30"/>
        <v>249</v>
      </c>
      <c r="S35" s="17">
        <f t="shared" si="30"/>
        <v>274</v>
      </c>
      <c r="T35" s="17">
        <f t="shared" si="30"/>
        <v>-49</v>
      </c>
      <c r="U35" s="17">
        <f t="shared" si="30"/>
        <v>12</v>
      </c>
      <c r="V35" s="17">
        <f t="shared" si="30"/>
        <v>-61</v>
      </c>
      <c r="W35" s="15">
        <f t="shared" si="21"/>
        <v>-8.5664335664335631</v>
      </c>
      <c r="X35" s="15">
        <f t="shared" si="21"/>
        <v>5.0632911392405111</v>
      </c>
      <c r="Y35" s="15">
        <f t="shared" si="21"/>
        <v>-18.208955223880597</v>
      </c>
      <c r="Z35" s="17">
        <f t="shared" si="30"/>
        <v>-45</v>
      </c>
      <c r="AA35" s="17">
        <f t="shared" si="30"/>
        <v>-6</v>
      </c>
      <c r="AB35" s="17">
        <f t="shared" si="30"/>
        <v>-39</v>
      </c>
      <c r="AC35" s="15">
        <f t="shared" si="22"/>
        <v>-7.9225352112676006</v>
      </c>
      <c r="AD35" s="15">
        <f t="shared" si="22"/>
        <v>-2.352941176470591</v>
      </c>
      <c r="AE35" s="15">
        <f t="shared" si="22"/>
        <v>-12.460063897763574</v>
      </c>
      <c r="AH35" s="4">
        <f t="shared" ref="AH35:AI35" si="31">SUM(AH25:AH30)</f>
        <v>572</v>
      </c>
      <c r="AI35" s="4">
        <f t="shared" si="31"/>
        <v>237</v>
      </c>
      <c r="AJ35" s="4">
        <f t="shared" ref="AJ35" si="32">SUM(AJ25:AJ30)</f>
        <v>335</v>
      </c>
      <c r="AK35" s="4">
        <f>SUM(AK25:AK30)</f>
        <v>568</v>
      </c>
      <c r="AL35" s="4">
        <f>SUM(AL25:AL30)</f>
        <v>255</v>
      </c>
      <c r="AM35" s="4">
        <f>SUM(AM25:AM30)</f>
        <v>313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379</v>
      </c>
      <c r="R36" s="17">
        <f t="shared" si="33"/>
        <v>150</v>
      </c>
      <c r="S36" s="17">
        <f t="shared" si="33"/>
        <v>229</v>
      </c>
      <c r="T36" s="17">
        <f t="shared" si="33"/>
        <v>-40</v>
      </c>
      <c r="U36" s="17">
        <f t="shared" si="33"/>
        <v>6</v>
      </c>
      <c r="V36" s="17">
        <f t="shared" si="33"/>
        <v>-46</v>
      </c>
      <c r="W36" s="15">
        <f t="shared" si="21"/>
        <v>-9.5465393794749396</v>
      </c>
      <c r="X36" s="15">
        <f t="shared" si="21"/>
        <v>4.1666666666666741</v>
      </c>
      <c r="Y36" s="15">
        <f t="shared" si="21"/>
        <v>-16.727272727272723</v>
      </c>
      <c r="Z36" s="17">
        <f t="shared" si="33"/>
        <v>-11</v>
      </c>
      <c r="AA36" s="17">
        <f t="shared" si="33"/>
        <v>9</v>
      </c>
      <c r="AB36" s="17">
        <f t="shared" si="33"/>
        <v>-20</v>
      </c>
      <c r="AC36" s="15">
        <f t="shared" si="22"/>
        <v>-2.8205128205128216</v>
      </c>
      <c r="AD36" s="15">
        <f t="shared" si="22"/>
        <v>6.3829787234042534</v>
      </c>
      <c r="AE36" s="15">
        <f t="shared" si="22"/>
        <v>-8.0321285140562253</v>
      </c>
      <c r="AH36" s="4">
        <f t="shared" ref="AH36:AI36" si="34">SUM(AH27:AH30)</f>
        <v>419</v>
      </c>
      <c r="AI36" s="4">
        <f t="shared" si="34"/>
        <v>144</v>
      </c>
      <c r="AJ36" s="4">
        <f t="shared" ref="AJ36" si="35">SUM(AJ27:AJ30)</f>
        <v>275</v>
      </c>
      <c r="AK36" s="4">
        <f>SUM(AK27:AK30)</f>
        <v>390</v>
      </c>
      <c r="AL36" s="4">
        <f>SUM(AL27:AL30)</f>
        <v>141</v>
      </c>
      <c r="AM36" s="4">
        <f>SUM(AM27:AM30)</f>
        <v>249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0.31746031746031744</v>
      </c>
      <c r="R38" s="12">
        <f t="shared" si="36"/>
        <v>0.31347962382445138</v>
      </c>
      <c r="S38" s="12">
        <f t="shared" si="36"/>
        <v>0.32154340836012862</v>
      </c>
      <c r="T38" s="12">
        <f>T32/T9*100</f>
        <v>-3.278688524590164</v>
      </c>
      <c r="U38" s="12">
        <f t="shared" ref="U38:V38" si="37">U32/U9*100</f>
        <v>33.333333333333329</v>
      </c>
      <c r="V38" s="12">
        <f t="shared" si="37"/>
        <v>-1.5625</v>
      </c>
      <c r="W38" s="12">
        <f>Q38-AH38</f>
        <v>0.31746031746031744</v>
      </c>
      <c r="X38" s="12">
        <f t="shared" ref="X38:Y42" si="38">R38-AI38</f>
        <v>0.31347962382445138</v>
      </c>
      <c r="Y38" s="12">
        <f t="shared" si="38"/>
        <v>0.32154340836012862</v>
      </c>
      <c r="Z38" s="12">
        <f>Z32/Z9*100</f>
        <v>0</v>
      </c>
      <c r="AA38" s="12">
        <f t="shared" ref="AA38:AB38" si="39">AA32/AA9*100</f>
        <v>7.1428571428571423</v>
      </c>
      <c r="AB38" s="12">
        <f t="shared" si="39"/>
        <v>-2.3809523809523809</v>
      </c>
      <c r="AC38" s="12">
        <f>Q38-AK38</f>
        <v>2.591512795594425E-2</v>
      </c>
      <c r="AD38" s="12">
        <f t="shared" ref="AD38:AE42" si="40">R38-AL38</f>
        <v>-0.28712097677614923</v>
      </c>
      <c r="AE38" s="12">
        <f t="shared" si="40"/>
        <v>0.32154340836012862</v>
      </c>
      <c r="AH38" s="12">
        <f t="shared" ref="AH38:AI38" si="41">AH32/AH9*100</f>
        <v>0</v>
      </c>
      <c r="AI38" s="12">
        <f t="shared" si="41"/>
        <v>0</v>
      </c>
      <c r="AJ38" s="12">
        <f t="shared" ref="AJ38" si="42">AJ32/AJ9*100</f>
        <v>0</v>
      </c>
      <c r="AK38" s="12">
        <f>AK32/AK9*100</f>
        <v>0.29154518950437319</v>
      </c>
      <c r="AL38" s="12">
        <f>AL32/AL9*100</f>
        <v>0.60060060060060061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5.2380952380952381</v>
      </c>
      <c r="R39" s="12">
        <f>R33/R9*100</f>
        <v>6.2695924764890272</v>
      </c>
      <c r="S39" s="13">
        <f t="shared" si="43"/>
        <v>4.180064308681672</v>
      </c>
      <c r="T39" s="12">
        <f>T33/T9*100</f>
        <v>4.918032786885246</v>
      </c>
      <c r="U39" s="12">
        <f t="shared" ref="U39:V39" si="44">U33/U9*100</f>
        <v>-100</v>
      </c>
      <c r="V39" s="12">
        <f t="shared" si="44"/>
        <v>0</v>
      </c>
      <c r="W39" s="12">
        <f>Q39-AH39</f>
        <v>2.8254427675556748E-2</v>
      </c>
      <c r="X39" s="12">
        <f t="shared" si="38"/>
        <v>-1.0088885361692004</v>
      </c>
      <c r="Y39" s="12">
        <f>S39-AJ39</f>
        <v>0.71339764201500566</v>
      </c>
      <c r="Z39" s="12">
        <f t="shared" si="43"/>
        <v>14.285714285714285</v>
      </c>
      <c r="AA39" s="12">
        <f t="shared" ref="AA39:AB39" si="45">AA33/AA9*100</f>
        <v>50</v>
      </c>
      <c r="AB39" s="12">
        <f t="shared" si="45"/>
        <v>2.3809523809523809</v>
      </c>
      <c r="AC39" s="12">
        <f>Q39-AK39</f>
        <v>-0.73858114674441211</v>
      </c>
      <c r="AD39" s="12">
        <f t="shared" si="40"/>
        <v>-1.8385156316190816</v>
      </c>
      <c r="AE39" s="12">
        <f t="shared" si="40"/>
        <v>0.21405864295929256</v>
      </c>
      <c r="AH39" s="12">
        <f t="shared" ref="AH39:AI39" si="46">AH33/AH9*100</f>
        <v>5.2098408104196814</v>
      </c>
      <c r="AI39" s="12">
        <f t="shared" si="46"/>
        <v>7.2784810126582276</v>
      </c>
      <c r="AJ39" s="12">
        <f t="shared" ref="AJ39" si="47">AJ33/AJ9*100</f>
        <v>3.4666666666666663</v>
      </c>
      <c r="AK39" s="12">
        <f>AK33/AK9*100</f>
        <v>5.9766763848396502</v>
      </c>
      <c r="AL39" s="12">
        <f>AL33/AL9*100</f>
        <v>8.1081081081081088</v>
      </c>
      <c r="AM39" s="12">
        <f>AM33/AM9*100</f>
        <v>3.9660056657223794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94.444444444444443</v>
      </c>
      <c r="R40" s="12">
        <f t="shared" si="48"/>
        <v>93.416927899686513</v>
      </c>
      <c r="S40" s="12">
        <f t="shared" si="48"/>
        <v>95.498392282958207</v>
      </c>
      <c r="T40" s="12">
        <f>T34/T9*100</f>
        <v>98.360655737704917</v>
      </c>
      <c r="U40" s="12">
        <f t="shared" ref="U40:V40" si="49">U34/U9*100</f>
        <v>166.66666666666669</v>
      </c>
      <c r="V40" s="12">
        <f t="shared" si="49"/>
        <v>101.5625</v>
      </c>
      <c r="W40" s="12">
        <f t="shared" ref="W40:W42" si="50">Q40-AH40</f>
        <v>-0.34571474513586509</v>
      </c>
      <c r="X40" s="12">
        <f t="shared" si="38"/>
        <v>0.695408912344746</v>
      </c>
      <c r="Y40" s="12">
        <f>S40-AJ40</f>
        <v>-1.0349410503751244</v>
      </c>
      <c r="Z40" s="12">
        <f>Z34/Z9*100</f>
        <v>85.714285714285708</v>
      </c>
      <c r="AA40" s="12">
        <f t="shared" ref="AA40:AB40" si="51">AA34/AA9*100</f>
        <v>42.857142857142854</v>
      </c>
      <c r="AB40" s="12">
        <f t="shared" si="51"/>
        <v>100</v>
      </c>
      <c r="AC40" s="12">
        <f t="shared" ref="AC40:AC42" si="52">Q40-AK40</f>
        <v>0.71266601878846814</v>
      </c>
      <c r="AD40" s="12">
        <f t="shared" si="40"/>
        <v>2.1256366083952258</v>
      </c>
      <c r="AE40" s="12">
        <f t="shared" si="40"/>
        <v>-0.5356020513194153</v>
      </c>
      <c r="AH40" s="12">
        <f t="shared" ref="AH40:AI40" si="53">AH34/AH9*100</f>
        <v>94.790159189580308</v>
      </c>
      <c r="AI40" s="12">
        <f t="shared" si="53"/>
        <v>92.721518987341767</v>
      </c>
      <c r="AJ40" s="12">
        <f t="shared" ref="AJ40" si="54">AJ34/AJ9*100</f>
        <v>96.533333333333331</v>
      </c>
      <c r="AK40" s="12">
        <f>AK34/AK9*100</f>
        <v>93.731778425655975</v>
      </c>
      <c r="AL40" s="12">
        <f>AL34/AL9*100</f>
        <v>91.291291291291287</v>
      </c>
      <c r="AM40" s="12">
        <f>AM34/AM9*100</f>
        <v>96.033994334277622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83.015873015873026</v>
      </c>
      <c r="R41" s="12">
        <f t="shared" si="55"/>
        <v>78.056426332288396</v>
      </c>
      <c r="S41" s="12">
        <f t="shared" si="55"/>
        <v>88.102893890675233</v>
      </c>
      <c r="T41" s="12">
        <f>T35/T9*100</f>
        <v>80.327868852459019</v>
      </c>
      <c r="U41" s="12">
        <f t="shared" ref="U41:V41" si="56">U35/U9*100</f>
        <v>400</v>
      </c>
      <c r="V41" s="12">
        <f t="shared" si="56"/>
        <v>95.3125</v>
      </c>
      <c r="W41" s="12">
        <f t="shared" si="50"/>
        <v>0.23729125031586307</v>
      </c>
      <c r="X41" s="12">
        <f t="shared" si="38"/>
        <v>3.056426332288396</v>
      </c>
      <c r="Y41" s="12">
        <f>S41-AJ41</f>
        <v>-1.2304394426580956</v>
      </c>
      <c r="Z41" s="12">
        <f>Z35/Z9*100</f>
        <v>80.357142857142861</v>
      </c>
      <c r="AA41" s="12">
        <f t="shared" ref="AA41:AB41" si="57">AA35/AA9*100</f>
        <v>42.857142857142854</v>
      </c>
      <c r="AB41" s="12">
        <f t="shared" si="57"/>
        <v>92.857142857142861</v>
      </c>
      <c r="AC41" s="12">
        <f t="shared" si="52"/>
        <v>0.21703919663104898</v>
      </c>
      <c r="AD41" s="12">
        <f>R41-AL41</f>
        <v>1.4798497557118253</v>
      </c>
      <c r="AE41" s="12">
        <f t="shared" si="40"/>
        <v>-0.56566135011796348</v>
      </c>
      <c r="AH41" s="12">
        <f>AH35/AH9*100</f>
        <v>82.778581765557163</v>
      </c>
      <c r="AI41" s="12">
        <f>AI35/AI9*100</f>
        <v>75</v>
      </c>
      <c r="AJ41" s="12">
        <f>AJ35/AJ9*100</f>
        <v>89.333333333333329</v>
      </c>
      <c r="AK41" s="12">
        <f t="shared" ref="AK41:AL41" si="58">AK35/AK9*100</f>
        <v>82.798833819241977</v>
      </c>
      <c r="AL41" s="12">
        <f t="shared" si="58"/>
        <v>76.576576576576571</v>
      </c>
      <c r="AM41" s="12">
        <f t="shared" ref="AM41" si="59">AM35/AM9*100</f>
        <v>88.668555240793197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60.158730158730158</v>
      </c>
      <c r="R42" s="12">
        <f t="shared" si="60"/>
        <v>47.021943573667713</v>
      </c>
      <c r="S42" s="12">
        <f t="shared" si="60"/>
        <v>73.633440514469456</v>
      </c>
      <c r="T42" s="12">
        <f t="shared" ref="T42:V42" si="61">T36/T9*100</f>
        <v>65.573770491803273</v>
      </c>
      <c r="U42" s="12">
        <f t="shared" si="61"/>
        <v>200</v>
      </c>
      <c r="V42" s="12">
        <f t="shared" si="61"/>
        <v>71.875</v>
      </c>
      <c r="W42" s="12">
        <f t="shared" si="50"/>
        <v>-0.47802816254336022</v>
      </c>
      <c r="X42" s="12">
        <f t="shared" si="38"/>
        <v>1.4523233205031545</v>
      </c>
      <c r="Y42" s="12">
        <f>S42-AJ42</f>
        <v>0.30010718113612711</v>
      </c>
      <c r="Z42" s="12">
        <f t="shared" si="60"/>
        <v>19.642857142857142</v>
      </c>
      <c r="AA42" s="12">
        <f t="shared" ref="AA42:AB42" si="62">AA36/AA9*100</f>
        <v>-64.285714285714292</v>
      </c>
      <c r="AB42" s="12">
        <f t="shared" si="62"/>
        <v>47.619047619047613</v>
      </c>
      <c r="AC42" s="12">
        <f t="shared" si="52"/>
        <v>3.3074182053773882</v>
      </c>
      <c r="AD42" s="12">
        <f>R42-AL42</f>
        <v>4.6796012313253712</v>
      </c>
      <c r="AE42" s="12">
        <f t="shared" si="40"/>
        <v>3.0951968884071306</v>
      </c>
      <c r="AH42" s="12">
        <f t="shared" ref="AH42:AI42" si="63">AH36/AH9*100</f>
        <v>60.636758321273518</v>
      </c>
      <c r="AI42" s="12">
        <f t="shared" si="63"/>
        <v>45.569620253164558</v>
      </c>
      <c r="AJ42" s="12">
        <f t="shared" ref="AJ42" si="64">AJ36/AJ9*100</f>
        <v>73.333333333333329</v>
      </c>
      <c r="AK42" s="12">
        <f>AK36/AK9*100</f>
        <v>56.85131195335277</v>
      </c>
      <c r="AL42" s="12">
        <f>AL36/AL9*100</f>
        <v>42.342342342342342</v>
      </c>
      <c r="AM42" s="12">
        <f>AM36/AM9*100</f>
        <v>70.538243626062325</v>
      </c>
    </row>
    <row r="43" spans="1:39" x14ac:dyDescent="0.2">
      <c r="A43" s="6" t="s">
        <v>29</v>
      </c>
    </row>
  </sheetData>
  <mergeCells count="13">
    <mergeCell ref="A37:AE37"/>
    <mergeCell ref="E7:G7"/>
    <mergeCell ref="H7:J7"/>
    <mergeCell ref="K7:M7"/>
    <mergeCell ref="N7:P7"/>
    <mergeCell ref="AH7:AJ7"/>
    <mergeCell ref="AK7:AM7"/>
    <mergeCell ref="B6:P6"/>
    <mergeCell ref="Q6:AE6"/>
    <mergeCell ref="T7:V7"/>
    <mergeCell ref="W7:Y7"/>
    <mergeCell ref="Z7:AB7"/>
    <mergeCell ref="AC7:AE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-1</v>
      </c>
      <c r="L9" s="17">
        <f>SUM(L10:L30)</f>
        <v>1</v>
      </c>
      <c r="M9" s="17">
        <f>SUM(M10:M30)</f>
        <v>-2</v>
      </c>
      <c r="N9" s="15">
        <f>IF(B9=K9,0,(1-(B9/(B9-K9)))*-100)</f>
        <v>-50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7</v>
      </c>
      <c r="R9" s="17">
        <f>SUM(R10:R30)</f>
        <v>4</v>
      </c>
      <c r="S9" s="17">
        <f>SUM(S10:S30)</f>
        <v>3</v>
      </c>
      <c r="T9" s="17">
        <f>U9+V9</f>
        <v>-3</v>
      </c>
      <c r="U9" s="17">
        <f>SUM(U10:U30)</f>
        <v>-2</v>
      </c>
      <c r="V9" s="17">
        <f>SUM(V10:V30)</f>
        <v>-1</v>
      </c>
      <c r="W9" s="15">
        <f>IF(Q9=T9,IF(Q9&gt;0,"皆増",0),(1-(Q9/(Q9-T9)))*-100)</f>
        <v>-30.000000000000004</v>
      </c>
      <c r="X9" s="15">
        <f t="shared" ref="X9:Y30" si="1">IF(R9=U9,IF(R9&gt;0,"皆増",0),(1-(R9/(R9-U9)))*-100)</f>
        <v>-33.333333333333336</v>
      </c>
      <c r="Y9" s="15">
        <f t="shared" si="1"/>
        <v>-25</v>
      </c>
      <c r="Z9" s="17">
        <f>AA9+AB9</f>
        <v>-3</v>
      </c>
      <c r="AA9" s="17">
        <f>SUM(AA10:AA30)</f>
        <v>2</v>
      </c>
      <c r="AB9" s="17">
        <f>SUM(AB10:AB30)</f>
        <v>-5</v>
      </c>
      <c r="AC9" s="15">
        <f>IF(Q9=Z9,IF(Q9&gt;0,"皆増",0),(1-(Q9/(Q9-Z9)))*-100)</f>
        <v>-30.000000000000004</v>
      </c>
      <c r="AD9" s="15">
        <f t="shared" ref="AD9:AE30" si="2">IF(R9=AA9,IF(R9&gt;0,"皆増",0),(1-(R9/(R9-AA9)))*-100)</f>
        <v>100</v>
      </c>
      <c r="AE9" s="15">
        <f t="shared" si="2"/>
        <v>-62.5</v>
      </c>
      <c r="AH9" s="4">
        <f t="shared" ref="AH9:AJ30" si="3">Q9-T9</f>
        <v>10</v>
      </c>
      <c r="AI9" s="4">
        <f t="shared" si="3"/>
        <v>6</v>
      </c>
      <c r="AJ9" s="4">
        <f t="shared" si="3"/>
        <v>4</v>
      </c>
      <c r="AK9" s="4">
        <f t="shared" ref="AK9:AM30" si="4">Q9-Z9</f>
        <v>10</v>
      </c>
      <c r="AL9" s="4">
        <f t="shared" si="4"/>
        <v>2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-1</v>
      </c>
      <c r="L10" s="17">
        <v>1</v>
      </c>
      <c r="M10" s="17">
        <v>-2</v>
      </c>
      <c r="N10" s="15">
        <f>IF(B10=K10,0,(1-(B10/(B10-K10)))*-100)</f>
        <v>-50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0</v>
      </c>
      <c r="V26" s="17">
        <v>-1</v>
      </c>
      <c r="W26" s="15">
        <f t="shared" si="11"/>
        <v>-100</v>
      </c>
      <c r="X26" s="15">
        <f t="shared" si="1"/>
        <v>0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2</v>
      </c>
      <c r="U27" s="17">
        <v>0</v>
      </c>
      <c r="V27" s="17">
        <v>2</v>
      </c>
      <c r="W27" s="15">
        <f t="shared" si="11"/>
        <v>100</v>
      </c>
      <c r="X27" s="15">
        <f t="shared" si="1"/>
        <v>0</v>
      </c>
      <c r="Y27" s="15" t="str">
        <f t="shared" si="1"/>
        <v>皆増</v>
      </c>
      <c r="Z27" s="17">
        <f t="shared" si="12"/>
        <v>1</v>
      </c>
      <c r="AA27" s="17">
        <v>2</v>
      </c>
      <c r="AB27" s="17">
        <v>-1</v>
      </c>
      <c r="AC27" s="15">
        <f t="shared" si="13"/>
        <v>33.333333333333329</v>
      </c>
      <c r="AD27" s="15" t="str">
        <f t="shared" si="2"/>
        <v>皆増</v>
      </c>
      <c r="AE27" s="15">
        <f t="shared" si="2"/>
        <v>-33.333333333333336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-1</v>
      </c>
      <c r="V28" s="17">
        <v>0</v>
      </c>
      <c r="W28" s="15">
        <f t="shared" si="11"/>
        <v>-100</v>
      </c>
      <c r="X28" s="15">
        <f t="shared" si="1"/>
        <v>-100</v>
      </c>
      <c r="Y28" s="15">
        <f t="shared" si="1"/>
        <v>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-50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-50</v>
      </c>
      <c r="AD29" s="15">
        <f t="shared" si="2"/>
        <v>-50</v>
      </c>
      <c r="AE29" s="15">
        <f t="shared" si="2"/>
        <v>-50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4</v>
      </c>
      <c r="AL29" s="4">
        <f t="shared" si="4"/>
        <v>2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-2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4</v>
      </c>
      <c r="S34" s="17">
        <f t="shared" si="22"/>
        <v>3</v>
      </c>
      <c r="T34" s="17">
        <f t="shared" si="22"/>
        <v>-1</v>
      </c>
      <c r="U34" s="17">
        <f t="shared" si="22"/>
        <v>0</v>
      </c>
      <c r="V34" s="17">
        <f t="shared" si="22"/>
        <v>-1</v>
      </c>
      <c r="W34" s="15">
        <f t="shared" si="15"/>
        <v>-12.5</v>
      </c>
      <c r="X34" s="15">
        <f t="shared" si="15"/>
        <v>0</v>
      </c>
      <c r="Y34" s="15">
        <f t="shared" si="15"/>
        <v>-25</v>
      </c>
      <c r="Z34" s="17">
        <f t="shared" ref="Z34:AB34" si="23">SUM(Z23:Z30)</f>
        <v>-3</v>
      </c>
      <c r="AA34" s="17">
        <f t="shared" si="23"/>
        <v>2</v>
      </c>
      <c r="AB34" s="17">
        <f t="shared" si="23"/>
        <v>-5</v>
      </c>
      <c r="AC34" s="15">
        <f t="shared" si="17"/>
        <v>-30.000000000000004</v>
      </c>
      <c r="AD34" s="15">
        <f t="shared" si="17"/>
        <v>100</v>
      </c>
      <c r="AE34" s="15">
        <f t="shared" si="17"/>
        <v>-62.5</v>
      </c>
      <c r="AH34" s="4">
        <f t="shared" ref="AH34:AJ34" si="24">SUM(AH23:AH30)</f>
        <v>8</v>
      </c>
      <c r="AI34" s="4">
        <f t="shared" si="24"/>
        <v>4</v>
      </c>
      <c r="AJ34" s="4">
        <f t="shared" si="24"/>
        <v>4</v>
      </c>
      <c r="AK34" s="4">
        <f>SUM(AK23:AK30)</f>
        <v>10</v>
      </c>
      <c r="AL34" s="4">
        <f>SUM(AL23:AL30)</f>
        <v>2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3</v>
      </c>
      <c r="S35" s="17">
        <f t="shared" si="25"/>
        <v>3</v>
      </c>
      <c r="T35" s="17">
        <f t="shared" si="25"/>
        <v>-1</v>
      </c>
      <c r="U35" s="17">
        <f t="shared" si="25"/>
        <v>0</v>
      </c>
      <c r="V35" s="17">
        <f t="shared" si="25"/>
        <v>-1</v>
      </c>
      <c r="W35" s="15">
        <f t="shared" si="15"/>
        <v>-14.28571428571429</v>
      </c>
      <c r="X35" s="15">
        <f t="shared" si="15"/>
        <v>0</v>
      </c>
      <c r="Y35" s="15">
        <f t="shared" si="15"/>
        <v>-25</v>
      </c>
      <c r="Z35" s="17">
        <f t="shared" ref="Z35:AB35" si="26">SUM(Z25:Z30)</f>
        <v>-4</v>
      </c>
      <c r="AA35" s="17">
        <f t="shared" si="26"/>
        <v>1</v>
      </c>
      <c r="AB35" s="17">
        <f t="shared" si="26"/>
        <v>-5</v>
      </c>
      <c r="AC35" s="15">
        <f t="shared" si="17"/>
        <v>-40</v>
      </c>
      <c r="AD35" s="15">
        <f t="shared" si="17"/>
        <v>50</v>
      </c>
      <c r="AE35" s="15">
        <f t="shared" si="17"/>
        <v>-62.5</v>
      </c>
      <c r="AH35" s="4">
        <f t="shared" ref="AH35:AJ35" si="27">SUM(AH25:AH30)</f>
        <v>7</v>
      </c>
      <c r="AI35" s="4">
        <f t="shared" si="27"/>
        <v>3</v>
      </c>
      <c r="AJ35" s="4">
        <f t="shared" si="27"/>
        <v>4</v>
      </c>
      <c r="AK35" s="4">
        <f>SUM(AK25:AK30)</f>
        <v>10</v>
      </c>
      <c r="AL35" s="4">
        <f>SUM(AL25:AL30)</f>
        <v>2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3</v>
      </c>
      <c r="S36" s="17">
        <f t="shared" si="28"/>
        <v>3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-3</v>
      </c>
      <c r="AA36" s="17">
        <f t="shared" si="29"/>
        <v>1</v>
      </c>
      <c r="AB36" s="17">
        <f t="shared" si="29"/>
        <v>-4</v>
      </c>
      <c r="AC36" s="15">
        <f t="shared" si="17"/>
        <v>-33.333333333333336</v>
      </c>
      <c r="AD36" s="15">
        <f t="shared" si="17"/>
        <v>50</v>
      </c>
      <c r="AE36" s="15">
        <f t="shared" si="17"/>
        <v>-57.142857142857139</v>
      </c>
      <c r="AH36" s="4">
        <f t="shared" ref="AH36:AJ36" si="30">SUM(AH27:AH30)</f>
        <v>6</v>
      </c>
      <c r="AI36" s="4">
        <f t="shared" si="30"/>
        <v>3</v>
      </c>
      <c r="AJ36" s="4">
        <f t="shared" si="30"/>
        <v>3</v>
      </c>
      <c r="AK36" s="4">
        <f>SUM(AK27:AK30)</f>
        <v>9</v>
      </c>
      <c r="AL36" s="4">
        <f>SUM(AL27:AL30)</f>
        <v>2</v>
      </c>
      <c r="AM36" s="4">
        <f>SUM(AM27:AM30)</f>
        <v>7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66.666666666666657</v>
      </c>
      <c r="U39" s="12">
        <f t="shared" ref="U39:V39" si="38">U33/U9*100</f>
        <v>100</v>
      </c>
      <c r="V39" s="12">
        <f t="shared" si="38"/>
        <v>0</v>
      </c>
      <c r="W39" s="12">
        <f>Q39-AH39</f>
        <v>-20</v>
      </c>
      <c r="X39" s="12">
        <f t="shared" si="33"/>
        <v>-33.333333333333329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20</v>
      </c>
      <c r="AI39" s="12">
        <f t="shared" si="39"/>
        <v>33.333333333333329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33.333333333333329</v>
      </c>
      <c r="U40" s="12">
        <f t="shared" ref="U40:V40" si="41">U34/U9*100</f>
        <v>0</v>
      </c>
      <c r="V40" s="12">
        <f t="shared" si="41"/>
        <v>100</v>
      </c>
      <c r="W40" s="12">
        <f t="shared" ref="W40:W42" si="42">Q40-AH40</f>
        <v>20</v>
      </c>
      <c r="X40" s="12">
        <f t="shared" si="33"/>
        <v>33.333333333333343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80</v>
      </c>
      <c r="AI40" s="12">
        <f t="shared" si="45"/>
        <v>66.666666666666657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75</v>
      </c>
      <c r="S41" s="12">
        <f t="shared" si="46"/>
        <v>100</v>
      </c>
      <c r="T41" s="12">
        <f>T35/T9*100</f>
        <v>33.333333333333329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15.714285714285708</v>
      </c>
      <c r="X41" s="12">
        <f t="shared" si="33"/>
        <v>25</v>
      </c>
      <c r="Y41" s="12">
        <f>S41-AJ41</f>
        <v>0</v>
      </c>
      <c r="Z41" s="12">
        <f>Z35/Z9*100</f>
        <v>133.33333333333331</v>
      </c>
      <c r="AA41" s="12">
        <f t="shared" ref="AA41:AB41" si="48">AA35/AA9*100</f>
        <v>50</v>
      </c>
      <c r="AB41" s="12">
        <f t="shared" si="48"/>
        <v>100</v>
      </c>
      <c r="AC41" s="12">
        <f t="shared" si="44"/>
        <v>-14.285714285714292</v>
      </c>
      <c r="AD41" s="12">
        <f>R41-AL41</f>
        <v>-25</v>
      </c>
      <c r="AE41" s="12">
        <f t="shared" si="35"/>
        <v>0</v>
      </c>
      <c r="AH41" s="12">
        <f>AH35/AH9*100</f>
        <v>70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85.714285714285708</v>
      </c>
      <c r="R42" s="12">
        <f t="shared" si="50"/>
        <v>75</v>
      </c>
      <c r="S42" s="12">
        <f t="shared" si="50"/>
        <v>100</v>
      </c>
      <c r="T42" s="12">
        <f t="shared" si="50"/>
        <v>0</v>
      </c>
      <c r="U42" s="12">
        <f t="shared" si="50"/>
        <v>0</v>
      </c>
      <c r="V42" s="12">
        <f t="shared" si="50"/>
        <v>0</v>
      </c>
      <c r="W42" s="12">
        <f t="shared" si="42"/>
        <v>25.714285714285708</v>
      </c>
      <c r="X42" s="12">
        <f t="shared" si="33"/>
        <v>25</v>
      </c>
      <c r="Y42" s="12">
        <f>S42-AJ42</f>
        <v>25</v>
      </c>
      <c r="Z42" s="12">
        <f t="shared" si="50"/>
        <v>100</v>
      </c>
      <c r="AA42" s="12">
        <f t="shared" si="50"/>
        <v>50</v>
      </c>
      <c r="AB42" s="12">
        <f t="shared" si="50"/>
        <v>80</v>
      </c>
      <c r="AC42" s="12">
        <f t="shared" si="44"/>
        <v>-4.2857142857142918</v>
      </c>
      <c r="AD42" s="12">
        <f>R42-AL42</f>
        <v>-25</v>
      </c>
      <c r="AE42" s="12">
        <f t="shared" si="35"/>
        <v>12.5</v>
      </c>
      <c r="AH42" s="12">
        <f t="shared" ref="AH42:AJ42" si="51">AH36/AH9*100</f>
        <v>60</v>
      </c>
      <c r="AI42" s="12">
        <f t="shared" si="51"/>
        <v>50</v>
      </c>
      <c r="AJ42" s="12">
        <f t="shared" si="51"/>
        <v>75</v>
      </c>
      <c r="AK42" s="12">
        <f>AK36/AK9*100</f>
        <v>90</v>
      </c>
      <c r="AL42" s="12">
        <f>AL36/AL9*100</f>
        <v>100</v>
      </c>
      <c r="AM42" s="12">
        <f>AM36/AM9*100</f>
        <v>87.5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13</v>
      </c>
      <c r="C9" s="17">
        <f>SUM(C10:C30)</f>
        <v>7</v>
      </c>
      <c r="D9" s="17">
        <f>SUM(D10:D30)</f>
        <v>6</v>
      </c>
      <c r="E9" s="17">
        <f>F9+G9</f>
        <v>8</v>
      </c>
      <c r="F9" s="17">
        <f>SUM(F10:F30)</f>
        <v>5</v>
      </c>
      <c r="G9" s="17">
        <f>SUM(G10:G30)</f>
        <v>3</v>
      </c>
      <c r="H9" s="15">
        <f>IF(B9=E9,0,(1-(B9/(B9-E9)))*-100)</f>
        <v>160</v>
      </c>
      <c r="I9" s="15">
        <f>IF(C9=F9,0,(1-(C9/(C9-F9)))*-100)</f>
        <v>250</v>
      </c>
      <c r="J9" s="15">
        <f>IF(D9=G9,0,(1-(D9/(D9-G9)))*-100)</f>
        <v>100</v>
      </c>
      <c r="K9" s="17">
        <f>L9+M9</f>
        <v>1</v>
      </c>
      <c r="L9" s="17">
        <f>SUM(L10:L30)</f>
        <v>3</v>
      </c>
      <c r="M9" s="17">
        <f>SUM(M10:M30)</f>
        <v>-2</v>
      </c>
      <c r="N9" s="15">
        <f>IF(B9=K9,0,(1-(B9/(B9-K9)))*-100)</f>
        <v>8.333333333333325</v>
      </c>
      <c r="O9" s="15">
        <f t="shared" ref="O9:P10" si="0">IF(C9=L9,0,(1-(C9/(C9-L9)))*-100)</f>
        <v>75</v>
      </c>
      <c r="P9" s="15">
        <f>IF(D9=M9,0,(1-(D9/(D9-M9)))*-100)</f>
        <v>-25</v>
      </c>
      <c r="Q9" s="17">
        <f>R9+S9</f>
        <v>17</v>
      </c>
      <c r="R9" s="17">
        <f>SUM(R10:R30)</f>
        <v>6</v>
      </c>
      <c r="S9" s="17">
        <f>SUM(S10:S30)</f>
        <v>11</v>
      </c>
      <c r="T9" s="17">
        <f>U9+V9</f>
        <v>-8</v>
      </c>
      <c r="U9" s="17">
        <f>SUM(U10:U30)</f>
        <v>-3</v>
      </c>
      <c r="V9" s="17">
        <f>SUM(V10:V30)</f>
        <v>-5</v>
      </c>
      <c r="W9" s="15">
        <f>IF(Q9=T9,IF(Q9&gt;0,"皆増",0),(1-(Q9/(Q9-T9)))*-100)</f>
        <v>-31.999999999999996</v>
      </c>
      <c r="X9" s="15">
        <f t="shared" ref="X9:Y30" si="1">IF(R9=U9,IF(R9&gt;0,"皆増",0),(1-(R9/(R9-U9)))*-100)</f>
        <v>-33.333333333333336</v>
      </c>
      <c r="Y9" s="15">
        <f t="shared" si="1"/>
        <v>-31.25</v>
      </c>
      <c r="Z9" s="17">
        <f>AA9+AB9</f>
        <v>-12</v>
      </c>
      <c r="AA9" s="17">
        <f>SUM(AA10:AA30)</f>
        <v>-9</v>
      </c>
      <c r="AB9" s="17">
        <f>SUM(AB10:AB30)</f>
        <v>-3</v>
      </c>
      <c r="AC9" s="15">
        <f>IF(Q9=Z9,IF(Q9&gt;0,"皆増",0),(1-(Q9/(Q9-Z9)))*-100)</f>
        <v>-41.379310344827594</v>
      </c>
      <c r="AD9" s="15">
        <f t="shared" ref="AD9:AE30" si="2">IF(R9=AA9,IF(R9&gt;0,"皆増",0),(1-(R9/(R9-AA9)))*-100)</f>
        <v>-60</v>
      </c>
      <c r="AE9" s="15">
        <f t="shared" si="2"/>
        <v>-21.428571428571431</v>
      </c>
      <c r="AH9" s="4">
        <f t="shared" ref="AH9:AJ30" si="3">Q9-T9</f>
        <v>25</v>
      </c>
      <c r="AI9" s="4">
        <f t="shared" si="3"/>
        <v>9</v>
      </c>
      <c r="AJ9" s="4">
        <f t="shared" si="3"/>
        <v>16</v>
      </c>
      <c r="AK9" s="4">
        <f t="shared" ref="AK9:AM30" si="4">Q9-Z9</f>
        <v>29</v>
      </c>
      <c r="AL9" s="4">
        <f t="shared" si="4"/>
        <v>15</v>
      </c>
      <c r="AM9" s="4">
        <f t="shared" si="4"/>
        <v>14</v>
      </c>
    </row>
    <row r="10" spans="1:39" s="1" customFormat="1" ht="18" customHeight="1" x14ac:dyDescent="0.2">
      <c r="A10" s="4" t="s">
        <v>1</v>
      </c>
      <c r="B10" s="17">
        <f t="shared" ref="B10" si="5">C10+D10</f>
        <v>13</v>
      </c>
      <c r="C10" s="17">
        <v>7</v>
      </c>
      <c r="D10" s="17">
        <v>6</v>
      </c>
      <c r="E10" s="17">
        <f t="shared" ref="E10" si="6">F10+G10</f>
        <v>8</v>
      </c>
      <c r="F10" s="17">
        <v>5</v>
      </c>
      <c r="G10" s="17">
        <v>3</v>
      </c>
      <c r="H10" s="15">
        <f>IF(B10=E10,0,(1-(B10/(B10-E10)))*-100)</f>
        <v>160</v>
      </c>
      <c r="I10" s="15">
        <f t="shared" ref="I10" si="7">IF(C10=F10,0,(1-(C10/(C10-F10)))*-100)</f>
        <v>250</v>
      </c>
      <c r="J10" s="15">
        <f>IF(D10=G10,0,(1-(D10/(D10-G10)))*-100)</f>
        <v>100</v>
      </c>
      <c r="K10" s="17">
        <f t="shared" ref="K10" si="8">L10+M10</f>
        <v>1</v>
      </c>
      <c r="L10" s="17">
        <v>3</v>
      </c>
      <c r="M10" s="17">
        <v>-2</v>
      </c>
      <c r="N10" s="15">
        <f>IF(B10=K10,0,(1-(B10/(B10-K10)))*-100)</f>
        <v>8.333333333333325</v>
      </c>
      <c r="O10" s="15">
        <f t="shared" si="0"/>
        <v>75</v>
      </c>
      <c r="P10" s="15">
        <f t="shared" si="0"/>
        <v>-25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-100</v>
      </c>
      <c r="AD20" s="15">
        <f t="shared" si="2"/>
        <v>0</v>
      </c>
      <c r="AE20" s="15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-2</v>
      </c>
      <c r="AA23" s="17">
        <v>-1</v>
      </c>
      <c r="AB23" s="17">
        <v>-1</v>
      </c>
      <c r="AC23" s="15">
        <f t="shared" si="13"/>
        <v>-100</v>
      </c>
      <c r="AD23" s="15">
        <f t="shared" si="2"/>
        <v>-100</v>
      </c>
      <c r="AE23" s="15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1</v>
      </c>
      <c r="S24" s="17">
        <v>1</v>
      </c>
      <c r="T24" s="17">
        <f t="shared" si="10"/>
        <v>-1</v>
      </c>
      <c r="U24" s="17">
        <v>1</v>
      </c>
      <c r="V24" s="17">
        <v>-2</v>
      </c>
      <c r="W24" s="15">
        <f t="shared" si="11"/>
        <v>-33.333333333333336</v>
      </c>
      <c r="X24" s="15" t="str">
        <f t="shared" si="1"/>
        <v>皆増</v>
      </c>
      <c r="Y24" s="15">
        <f t="shared" si="1"/>
        <v>-66.666666666666671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-50</v>
      </c>
      <c r="AD24" s="15">
        <f t="shared" si="2"/>
        <v>-66.666666666666671</v>
      </c>
      <c r="AE24" s="15">
        <f t="shared" si="2"/>
        <v>0</v>
      </c>
      <c r="AH24" s="4">
        <f t="shared" si="3"/>
        <v>3</v>
      </c>
      <c r="AI24" s="4">
        <f t="shared" si="3"/>
        <v>0</v>
      </c>
      <c r="AJ24" s="4">
        <f t="shared" si="3"/>
        <v>3</v>
      </c>
      <c r="AK24" s="4">
        <f t="shared" si="4"/>
        <v>4</v>
      </c>
      <c r="AL24" s="4">
        <f t="shared" si="4"/>
        <v>3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1</v>
      </c>
      <c r="S25" s="17">
        <v>2</v>
      </c>
      <c r="T25" s="17">
        <f t="shared" si="10"/>
        <v>1</v>
      </c>
      <c r="U25" s="17">
        <v>0</v>
      </c>
      <c r="V25" s="17">
        <v>1</v>
      </c>
      <c r="W25" s="15">
        <f t="shared" si="11"/>
        <v>50</v>
      </c>
      <c r="X25" s="15">
        <f t="shared" si="1"/>
        <v>0</v>
      </c>
      <c r="Y25" s="15">
        <f t="shared" si="1"/>
        <v>100</v>
      </c>
      <c r="Z25" s="17">
        <f t="shared" si="12"/>
        <v>-3</v>
      </c>
      <c r="AA25" s="17">
        <v>-2</v>
      </c>
      <c r="AB25" s="17">
        <v>-1</v>
      </c>
      <c r="AC25" s="15">
        <f t="shared" si="13"/>
        <v>-50</v>
      </c>
      <c r="AD25" s="15">
        <f t="shared" si="2"/>
        <v>-66.666666666666671</v>
      </c>
      <c r="AE25" s="15">
        <f t="shared" si="2"/>
        <v>-33.333333333333336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6</v>
      </c>
      <c r="AL25" s="4">
        <f t="shared" si="4"/>
        <v>3</v>
      </c>
      <c r="AM25" s="4">
        <f t="shared" si="4"/>
        <v>3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1</v>
      </c>
      <c r="U26" s="17">
        <v>1</v>
      </c>
      <c r="V26" s="17">
        <v>0</v>
      </c>
      <c r="W26" s="15">
        <f t="shared" si="11"/>
        <v>100</v>
      </c>
      <c r="X26" s="15" t="str">
        <f t="shared" si="1"/>
        <v>皆増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-33.333333333333336</v>
      </c>
      <c r="AD26" s="15">
        <f t="shared" si="2"/>
        <v>0</v>
      </c>
      <c r="AE26" s="15">
        <f t="shared" si="2"/>
        <v>-50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-1</v>
      </c>
      <c r="U27" s="17">
        <v>-2</v>
      </c>
      <c r="V27" s="17">
        <v>1</v>
      </c>
      <c r="W27" s="15">
        <f t="shared" si="11"/>
        <v>-33.333333333333336</v>
      </c>
      <c r="X27" s="15">
        <f t="shared" si="1"/>
        <v>-100</v>
      </c>
      <c r="Y27" s="15">
        <f t="shared" si="1"/>
        <v>100</v>
      </c>
      <c r="Z27" s="17">
        <f t="shared" si="12"/>
        <v>-3</v>
      </c>
      <c r="AA27" s="17">
        <v>-4</v>
      </c>
      <c r="AB27" s="17">
        <v>1</v>
      </c>
      <c r="AC27" s="15">
        <f t="shared" si="13"/>
        <v>-60</v>
      </c>
      <c r="AD27" s="15">
        <f t="shared" si="2"/>
        <v>-100</v>
      </c>
      <c r="AE27" s="15">
        <f t="shared" si="2"/>
        <v>100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5</v>
      </c>
      <c r="AL27" s="4">
        <f t="shared" si="4"/>
        <v>4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-5</v>
      </c>
      <c r="U28" s="17">
        <v>-2</v>
      </c>
      <c r="V28" s="17">
        <v>-3</v>
      </c>
      <c r="W28" s="15">
        <f t="shared" si="11"/>
        <v>-50</v>
      </c>
      <c r="X28" s="15">
        <f t="shared" si="1"/>
        <v>-50</v>
      </c>
      <c r="Y28" s="15">
        <f t="shared" si="1"/>
        <v>-50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10</v>
      </c>
      <c r="AI28" s="4">
        <f t="shared" si="3"/>
        <v>4</v>
      </c>
      <c r="AJ28" s="4">
        <f t="shared" si="3"/>
        <v>6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-1</v>
      </c>
      <c r="U29" s="17">
        <v>0</v>
      </c>
      <c r="V29" s="17">
        <v>-1</v>
      </c>
      <c r="W29" s="15">
        <f t="shared" si="11"/>
        <v>-33.333333333333336</v>
      </c>
      <c r="X29" s="15">
        <f t="shared" si="1"/>
        <v>0</v>
      </c>
      <c r="Y29" s="15">
        <f t="shared" si="1"/>
        <v>-33.333333333333336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-100</v>
      </c>
      <c r="AE29" s="15">
        <f t="shared" si="2"/>
        <v>100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1</v>
      </c>
      <c r="AB33" s="17">
        <f t="shared" si="20"/>
        <v>-1</v>
      </c>
      <c r="AC33" s="15">
        <f t="shared" si="17"/>
        <v>0</v>
      </c>
      <c r="AD33" s="15" t="str">
        <f t="shared" si="17"/>
        <v>皆増</v>
      </c>
      <c r="AE33" s="15">
        <f t="shared" si="17"/>
        <v>-100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16</v>
      </c>
      <c r="R34" s="17">
        <f t="shared" si="22"/>
        <v>5</v>
      </c>
      <c r="S34" s="17">
        <f t="shared" si="22"/>
        <v>11</v>
      </c>
      <c r="T34" s="17">
        <f t="shared" si="22"/>
        <v>-8</v>
      </c>
      <c r="U34" s="17">
        <f t="shared" si="22"/>
        <v>-3</v>
      </c>
      <c r="V34" s="17">
        <f t="shared" si="22"/>
        <v>-5</v>
      </c>
      <c r="W34" s="15">
        <f t="shared" si="15"/>
        <v>-33.333333333333336</v>
      </c>
      <c r="X34" s="15">
        <f t="shared" si="15"/>
        <v>-37.5</v>
      </c>
      <c r="Y34" s="15">
        <f t="shared" si="15"/>
        <v>-31.25</v>
      </c>
      <c r="Z34" s="17">
        <f t="shared" ref="Z34:AB34" si="23">SUM(Z23:Z30)</f>
        <v>-12</v>
      </c>
      <c r="AA34" s="17">
        <f t="shared" si="23"/>
        <v>-10</v>
      </c>
      <c r="AB34" s="17">
        <f t="shared" si="23"/>
        <v>-2</v>
      </c>
      <c r="AC34" s="15">
        <f t="shared" si="17"/>
        <v>-42.857142857142861</v>
      </c>
      <c r="AD34" s="15">
        <f t="shared" si="17"/>
        <v>-66.666666666666671</v>
      </c>
      <c r="AE34" s="15">
        <f t="shared" si="17"/>
        <v>-15.384615384615385</v>
      </c>
      <c r="AH34" s="4">
        <f t="shared" ref="AH34:AJ34" si="24">SUM(AH23:AH30)</f>
        <v>24</v>
      </c>
      <c r="AI34" s="4">
        <f t="shared" si="24"/>
        <v>8</v>
      </c>
      <c r="AJ34" s="4">
        <f t="shared" si="24"/>
        <v>16</v>
      </c>
      <c r="AK34" s="4">
        <f>SUM(AK23:AK30)</f>
        <v>28</v>
      </c>
      <c r="AL34" s="4">
        <f>SUM(AL23:AL30)</f>
        <v>15</v>
      </c>
      <c r="AM34" s="4">
        <f>SUM(AM23:AM30)</f>
        <v>13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4</v>
      </c>
      <c r="S35" s="17">
        <f t="shared" si="25"/>
        <v>10</v>
      </c>
      <c r="T35" s="17">
        <f t="shared" si="25"/>
        <v>-6</v>
      </c>
      <c r="U35" s="17">
        <f t="shared" si="25"/>
        <v>-3</v>
      </c>
      <c r="V35" s="17">
        <f t="shared" si="25"/>
        <v>-3</v>
      </c>
      <c r="W35" s="15">
        <f t="shared" si="15"/>
        <v>-30.000000000000004</v>
      </c>
      <c r="X35" s="15">
        <f t="shared" si="15"/>
        <v>-42.857142857142861</v>
      </c>
      <c r="Y35" s="15">
        <f t="shared" si="15"/>
        <v>-23.076923076923073</v>
      </c>
      <c r="Z35" s="17">
        <f t="shared" ref="Z35:AB35" si="26">SUM(Z25:Z30)</f>
        <v>-8</v>
      </c>
      <c r="AA35" s="17">
        <f t="shared" si="26"/>
        <v>-7</v>
      </c>
      <c r="AB35" s="17">
        <f t="shared" si="26"/>
        <v>-1</v>
      </c>
      <c r="AC35" s="15">
        <f t="shared" si="17"/>
        <v>-36.363636363636367</v>
      </c>
      <c r="AD35" s="15">
        <f t="shared" si="17"/>
        <v>-63.636363636363633</v>
      </c>
      <c r="AE35" s="15">
        <f t="shared" si="17"/>
        <v>-9.0909090909090935</v>
      </c>
      <c r="AH35" s="4">
        <f t="shared" ref="AH35:AJ35" si="27">SUM(AH25:AH30)</f>
        <v>20</v>
      </c>
      <c r="AI35" s="4">
        <f t="shared" si="27"/>
        <v>7</v>
      </c>
      <c r="AJ35" s="4">
        <f t="shared" si="27"/>
        <v>13</v>
      </c>
      <c r="AK35" s="4">
        <f>SUM(AK25:AK30)</f>
        <v>22</v>
      </c>
      <c r="AL35" s="4">
        <f>SUM(AL25:AL30)</f>
        <v>11</v>
      </c>
      <c r="AM35" s="4">
        <f>SUM(AM25:AM30)</f>
        <v>11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2</v>
      </c>
      <c r="S36" s="17">
        <f t="shared" si="28"/>
        <v>7</v>
      </c>
      <c r="T36" s="17">
        <f t="shared" si="28"/>
        <v>-8</v>
      </c>
      <c r="U36" s="17">
        <f t="shared" si="28"/>
        <v>-4</v>
      </c>
      <c r="V36" s="17">
        <f t="shared" si="28"/>
        <v>-4</v>
      </c>
      <c r="W36" s="15">
        <f t="shared" si="15"/>
        <v>-47.058823529411761</v>
      </c>
      <c r="X36" s="15">
        <f t="shared" si="15"/>
        <v>-66.666666666666671</v>
      </c>
      <c r="Y36" s="15">
        <f t="shared" si="15"/>
        <v>-36.363636363636367</v>
      </c>
      <c r="Z36" s="17">
        <f t="shared" ref="Z36:AB36" si="29">SUM(Z27:Z30)</f>
        <v>-4</v>
      </c>
      <c r="AA36" s="17">
        <f t="shared" si="29"/>
        <v>-5</v>
      </c>
      <c r="AB36" s="17">
        <f t="shared" si="29"/>
        <v>1</v>
      </c>
      <c r="AC36" s="15">
        <f t="shared" si="17"/>
        <v>-30.76923076923077</v>
      </c>
      <c r="AD36" s="15">
        <f t="shared" si="17"/>
        <v>-71.428571428571431</v>
      </c>
      <c r="AE36" s="15">
        <f t="shared" si="17"/>
        <v>16.666666666666675</v>
      </c>
      <c r="AH36" s="4">
        <f t="shared" ref="AH36:AJ36" si="30">SUM(AH27:AH30)</f>
        <v>17</v>
      </c>
      <c r="AI36" s="4">
        <f t="shared" si="30"/>
        <v>6</v>
      </c>
      <c r="AJ36" s="4">
        <f t="shared" si="30"/>
        <v>11</v>
      </c>
      <c r="AK36" s="4">
        <f>SUM(AK27:AK30)</f>
        <v>13</v>
      </c>
      <c r="AL36" s="4">
        <f>SUM(AL27:AL30)</f>
        <v>7</v>
      </c>
      <c r="AM36" s="4">
        <f>SUM(AM27:AM30)</f>
        <v>6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5.8823529411764701</v>
      </c>
      <c r="R39" s="12">
        <f>R33/R9*100</f>
        <v>16.666666666666664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1.8823529411764701</v>
      </c>
      <c r="X39" s="12">
        <f t="shared" si="33"/>
        <v>5.5555555555555536</v>
      </c>
      <c r="Y39" s="12">
        <f>S39-AJ39</f>
        <v>0</v>
      </c>
      <c r="Z39" s="12">
        <f t="shared" si="37"/>
        <v>0</v>
      </c>
      <c r="AA39" s="12">
        <f t="shared" si="37"/>
        <v>-11.111111111111111</v>
      </c>
      <c r="AB39" s="12">
        <f t="shared" si="37"/>
        <v>33.333333333333329</v>
      </c>
      <c r="AC39" s="12">
        <f>Q39-AK39</f>
        <v>2.4340770791075048</v>
      </c>
      <c r="AD39" s="12">
        <f t="shared" si="35"/>
        <v>16.666666666666664</v>
      </c>
      <c r="AE39" s="12">
        <f t="shared" si="35"/>
        <v>-7.1428571428571423</v>
      </c>
      <c r="AH39" s="12">
        <f t="shared" ref="AH39:AJ39" si="39">AH33/AH9*100</f>
        <v>4</v>
      </c>
      <c r="AI39" s="12">
        <f t="shared" si="39"/>
        <v>11.111111111111111</v>
      </c>
      <c r="AJ39" s="12">
        <f t="shared" si="39"/>
        <v>0</v>
      </c>
      <c r="AK39" s="12">
        <f>AK33/AK9*100</f>
        <v>3.4482758620689653</v>
      </c>
      <c r="AL39" s="12">
        <f>AL33/AL9*100</f>
        <v>0</v>
      </c>
      <c r="AM39" s="12">
        <f>AM33/AM9*100</f>
        <v>7.1428571428571423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94.117647058823522</v>
      </c>
      <c r="R40" s="12">
        <f t="shared" si="40"/>
        <v>83.333333333333343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-1.8823529411764781</v>
      </c>
      <c r="X40" s="12">
        <f t="shared" si="33"/>
        <v>-5.5555555555555429</v>
      </c>
      <c r="Y40" s="12">
        <f>S40-AJ40</f>
        <v>0</v>
      </c>
      <c r="Z40" s="12">
        <f>Z34/Z9*100</f>
        <v>100</v>
      </c>
      <c r="AA40" s="12">
        <f t="shared" ref="AA40:AB40" si="43">AA34/AA9*100</f>
        <v>111.11111111111111</v>
      </c>
      <c r="AB40" s="12">
        <f t="shared" si="43"/>
        <v>66.666666666666657</v>
      </c>
      <c r="AC40" s="12">
        <f t="shared" ref="AC40:AC42" si="44">Q40-AK40</f>
        <v>-2.4340770791075101</v>
      </c>
      <c r="AD40" s="12">
        <f t="shared" si="35"/>
        <v>-16.666666666666657</v>
      </c>
      <c r="AE40" s="12">
        <f t="shared" si="35"/>
        <v>7.1428571428571388</v>
      </c>
      <c r="AH40" s="12">
        <f t="shared" ref="AH40:AJ40" si="45">AH34/AH9*100</f>
        <v>96</v>
      </c>
      <c r="AI40" s="12">
        <f t="shared" si="45"/>
        <v>88.888888888888886</v>
      </c>
      <c r="AJ40" s="12">
        <f t="shared" si="45"/>
        <v>100</v>
      </c>
      <c r="AK40" s="12">
        <f>AK34/AK9*100</f>
        <v>96.551724137931032</v>
      </c>
      <c r="AL40" s="12">
        <f>AL34/AL9*100</f>
        <v>100</v>
      </c>
      <c r="AM40" s="12">
        <f>AM34/AM9*100</f>
        <v>92.857142857142861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82.35294117647058</v>
      </c>
      <c r="R41" s="12">
        <f t="shared" si="46"/>
        <v>66.666666666666657</v>
      </c>
      <c r="S41" s="12">
        <f t="shared" si="46"/>
        <v>90.909090909090907</v>
      </c>
      <c r="T41" s="12">
        <f>T35/T9*100</f>
        <v>75</v>
      </c>
      <c r="U41" s="12">
        <f t="shared" ref="U41:V41" si="47">U35/U9*100</f>
        <v>100</v>
      </c>
      <c r="V41" s="12">
        <f t="shared" si="47"/>
        <v>60</v>
      </c>
      <c r="W41" s="12">
        <f t="shared" si="42"/>
        <v>2.3529411764705799</v>
      </c>
      <c r="X41" s="12">
        <f t="shared" si="33"/>
        <v>-11.111111111111128</v>
      </c>
      <c r="Y41" s="12">
        <f>S41-AJ41</f>
        <v>9.6590909090909065</v>
      </c>
      <c r="Z41" s="12">
        <f>Z35/Z9*100</f>
        <v>66.666666666666657</v>
      </c>
      <c r="AA41" s="12">
        <f t="shared" ref="AA41:AB41" si="48">AA35/AA9*100</f>
        <v>77.777777777777786</v>
      </c>
      <c r="AB41" s="12">
        <f t="shared" si="48"/>
        <v>33.333333333333329</v>
      </c>
      <c r="AC41" s="12">
        <f t="shared" si="44"/>
        <v>6.4908722109533414</v>
      </c>
      <c r="AD41" s="12">
        <f>R41-AL41</f>
        <v>-6.6666666666666714</v>
      </c>
      <c r="AE41" s="12">
        <f t="shared" si="35"/>
        <v>12.337662337662337</v>
      </c>
      <c r="AH41" s="12">
        <f>AH35/AH9*100</f>
        <v>80</v>
      </c>
      <c r="AI41" s="12">
        <f>AI35/AI9*100</f>
        <v>77.777777777777786</v>
      </c>
      <c r="AJ41" s="12">
        <f>AJ35/AJ9*100</f>
        <v>81.25</v>
      </c>
      <c r="AK41" s="12">
        <f t="shared" ref="AK41:AM41" si="49">AK35/AK9*100</f>
        <v>75.862068965517238</v>
      </c>
      <c r="AL41" s="12">
        <f t="shared" si="49"/>
        <v>73.333333333333329</v>
      </c>
      <c r="AM41" s="12">
        <f t="shared" si="49"/>
        <v>78.571428571428569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52.941176470588239</v>
      </c>
      <c r="R42" s="12">
        <f t="shared" si="50"/>
        <v>33.333333333333329</v>
      </c>
      <c r="S42" s="12">
        <f t="shared" si="50"/>
        <v>63.636363636363633</v>
      </c>
      <c r="T42" s="12">
        <f t="shared" si="50"/>
        <v>100</v>
      </c>
      <c r="U42" s="12">
        <f t="shared" si="50"/>
        <v>133.33333333333331</v>
      </c>
      <c r="V42" s="12">
        <f t="shared" si="50"/>
        <v>80</v>
      </c>
      <c r="W42" s="12">
        <f t="shared" si="42"/>
        <v>-15.058823529411761</v>
      </c>
      <c r="X42" s="12">
        <f t="shared" si="33"/>
        <v>-33.333333333333329</v>
      </c>
      <c r="Y42" s="12">
        <f>S42-AJ42</f>
        <v>-5.1136363636363669</v>
      </c>
      <c r="Z42" s="12">
        <f t="shared" si="50"/>
        <v>33.333333333333329</v>
      </c>
      <c r="AA42" s="12">
        <f t="shared" si="50"/>
        <v>55.555555555555557</v>
      </c>
      <c r="AB42" s="12">
        <f t="shared" si="50"/>
        <v>-33.333333333333329</v>
      </c>
      <c r="AC42" s="12">
        <f t="shared" si="44"/>
        <v>8.1135902636916839</v>
      </c>
      <c r="AD42" s="12">
        <f>R42-AL42</f>
        <v>-13.333333333333336</v>
      </c>
      <c r="AE42" s="12">
        <f t="shared" si="35"/>
        <v>20.779220779220779</v>
      </c>
      <c r="AH42" s="12">
        <f t="shared" ref="AH42:AJ42" si="51">AH36/AH9*100</f>
        <v>68</v>
      </c>
      <c r="AI42" s="12">
        <f t="shared" si="51"/>
        <v>66.666666666666657</v>
      </c>
      <c r="AJ42" s="12">
        <f t="shared" si="51"/>
        <v>68.75</v>
      </c>
      <c r="AK42" s="12">
        <f>AK36/AK9*100</f>
        <v>44.827586206896555</v>
      </c>
      <c r="AL42" s="12">
        <f>AL36/AL9*100</f>
        <v>46.666666666666664</v>
      </c>
      <c r="AM42" s="12">
        <f>AM36/AM9*100</f>
        <v>42.857142857142854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7</v>
      </c>
      <c r="C9" s="17">
        <f>SUM(C10:C30)</f>
        <v>4</v>
      </c>
      <c r="D9" s="17">
        <f>SUM(D10:D30)</f>
        <v>3</v>
      </c>
      <c r="E9" s="17">
        <f>F9+G9</f>
        <v>1</v>
      </c>
      <c r="F9" s="17">
        <f>SUM(F10:F30)</f>
        <v>-1</v>
      </c>
      <c r="G9" s="17">
        <f>SUM(G10:G30)</f>
        <v>2</v>
      </c>
      <c r="H9" s="15">
        <f>IF(B9=E9,0,(1-(B9/(B9-E9)))*-100)</f>
        <v>16.666666666666675</v>
      </c>
      <c r="I9" s="15">
        <f>IF(C9=F9,0,(1-(C9/(C9-F9)))*-100)</f>
        <v>-19.999999999999996</v>
      </c>
      <c r="J9" s="15">
        <f>IF(D9=G9,0,(1-(D9/(D9-G9)))*-100)</f>
        <v>200</v>
      </c>
      <c r="K9" s="17">
        <f>L9+M9</f>
        <v>-2</v>
      </c>
      <c r="L9" s="17">
        <f>SUM(L10:L30)</f>
        <v>1</v>
      </c>
      <c r="M9" s="17">
        <f>SUM(M10:M30)</f>
        <v>-3</v>
      </c>
      <c r="N9" s="15">
        <f>IF(B9=K9,0,(1-(B9/(B9-K9)))*-100)</f>
        <v>-22.222222222222221</v>
      </c>
      <c r="O9" s="15">
        <f t="shared" ref="O9:P10" si="0">IF(C9=L9,0,(1-(C9/(C9-L9)))*-100)</f>
        <v>33.333333333333329</v>
      </c>
      <c r="P9" s="15">
        <f>IF(D9=M9,0,(1-(D9/(D9-M9)))*-100)</f>
        <v>-50</v>
      </c>
      <c r="Q9" s="17">
        <f>R9+S9</f>
        <v>22</v>
      </c>
      <c r="R9" s="17">
        <f>SUM(R10:R30)</f>
        <v>7</v>
      </c>
      <c r="S9" s="17">
        <f>SUM(S10:S30)</f>
        <v>15</v>
      </c>
      <c r="T9" s="17">
        <f>U9+V9</f>
        <v>0</v>
      </c>
      <c r="U9" s="17">
        <f>SUM(U10:U30)</f>
        <v>-2</v>
      </c>
      <c r="V9" s="17">
        <f>SUM(V10:V30)</f>
        <v>2</v>
      </c>
      <c r="W9" s="15">
        <f>IF(Q9=T9,IF(Q9&gt;0,"皆増",0),(1-(Q9/(Q9-T9)))*-100)</f>
        <v>0</v>
      </c>
      <c r="X9" s="15">
        <f t="shared" ref="X9:Y30" si="1">IF(R9=U9,IF(R9&gt;0,"皆増",0),(1-(R9/(R9-U9)))*-100)</f>
        <v>-22.222222222222221</v>
      </c>
      <c r="Y9" s="15">
        <f t="shared" si="1"/>
        <v>15.384615384615374</v>
      </c>
      <c r="Z9" s="17">
        <f>AA9+AB9</f>
        <v>-19</v>
      </c>
      <c r="AA9" s="17">
        <f>SUM(AA10:AA30)</f>
        <v>-7</v>
      </c>
      <c r="AB9" s="17">
        <f>SUM(AB10:AB30)</f>
        <v>-12</v>
      </c>
      <c r="AC9" s="15">
        <f>IF(Q9=Z9,IF(Q9&gt;0,"皆増",0),(1-(Q9/(Q9-Z9)))*-100)</f>
        <v>-46.341463414634141</v>
      </c>
      <c r="AD9" s="15">
        <f t="shared" ref="AD9:AE30" si="2">IF(R9=AA9,IF(R9&gt;0,"皆増",0),(1-(R9/(R9-AA9)))*-100)</f>
        <v>-50</v>
      </c>
      <c r="AE9" s="15">
        <f t="shared" si="2"/>
        <v>-44.444444444444443</v>
      </c>
      <c r="AH9" s="4">
        <f t="shared" ref="AH9:AJ30" si="3">Q9-T9</f>
        <v>22</v>
      </c>
      <c r="AI9" s="4">
        <f t="shared" si="3"/>
        <v>9</v>
      </c>
      <c r="AJ9" s="4">
        <f t="shared" si="3"/>
        <v>13</v>
      </c>
      <c r="AK9" s="4">
        <f t="shared" ref="AK9:AM30" si="4">Q9-Z9</f>
        <v>41</v>
      </c>
      <c r="AL9" s="4">
        <f t="shared" si="4"/>
        <v>14</v>
      </c>
      <c r="AM9" s="4">
        <f t="shared" si="4"/>
        <v>27</v>
      </c>
    </row>
    <row r="10" spans="1:39" s="1" customFormat="1" ht="18" customHeight="1" x14ac:dyDescent="0.2">
      <c r="A10" s="4" t="s">
        <v>1</v>
      </c>
      <c r="B10" s="17">
        <f t="shared" ref="B10" si="5">C10+D10</f>
        <v>7</v>
      </c>
      <c r="C10" s="17">
        <v>4</v>
      </c>
      <c r="D10" s="17">
        <v>3</v>
      </c>
      <c r="E10" s="17">
        <f t="shared" ref="E10" si="6">F10+G10</f>
        <v>1</v>
      </c>
      <c r="F10" s="17">
        <v>-1</v>
      </c>
      <c r="G10" s="17">
        <v>2</v>
      </c>
      <c r="H10" s="15">
        <f>IF(B10=E10,0,(1-(B10/(B10-E10)))*-100)</f>
        <v>16.666666666666675</v>
      </c>
      <c r="I10" s="15">
        <f t="shared" ref="I10" si="7">IF(C10=F10,0,(1-(C10/(C10-F10)))*-100)</f>
        <v>-19.999999999999996</v>
      </c>
      <c r="J10" s="15">
        <f>IF(D10=G10,0,(1-(D10/(D10-G10)))*-100)</f>
        <v>200</v>
      </c>
      <c r="K10" s="17">
        <f t="shared" ref="K10" si="8">L10+M10</f>
        <v>-2</v>
      </c>
      <c r="L10" s="17">
        <v>1</v>
      </c>
      <c r="M10" s="17">
        <v>-3</v>
      </c>
      <c r="N10" s="15">
        <f>IF(B10=K10,0,(1-(B10/(B10-K10)))*-100)</f>
        <v>-22.222222222222221</v>
      </c>
      <c r="O10" s="15">
        <f t="shared" si="0"/>
        <v>33.333333333333329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0</v>
      </c>
      <c r="S16" s="17">
        <v>1</v>
      </c>
      <c r="T16" s="17">
        <f t="shared" si="10"/>
        <v>1</v>
      </c>
      <c r="U16" s="17">
        <v>0</v>
      </c>
      <c r="V16" s="17">
        <v>1</v>
      </c>
      <c r="W16" s="15" t="str">
        <f t="shared" si="11"/>
        <v>皆増</v>
      </c>
      <c r="X16" s="15">
        <f t="shared" si="1"/>
        <v>0</v>
      </c>
      <c r="Y16" s="15" t="str">
        <f t="shared" si="1"/>
        <v>皆増</v>
      </c>
      <c r="Z16" s="17">
        <f t="shared" si="12"/>
        <v>1</v>
      </c>
      <c r="AA16" s="17">
        <v>0</v>
      </c>
      <c r="AB16" s="17">
        <v>1</v>
      </c>
      <c r="AC16" s="15" t="str">
        <f t="shared" si="13"/>
        <v>皆増</v>
      </c>
      <c r="AD16" s="15">
        <f t="shared" si="2"/>
        <v>0</v>
      </c>
      <c r="AE16" s="15" t="str">
        <f t="shared" si="2"/>
        <v>皆増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-50</v>
      </c>
      <c r="X23" s="15">
        <f t="shared" si="1"/>
        <v>-50</v>
      </c>
      <c r="Y23" s="15">
        <f t="shared" si="1"/>
        <v>0</v>
      </c>
      <c r="Z23" s="17">
        <f t="shared" si="12"/>
        <v>-1</v>
      </c>
      <c r="AA23" s="17">
        <v>0</v>
      </c>
      <c r="AB23" s="17">
        <v>-1</v>
      </c>
      <c r="AC23" s="15">
        <f t="shared" si="13"/>
        <v>-50</v>
      </c>
      <c r="AD23" s="15">
        <f t="shared" si="2"/>
        <v>0</v>
      </c>
      <c r="AE23" s="15">
        <f t="shared" si="2"/>
        <v>-100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2</v>
      </c>
      <c r="AL23" s="4">
        <f t="shared" si="4"/>
        <v>1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-1</v>
      </c>
      <c r="V24" s="17">
        <v>-1</v>
      </c>
      <c r="W24" s="15">
        <f t="shared" si="11"/>
        <v>-100</v>
      </c>
      <c r="X24" s="15">
        <f t="shared" si="1"/>
        <v>-100</v>
      </c>
      <c r="Y24" s="15">
        <f t="shared" si="1"/>
        <v>-100</v>
      </c>
      <c r="Z24" s="17">
        <f t="shared" si="12"/>
        <v>-2</v>
      </c>
      <c r="AA24" s="17">
        <v>-1</v>
      </c>
      <c r="AB24" s="17">
        <v>-1</v>
      </c>
      <c r="AC24" s="15">
        <f t="shared" si="13"/>
        <v>-100</v>
      </c>
      <c r="AD24" s="15">
        <f t="shared" si="2"/>
        <v>-100</v>
      </c>
      <c r="AE24" s="15">
        <f t="shared" si="2"/>
        <v>-100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2</v>
      </c>
      <c r="S25" s="17">
        <v>2</v>
      </c>
      <c r="T25" s="17">
        <f t="shared" si="10"/>
        <v>2</v>
      </c>
      <c r="U25" s="17">
        <v>1</v>
      </c>
      <c r="V25" s="17">
        <v>1</v>
      </c>
      <c r="W25" s="15">
        <f t="shared" si="11"/>
        <v>100</v>
      </c>
      <c r="X25" s="15">
        <f t="shared" si="1"/>
        <v>100</v>
      </c>
      <c r="Y25" s="15">
        <f t="shared" si="1"/>
        <v>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4</v>
      </c>
      <c r="AL25" s="4">
        <f t="shared" si="4"/>
        <v>2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-1</v>
      </c>
      <c r="U26" s="17">
        <v>0</v>
      </c>
      <c r="V26" s="17">
        <v>-1</v>
      </c>
      <c r="W26" s="15">
        <f t="shared" si="11"/>
        <v>-33.333333333333336</v>
      </c>
      <c r="X26" s="15">
        <f t="shared" si="1"/>
        <v>0</v>
      </c>
      <c r="Y26" s="15">
        <f t="shared" si="1"/>
        <v>-50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-50</v>
      </c>
      <c r="AD26" s="15">
        <f t="shared" si="2"/>
        <v>-50</v>
      </c>
      <c r="AE26" s="15">
        <f t="shared" si="2"/>
        <v>-50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1</v>
      </c>
      <c r="S27" s="17">
        <v>3</v>
      </c>
      <c r="T27" s="17">
        <f t="shared" si="10"/>
        <v>1</v>
      </c>
      <c r="U27" s="17">
        <v>0</v>
      </c>
      <c r="V27" s="17">
        <v>1</v>
      </c>
      <c r="W27" s="15">
        <f t="shared" si="11"/>
        <v>33.333333333333329</v>
      </c>
      <c r="X27" s="15">
        <f t="shared" si="1"/>
        <v>0</v>
      </c>
      <c r="Y27" s="15">
        <f t="shared" si="1"/>
        <v>50</v>
      </c>
      <c r="Z27" s="17">
        <f t="shared" si="12"/>
        <v>-3</v>
      </c>
      <c r="AA27" s="17">
        <v>-1</v>
      </c>
      <c r="AB27" s="17">
        <v>-2</v>
      </c>
      <c r="AC27" s="15">
        <f t="shared" si="13"/>
        <v>-42.857142857142861</v>
      </c>
      <c r="AD27" s="15">
        <f t="shared" si="2"/>
        <v>-50</v>
      </c>
      <c r="AE27" s="15">
        <f t="shared" si="2"/>
        <v>-40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7</v>
      </c>
      <c r="AL27" s="4">
        <f t="shared" si="4"/>
        <v>2</v>
      </c>
      <c r="AM27" s="4">
        <f t="shared" si="4"/>
        <v>5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2</v>
      </c>
      <c r="S28" s="17">
        <v>5</v>
      </c>
      <c r="T28" s="17">
        <f t="shared" si="10"/>
        <v>4</v>
      </c>
      <c r="U28" s="17">
        <v>2</v>
      </c>
      <c r="V28" s="17">
        <v>2</v>
      </c>
      <c r="W28" s="15">
        <f t="shared" si="11"/>
        <v>133.33333333333334</v>
      </c>
      <c r="X28" s="15" t="str">
        <f t="shared" si="1"/>
        <v>皆増</v>
      </c>
      <c r="Y28" s="15">
        <f t="shared" si="1"/>
        <v>66.666666666666671</v>
      </c>
      <c r="Z28" s="17">
        <f t="shared" si="12"/>
        <v>-4</v>
      </c>
      <c r="AA28" s="17">
        <v>-2</v>
      </c>
      <c r="AB28" s="17">
        <v>-2</v>
      </c>
      <c r="AC28" s="15">
        <f t="shared" si="13"/>
        <v>-36.363636363636367</v>
      </c>
      <c r="AD28" s="15">
        <f t="shared" si="2"/>
        <v>-50</v>
      </c>
      <c r="AE28" s="15">
        <f t="shared" si="2"/>
        <v>-28.571428571428569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11</v>
      </c>
      <c r="AL28" s="4">
        <f t="shared" si="4"/>
        <v>4</v>
      </c>
      <c r="AM28" s="4">
        <f t="shared" si="4"/>
        <v>7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-4</v>
      </c>
      <c r="U29" s="17">
        <v>-2</v>
      </c>
      <c r="V29" s="17">
        <v>-2</v>
      </c>
      <c r="W29" s="15">
        <f t="shared" si="11"/>
        <v>-66.666666666666671</v>
      </c>
      <c r="X29" s="15">
        <f t="shared" si="1"/>
        <v>-100</v>
      </c>
      <c r="Y29" s="15">
        <f t="shared" si="1"/>
        <v>-50</v>
      </c>
      <c r="Z29" s="17">
        <f t="shared" si="12"/>
        <v>-6</v>
      </c>
      <c r="AA29" s="17">
        <v>-1</v>
      </c>
      <c r="AB29" s="17">
        <v>-5</v>
      </c>
      <c r="AC29" s="15">
        <f t="shared" si="13"/>
        <v>-75</v>
      </c>
      <c r="AD29" s="15">
        <f t="shared" si="2"/>
        <v>-100</v>
      </c>
      <c r="AE29" s="15">
        <f t="shared" si="2"/>
        <v>-71.428571428571431</v>
      </c>
      <c r="AH29" s="4">
        <f t="shared" si="3"/>
        <v>6</v>
      </c>
      <c r="AI29" s="4">
        <f t="shared" si="3"/>
        <v>2</v>
      </c>
      <c r="AJ29" s="4">
        <f t="shared" si="3"/>
        <v>4</v>
      </c>
      <c r="AK29" s="4">
        <f t="shared" si="4"/>
        <v>8</v>
      </c>
      <c r="AL29" s="4">
        <f t="shared" si="4"/>
        <v>1</v>
      </c>
      <c r="AM29" s="4">
        <f t="shared" si="4"/>
        <v>7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0</v>
      </c>
      <c r="U30" s="17">
        <v>-1</v>
      </c>
      <c r="V30" s="17">
        <v>1</v>
      </c>
      <c r="W30" s="15">
        <f t="shared" si="11"/>
        <v>0</v>
      </c>
      <c r="X30" s="15">
        <f t="shared" si="1"/>
        <v>-100</v>
      </c>
      <c r="Y30" s="15" t="str">
        <f t="shared" si="1"/>
        <v>皆増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-50</v>
      </c>
      <c r="AD30" s="15">
        <f t="shared" si="2"/>
        <v>0</v>
      </c>
      <c r="AE30" s="15">
        <f t="shared" si="2"/>
        <v>-50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21</v>
      </c>
      <c r="R34" s="17">
        <f t="shared" si="22"/>
        <v>7</v>
      </c>
      <c r="S34" s="17">
        <f t="shared" si="22"/>
        <v>14</v>
      </c>
      <c r="T34" s="17">
        <f t="shared" si="22"/>
        <v>-1</v>
      </c>
      <c r="U34" s="17">
        <f t="shared" si="22"/>
        <v>-2</v>
      </c>
      <c r="V34" s="17">
        <f t="shared" si="22"/>
        <v>1</v>
      </c>
      <c r="W34" s="15">
        <f t="shared" si="15"/>
        <v>-4.5454545454545414</v>
      </c>
      <c r="X34" s="15">
        <f t="shared" si="15"/>
        <v>-22.222222222222221</v>
      </c>
      <c r="Y34" s="15">
        <f t="shared" si="15"/>
        <v>7.6923076923076872</v>
      </c>
      <c r="Z34" s="17">
        <f t="shared" ref="Z34:AB34" si="23">SUM(Z23:Z30)</f>
        <v>-19</v>
      </c>
      <c r="AA34" s="17">
        <f t="shared" si="23"/>
        <v>-6</v>
      </c>
      <c r="AB34" s="17">
        <f t="shared" si="23"/>
        <v>-13</v>
      </c>
      <c r="AC34" s="15">
        <f t="shared" si="17"/>
        <v>-47.5</v>
      </c>
      <c r="AD34" s="15">
        <f t="shared" si="17"/>
        <v>-46.153846153846153</v>
      </c>
      <c r="AE34" s="15">
        <f t="shared" si="17"/>
        <v>-48.148148148148152</v>
      </c>
      <c r="AH34" s="4">
        <f t="shared" ref="AH34:AJ34" si="24">SUM(AH23:AH30)</f>
        <v>22</v>
      </c>
      <c r="AI34" s="4">
        <f t="shared" si="24"/>
        <v>9</v>
      </c>
      <c r="AJ34" s="4">
        <f t="shared" si="24"/>
        <v>13</v>
      </c>
      <c r="AK34" s="4">
        <f>SUM(AK23:AK30)</f>
        <v>40</v>
      </c>
      <c r="AL34" s="4">
        <f>SUM(AL23:AL30)</f>
        <v>13</v>
      </c>
      <c r="AM34" s="4">
        <f>SUM(AM23:AM30)</f>
        <v>27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20</v>
      </c>
      <c r="R35" s="17">
        <f t="shared" si="25"/>
        <v>6</v>
      </c>
      <c r="S35" s="17">
        <f t="shared" si="25"/>
        <v>14</v>
      </c>
      <c r="T35" s="17">
        <f t="shared" si="25"/>
        <v>2</v>
      </c>
      <c r="U35" s="17">
        <f t="shared" si="25"/>
        <v>0</v>
      </c>
      <c r="V35" s="17">
        <f t="shared" si="25"/>
        <v>2</v>
      </c>
      <c r="W35" s="15">
        <f t="shared" si="15"/>
        <v>11.111111111111116</v>
      </c>
      <c r="X35" s="15">
        <f t="shared" si="15"/>
        <v>0</v>
      </c>
      <c r="Y35" s="15">
        <f t="shared" si="15"/>
        <v>16.666666666666675</v>
      </c>
      <c r="Z35" s="17">
        <f t="shared" ref="Z35:AB35" si="26">SUM(Z25:Z30)</f>
        <v>-16</v>
      </c>
      <c r="AA35" s="17">
        <f t="shared" si="26"/>
        <v>-5</v>
      </c>
      <c r="AB35" s="17">
        <f t="shared" si="26"/>
        <v>-11</v>
      </c>
      <c r="AC35" s="15">
        <f t="shared" si="17"/>
        <v>-44.444444444444443</v>
      </c>
      <c r="AD35" s="15">
        <f t="shared" si="17"/>
        <v>-45.45454545454546</v>
      </c>
      <c r="AE35" s="15">
        <f t="shared" si="17"/>
        <v>-43.999999999999993</v>
      </c>
      <c r="AH35" s="4">
        <f t="shared" ref="AH35:AJ35" si="27">SUM(AH25:AH30)</f>
        <v>18</v>
      </c>
      <c r="AI35" s="4">
        <f t="shared" si="27"/>
        <v>6</v>
      </c>
      <c r="AJ35" s="4">
        <f t="shared" si="27"/>
        <v>12</v>
      </c>
      <c r="AK35" s="4">
        <f>SUM(AK25:AK30)</f>
        <v>36</v>
      </c>
      <c r="AL35" s="4">
        <f>SUM(AL25:AL30)</f>
        <v>11</v>
      </c>
      <c r="AM35" s="4">
        <f>SUM(AM25:AM30)</f>
        <v>25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14</v>
      </c>
      <c r="R36" s="17">
        <f t="shared" si="28"/>
        <v>3</v>
      </c>
      <c r="S36" s="17">
        <f t="shared" si="28"/>
        <v>11</v>
      </c>
      <c r="T36" s="17">
        <f t="shared" si="28"/>
        <v>1</v>
      </c>
      <c r="U36" s="17">
        <f t="shared" si="28"/>
        <v>-1</v>
      </c>
      <c r="V36" s="17">
        <f t="shared" si="28"/>
        <v>2</v>
      </c>
      <c r="W36" s="15">
        <f t="shared" si="15"/>
        <v>7.6923076923076872</v>
      </c>
      <c r="X36" s="15">
        <f t="shared" si="15"/>
        <v>-25</v>
      </c>
      <c r="Y36" s="15">
        <f t="shared" si="15"/>
        <v>22.222222222222232</v>
      </c>
      <c r="Z36" s="17">
        <f t="shared" ref="Z36:AB36" si="29">SUM(Z27:Z30)</f>
        <v>-14</v>
      </c>
      <c r="AA36" s="17">
        <f t="shared" si="29"/>
        <v>-4</v>
      </c>
      <c r="AB36" s="17">
        <f t="shared" si="29"/>
        <v>-10</v>
      </c>
      <c r="AC36" s="15">
        <f t="shared" si="17"/>
        <v>-50</v>
      </c>
      <c r="AD36" s="15">
        <f t="shared" si="17"/>
        <v>-57.142857142857139</v>
      </c>
      <c r="AE36" s="15">
        <f t="shared" si="17"/>
        <v>-47.619047619047613</v>
      </c>
      <c r="AH36" s="4">
        <f t="shared" ref="AH36:AJ36" si="30">SUM(AH27:AH30)</f>
        <v>13</v>
      </c>
      <c r="AI36" s="4">
        <f t="shared" si="30"/>
        <v>4</v>
      </c>
      <c r="AJ36" s="4">
        <f t="shared" si="30"/>
        <v>9</v>
      </c>
      <c r="AK36" s="4">
        <f>SUM(AK27:AK30)</f>
        <v>28</v>
      </c>
      <c r="AL36" s="4">
        <f>SUM(AL27:AL30)</f>
        <v>7</v>
      </c>
      <c r="AM36" s="4">
        <f>SUM(AM27:AM30)</f>
        <v>21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4.5454545454545459</v>
      </c>
      <c r="R39" s="12">
        <f>R33/R9*100</f>
        <v>0</v>
      </c>
      <c r="S39" s="13">
        <f t="shared" si="37"/>
        <v>6.666666666666667</v>
      </c>
      <c r="T39" s="12" t="e">
        <f>T33/T9*100</f>
        <v>#DIV/0!</v>
      </c>
      <c r="U39" s="12">
        <f t="shared" ref="U39:V39" si="38">U33/U9*100</f>
        <v>0</v>
      </c>
      <c r="V39" s="12">
        <f t="shared" si="38"/>
        <v>50</v>
      </c>
      <c r="W39" s="12">
        <f>Q39-AH39</f>
        <v>4.5454545454545459</v>
      </c>
      <c r="X39" s="12">
        <f t="shared" si="33"/>
        <v>0</v>
      </c>
      <c r="Y39" s="12">
        <f>S39-AJ39</f>
        <v>6.666666666666667</v>
      </c>
      <c r="Z39" s="12">
        <f t="shared" si="37"/>
        <v>0</v>
      </c>
      <c r="AA39" s="12">
        <f t="shared" si="37"/>
        <v>14.285714285714285</v>
      </c>
      <c r="AB39" s="12">
        <f t="shared" si="37"/>
        <v>-8.3333333333333321</v>
      </c>
      <c r="AC39" s="12">
        <f>Q39-AK39</f>
        <v>2.1064301552106435</v>
      </c>
      <c r="AD39" s="12">
        <f t="shared" si="35"/>
        <v>-7.1428571428571423</v>
      </c>
      <c r="AE39" s="12">
        <f t="shared" si="35"/>
        <v>6.666666666666667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2.4390243902439024</v>
      </c>
      <c r="AL39" s="12">
        <f>AL33/AL9*100</f>
        <v>7.1428571428571423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95.454545454545453</v>
      </c>
      <c r="R40" s="12">
        <f t="shared" si="40"/>
        <v>100</v>
      </c>
      <c r="S40" s="12">
        <f t="shared" si="40"/>
        <v>93.333333333333329</v>
      </c>
      <c r="T40" s="12" t="e">
        <f>T34/T9*100</f>
        <v>#DIV/0!</v>
      </c>
      <c r="U40" s="12">
        <f t="shared" ref="U40:V40" si="41">U34/U9*100</f>
        <v>100</v>
      </c>
      <c r="V40" s="12">
        <f t="shared" si="41"/>
        <v>50</v>
      </c>
      <c r="W40" s="12">
        <f t="shared" ref="W40:W42" si="42">Q40-AH40</f>
        <v>-4.5454545454545467</v>
      </c>
      <c r="X40" s="12">
        <f t="shared" si="33"/>
        <v>0</v>
      </c>
      <c r="Y40" s="12">
        <f>S40-AJ40</f>
        <v>-6.6666666666666714</v>
      </c>
      <c r="Z40" s="12">
        <f>Z34/Z9*100</f>
        <v>100</v>
      </c>
      <c r="AA40" s="12">
        <f t="shared" ref="AA40:AB40" si="43">AA34/AA9*100</f>
        <v>85.714285714285708</v>
      </c>
      <c r="AB40" s="12">
        <f t="shared" si="43"/>
        <v>108.33333333333333</v>
      </c>
      <c r="AC40" s="12">
        <f t="shared" ref="AC40:AC42" si="44">Q40-AK40</f>
        <v>-2.1064301552106457</v>
      </c>
      <c r="AD40" s="12">
        <f t="shared" si="35"/>
        <v>7.1428571428571388</v>
      </c>
      <c r="AE40" s="12">
        <f t="shared" si="35"/>
        <v>-6.6666666666666714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97.560975609756099</v>
      </c>
      <c r="AL40" s="12">
        <f>AL34/AL9*100</f>
        <v>92.857142857142861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90.909090909090907</v>
      </c>
      <c r="R41" s="12">
        <f t="shared" si="46"/>
        <v>85.714285714285708</v>
      </c>
      <c r="S41" s="12">
        <f t="shared" si="46"/>
        <v>93.333333333333329</v>
      </c>
      <c r="T41" s="12" t="e">
        <f>T35/T9*100</f>
        <v>#DIV/0!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9.0909090909090793</v>
      </c>
      <c r="X41" s="12">
        <f t="shared" si="33"/>
        <v>19.047619047619051</v>
      </c>
      <c r="Y41" s="12">
        <f>S41-AJ41</f>
        <v>1.025641025641022</v>
      </c>
      <c r="Z41" s="12">
        <f>Z35/Z9*100</f>
        <v>84.210526315789465</v>
      </c>
      <c r="AA41" s="12">
        <f t="shared" ref="AA41:AB41" si="48">AA35/AA9*100</f>
        <v>71.428571428571431</v>
      </c>
      <c r="AB41" s="12">
        <f t="shared" si="48"/>
        <v>91.666666666666657</v>
      </c>
      <c r="AC41" s="12">
        <f t="shared" si="44"/>
        <v>3.1042128603104118</v>
      </c>
      <c r="AD41" s="12">
        <f>R41-AL41</f>
        <v>7.1428571428571388</v>
      </c>
      <c r="AE41" s="12">
        <f t="shared" si="35"/>
        <v>0.74074074074073337</v>
      </c>
      <c r="AH41" s="12">
        <f>AH35/AH9*100</f>
        <v>81.818181818181827</v>
      </c>
      <c r="AI41" s="12">
        <f>AI35/AI9*100</f>
        <v>66.666666666666657</v>
      </c>
      <c r="AJ41" s="12">
        <f>AJ35/AJ9*100</f>
        <v>92.307692307692307</v>
      </c>
      <c r="AK41" s="12">
        <f t="shared" ref="AK41:AM41" si="49">AK35/AK9*100</f>
        <v>87.804878048780495</v>
      </c>
      <c r="AL41" s="12">
        <f t="shared" si="49"/>
        <v>78.571428571428569</v>
      </c>
      <c r="AM41" s="12">
        <f t="shared" si="49"/>
        <v>92.592592592592595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63.636363636363633</v>
      </c>
      <c r="R42" s="12">
        <f t="shared" si="50"/>
        <v>42.857142857142854</v>
      </c>
      <c r="S42" s="12">
        <f t="shared" si="50"/>
        <v>73.333333333333329</v>
      </c>
      <c r="T42" s="12" t="e">
        <f t="shared" si="50"/>
        <v>#DIV/0!</v>
      </c>
      <c r="U42" s="12">
        <f t="shared" si="50"/>
        <v>50</v>
      </c>
      <c r="V42" s="12">
        <f t="shared" si="50"/>
        <v>100</v>
      </c>
      <c r="W42" s="12">
        <f t="shared" si="42"/>
        <v>4.5454545454545396</v>
      </c>
      <c r="X42" s="12">
        <f t="shared" si="33"/>
        <v>-1.5873015873015888</v>
      </c>
      <c r="Y42" s="12">
        <f>S42-AJ42</f>
        <v>4.1025641025641022</v>
      </c>
      <c r="Z42" s="12">
        <f t="shared" si="50"/>
        <v>73.68421052631578</v>
      </c>
      <c r="AA42" s="12">
        <f t="shared" si="50"/>
        <v>57.142857142857139</v>
      </c>
      <c r="AB42" s="12">
        <f t="shared" si="50"/>
        <v>83.333333333333343</v>
      </c>
      <c r="AC42" s="12">
        <f t="shared" si="44"/>
        <v>-4.656319290465639</v>
      </c>
      <c r="AD42" s="12">
        <f>R42-AL42</f>
        <v>-7.1428571428571459</v>
      </c>
      <c r="AE42" s="12">
        <f t="shared" si="35"/>
        <v>-4.4444444444444571</v>
      </c>
      <c r="AH42" s="12">
        <f t="shared" ref="AH42:AJ42" si="51">AH36/AH9*100</f>
        <v>59.090909090909093</v>
      </c>
      <c r="AI42" s="12">
        <f t="shared" si="51"/>
        <v>44.444444444444443</v>
      </c>
      <c r="AJ42" s="12">
        <f t="shared" si="51"/>
        <v>69.230769230769226</v>
      </c>
      <c r="AK42" s="12">
        <f>AK36/AK9*100</f>
        <v>68.292682926829272</v>
      </c>
      <c r="AL42" s="12">
        <f>AL36/AL9*100</f>
        <v>50</v>
      </c>
      <c r="AM42" s="12">
        <f>AM36/AM9*100</f>
        <v>77.777777777777786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1</v>
      </c>
      <c r="D9" s="17">
        <f>SUM(D10:D30)</f>
        <v>4</v>
      </c>
      <c r="E9" s="17">
        <f>F9+G9</f>
        <v>0</v>
      </c>
      <c r="F9" s="17">
        <f>SUM(F10:F30)</f>
        <v>-3</v>
      </c>
      <c r="G9" s="17">
        <f>SUM(G10:G30)</f>
        <v>3</v>
      </c>
      <c r="H9" s="15">
        <f>IF(B9=E9,0,(1-(B9/(B9-E9)))*-100)</f>
        <v>0</v>
      </c>
      <c r="I9" s="15">
        <f>IF(C9=F9,0,(1-(C9/(C9-F9)))*-100)</f>
        <v>-75</v>
      </c>
      <c r="J9" s="15">
        <f>IF(D9=G9,0,(1-(D9/(D9-G9)))*-100)</f>
        <v>300</v>
      </c>
      <c r="K9" s="17">
        <f>L9+M9</f>
        <v>1</v>
      </c>
      <c r="L9" s="17">
        <f>SUM(L10:L30)</f>
        <v>-2</v>
      </c>
      <c r="M9" s="17">
        <f>SUM(M10:M30)</f>
        <v>3</v>
      </c>
      <c r="N9" s="15">
        <f>IF(B9=K9,0,(1-(B9/(B9-K9)))*-100)</f>
        <v>25</v>
      </c>
      <c r="O9" s="15">
        <f t="shared" ref="O9:P10" si="0">IF(C9=L9,0,(1-(C9/(C9-L9)))*-100)</f>
        <v>-66.666666666666671</v>
      </c>
      <c r="P9" s="15">
        <f>IF(D9=M9,0,(1-(D9/(D9-M9)))*-100)</f>
        <v>300</v>
      </c>
      <c r="Q9" s="17">
        <f>R9+S9</f>
        <v>15</v>
      </c>
      <c r="R9" s="17">
        <f>SUM(R10:R30)</f>
        <v>7</v>
      </c>
      <c r="S9" s="17">
        <f>SUM(S10:S30)</f>
        <v>8</v>
      </c>
      <c r="T9" s="17">
        <f>U9+V9</f>
        <v>-1</v>
      </c>
      <c r="U9" s="17">
        <f>SUM(U10:U30)</f>
        <v>-1</v>
      </c>
      <c r="V9" s="17">
        <f>SUM(V10:V30)</f>
        <v>0</v>
      </c>
      <c r="W9" s="15">
        <f>IF(Q9=T9,IF(Q9&gt;0,"皆増",0),(1-(Q9/(Q9-T9)))*-100)</f>
        <v>-6.25</v>
      </c>
      <c r="X9" s="15">
        <f t="shared" ref="X9:Y30" si="1">IF(R9=U9,IF(R9&gt;0,"皆増",0),(1-(R9/(R9-U9)))*-100)</f>
        <v>-12.5</v>
      </c>
      <c r="Y9" s="15">
        <f t="shared" si="1"/>
        <v>0</v>
      </c>
      <c r="Z9" s="17">
        <f>AA9+AB9</f>
        <v>-6</v>
      </c>
      <c r="AA9" s="17">
        <f>SUM(AA10:AA30)</f>
        <v>-4</v>
      </c>
      <c r="AB9" s="17">
        <f>SUM(AB10:AB30)</f>
        <v>-2</v>
      </c>
      <c r="AC9" s="15">
        <f>IF(Q9=Z9,IF(Q9&gt;0,"皆増",0),(1-(Q9/(Q9-Z9)))*-100)</f>
        <v>-28.571428571428569</v>
      </c>
      <c r="AD9" s="15">
        <f t="shared" ref="AD9:AE30" si="2">IF(R9=AA9,IF(R9&gt;0,"皆増",0),(1-(R9/(R9-AA9)))*-100)</f>
        <v>-36.363636363636367</v>
      </c>
      <c r="AE9" s="15">
        <f t="shared" si="2"/>
        <v>-19.999999999999996</v>
      </c>
      <c r="AH9" s="4">
        <f t="shared" ref="AH9:AJ30" si="3">Q9-T9</f>
        <v>16</v>
      </c>
      <c r="AI9" s="4">
        <f t="shared" si="3"/>
        <v>8</v>
      </c>
      <c r="AJ9" s="4">
        <f t="shared" si="3"/>
        <v>8</v>
      </c>
      <c r="AK9" s="4">
        <f t="shared" ref="AK9:AM30" si="4">Q9-Z9</f>
        <v>21</v>
      </c>
      <c r="AL9" s="4">
        <f t="shared" si="4"/>
        <v>11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1</v>
      </c>
      <c r="D10" s="17">
        <v>4</v>
      </c>
      <c r="E10" s="17">
        <f t="shared" ref="E10" si="6">F10+G10</f>
        <v>0</v>
      </c>
      <c r="F10" s="17">
        <v>-3</v>
      </c>
      <c r="G10" s="17">
        <v>3</v>
      </c>
      <c r="H10" s="15">
        <f>IF(B10=E10,0,(1-(B10/(B10-E10)))*-100)</f>
        <v>0</v>
      </c>
      <c r="I10" s="15">
        <f t="shared" ref="I10" si="7">IF(C10=F10,0,(1-(C10/(C10-F10)))*-100)</f>
        <v>-75</v>
      </c>
      <c r="J10" s="15">
        <f>IF(D10=G10,0,(1-(D10/(D10-G10)))*-100)</f>
        <v>300</v>
      </c>
      <c r="K10" s="17">
        <f t="shared" ref="K10" si="8">L10+M10</f>
        <v>1</v>
      </c>
      <c r="L10" s="17">
        <v>-2</v>
      </c>
      <c r="M10" s="17">
        <v>3</v>
      </c>
      <c r="N10" s="15">
        <f>IF(B10=K10,0,(1-(B10/(B10-K10)))*-100)</f>
        <v>25</v>
      </c>
      <c r="O10" s="15">
        <f t="shared" si="0"/>
        <v>-66.666666666666671</v>
      </c>
      <c r="P10" s="15">
        <f t="shared" si="0"/>
        <v>300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-1</v>
      </c>
      <c r="AA14" s="17">
        <v>-1</v>
      </c>
      <c r="AB14" s="17">
        <v>0</v>
      </c>
      <c r="AC14" s="15">
        <f t="shared" si="13"/>
        <v>-100</v>
      </c>
      <c r="AD14" s="15">
        <f t="shared" si="2"/>
        <v>-100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1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2</v>
      </c>
      <c r="U23" s="17">
        <v>1</v>
      </c>
      <c r="V23" s="17">
        <v>1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>
        <f t="shared" si="13"/>
        <v>100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-50</v>
      </c>
      <c r="X24" s="15">
        <f t="shared" si="1"/>
        <v>0</v>
      </c>
      <c r="Y24" s="15">
        <f t="shared" si="1"/>
        <v>-100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-2</v>
      </c>
      <c r="U25" s="17">
        <v>-1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-1</v>
      </c>
      <c r="U26" s="17">
        <v>-3</v>
      </c>
      <c r="V26" s="17">
        <v>2</v>
      </c>
      <c r="W26" s="15">
        <f t="shared" si="11"/>
        <v>-33.333333333333336</v>
      </c>
      <c r="X26" s="15">
        <f t="shared" si="1"/>
        <v>-100</v>
      </c>
      <c r="Y26" s="15" t="str">
        <f t="shared" si="1"/>
        <v>皆増</v>
      </c>
      <c r="Z26" s="17">
        <f t="shared" si="12"/>
        <v>-3</v>
      </c>
      <c r="AA26" s="17">
        <v>-2</v>
      </c>
      <c r="AB26" s="17">
        <v>-1</v>
      </c>
      <c r="AC26" s="15">
        <f t="shared" si="13"/>
        <v>-60</v>
      </c>
      <c r="AD26" s="15">
        <f t="shared" si="2"/>
        <v>-100</v>
      </c>
      <c r="AE26" s="15">
        <f t="shared" si="2"/>
        <v>-33.333333333333336</v>
      </c>
      <c r="AH26" s="4">
        <f t="shared" si="3"/>
        <v>3</v>
      </c>
      <c r="AI26" s="4">
        <f t="shared" si="3"/>
        <v>3</v>
      </c>
      <c r="AJ26" s="4">
        <f t="shared" si="3"/>
        <v>0</v>
      </c>
      <c r="AK26" s="4">
        <f t="shared" si="4"/>
        <v>5</v>
      </c>
      <c r="AL26" s="4">
        <f t="shared" si="4"/>
        <v>2</v>
      </c>
      <c r="AM26" s="4">
        <f t="shared" si="4"/>
        <v>3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1</v>
      </c>
      <c r="U27" s="17">
        <v>0</v>
      </c>
      <c r="V27" s="17">
        <v>1</v>
      </c>
      <c r="W27" s="15">
        <f t="shared" si="11"/>
        <v>50</v>
      </c>
      <c r="X27" s="15">
        <f t="shared" si="1"/>
        <v>0</v>
      </c>
      <c r="Y27" s="15">
        <f t="shared" si="1"/>
        <v>100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-25</v>
      </c>
      <c r="AD27" s="15">
        <f t="shared" si="2"/>
        <v>-50</v>
      </c>
      <c r="AE27" s="15">
        <f t="shared" si="2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4</v>
      </c>
      <c r="AL27" s="4">
        <f t="shared" si="4"/>
        <v>2</v>
      </c>
      <c r="AM27" s="4">
        <f t="shared" si="4"/>
        <v>2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3</v>
      </c>
      <c r="S28" s="17">
        <v>0</v>
      </c>
      <c r="T28" s="17">
        <f t="shared" si="10"/>
        <v>-1</v>
      </c>
      <c r="U28" s="17">
        <v>2</v>
      </c>
      <c r="V28" s="17">
        <v>-3</v>
      </c>
      <c r="W28" s="15">
        <f t="shared" si="11"/>
        <v>-25</v>
      </c>
      <c r="X28" s="15">
        <f t="shared" si="1"/>
        <v>200</v>
      </c>
      <c r="Y28" s="15">
        <f t="shared" si="1"/>
        <v>-100</v>
      </c>
      <c r="Z28" s="17">
        <f t="shared" si="12"/>
        <v>-4</v>
      </c>
      <c r="AA28" s="17">
        <v>-2</v>
      </c>
      <c r="AB28" s="17">
        <v>-2</v>
      </c>
      <c r="AC28" s="15">
        <f t="shared" si="13"/>
        <v>-57.142857142857139</v>
      </c>
      <c r="AD28" s="15">
        <f t="shared" si="2"/>
        <v>-40</v>
      </c>
      <c r="AE28" s="15">
        <f t="shared" si="2"/>
        <v>-100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7</v>
      </c>
      <c r="AL28" s="4">
        <f t="shared" si="4"/>
        <v>5</v>
      </c>
      <c r="AM28" s="4">
        <f t="shared" si="4"/>
        <v>2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2</v>
      </c>
      <c r="U29" s="17">
        <v>1</v>
      </c>
      <c r="V29" s="17">
        <v>1</v>
      </c>
      <c r="W29" s="15">
        <f t="shared" si="11"/>
        <v>200</v>
      </c>
      <c r="X29" s="15" t="str">
        <f t="shared" si="1"/>
        <v>皆増</v>
      </c>
      <c r="Y29" s="15">
        <f t="shared" si="1"/>
        <v>100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 t="str">
        <f t="shared" si="2"/>
        <v>皆増</v>
      </c>
      <c r="AE29" s="15">
        <f t="shared" si="2"/>
        <v>-33.333333333333336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-1</v>
      </c>
      <c r="V30" s="17">
        <v>0</v>
      </c>
      <c r="W30" s="15">
        <f t="shared" si="11"/>
        <v>-50</v>
      </c>
      <c r="X30" s="15">
        <f t="shared" si="1"/>
        <v>-100</v>
      </c>
      <c r="Y30" s="15">
        <f t="shared" si="1"/>
        <v>0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15</v>
      </c>
      <c r="R34" s="17">
        <f t="shared" si="22"/>
        <v>7</v>
      </c>
      <c r="S34" s="17">
        <f t="shared" si="22"/>
        <v>8</v>
      </c>
      <c r="T34" s="17">
        <f t="shared" si="22"/>
        <v>-1</v>
      </c>
      <c r="U34" s="17">
        <f t="shared" si="22"/>
        <v>-1</v>
      </c>
      <c r="V34" s="17">
        <f t="shared" si="22"/>
        <v>0</v>
      </c>
      <c r="W34" s="15">
        <f t="shared" si="15"/>
        <v>-6.25</v>
      </c>
      <c r="X34" s="15">
        <f t="shared" si="15"/>
        <v>-12.5</v>
      </c>
      <c r="Y34" s="15">
        <f t="shared" si="15"/>
        <v>0</v>
      </c>
      <c r="Z34" s="17">
        <f t="shared" ref="Z34:AB34" si="23">SUM(Z23:Z30)</f>
        <v>-5</v>
      </c>
      <c r="AA34" s="17">
        <f t="shared" si="23"/>
        <v>-3</v>
      </c>
      <c r="AB34" s="17">
        <f t="shared" si="23"/>
        <v>-2</v>
      </c>
      <c r="AC34" s="15">
        <f t="shared" si="17"/>
        <v>-25</v>
      </c>
      <c r="AD34" s="15">
        <f t="shared" si="17"/>
        <v>-30.000000000000004</v>
      </c>
      <c r="AE34" s="15">
        <f t="shared" si="17"/>
        <v>-19.999999999999996</v>
      </c>
      <c r="AH34" s="4">
        <f t="shared" ref="AH34:AJ34" si="24">SUM(AH23:AH30)</f>
        <v>16</v>
      </c>
      <c r="AI34" s="4">
        <f t="shared" si="24"/>
        <v>8</v>
      </c>
      <c r="AJ34" s="4">
        <f t="shared" si="24"/>
        <v>8</v>
      </c>
      <c r="AK34" s="4">
        <f>SUM(AK23:AK30)</f>
        <v>20</v>
      </c>
      <c r="AL34" s="4">
        <f>SUM(AL23:AL30)</f>
        <v>10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</v>
      </c>
      <c r="R35" s="17">
        <f t="shared" si="25"/>
        <v>5</v>
      </c>
      <c r="S35" s="17">
        <f t="shared" si="25"/>
        <v>7</v>
      </c>
      <c r="T35" s="17">
        <f t="shared" si="25"/>
        <v>-2</v>
      </c>
      <c r="U35" s="17">
        <f t="shared" si="25"/>
        <v>-2</v>
      </c>
      <c r="V35" s="17">
        <f t="shared" si="25"/>
        <v>0</v>
      </c>
      <c r="W35" s="15">
        <f t="shared" si="15"/>
        <v>-14.28571428571429</v>
      </c>
      <c r="X35" s="15">
        <f t="shared" si="15"/>
        <v>-28.571428571428569</v>
      </c>
      <c r="Y35" s="15">
        <f t="shared" si="15"/>
        <v>0</v>
      </c>
      <c r="Z35" s="17">
        <f t="shared" ref="Z35:AB35" si="26">SUM(Z25:Z30)</f>
        <v>-7</v>
      </c>
      <c r="AA35" s="17">
        <f t="shared" si="26"/>
        <v>-4</v>
      </c>
      <c r="AB35" s="17">
        <f t="shared" si="26"/>
        <v>-3</v>
      </c>
      <c r="AC35" s="15">
        <f t="shared" si="17"/>
        <v>-36.842105263157897</v>
      </c>
      <c r="AD35" s="15">
        <f t="shared" si="17"/>
        <v>-44.444444444444443</v>
      </c>
      <c r="AE35" s="15">
        <f t="shared" si="17"/>
        <v>-30.000000000000004</v>
      </c>
      <c r="AH35" s="4">
        <f t="shared" ref="AH35:AJ35" si="27">SUM(AH25:AH30)</f>
        <v>14</v>
      </c>
      <c r="AI35" s="4">
        <f t="shared" si="27"/>
        <v>7</v>
      </c>
      <c r="AJ35" s="4">
        <f t="shared" si="27"/>
        <v>7</v>
      </c>
      <c r="AK35" s="4">
        <f>SUM(AK25:AK30)</f>
        <v>19</v>
      </c>
      <c r="AL35" s="4">
        <f>SUM(AL25:AL30)</f>
        <v>9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5</v>
      </c>
      <c r="S36" s="17">
        <f t="shared" si="28"/>
        <v>5</v>
      </c>
      <c r="T36" s="17">
        <f t="shared" si="28"/>
        <v>1</v>
      </c>
      <c r="U36" s="17">
        <f t="shared" si="28"/>
        <v>2</v>
      </c>
      <c r="V36" s="17">
        <f t="shared" si="28"/>
        <v>-1</v>
      </c>
      <c r="W36" s="15">
        <f t="shared" si="15"/>
        <v>11.111111111111116</v>
      </c>
      <c r="X36" s="15">
        <f t="shared" si="15"/>
        <v>66.666666666666671</v>
      </c>
      <c r="Y36" s="15">
        <f t="shared" si="15"/>
        <v>-16.666666666666664</v>
      </c>
      <c r="Z36" s="17">
        <f t="shared" ref="Z36:AB36" si="29">SUM(Z27:Z30)</f>
        <v>-4</v>
      </c>
      <c r="AA36" s="17">
        <f t="shared" si="29"/>
        <v>-2</v>
      </c>
      <c r="AB36" s="17">
        <f t="shared" si="29"/>
        <v>-2</v>
      </c>
      <c r="AC36" s="15">
        <f t="shared" si="17"/>
        <v>-28.571428571428569</v>
      </c>
      <c r="AD36" s="15">
        <f t="shared" si="17"/>
        <v>-28.571428571428569</v>
      </c>
      <c r="AE36" s="15">
        <f t="shared" si="17"/>
        <v>-28.571428571428569</v>
      </c>
      <c r="AH36" s="4">
        <f t="shared" ref="AH36:AJ36" si="30">SUM(AH27:AH30)</f>
        <v>9</v>
      </c>
      <c r="AI36" s="4">
        <f t="shared" si="30"/>
        <v>3</v>
      </c>
      <c r="AJ36" s="4">
        <f t="shared" si="30"/>
        <v>6</v>
      </c>
      <c r="AK36" s="4">
        <f>SUM(AK27:AK30)</f>
        <v>14</v>
      </c>
      <c r="AL36" s="4">
        <f>SUM(AL27:AL30)</f>
        <v>7</v>
      </c>
      <c r="AM36" s="4">
        <f>SUM(AM27:AM30)</f>
        <v>7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16.666666666666664</v>
      </c>
      <c r="AA39" s="12">
        <f t="shared" si="37"/>
        <v>25</v>
      </c>
      <c r="AB39" s="12">
        <f t="shared" si="37"/>
        <v>0</v>
      </c>
      <c r="AC39" s="12">
        <f>Q39-AK39</f>
        <v>-4.7619047619047619</v>
      </c>
      <c r="AD39" s="12">
        <f t="shared" si="35"/>
        <v>-9.0909090909090917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4.7619047619047619</v>
      </c>
      <c r="AL39" s="12">
        <f>AL33/AL9*100</f>
        <v>9.0909090909090917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83.333333333333343</v>
      </c>
      <c r="AA40" s="12">
        <f t="shared" ref="AA40:AB40" si="43">AA34/AA9*100</f>
        <v>75</v>
      </c>
      <c r="AB40" s="12">
        <f t="shared" si="43"/>
        <v>100</v>
      </c>
      <c r="AC40" s="12">
        <f t="shared" ref="AC40:AC42" si="44">Q40-AK40</f>
        <v>4.7619047619047734</v>
      </c>
      <c r="AD40" s="12">
        <f t="shared" si="35"/>
        <v>9.0909090909090935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95.238095238095227</v>
      </c>
      <c r="AL40" s="12">
        <f>AL34/AL9*100</f>
        <v>90.909090909090907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71.428571428571431</v>
      </c>
      <c r="S41" s="12">
        <f t="shared" si="46"/>
        <v>87.5</v>
      </c>
      <c r="T41" s="12">
        <f>T35/T9*100</f>
        <v>200</v>
      </c>
      <c r="U41" s="12">
        <f t="shared" ref="U41:V41" si="47">U35/U9*100</f>
        <v>200</v>
      </c>
      <c r="V41" s="12" t="e">
        <f t="shared" si="47"/>
        <v>#DIV/0!</v>
      </c>
      <c r="W41" s="12">
        <f t="shared" si="42"/>
        <v>-7.5</v>
      </c>
      <c r="X41" s="12">
        <f t="shared" si="33"/>
        <v>-16.071428571428569</v>
      </c>
      <c r="Y41" s="12">
        <f>S41-AJ41</f>
        <v>0</v>
      </c>
      <c r="Z41" s="12">
        <f>Z35/Z9*100</f>
        <v>116.66666666666667</v>
      </c>
      <c r="AA41" s="12">
        <f t="shared" ref="AA41:AB41" si="48">AA35/AA9*100</f>
        <v>100</v>
      </c>
      <c r="AB41" s="12">
        <f t="shared" si="48"/>
        <v>150</v>
      </c>
      <c r="AC41" s="12">
        <f t="shared" si="44"/>
        <v>-10.476190476190482</v>
      </c>
      <c r="AD41" s="12">
        <f>R41-AL41</f>
        <v>-10.389610389610397</v>
      </c>
      <c r="AE41" s="12">
        <f t="shared" si="35"/>
        <v>-12.5</v>
      </c>
      <c r="AH41" s="12">
        <f>AH35/AH9*100</f>
        <v>87.5</v>
      </c>
      <c r="AI41" s="12">
        <f>AI35/AI9*100</f>
        <v>87.5</v>
      </c>
      <c r="AJ41" s="12">
        <f>AJ35/AJ9*100</f>
        <v>87.5</v>
      </c>
      <c r="AK41" s="12">
        <f t="shared" ref="AK41:AM41" si="49">AK35/AK9*100</f>
        <v>90.476190476190482</v>
      </c>
      <c r="AL41" s="12">
        <f t="shared" si="49"/>
        <v>81.818181818181827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71.428571428571431</v>
      </c>
      <c r="S42" s="12">
        <f t="shared" si="50"/>
        <v>62.5</v>
      </c>
      <c r="T42" s="12">
        <f t="shared" si="50"/>
        <v>-100</v>
      </c>
      <c r="U42" s="12">
        <f t="shared" si="50"/>
        <v>-200</v>
      </c>
      <c r="V42" s="12" t="e">
        <f t="shared" si="50"/>
        <v>#DIV/0!</v>
      </c>
      <c r="W42" s="12">
        <f t="shared" si="42"/>
        <v>10.416666666666657</v>
      </c>
      <c r="X42" s="12">
        <f t="shared" si="33"/>
        <v>33.928571428571431</v>
      </c>
      <c r="Y42" s="12">
        <f>S42-AJ42</f>
        <v>-12.5</v>
      </c>
      <c r="Z42" s="12">
        <f t="shared" si="50"/>
        <v>66.666666666666657</v>
      </c>
      <c r="AA42" s="12">
        <f t="shared" si="50"/>
        <v>50</v>
      </c>
      <c r="AB42" s="12">
        <f t="shared" si="50"/>
        <v>100</v>
      </c>
      <c r="AC42" s="12">
        <f t="shared" si="44"/>
        <v>0</v>
      </c>
      <c r="AD42" s="12">
        <f>R42-AL42</f>
        <v>7.7922077922077975</v>
      </c>
      <c r="AE42" s="12">
        <f t="shared" si="35"/>
        <v>-7.5</v>
      </c>
      <c r="AH42" s="12">
        <f t="shared" ref="AH42:AJ42" si="51">AH36/AH9*100</f>
        <v>56.25</v>
      </c>
      <c r="AI42" s="12">
        <f t="shared" si="51"/>
        <v>37.5</v>
      </c>
      <c r="AJ42" s="12">
        <f t="shared" si="51"/>
        <v>75</v>
      </c>
      <c r="AK42" s="12">
        <f>AK36/AK9*100</f>
        <v>66.666666666666657</v>
      </c>
      <c r="AL42" s="12">
        <f>AL36/AL9*100</f>
        <v>63.636363636363633</v>
      </c>
      <c r="AM42" s="12">
        <f>AM36/AM9*100</f>
        <v>70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2</v>
      </c>
      <c r="D9" s="17">
        <f>SUM(D10:D30)</f>
        <v>3</v>
      </c>
      <c r="E9" s="17">
        <f>F9+G9</f>
        <v>3</v>
      </c>
      <c r="F9" s="17">
        <f>SUM(F10:F30)</f>
        <v>0</v>
      </c>
      <c r="G9" s="17">
        <f>SUM(G10:G30)</f>
        <v>3</v>
      </c>
      <c r="H9" s="15">
        <f>IF(B9=E9,0,(1-(B9/(B9-E9)))*-100)</f>
        <v>150</v>
      </c>
      <c r="I9" s="15">
        <f>IF(C9=F9,0,(1-(C9/(C9-F9)))*-100)</f>
        <v>0</v>
      </c>
      <c r="J9" s="15">
        <f>IF(D9=G9,0,(1-(D9/(D9-G9)))*-100)</f>
        <v>0</v>
      </c>
      <c r="K9" s="17">
        <f>L9+M9</f>
        <v>3</v>
      </c>
      <c r="L9" s="17">
        <f>SUM(L10:L30)</f>
        <v>2</v>
      </c>
      <c r="M9" s="17">
        <f>SUM(M10:M30)</f>
        <v>1</v>
      </c>
      <c r="N9" s="15">
        <f>IF(B9=K9,0,(1-(B9/(B9-K9)))*-100)</f>
        <v>150</v>
      </c>
      <c r="O9" s="15">
        <f t="shared" ref="O9:P10" si="0">IF(C9=L9,0,(1-(C9/(C9-L9)))*-100)</f>
        <v>0</v>
      </c>
      <c r="P9" s="15">
        <f>IF(D9=M9,0,(1-(D9/(D9-M9)))*-100)</f>
        <v>50</v>
      </c>
      <c r="Q9" s="17">
        <f>R9+S9</f>
        <v>2</v>
      </c>
      <c r="R9" s="17">
        <f>SUM(R10:R30)</f>
        <v>0</v>
      </c>
      <c r="S9" s="17">
        <f>SUM(S10:S30)</f>
        <v>2</v>
      </c>
      <c r="T9" s="17">
        <f>U9+V9</f>
        <v>-1</v>
      </c>
      <c r="U9" s="17">
        <f>SUM(U10:U30)</f>
        <v>-2</v>
      </c>
      <c r="V9" s="17">
        <f>SUM(V10:V30)</f>
        <v>1</v>
      </c>
      <c r="W9" s="15">
        <f>IF(Q9=T9,IF(Q9&gt;0,"皆増",0),(1-(Q9/(Q9-T9)))*-100)</f>
        <v>-33.333333333333336</v>
      </c>
      <c r="X9" s="15">
        <f t="shared" ref="X9:Y30" si="1">IF(R9=U9,IF(R9&gt;0,"皆増",0),(1-(R9/(R9-U9)))*-100)</f>
        <v>-100</v>
      </c>
      <c r="Y9" s="15">
        <f t="shared" si="1"/>
        <v>100</v>
      </c>
      <c r="Z9" s="17">
        <f>AA9+AB9</f>
        <v>-1</v>
      </c>
      <c r="AA9" s="17">
        <f>SUM(AA10:AA30)</f>
        <v>-2</v>
      </c>
      <c r="AB9" s="17">
        <f>SUM(AB10:AB30)</f>
        <v>1</v>
      </c>
      <c r="AC9" s="15">
        <f>IF(Q9=Z9,IF(Q9&gt;0,"皆増",0),(1-(Q9/(Q9-Z9)))*-100)</f>
        <v>-33.333333333333336</v>
      </c>
      <c r="AD9" s="15">
        <f t="shared" ref="AD9:AE30" si="2">IF(R9=AA9,IF(R9&gt;0,"皆増",0),(1-(R9/(R9-AA9)))*-100)</f>
        <v>-100</v>
      </c>
      <c r="AE9" s="15">
        <f t="shared" si="2"/>
        <v>100</v>
      </c>
      <c r="AH9" s="4">
        <f t="shared" ref="AH9:AJ30" si="3">Q9-T9</f>
        <v>3</v>
      </c>
      <c r="AI9" s="4">
        <f t="shared" si="3"/>
        <v>2</v>
      </c>
      <c r="AJ9" s="4">
        <f t="shared" si="3"/>
        <v>1</v>
      </c>
      <c r="AK9" s="4">
        <f t="shared" ref="AK9:AM30" si="4">Q9-Z9</f>
        <v>3</v>
      </c>
      <c r="AL9" s="4">
        <f t="shared" si="4"/>
        <v>2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2</v>
      </c>
      <c r="D10" s="17">
        <v>3</v>
      </c>
      <c r="E10" s="17">
        <f t="shared" ref="E10" si="6">F10+G10</f>
        <v>3</v>
      </c>
      <c r="F10" s="17">
        <v>0</v>
      </c>
      <c r="G10" s="17">
        <v>3</v>
      </c>
      <c r="H10" s="15">
        <f>IF(B10=E10,0,(1-(B10/(B10-E10)))*-100)</f>
        <v>150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3</v>
      </c>
      <c r="L10" s="17">
        <v>2</v>
      </c>
      <c r="M10" s="17">
        <v>1</v>
      </c>
      <c r="N10" s="15">
        <f>IF(B10=K10,0,(1-(B10/(B10-K10)))*-100)</f>
        <v>150</v>
      </c>
      <c r="O10" s="15">
        <f t="shared" si="0"/>
        <v>0</v>
      </c>
      <c r="P10" s="15">
        <f t="shared" si="0"/>
        <v>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-1</v>
      </c>
      <c r="V27" s="17">
        <v>-1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1</v>
      </c>
      <c r="U28" s="17">
        <v>0</v>
      </c>
      <c r="V28" s="17">
        <v>1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-100</v>
      </c>
      <c r="Y29" s="15" t="str">
        <f t="shared" si="1"/>
        <v>皆増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</v>
      </c>
      <c r="R34" s="17">
        <f t="shared" si="22"/>
        <v>0</v>
      </c>
      <c r="S34" s="17">
        <f t="shared" si="22"/>
        <v>2</v>
      </c>
      <c r="T34" s="17">
        <f t="shared" si="22"/>
        <v>-1</v>
      </c>
      <c r="U34" s="17">
        <f t="shared" si="22"/>
        <v>-2</v>
      </c>
      <c r="V34" s="17">
        <f t="shared" si="22"/>
        <v>1</v>
      </c>
      <c r="W34" s="15">
        <f t="shared" si="15"/>
        <v>-33.333333333333336</v>
      </c>
      <c r="X34" s="15">
        <f t="shared" si="15"/>
        <v>-100</v>
      </c>
      <c r="Y34" s="15">
        <f t="shared" si="15"/>
        <v>100</v>
      </c>
      <c r="Z34" s="17">
        <f t="shared" ref="Z34:AB34" si="23">SUM(Z23:Z30)</f>
        <v>-1</v>
      </c>
      <c r="AA34" s="17">
        <f t="shared" si="23"/>
        <v>-2</v>
      </c>
      <c r="AB34" s="17">
        <f t="shared" si="23"/>
        <v>1</v>
      </c>
      <c r="AC34" s="15">
        <f t="shared" si="17"/>
        <v>-33.333333333333336</v>
      </c>
      <c r="AD34" s="15">
        <f t="shared" si="17"/>
        <v>-100</v>
      </c>
      <c r="AE34" s="15">
        <f t="shared" si="17"/>
        <v>100</v>
      </c>
      <c r="AH34" s="4">
        <f t="shared" ref="AH34:AJ34" si="24">SUM(AH23:AH30)</f>
        <v>3</v>
      </c>
      <c r="AI34" s="4">
        <f t="shared" si="24"/>
        <v>2</v>
      </c>
      <c r="AJ34" s="4">
        <f t="shared" si="24"/>
        <v>1</v>
      </c>
      <c r="AK34" s="4">
        <f>SUM(AK23:AK30)</f>
        <v>3</v>
      </c>
      <c r="AL34" s="4">
        <f>SUM(AL23:AL30)</f>
        <v>2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0</v>
      </c>
      <c r="S35" s="17">
        <f t="shared" si="25"/>
        <v>2</v>
      </c>
      <c r="T35" s="17">
        <f t="shared" si="25"/>
        <v>-1</v>
      </c>
      <c r="U35" s="17">
        <f t="shared" si="25"/>
        <v>-2</v>
      </c>
      <c r="V35" s="17">
        <f t="shared" si="25"/>
        <v>1</v>
      </c>
      <c r="W35" s="15">
        <f t="shared" si="15"/>
        <v>-33.333333333333336</v>
      </c>
      <c r="X35" s="15">
        <f t="shared" si="15"/>
        <v>-100</v>
      </c>
      <c r="Y35" s="15">
        <f t="shared" si="15"/>
        <v>100</v>
      </c>
      <c r="Z35" s="17">
        <f t="shared" ref="Z35:AB35" si="26">SUM(Z25:Z30)</f>
        <v>-1</v>
      </c>
      <c r="AA35" s="17">
        <f t="shared" si="26"/>
        <v>-2</v>
      </c>
      <c r="AB35" s="17">
        <f t="shared" si="26"/>
        <v>1</v>
      </c>
      <c r="AC35" s="15">
        <f t="shared" si="17"/>
        <v>-33.333333333333336</v>
      </c>
      <c r="AD35" s="15">
        <f t="shared" si="17"/>
        <v>-100</v>
      </c>
      <c r="AE35" s="15">
        <f t="shared" si="17"/>
        <v>100</v>
      </c>
      <c r="AH35" s="4">
        <f t="shared" ref="AH35:AJ35" si="27">SUM(AH25:AH30)</f>
        <v>3</v>
      </c>
      <c r="AI35" s="4">
        <f t="shared" si="27"/>
        <v>2</v>
      </c>
      <c r="AJ35" s="4">
        <f t="shared" si="27"/>
        <v>1</v>
      </c>
      <c r="AK35" s="4">
        <f>SUM(AK25:AK30)</f>
        <v>3</v>
      </c>
      <c r="AL35" s="4">
        <f>SUM(AL25:AL30)</f>
        <v>2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</v>
      </c>
      <c r="R36" s="17">
        <f t="shared" si="28"/>
        <v>0</v>
      </c>
      <c r="S36" s="17">
        <f t="shared" si="28"/>
        <v>2</v>
      </c>
      <c r="T36" s="17">
        <f t="shared" si="28"/>
        <v>-1</v>
      </c>
      <c r="U36" s="17">
        <f t="shared" si="28"/>
        <v>-2</v>
      </c>
      <c r="V36" s="17">
        <f t="shared" si="28"/>
        <v>1</v>
      </c>
      <c r="W36" s="15">
        <f t="shared" si="15"/>
        <v>-33.333333333333336</v>
      </c>
      <c r="X36" s="15">
        <f t="shared" si="15"/>
        <v>-100</v>
      </c>
      <c r="Y36" s="15">
        <f t="shared" si="15"/>
        <v>100</v>
      </c>
      <c r="Z36" s="17">
        <f t="shared" ref="Z36:AB36" si="29">SUM(Z27:Z30)</f>
        <v>1</v>
      </c>
      <c r="AA36" s="17">
        <f t="shared" si="29"/>
        <v>0</v>
      </c>
      <c r="AB36" s="17">
        <f t="shared" si="29"/>
        <v>1</v>
      </c>
      <c r="AC36" s="15">
        <f t="shared" si="17"/>
        <v>100</v>
      </c>
      <c r="AD36" s="15">
        <f t="shared" si="17"/>
        <v>0</v>
      </c>
      <c r="AE36" s="15">
        <f t="shared" si="17"/>
        <v>100</v>
      </c>
      <c r="AH36" s="4">
        <f t="shared" ref="AH36:AJ36" si="30">SUM(AH27:AH30)</f>
        <v>3</v>
      </c>
      <c r="AI36" s="4">
        <f t="shared" si="30"/>
        <v>2</v>
      </c>
      <c r="AJ36" s="4">
        <f t="shared" si="30"/>
        <v>1</v>
      </c>
      <c r="AK36" s="4">
        <f>SUM(AK27:AK30)</f>
        <v>1</v>
      </c>
      <c r="AL36" s="4">
        <f>SUM(AL27:AL30)</f>
        <v>0</v>
      </c>
      <c r="AM36" s="4">
        <f>SUM(AM27:AM30)</f>
        <v>1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 t="e">
        <f t="shared" si="31"/>
        <v>#DIV/0!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 t="e">
        <f>R33/R9*100</f>
        <v>#DIV/0!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 t="e">
        <f t="shared" si="33"/>
        <v>#DIV/0!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 t="e">
        <f t="shared" si="35"/>
        <v>#DIV/0!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 t="e">
        <f t="shared" si="40"/>
        <v>#DIV/0!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 t="e">
        <f t="shared" si="33"/>
        <v>#DIV/0!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 t="e">
        <f t="shared" si="35"/>
        <v>#DIV/0!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 t="e">
        <f t="shared" si="46"/>
        <v>#DIV/0!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 t="e">
        <f t="shared" si="33"/>
        <v>#DIV/0!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0</v>
      </c>
      <c r="AD41" s="12" t="e">
        <f>R41-AL41</f>
        <v>#DIV/0!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 t="e">
        <f t="shared" si="50"/>
        <v>#DIV/0!</v>
      </c>
      <c r="S42" s="12">
        <f t="shared" si="50"/>
        <v>100</v>
      </c>
      <c r="T42" s="12">
        <f t="shared" si="50"/>
        <v>100</v>
      </c>
      <c r="U42" s="12">
        <f t="shared" si="50"/>
        <v>100</v>
      </c>
      <c r="V42" s="12">
        <f t="shared" si="50"/>
        <v>100</v>
      </c>
      <c r="W42" s="12">
        <f t="shared" si="42"/>
        <v>0</v>
      </c>
      <c r="X42" s="12" t="e">
        <f t="shared" si="33"/>
        <v>#DIV/0!</v>
      </c>
      <c r="Y42" s="12">
        <f>S42-AJ42</f>
        <v>0</v>
      </c>
      <c r="Z42" s="12">
        <f t="shared" si="50"/>
        <v>-100</v>
      </c>
      <c r="AA42" s="12">
        <f t="shared" si="50"/>
        <v>0</v>
      </c>
      <c r="AB42" s="12">
        <f t="shared" si="50"/>
        <v>100</v>
      </c>
      <c r="AC42" s="12">
        <f t="shared" si="44"/>
        <v>66.666666666666671</v>
      </c>
      <c r="AD42" s="12" t="e">
        <f>R42-AL42</f>
        <v>#DIV/0!</v>
      </c>
      <c r="AE42" s="12">
        <f t="shared" si="35"/>
        <v>0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33.333333333333329</v>
      </c>
      <c r="AL42" s="12">
        <f>AL36/AL9*100</f>
        <v>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0</v>
      </c>
      <c r="D9" s="17">
        <f>SUM(D10:D30)</f>
        <v>5</v>
      </c>
      <c r="E9" s="17">
        <f>F9+G9</f>
        <v>-1</v>
      </c>
      <c r="F9" s="17">
        <f>SUM(F10:F30)</f>
        <v>-3</v>
      </c>
      <c r="G9" s="17">
        <f>SUM(G10:G30)</f>
        <v>2</v>
      </c>
      <c r="H9" s="15">
        <f>IF(B9=E9,0,(1-(B9/(B9-E9)))*-100)</f>
        <v>-16.666666666666664</v>
      </c>
      <c r="I9" s="15">
        <f>IF(C9=F9,0,(1-(C9/(C9-F9)))*-100)</f>
        <v>-100</v>
      </c>
      <c r="J9" s="15">
        <f>IF(D9=G9,0,(1-(D9/(D9-G9)))*-100)</f>
        <v>66.666666666666671</v>
      </c>
      <c r="K9" s="17">
        <f>L9+M9</f>
        <v>2</v>
      </c>
      <c r="L9" s="17">
        <f>SUM(L10:L30)</f>
        <v>-2</v>
      </c>
      <c r="M9" s="17">
        <f>SUM(M10:M30)</f>
        <v>4</v>
      </c>
      <c r="N9" s="15">
        <f>IF(B9=K9,0,(1-(B9/(B9-K9)))*-100)</f>
        <v>66.666666666666671</v>
      </c>
      <c r="O9" s="15">
        <f t="shared" ref="O9:P10" si="0">IF(C9=L9,0,(1-(C9/(C9-L9)))*-100)</f>
        <v>-100</v>
      </c>
      <c r="P9" s="15">
        <f>IF(D9=M9,0,(1-(D9/(D9-M9)))*-100)</f>
        <v>400</v>
      </c>
      <c r="Q9" s="17">
        <f>R9+S9</f>
        <v>18</v>
      </c>
      <c r="R9" s="17">
        <f>SUM(R10:R30)</f>
        <v>9</v>
      </c>
      <c r="S9" s="17">
        <f>SUM(S10:S30)</f>
        <v>9</v>
      </c>
      <c r="T9" s="17">
        <f>U9+V9</f>
        <v>-18</v>
      </c>
      <c r="U9" s="17">
        <f>SUM(U10:U30)</f>
        <v>-16</v>
      </c>
      <c r="V9" s="17">
        <f>SUM(V10:V30)</f>
        <v>-2</v>
      </c>
      <c r="W9" s="15">
        <f>IF(Q9=T9,IF(Q9&gt;0,"皆増",0),(1-(Q9/(Q9-T9)))*-100)</f>
        <v>-50</v>
      </c>
      <c r="X9" s="15">
        <f t="shared" ref="X9:Y30" si="1">IF(R9=U9,IF(R9&gt;0,"皆増",0),(1-(R9/(R9-U9)))*-100)</f>
        <v>-64</v>
      </c>
      <c r="Y9" s="15">
        <f t="shared" si="1"/>
        <v>-18.181818181818176</v>
      </c>
      <c r="Z9" s="17">
        <f>AA9+AB9</f>
        <v>-9</v>
      </c>
      <c r="AA9" s="17">
        <f>SUM(AA10:AA30)</f>
        <v>-8</v>
      </c>
      <c r="AB9" s="17">
        <f>SUM(AB10:AB30)</f>
        <v>-1</v>
      </c>
      <c r="AC9" s="15">
        <f>IF(Q9=Z9,IF(Q9&gt;0,"皆増",0),(1-(Q9/(Q9-Z9)))*-100)</f>
        <v>-33.333333333333336</v>
      </c>
      <c r="AD9" s="15">
        <f t="shared" ref="AD9:AE30" si="2">IF(R9=AA9,IF(R9&gt;0,"皆増",0),(1-(R9/(R9-AA9)))*-100)</f>
        <v>-47.058823529411761</v>
      </c>
      <c r="AE9" s="15">
        <f t="shared" si="2"/>
        <v>-9.9999999999999982</v>
      </c>
      <c r="AH9" s="4">
        <f t="shared" ref="AH9:AJ30" si="3">Q9-T9</f>
        <v>36</v>
      </c>
      <c r="AI9" s="4">
        <f t="shared" si="3"/>
        <v>25</v>
      </c>
      <c r="AJ9" s="4">
        <f t="shared" si="3"/>
        <v>11</v>
      </c>
      <c r="AK9" s="4">
        <f t="shared" ref="AK9:AM30" si="4">Q9-Z9</f>
        <v>27</v>
      </c>
      <c r="AL9" s="4">
        <f t="shared" si="4"/>
        <v>17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0</v>
      </c>
      <c r="D10" s="17">
        <v>5</v>
      </c>
      <c r="E10" s="17">
        <f t="shared" ref="E10" si="6">F10+G10</f>
        <v>-1</v>
      </c>
      <c r="F10" s="17">
        <v>-3</v>
      </c>
      <c r="G10" s="17">
        <v>2</v>
      </c>
      <c r="H10" s="15">
        <f>IF(B10=E10,0,(1-(B10/(B10-E10)))*-100)</f>
        <v>-16.666666666666664</v>
      </c>
      <c r="I10" s="15">
        <f t="shared" ref="I10" si="7">IF(C10=F10,0,(1-(C10/(C10-F10)))*-100)</f>
        <v>-100</v>
      </c>
      <c r="J10" s="15">
        <f>IF(D10=G10,0,(1-(D10/(D10-G10)))*-100)</f>
        <v>66.666666666666671</v>
      </c>
      <c r="K10" s="17">
        <f t="shared" ref="K10" si="8">L10+M10</f>
        <v>2</v>
      </c>
      <c r="L10" s="17">
        <v>-2</v>
      </c>
      <c r="M10" s="17">
        <v>4</v>
      </c>
      <c r="N10" s="15">
        <f>IF(B10=K10,0,(1-(B10/(B10-K10)))*-100)</f>
        <v>66.666666666666671</v>
      </c>
      <c r="O10" s="15">
        <f t="shared" si="0"/>
        <v>-100</v>
      </c>
      <c r="P10" s="15">
        <f t="shared" si="0"/>
        <v>400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-3</v>
      </c>
      <c r="U23" s="17">
        <v>-3</v>
      </c>
      <c r="V23" s="17">
        <v>0</v>
      </c>
      <c r="W23" s="15">
        <f t="shared" si="11"/>
        <v>-75</v>
      </c>
      <c r="X23" s="15">
        <f t="shared" si="1"/>
        <v>-75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4</v>
      </c>
      <c r="AI23" s="4">
        <f t="shared" si="3"/>
        <v>4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-3</v>
      </c>
      <c r="U24" s="17">
        <v>-2</v>
      </c>
      <c r="V24" s="17">
        <v>-1</v>
      </c>
      <c r="W24" s="15">
        <f t="shared" si="11"/>
        <v>-100</v>
      </c>
      <c r="X24" s="15">
        <f t="shared" si="1"/>
        <v>-100</v>
      </c>
      <c r="Y24" s="15">
        <f t="shared" si="1"/>
        <v>-100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0</v>
      </c>
      <c r="S25" s="17">
        <v>1</v>
      </c>
      <c r="T25" s="17">
        <f t="shared" si="10"/>
        <v>-6</v>
      </c>
      <c r="U25" s="17">
        <v>-6</v>
      </c>
      <c r="V25" s="17">
        <v>0</v>
      </c>
      <c r="W25" s="15">
        <f t="shared" si="11"/>
        <v>-85.714285714285722</v>
      </c>
      <c r="X25" s="15">
        <f t="shared" si="1"/>
        <v>-100</v>
      </c>
      <c r="Y25" s="15">
        <f t="shared" si="1"/>
        <v>0</v>
      </c>
      <c r="Z25" s="17">
        <f t="shared" si="12"/>
        <v>-5</v>
      </c>
      <c r="AA25" s="17">
        <v>-4</v>
      </c>
      <c r="AB25" s="17">
        <v>-1</v>
      </c>
      <c r="AC25" s="15">
        <f t="shared" si="13"/>
        <v>-83.333333333333343</v>
      </c>
      <c r="AD25" s="15">
        <f t="shared" si="2"/>
        <v>-100</v>
      </c>
      <c r="AE25" s="15">
        <f t="shared" si="2"/>
        <v>-50</v>
      </c>
      <c r="AH25" s="4">
        <f t="shared" si="3"/>
        <v>7</v>
      </c>
      <c r="AI25" s="4">
        <f t="shared" si="3"/>
        <v>6</v>
      </c>
      <c r="AJ25" s="4">
        <f t="shared" si="3"/>
        <v>1</v>
      </c>
      <c r="AK25" s="4">
        <f t="shared" si="4"/>
        <v>6</v>
      </c>
      <c r="AL25" s="4">
        <f t="shared" si="4"/>
        <v>4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4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>
        <f t="shared" si="11"/>
        <v>25</v>
      </c>
      <c r="X26" s="15">
        <f t="shared" si="1"/>
        <v>0</v>
      </c>
      <c r="Y26" s="15" t="str">
        <f t="shared" si="1"/>
        <v>皆増</v>
      </c>
      <c r="Z26" s="17">
        <f t="shared" si="12"/>
        <v>3</v>
      </c>
      <c r="AA26" s="17">
        <v>3</v>
      </c>
      <c r="AB26" s="17">
        <v>0</v>
      </c>
      <c r="AC26" s="15">
        <f t="shared" si="13"/>
        <v>150</v>
      </c>
      <c r="AD26" s="15">
        <f t="shared" si="2"/>
        <v>300</v>
      </c>
      <c r="AE26" s="15">
        <f t="shared" si="2"/>
        <v>0</v>
      </c>
      <c r="AH26" s="4">
        <f t="shared" si="3"/>
        <v>4</v>
      </c>
      <c r="AI26" s="4">
        <f t="shared" si="3"/>
        <v>4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-2</v>
      </c>
      <c r="U27" s="17">
        <v>-2</v>
      </c>
      <c r="V27" s="17">
        <v>0</v>
      </c>
      <c r="W27" s="15">
        <f t="shared" si="11"/>
        <v>-33.333333333333336</v>
      </c>
      <c r="X27" s="15">
        <f t="shared" si="1"/>
        <v>-50</v>
      </c>
      <c r="Y27" s="15">
        <f t="shared" si="1"/>
        <v>0</v>
      </c>
      <c r="Z27" s="17">
        <f t="shared" si="12"/>
        <v>-6</v>
      </c>
      <c r="AA27" s="17">
        <v>-5</v>
      </c>
      <c r="AB27" s="17">
        <v>-1</v>
      </c>
      <c r="AC27" s="15">
        <f t="shared" si="13"/>
        <v>-60</v>
      </c>
      <c r="AD27" s="15">
        <f t="shared" si="2"/>
        <v>-71.428571428571431</v>
      </c>
      <c r="AE27" s="15">
        <f t="shared" si="2"/>
        <v>-33.333333333333336</v>
      </c>
      <c r="AH27" s="4">
        <f t="shared" si="3"/>
        <v>6</v>
      </c>
      <c r="AI27" s="4">
        <f t="shared" si="3"/>
        <v>4</v>
      </c>
      <c r="AJ27" s="4">
        <f t="shared" si="3"/>
        <v>2</v>
      </c>
      <c r="AK27" s="4">
        <f t="shared" si="4"/>
        <v>10</v>
      </c>
      <c r="AL27" s="4">
        <f t="shared" si="4"/>
        <v>7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-3</v>
      </c>
      <c r="U28" s="17">
        <v>-1</v>
      </c>
      <c r="V28" s="17">
        <v>-2</v>
      </c>
      <c r="W28" s="15">
        <f t="shared" si="11"/>
        <v>-42.857142857142861</v>
      </c>
      <c r="X28" s="15">
        <f t="shared" si="1"/>
        <v>-50</v>
      </c>
      <c r="Y28" s="15">
        <f t="shared" si="1"/>
        <v>-40</v>
      </c>
      <c r="Z28" s="17">
        <f t="shared" si="12"/>
        <v>0</v>
      </c>
      <c r="AA28" s="17">
        <v>-2</v>
      </c>
      <c r="AB28" s="17">
        <v>2</v>
      </c>
      <c r="AC28" s="15">
        <f t="shared" si="13"/>
        <v>0</v>
      </c>
      <c r="AD28" s="15">
        <f t="shared" si="2"/>
        <v>-66.666666666666671</v>
      </c>
      <c r="AE28" s="15">
        <f t="shared" si="2"/>
        <v>200</v>
      </c>
      <c r="AH28" s="4">
        <f t="shared" si="3"/>
        <v>7</v>
      </c>
      <c r="AI28" s="4">
        <f t="shared" si="3"/>
        <v>2</v>
      </c>
      <c r="AJ28" s="4">
        <f t="shared" si="3"/>
        <v>5</v>
      </c>
      <c r="AK28" s="4">
        <f t="shared" si="4"/>
        <v>4</v>
      </c>
      <c r="AL28" s="4">
        <f t="shared" si="4"/>
        <v>3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-1</v>
      </c>
      <c r="U29" s="17">
        <v>-1</v>
      </c>
      <c r="V29" s="17">
        <v>0</v>
      </c>
      <c r="W29" s="15">
        <f t="shared" si="11"/>
        <v>-33.333333333333336</v>
      </c>
      <c r="X29" s="15">
        <f t="shared" si="1"/>
        <v>-50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-33.333333333333336</v>
      </c>
      <c r="AD29" s="15">
        <f t="shared" si="2"/>
        <v>0</v>
      </c>
      <c r="AE29" s="15">
        <f t="shared" si="2"/>
        <v>-50</v>
      </c>
      <c r="AH29" s="4">
        <f t="shared" si="3"/>
        <v>3</v>
      </c>
      <c r="AI29" s="4">
        <f t="shared" si="3"/>
        <v>2</v>
      </c>
      <c r="AJ29" s="4">
        <f t="shared" si="3"/>
        <v>1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-1</v>
      </c>
      <c r="U30" s="17">
        <v>-1</v>
      </c>
      <c r="V30" s="17">
        <v>0</v>
      </c>
      <c r="W30" s="15">
        <f t="shared" si="11"/>
        <v>-50</v>
      </c>
      <c r="X30" s="15">
        <f t="shared" si="1"/>
        <v>-100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18</v>
      </c>
      <c r="R34" s="17">
        <f t="shared" si="22"/>
        <v>9</v>
      </c>
      <c r="S34" s="17">
        <f t="shared" si="22"/>
        <v>9</v>
      </c>
      <c r="T34" s="17">
        <f t="shared" si="22"/>
        <v>-18</v>
      </c>
      <c r="U34" s="17">
        <f t="shared" si="22"/>
        <v>-16</v>
      </c>
      <c r="V34" s="17">
        <f t="shared" si="22"/>
        <v>-2</v>
      </c>
      <c r="W34" s="15">
        <f t="shared" si="15"/>
        <v>-50</v>
      </c>
      <c r="X34" s="15">
        <f t="shared" si="15"/>
        <v>-64</v>
      </c>
      <c r="Y34" s="15">
        <f t="shared" si="15"/>
        <v>-18.181818181818176</v>
      </c>
      <c r="Z34" s="17">
        <f t="shared" ref="Z34:AB34" si="23">SUM(Z23:Z30)</f>
        <v>-9</v>
      </c>
      <c r="AA34" s="17">
        <f t="shared" si="23"/>
        <v>-8</v>
      </c>
      <c r="AB34" s="17">
        <f t="shared" si="23"/>
        <v>-1</v>
      </c>
      <c r="AC34" s="15">
        <f t="shared" si="17"/>
        <v>-33.333333333333336</v>
      </c>
      <c r="AD34" s="15">
        <f t="shared" si="17"/>
        <v>-47.058823529411761</v>
      </c>
      <c r="AE34" s="15">
        <f t="shared" si="17"/>
        <v>-9.9999999999999982</v>
      </c>
      <c r="AH34" s="4">
        <f t="shared" ref="AH34:AJ34" si="24">SUM(AH23:AH30)</f>
        <v>36</v>
      </c>
      <c r="AI34" s="4">
        <f t="shared" si="24"/>
        <v>25</v>
      </c>
      <c r="AJ34" s="4">
        <f t="shared" si="24"/>
        <v>11</v>
      </c>
      <c r="AK34" s="4">
        <f>SUM(AK23:AK30)</f>
        <v>27</v>
      </c>
      <c r="AL34" s="4">
        <f>SUM(AL23:AL30)</f>
        <v>17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</v>
      </c>
      <c r="R35" s="17">
        <f t="shared" si="25"/>
        <v>8</v>
      </c>
      <c r="S35" s="17">
        <f t="shared" si="25"/>
        <v>9</v>
      </c>
      <c r="T35" s="17">
        <f t="shared" si="25"/>
        <v>-12</v>
      </c>
      <c r="U35" s="17">
        <f t="shared" si="25"/>
        <v>-11</v>
      </c>
      <c r="V35" s="17">
        <f t="shared" si="25"/>
        <v>-1</v>
      </c>
      <c r="W35" s="15">
        <f t="shared" si="15"/>
        <v>-41.379310344827594</v>
      </c>
      <c r="X35" s="15">
        <f t="shared" si="15"/>
        <v>-57.894736842105267</v>
      </c>
      <c r="Y35" s="15">
        <f t="shared" si="15"/>
        <v>-9.9999999999999982</v>
      </c>
      <c r="Z35" s="17">
        <f t="shared" ref="Z35:AB35" si="26">SUM(Z25:Z30)</f>
        <v>-9</v>
      </c>
      <c r="AA35" s="17">
        <f t="shared" si="26"/>
        <v>-8</v>
      </c>
      <c r="AB35" s="17">
        <f t="shared" si="26"/>
        <v>-1</v>
      </c>
      <c r="AC35" s="15">
        <f t="shared" si="17"/>
        <v>-34.615384615384613</v>
      </c>
      <c r="AD35" s="15">
        <f t="shared" si="17"/>
        <v>-50</v>
      </c>
      <c r="AE35" s="15">
        <f t="shared" si="17"/>
        <v>-9.9999999999999982</v>
      </c>
      <c r="AH35" s="4">
        <f t="shared" ref="AH35:AJ35" si="27">SUM(AH25:AH30)</f>
        <v>29</v>
      </c>
      <c r="AI35" s="4">
        <f t="shared" si="27"/>
        <v>19</v>
      </c>
      <c r="AJ35" s="4">
        <f t="shared" si="27"/>
        <v>10</v>
      </c>
      <c r="AK35" s="4">
        <f>SUM(AK25:AK30)</f>
        <v>26</v>
      </c>
      <c r="AL35" s="4">
        <f>SUM(AL25:AL30)</f>
        <v>16</v>
      </c>
      <c r="AM35" s="4">
        <f>SUM(AM25:AM30)</f>
        <v>10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4</v>
      </c>
      <c r="S36" s="17">
        <f t="shared" si="28"/>
        <v>7</v>
      </c>
      <c r="T36" s="17">
        <f t="shared" si="28"/>
        <v>-7</v>
      </c>
      <c r="U36" s="17">
        <f t="shared" si="28"/>
        <v>-5</v>
      </c>
      <c r="V36" s="17">
        <f t="shared" si="28"/>
        <v>-2</v>
      </c>
      <c r="W36" s="15">
        <f t="shared" si="15"/>
        <v>-38.888888888888886</v>
      </c>
      <c r="X36" s="15">
        <f t="shared" si="15"/>
        <v>-55.555555555555557</v>
      </c>
      <c r="Y36" s="15">
        <f t="shared" si="15"/>
        <v>-22.222222222222221</v>
      </c>
      <c r="Z36" s="17">
        <f t="shared" ref="Z36:AB36" si="29">SUM(Z27:Z30)</f>
        <v>-7</v>
      </c>
      <c r="AA36" s="17">
        <f t="shared" si="29"/>
        <v>-7</v>
      </c>
      <c r="AB36" s="17">
        <f t="shared" si="29"/>
        <v>0</v>
      </c>
      <c r="AC36" s="15">
        <f t="shared" si="17"/>
        <v>-38.888888888888886</v>
      </c>
      <c r="AD36" s="15">
        <f t="shared" si="17"/>
        <v>-63.636363636363633</v>
      </c>
      <c r="AE36" s="15">
        <f t="shared" si="17"/>
        <v>0</v>
      </c>
      <c r="AH36" s="4">
        <f t="shared" ref="AH36:AJ36" si="30">SUM(AH27:AH30)</f>
        <v>18</v>
      </c>
      <c r="AI36" s="4">
        <f t="shared" si="30"/>
        <v>9</v>
      </c>
      <c r="AJ36" s="4">
        <f t="shared" si="30"/>
        <v>9</v>
      </c>
      <c r="AK36" s="4">
        <f>SUM(AK27:AK30)</f>
        <v>18</v>
      </c>
      <c r="AL36" s="4">
        <f>SUM(AL27:AL30)</f>
        <v>11</v>
      </c>
      <c r="AM36" s="4">
        <f>SUM(AM27:AM30)</f>
        <v>7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94.444444444444443</v>
      </c>
      <c r="R41" s="12">
        <f t="shared" si="46"/>
        <v>88.888888888888886</v>
      </c>
      <c r="S41" s="12">
        <f t="shared" si="46"/>
        <v>100</v>
      </c>
      <c r="T41" s="12">
        <f>T35/T9*100</f>
        <v>66.666666666666657</v>
      </c>
      <c r="U41" s="12">
        <f t="shared" ref="U41:V41" si="47">U35/U9*100</f>
        <v>68.75</v>
      </c>
      <c r="V41" s="12">
        <f t="shared" si="47"/>
        <v>50</v>
      </c>
      <c r="W41" s="12">
        <f t="shared" si="42"/>
        <v>13.888888888888886</v>
      </c>
      <c r="X41" s="12">
        <f t="shared" si="33"/>
        <v>12.888888888888886</v>
      </c>
      <c r="Y41" s="12">
        <f>S41-AJ41</f>
        <v>9.0909090909090935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-1.8518518518518476</v>
      </c>
      <c r="AD41" s="12">
        <f>R41-AL41</f>
        <v>-5.2287581699346362</v>
      </c>
      <c r="AE41" s="12">
        <f t="shared" si="35"/>
        <v>0</v>
      </c>
      <c r="AH41" s="12">
        <f>AH35/AH9*100</f>
        <v>80.555555555555557</v>
      </c>
      <c r="AI41" s="12">
        <f>AI35/AI9*100</f>
        <v>76</v>
      </c>
      <c r="AJ41" s="12">
        <f>AJ35/AJ9*100</f>
        <v>90.909090909090907</v>
      </c>
      <c r="AK41" s="12">
        <f t="shared" ref="AK41:AM41" si="49">AK35/AK9*100</f>
        <v>96.296296296296291</v>
      </c>
      <c r="AL41" s="12">
        <f t="shared" si="49"/>
        <v>94.117647058823522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61.111111111111114</v>
      </c>
      <c r="R42" s="12">
        <f t="shared" si="50"/>
        <v>44.444444444444443</v>
      </c>
      <c r="S42" s="12">
        <f t="shared" si="50"/>
        <v>77.777777777777786</v>
      </c>
      <c r="T42" s="12">
        <f t="shared" si="50"/>
        <v>38.888888888888893</v>
      </c>
      <c r="U42" s="12">
        <f t="shared" si="50"/>
        <v>31.25</v>
      </c>
      <c r="V42" s="12">
        <f t="shared" si="50"/>
        <v>100</v>
      </c>
      <c r="W42" s="12">
        <f t="shared" si="42"/>
        <v>11.111111111111114</v>
      </c>
      <c r="X42" s="12">
        <f t="shared" si="33"/>
        <v>8.4444444444444429</v>
      </c>
      <c r="Y42" s="12">
        <f>S42-AJ42</f>
        <v>-4.0404040404040416</v>
      </c>
      <c r="Z42" s="12">
        <f t="shared" si="50"/>
        <v>77.777777777777786</v>
      </c>
      <c r="AA42" s="12">
        <f t="shared" si="50"/>
        <v>87.5</v>
      </c>
      <c r="AB42" s="12">
        <f t="shared" si="50"/>
        <v>0</v>
      </c>
      <c r="AC42" s="12">
        <f t="shared" si="44"/>
        <v>-5.5555555555555429</v>
      </c>
      <c r="AD42" s="12">
        <f>R42-AL42</f>
        <v>-20.261437908496731</v>
      </c>
      <c r="AE42" s="12">
        <f t="shared" si="35"/>
        <v>7.7777777777777857</v>
      </c>
      <c r="AH42" s="12">
        <f t="shared" ref="AH42:AJ42" si="51">AH36/AH9*100</f>
        <v>50</v>
      </c>
      <c r="AI42" s="12">
        <f t="shared" si="51"/>
        <v>36</v>
      </c>
      <c r="AJ42" s="12">
        <f t="shared" si="51"/>
        <v>81.818181818181827</v>
      </c>
      <c r="AK42" s="12">
        <f>AK36/AK9*100</f>
        <v>66.666666666666657</v>
      </c>
      <c r="AL42" s="12">
        <f>AL36/AL9*100</f>
        <v>64.705882352941174</v>
      </c>
      <c r="AM42" s="12">
        <f>AM36/AM9*100</f>
        <v>70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4</v>
      </c>
      <c r="D9" s="17">
        <f>SUM(D10:D30)</f>
        <v>1</v>
      </c>
      <c r="E9" s="17">
        <f>F9+G9</f>
        <v>4</v>
      </c>
      <c r="F9" s="17">
        <f>SUM(F10:F30)</f>
        <v>4</v>
      </c>
      <c r="G9" s="17">
        <f>SUM(G10:G30)</f>
        <v>0</v>
      </c>
      <c r="H9" s="15">
        <f>IF(B9=E9,0,(1-(B9/(B9-E9)))*-100)</f>
        <v>400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33.333333333333329</v>
      </c>
      <c r="P9" s="15">
        <f>IF(D9=M9,0,(1-(D9/(D9-M9)))*-100)</f>
        <v>-50</v>
      </c>
      <c r="Q9" s="17">
        <f>R9+S9</f>
        <v>12</v>
      </c>
      <c r="R9" s="17">
        <f>SUM(R10:R30)</f>
        <v>6</v>
      </c>
      <c r="S9" s="17">
        <f>SUM(S10:S30)</f>
        <v>6</v>
      </c>
      <c r="T9" s="17">
        <f>U9+V9</f>
        <v>-3</v>
      </c>
      <c r="U9" s="17">
        <f>SUM(U10:U30)</f>
        <v>0</v>
      </c>
      <c r="V9" s="17">
        <f>SUM(V10:V30)</f>
        <v>-3</v>
      </c>
      <c r="W9" s="15">
        <f>IF(Q9=T9,IF(Q9&gt;0,"皆増",0),(1-(Q9/(Q9-T9)))*-100)</f>
        <v>-19.999999999999996</v>
      </c>
      <c r="X9" s="15">
        <f t="shared" ref="X9:Y30" si="1">IF(R9=U9,IF(R9&gt;0,"皆増",0),(1-(R9/(R9-U9)))*-100)</f>
        <v>0</v>
      </c>
      <c r="Y9" s="15">
        <f t="shared" si="1"/>
        <v>-33.333333333333336</v>
      </c>
      <c r="Z9" s="17">
        <f>AA9+AB9</f>
        <v>-2</v>
      </c>
      <c r="AA9" s="17">
        <f>SUM(AA10:AA30)</f>
        <v>-1</v>
      </c>
      <c r="AB9" s="17">
        <f>SUM(AB10:AB30)</f>
        <v>-1</v>
      </c>
      <c r="AC9" s="15">
        <f>IF(Q9=Z9,IF(Q9&gt;0,"皆増",0),(1-(Q9/(Q9-Z9)))*-100)</f>
        <v>-14.28571428571429</v>
      </c>
      <c r="AD9" s="15">
        <f t="shared" ref="AD9:AE30" si="2">IF(R9=AA9,IF(R9&gt;0,"皆増",0),(1-(R9/(R9-AA9)))*-100)</f>
        <v>-14.28571428571429</v>
      </c>
      <c r="AE9" s="15">
        <f t="shared" si="2"/>
        <v>-14.28571428571429</v>
      </c>
      <c r="AH9" s="4">
        <f t="shared" ref="AH9:AJ30" si="3">Q9-T9</f>
        <v>15</v>
      </c>
      <c r="AI9" s="4">
        <f t="shared" si="3"/>
        <v>6</v>
      </c>
      <c r="AJ9" s="4">
        <f t="shared" si="3"/>
        <v>9</v>
      </c>
      <c r="AK9" s="4">
        <f t="shared" ref="AK9:AM30" si="4">Q9-Z9</f>
        <v>14</v>
      </c>
      <c r="AL9" s="4">
        <f t="shared" si="4"/>
        <v>7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4</v>
      </c>
      <c r="D10" s="17">
        <v>1</v>
      </c>
      <c r="E10" s="17">
        <f t="shared" ref="E10" si="6">F10+G10</f>
        <v>4</v>
      </c>
      <c r="F10" s="17">
        <v>4</v>
      </c>
      <c r="G10" s="17">
        <v>0</v>
      </c>
      <c r="H10" s="15">
        <f>IF(B10=E10,0,(1-(B10/(B10-E10)))*-100)</f>
        <v>400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33.333333333333329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0</v>
      </c>
      <c r="AB21" s="17">
        <v>-1</v>
      </c>
      <c r="AC21" s="15">
        <f t="shared" si="13"/>
        <v>-100</v>
      </c>
      <c r="AD21" s="15">
        <f t="shared" si="2"/>
        <v>0</v>
      </c>
      <c r="AE21" s="15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>
        <f t="shared" si="13"/>
        <v>100</v>
      </c>
      <c r="AD24" s="15">
        <f t="shared" si="2"/>
        <v>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-2</v>
      </c>
      <c r="U25" s="17">
        <v>-2</v>
      </c>
      <c r="V25" s="17">
        <v>0</v>
      </c>
      <c r="W25" s="15">
        <f t="shared" si="11"/>
        <v>-66.666666666666671</v>
      </c>
      <c r="X25" s="15">
        <f t="shared" si="1"/>
        <v>-66.666666666666671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-3</v>
      </c>
      <c r="U26" s="17">
        <v>-1</v>
      </c>
      <c r="V26" s="17">
        <v>-2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-100</v>
      </c>
      <c r="AD26" s="15">
        <f t="shared" si="2"/>
        <v>-100</v>
      </c>
      <c r="AE26" s="15">
        <f t="shared" si="2"/>
        <v>-100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1</v>
      </c>
      <c r="S27" s="17">
        <v>3</v>
      </c>
      <c r="T27" s="17">
        <f t="shared" si="10"/>
        <v>3</v>
      </c>
      <c r="U27" s="17">
        <v>0</v>
      </c>
      <c r="V27" s="17">
        <v>3</v>
      </c>
      <c r="W27" s="15">
        <f t="shared" si="11"/>
        <v>300</v>
      </c>
      <c r="X27" s="15">
        <f t="shared" si="1"/>
        <v>0</v>
      </c>
      <c r="Y27" s="15" t="str">
        <f t="shared" si="1"/>
        <v>皆増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-19.999999999999996</v>
      </c>
      <c r="AD27" s="15">
        <f t="shared" si="2"/>
        <v>-50</v>
      </c>
      <c r="AE27" s="15">
        <f t="shared" si="2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-3</v>
      </c>
      <c r="U28" s="17">
        <v>0</v>
      </c>
      <c r="V28" s="17">
        <v>-3</v>
      </c>
      <c r="W28" s="15">
        <f t="shared" si="11"/>
        <v>-60</v>
      </c>
      <c r="X28" s="15">
        <f t="shared" si="1"/>
        <v>0</v>
      </c>
      <c r="Y28" s="15">
        <f t="shared" si="1"/>
        <v>-75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1</v>
      </c>
      <c r="S29" s="17">
        <v>0</v>
      </c>
      <c r="T29" s="17">
        <f t="shared" si="10"/>
        <v>0</v>
      </c>
      <c r="U29" s="17">
        <v>1</v>
      </c>
      <c r="V29" s="17">
        <v>-1</v>
      </c>
      <c r="W29" s="15">
        <f t="shared" si="11"/>
        <v>0</v>
      </c>
      <c r="X29" s="15" t="str">
        <f t="shared" si="1"/>
        <v>皆増</v>
      </c>
      <c r="Y29" s="15">
        <f t="shared" si="1"/>
        <v>-100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-50</v>
      </c>
      <c r="AD29" s="15">
        <f t="shared" si="2"/>
        <v>0</v>
      </c>
      <c r="AE29" s="15">
        <f t="shared" si="2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0</v>
      </c>
      <c r="AB33" s="17">
        <f t="shared" si="20"/>
        <v>-1</v>
      </c>
      <c r="AC33" s="15">
        <f t="shared" si="17"/>
        <v>-100</v>
      </c>
      <c r="AD33" s="15">
        <f t="shared" si="17"/>
        <v>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6</v>
      </c>
      <c r="S34" s="17">
        <f t="shared" si="22"/>
        <v>6</v>
      </c>
      <c r="T34" s="17">
        <f t="shared" si="22"/>
        <v>-3</v>
      </c>
      <c r="U34" s="17">
        <f t="shared" si="22"/>
        <v>0</v>
      </c>
      <c r="V34" s="17">
        <f t="shared" si="22"/>
        <v>-3</v>
      </c>
      <c r="W34" s="15">
        <f t="shared" si="15"/>
        <v>-19.999999999999996</v>
      </c>
      <c r="X34" s="15">
        <f t="shared" si="15"/>
        <v>0</v>
      </c>
      <c r="Y34" s="15">
        <f t="shared" si="15"/>
        <v>-33.333333333333336</v>
      </c>
      <c r="Z34" s="17">
        <f t="shared" ref="Z34:AB34" si="23">SUM(Z23:Z30)</f>
        <v>-1</v>
      </c>
      <c r="AA34" s="17">
        <f t="shared" si="23"/>
        <v>-1</v>
      </c>
      <c r="AB34" s="17">
        <f t="shared" si="23"/>
        <v>0</v>
      </c>
      <c r="AC34" s="15">
        <f t="shared" si="17"/>
        <v>-7.6923076923076872</v>
      </c>
      <c r="AD34" s="15">
        <f t="shared" si="17"/>
        <v>-14.28571428571429</v>
      </c>
      <c r="AE34" s="15">
        <f t="shared" si="17"/>
        <v>0</v>
      </c>
      <c r="AH34" s="4">
        <f t="shared" ref="AH34:AJ34" si="24">SUM(AH23:AH30)</f>
        <v>15</v>
      </c>
      <c r="AI34" s="4">
        <f t="shared" si="24"/>
        <v>6</v>
      </c>
      <c r="AJ34" s="4">
        <f t="shared" si="24"/>
        <v>9</v>
      </c>
      <c r="AK34" s="4">
        <f>SUM(AK23:AK30)</f>
        <v>13</v>
      </c>
      <c r="AL34" s="4">
        <f>SUM(AL23:AL30)</f>
        <v>7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4</v>
      </c>
      <c r="S35" s="17">
        <f t="shared" si="25"/>
        <v>6</v>
      </c>
      <c r="T35" s="17">
        <f t="shared" si="25"/>
        <v>-5</v>
      </c>
      <c r="U35" s="17">
        <f t="shared" si="25"/>
        <v>-2</v>
      </c>
      <c r="V35" s="17">
        <f t="shared" si="25"/>
        <v>-3</v>
      </c>
      <c r="W35" s="15">
        <f t="shared" si="15"/>
        <v>-33.333333333333336</v>
      </c>
      <c r="X35" s="15">
        <f t="shared" si="15"/>
        <v>-33.333333333333336</v>
      </c>
      <c r="Y35" s="15">
        <f t="shared" si="15"/>
        <v>-33.333333333333336</v>
      </c>
      <c r="Z35" s="17">
        <f t="shared" ref="Z35:AB35" si="26">SUM(Z25:Z30)</f>
        <v>-2</v>
      </c>
      <c r="AA35" s="17">
        <f t="shared" si="26"/>
        <v>-2</v>
      </c>
      <c r="AB35" s="17">
        <f t="shared" si="26"/>
        <v>0</v>
      </c>
      <c r="AC35" s="15">
        <f t="shared" si="17"/>
        <v>-16.666666666666664</v>
      </c>
      <c r="AD35" s="15">
        <f t="shared" si="17"/>
        <v>-33.333333333333336</v>
      </c>
      <c r="AE35" s="15">
        <f t="shared" si="17"/>
        <v>0</v>
      </c>
      <c r="AH35" s="4">
        <f t="shared" ref="AH35:AJ35" si="27">SUM(AH25:AH30)</f>
        <v>15</v>
      </c>
      <c r="AI35" s="4">
        <f t="shared" si="27"/>
        <v>6</v>
      </c>
      <c r="AJ35" s="4">
        <f t="shared" si="27"/>
        <v>9</v>
      </c>
      <c r="AK35" s="4">
        <f>SUM(AK25:AK30)</f>
        <v>12</v>
      </c>
      <c r="AL35" s="4">
        <f>SUM(AL25:AL30)</f>
        <v>6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3</v>
      </c>
      <c r="S36" s="17">
        <f t="shared" si="28"/>
        <v>6</v>
      </c>
      <c r="T36" s="17">
        <f t="shared" si="28"/>
        <v>0</v>
      </c>
      <c r="U36" s="17">
        <f t="shared" si="28"/>
        <v>1</v>
      </c>
      <c r="V36" s="17">
        <f t="shared" si="28"/>
        <v>-1</v>
      </c>
      <c r="W36" s="15">
        <f t="shared" si="15"/>
        <v>0</v>
      </c>
      <c r="X36" s="15">
        <f t="shared" si="15"/>
        <v>50</v>
      </c>
      <c r="Y36" s="15">
        <f t="shared" si="15"/>
        <v>-14.28571428571429</v>
      </c>
      <c r="Z36" s="17">
        <f t="shared" ref="Z36:AB36" si="29">SUM(Z27:Z30)</f>
        <v>0</v>
      </c>
      <c r="AA36" s="17">
        <f t="shared" si="29"/>
        <v>-1</v>
      </c>
      <c r="AB36" s="17">
        <f t="shared" si="29"/>
        <v>1</v>
      </c>
      <c r="AC36" s="15">
        <f t="shared" si="17"/>
        <v>0</v>
      </c>
      <c r="AD36" s="15">
        <f t="shared" si="17"/>
        <v>-25</v>
      </c>
      <c r="AE36" s="15">
        <f t="shared" si="17"/>
        <v>19.999999999999996</v>
      </c>
      <c r="AH36" s="4">
        <f t="shared" ref="AH36:AJ36" si="30">SUM(AH27:AH30)</f>
        <v>9</v>
      </c>
      <c r="AI36" s="4">
        <f t="shared" si="30"/>
        <v>2</v>
      </c>
      <c r="AJ36" s="4">
        <f t="shared" si="30"/>
        <v>7</v>
      </c>
      <c r="AK36" s="4">
        <f>SUM(AK27:AK30)</f>
        <v>9</v>
      </c>
      <c r="AL36" s="4">
        <f>SUM(AL27:AL30)</f>
        <v>4</v>
      </c>
      <c r="AM36" s="4">
        <f>SUM(AM27:AM30)</f>
        <v>5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50</v>
      </c>
      <c r="AA39" s="12">
        <f t="shared" si="37"/>
        <v>0</v>
      </c>
      <c r="AB39" s="12">
        <f t="shared" si="37"/>
        <v>100</v>
      </c>
      <c r="AC39" s="12">
        <f>Q39-AK39</f>
        <v>-7.1428571428571423</v>
      </c>
      <c r="AD39" s="12">
        <f t="shared" si="35"/>
        <v>0</v>
      </c>
      <c r="AE39" s="12">
        <f t="shared" si="35"/>
        <v>-14.285714285714285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7.1428571428571423</v>
      </c>
      <c r="AL39" s="12">
        <f>AL33/AL9*100</f>
        <v>0</v>
      </c>
      <c r="AM39" s="12">
        <f>AM33/AM9*100</f>
        <v>14.285714285714285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50</v>
      </c>
      <c r="AA40" s="12">
        <f t="shared" ref="AA40:AB40" si="43">AA34/AA9*100</f>
        <v>100</v>
      </c>
      <c r="AB40" s="12">
        <f t="shared" si="43"/>
        <v>0</v>
      </c>
      <c r="AC40" s="12">
        <f t="shared" ref="AC40:AC42" si="44">Q40-AK40</f>
        <v>7.1428571428571388</v>
      </c>
      <c r="AD40" s="12">
        <f t="shared" si="35"/>
        <v>0</v>
      </c>
      <c r="AE40" s="12">
        <f t="shared" si="35"/>
        <v>14.285714285714292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92.857142857142861</v>
      </c>
      <c r="AL40" s="12">
        <f>AL34/AL9*100</f>
        <v>100</v>
      </c>
      <c r="AM40" s="12">
        <f>AM34/AM9*100</f>
        <v>85.714285714285708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66.666666666666657</v>
      </c>
      <c r="S41" s="12">
        <f t="shared" si="46"/>
        <v>100</v>
      </c>
      <c r="T41" s="12">
        <f>T35/T9*100</f>
        <v>166.66666666666669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-16.666666666666657</v>
      </c>
      <c r="X41" s="12">
        <f t="shared" si="33"/>
        <v>-33.333333333333343</v>
      </c>
      <c r="Y41" s="12">
        <f>S41-AJ41</f>
        <v>0</v>
      </c>
      <c r="Z41" s="12">
        <f>Z35/Z9*100</f>
        <v>100</v>
      </c>
      <c r="AA41" s="12">
        <f t="shared" ref="AA41:AB41" si="48">AA35/AA9*100</f>
        <v>200</v>
      </c>
      <c r="AB41" s="12">
        <f t="shared" si="48"/>
        <v>0</v>
      </c>
      <c r="AC41" s="12">
        <f t="shared" si="44"/>
        <v>-2.3809523809523654</v>
      </c>
      <c r="AD41" s="12">
        <f>R41-AL41</f>
        <v>-19.047619047619051</v>
      </c>
      <c r="AE41" s="12">
        <f t="shared" si="35"/>
        <v>14.285714285714292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85.714285714285708</v>
      </c>
      <c r="AL41" s="12">
        <f t="shared" si="49"/>
        <v>85.714285714285708</v>
      </c>
      <c r="AM41" s="12">
        <f t="shared" si="49"/>
        <v>85.714285714285708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>
        <f t="shared" si="50"/>
        <v>50</v>
      </c>
      <c r="S42" s="12">
        <f t="shared" si="50"/>
        <v>100</v>
      </c>
      <c r="T42" s="12">
        <f t="shared" si="50"/>
        <v>0</v>
      </c>
      <c r="U42" s="12" t="e">
        <f t="shared" si="50"/>
        <v>#DIV/0!</v>
      </c>
      <c r="V42" s="12">
        <f t="shared" si="50"/>
        <v>33.333333333333329</v>
      </c>
      <c r="W42" s="12">
        <f t="shared" si="42"/>
        <v>15</v>
      </c>
      <c r="X42" s="12">
        <f t="shared" si="33"/>
        <v>16.666666666666671</v>
      </c>
      <c r="Y42" s="12">
        <f>S42-AJ42</f>
        <v>22.222222222222214</v>
      </c>
      <c r="Z42" s="12">
        <f t="shared" si="50"/>
        <v>0</v>
      </c>
      <c r="AA42" s="12">
        <f t="shared" si="50"/>
        <v>100</v>
      </c>
      <c r="AB42" s="12">
        <f t="shared" si="50"/>
        <v>-100</v>
      </c>
      <c r="AC42" s="12">
        <f t="shared" si="44"/>
        <v>10.714285714285708</v>
      </c>
      <c r="AD42" s="12">
        <f>R42-AL42</f>
        <v>-7.1428571428571388</v>
      </c>
      <c r="AE42" s="12">
        <f t="shared" si="35"/>
        <v>28.571428571428569</v>
      </c>
      <c r="AH42" s="12">
        <f t="shared" ref="AH42:AJ42" si="51">AH36/AH9*100</f>
        <v>60</v>
      </c>
      <c r="AI42" s="12">
        <f t="shared" si="51"/>
        <v>33.333333333333329</v>
      </c>
      <c r="AJ42" s="12">
        <f t="shared" si="51"/>
        <v>77.777777777777786</v>
      </c>
      <c r="AK42" s="12">
        <f>AK36/AK9*100</f>
        <v>64.285714285714292</v>
      </c>
      <c r="AL42" s="12">
        <f>AL36/AL9*100</f>
        <v>57.142857142857139</v>
      </c>
      <c r="AM42" s="12">
        <f>AM36/AM9*100</f>
        <v>71.428571428571431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4</v>
      </c>
      <c r="C9" s="17">
        <f>SUM(C10:C30)</f>
        <v>2</v>
      </c>
      <c r="D9" s="17">
        <f>SUM(D10:D30)</f>
        <v>2</v>
      </c>
      <c r="E9" s="17">
        <f>F9+G9</f>
        <v>2</v>
      </c>
      <c r="F9" s="17">
        <f>SUM(F10:F30)</f>
        <v>2</v>
      </c>
      <c r="G9" s="17">
        <f>SUM(G10:G30)</f>
        <v>0</v>
      </c>
      <c r="H9" s="15">
        <f>IF(B9=E9,0,(1-(B9/(B9-E9)))*-100)</f>
        <v>100</v>
      </c>
      <c r="I9" s="15">
        <f>IF(C9=F9,0,(1-(C9/(C9-F9)))*-100)</f>
        <v>0</v>
      </c>
      <c r="J9" s="15">
        <f>IF(D9=G9,0,(1-(D9/(D9-G9)))*-100)</f>
        <v>0</v>
      </c>
      <c r="K9" s="17">
        <f>L9+M9</f>
        <v>1</v>
      </c>
      <c r="L9" s="17">
        <f>SUM(L10:L30)</f>
        <v>0</v>
      </c>
      <c r="M9" s="17">
        <f>SUM(M10:M30)</f>
        <v>1</v>
      </c>
      <c r="N9" s="15">
        <f>IF(B9=K9,0,(1-(B9/(B9-K9)))*-100)</f>
        <v>33.333333333333329</v>
      </c>
      <c r="O9" s="15">
        <f t="shared" ref="O9:P10" si="0">IF(C9=L9,0,(1-(C9/(C9-L9)))*-100)</f>
        <v>0</v>
      </c>
      <c r="P9" s="15">
        <f>IF(D9=M9,0,(1-(D9/(D9-M9)))*-100)</f>
        <v>100</v>
      </c>
      <c r="Q9" s="17">
        <f>R9+S9</f>
        <v>13</v>
      </c>
      <c r="R9" s="17">
        <f>SUM(R10:R30)</f>
        <v>6</v>
      </c>
      <c r="S9" s="17">
        <f>SUM(S10:S30)</f>
        <v>7</v>
      </c>
      <c r="T9" s="17">
        <f>U9+V9</f>
        <v>1</v>
      </c>
      <c r="U9" s="17">
        <f>SUM(U10:U30)</f>
        <v>0</v>
      </c>
      <c r="V9" s="17">
        <f>SUM(V10:V30)</f>
        <v>1</v>
      </c>
      <c r="W9" s="15">
        <f>IF(Q9=T9,IF(Q9&gt;0,"皆増",0),(1-(Q9/(Q9-T9)))*-100)</f>
        <v>8.333333333333325</v>
      </c>
      <c r="X9" s="15">
        <f t="shared" ref="X9:Y30" si="1">IF(R9=U9,IF(R9&gt;0,"皆増",0),(1-(R9/(R9-U9)))*-100)</f>
        <v>0</v>
      </c>
      <c r="Y9" s="15">
        <f t="shared" si="1"/>
        <v>16.666666666666675</v>
      </c>
      <c r="Z9" s="17">
        <f>AA9+AB9</f>
        <v>-1</v>
      </c>
      <c r="AA9" s="17">
        <f>SUM(AA10:AA30)</f>
        <v>1</v>
      </c>
      <c r="AB9" s="17">
        <f>SUM(AB10:AB30)</f>
        <v>-2</v>
      </c>
      <c r="AC9" s="15">
        <f>IF(Q9=Z9,IF(Q9&gt;0,"皆増",0),(1-(Q9/(Q9-Z9)))*-100)</f>
        <v>-7.1428571428571397</v>
      </c>
      <c r="AD9" s="15">
        <f t="shared" ref="AD9:AE30" si="2">IF(R9=AA9,IF(R9&gt;0,"皆増",0),(1-(R9/(R9-AA9)))*-100)</f>
        <v>19.999999999999996</v>
      </c>
      <c r="AE9" s="15">
        <f t="shared" si="2"/>
        <v>-22.222222222222221</v>
      </c>
      <c r="AH9" s="4">
        <f t="shared" ref="AH9:AJ30" si="3">Q9-T9</f>
        <v>12</v>
      </c>
      <c r="AI9" s="4">
        <f t="shared" si="3"/>
        <v>6</v>
      </c>
      <c r="AJ9" s="4">
        <f t="shared" si="3"/>
        <v>6</v>
      </c>
      <c r="AK9" s="4">
        <f t="shared" ref="AK9:AM30" si="4">Q9-Z9</f>
        <v>14</v>
      </c>
      <c r="AL9" s="4">
        <f t="shared" si="4"/>
        <v>5</v>
      </c>
      <c r="AM9" s="4">
        <f t="shared" si="4"/>
        <v>9</v>
      </c>
    </row>
    <row r="10" spans="1:39" s="1" customFormat="1" ht="18" customHeight="1" x14ac:dyDescent="0.2">
      <c r="A10" s="4" t="s">
        <v>1</v>
      </c>
      <c r="B10" s="17">
        <f t="shared" ref="B10" si="5">C10+D10</f>
        <v>4</v>
      </c>
      <c r="C10" s="17">
        <v>2</v>
      </c>
      <c r="D10" s="17">
        <v>2</v>
      </c>
      <c r="E10" s="17">
        <f t="shared" ref="E10" si="6">F10+G10</f>
        <v>2</v>
      </c>
      <c r="F10" s="17">
        <v>2</v>
      </c>
      <c r="G10" s="17">
        <v>0</v>
      </c>
      <c r="H10" s="15">
        <f>IF(B10=E10,0,(1-(B10/(B10-E10)))*-100)</f>
        <v>100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1</v>
      </c>
      <c r="L10" s="17">
        <v>0</v>
      </c>
      <c r="M10" s="17">
        <v>1</v>
      </c>
      <c r="N10" s="15">
        <f>IF(B10=K10,0,(1-(B10/(B10-K10)))*-100)</f>
        <v>33.333333333333329</v>
      </c>
      <c r="O10" s="15">
        <f t="shared" si="0"/>
        <v>0</v>
      </c>
      <c r="P10" s="15">
        <f t="shared" si="0"/>
        <v>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2</v>
      </c>
      <c r="U23" s="17">
        <v>1</v>
      </c>
      <c r="V23" s="17">
        <v>1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2</v>
      </c>
      <c r="AA23" s="17">
        <v>1</v>
      </c>
      <c r="AB23" s="17">
        <v>1</v>
      </c>
      <c r="AC23" s="15" t="str">
        <f t="shared" si="13"/>
        <v>皆増</v>
      </c>
      <c r="AD23" s="15" t="str">
        <f t="shared" si="2"/>
        <v>皆増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 t="str">
        <f t="shared" si="2"/>
        <v>皆増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2</v>
      </c>
      <c r="U25" s="17">
        <v>2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-33.333333333333336</v>
      </c>
      <c r="AD25" s="15">
        <f t="shared" si="2"/>
        <v>-33.333333333333336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-2</v>
      </c>
      <c r="AA26" s="17">
        <v>-1</v>
      </c>
      <c r="AB26" s="17">
        <v>-1</v>
      </c>
      <c r="AC26" s="15">
        <f t="shared" si="13"/>
        <v>-66.666666666666671</v>
      </c>
      <c r="AD26" s="15">
        <f t="shared" si="2"/>
        <v>-50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2</v>
      </c>
      <c r="U27" s="17">
        <v>0</v>
      </c>
      <c r="V27" s="17">
        <v>2</v>
      </c>
      <c r="W27" s="15">
        <f t="shared" si="11"/>
        <v>200</v>
      </c>
      <c r="X27" s="15">
        <f t="shared" si="1"/>
        <v>0</v>
      </c>
      <c r="Y27" s="15" t="str">
        <f t="shared" si="1"/>
        <v>皆増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 t="str">
        <f t="shared" si="2"/>
        <v>皆増</v>
      </c>
      <c r="AE27" s="15">
        <f t="shared" si="2"/>
        <v>-33.333333333333336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-5</v>
      </c>
      <c r="U28" s="17">
        <v>-3</v>
      </c>
      <c r="V28" s="17">
        <v>-2</v>
      </c>
      <c r="W28" s="15">
        <f t="shared" si="11"/>
        <v>-100</v>
      </c>
      <c r="X28" s="15">
        <f t="shared" si="1"/>
        <v>-100</v>
      </c>
      <c r="Y28" s="15">
        <f t="shared" si="1"/>
        <v>-100</v>
      </c>
      <c r="Z28" s="17">
        <f t="shared" si="12"/>
        <v>-3</v>
      </c>
      <c r="AA28" s="17">
        <v>0</v>
      </c>
      <c r="AB28" s="17">
        <v>-3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5</v>
      </c>
      <c r="AI28" s="4">
        <f t="shared" si="3"/>
        <v>3</v>
      </c>
      <c r="AJ28" s="4">
        <f t="shared" si="3"/>
        <v>2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2</v>
      </c>
      <c r="U29" s="17">
        <v>0</v>
      </c>
      <c r="V29" s="17">
        <v>2</v>
      </c>
      <c r="W29" s="15">
        <f t="shared" si="11"/>
        <v>200</v>
      </c>
      <c r="X29" s="15">
        <f t="shared" si="1"/>
        <v>0</v>
      </c>
      <c r="Y29" s="15">
        <f t="shared" si="1"/>
        <v>200</v>
      </c>
      <c r="Z29" s="17">
        <f t="shared" si="12"/>
        <v>2</v>
      </c>
      <c r="AA29" s="17">
        <v>0</v>
      </c>
      <c r="AB29" s="17">
        <v>2</v>
      </c>
      <c r="AC29" s="15">
        <f t="shared" si="13"/>
        <v>200</v>
      </c>
      <c r="AD29" s="15">
        <f t="shared" si="2"/>
        <v>0</v>
      </c>
      <c r="AE29" s="15">
        <f t="shared" si="2"/>
        <v>200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-2</v>
      </c>
      <c r="U30" s="17">
        <v>0</v>
      </c>
      <c r="V30" s="17">
        <v>-2</v>
      </c>
      <c r="W30" s="15">
        <f t="shared" si="11"/>
        <v>-66.666666666666671</v>
      </c>
      <c r="X30" s="15">
        <f t="shared" si="1"/>
        <v>0</v>
      </c>
      <c r="Y30" s="15">
        <f t="shared" si="1"/>
        <v>-66.666666666666671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6</v>
      </c>
      <c r="S34" s="17">
        <f t="shared" si="22"/>
        <v>7</v>
      </c>
      <c r="T34" s="17">
        <f t="shared" si="22"/>
        <v>2</v>
      </c>
      <c r="U34" s="17">
        <f t="shared" si="22"/>
        <v>1</v>
      </c>
      <c r="V34" s="17">
        <f t="shared" si="22"/>
        <v>1</v>
      </c>
      <c r="W34" s="15">
        <f t="shared" si="15"/>
        <v>18.181818181818187</v>
      </c>
      <c r="X34" s="15">
        <f t="shared" si="15"/>
        <v>19.999999999999996</v>
      </c>
      <c r="Y34" s="15">
        <f t="shared" si="15"/>
        <v>16.666666666666675</v>
      </c>
      <c r="Z34" s="17">
        <f t="shared" ref="Z34:AB34" si="23">SUM(Z23:Z30)</f>
        <v>-1</v>
      </c>
      <c r="AA34" s="17">
        <f t="shared" si="23"/>
        <v>1</v>
      </c>
      <c r="AB34" s="17">
        <f t="shared" si="23"/>
        <v>-2</v>
      </c>
      <c r="AC34" s="15">
        <f t="shared" si="17"/>
        <v>-7.1428571428571397</v>
      </c>
      <c r="AD34" s="15">
        <f t="shared" si="17"/>
        <v>19.999999999999996</v>
      </c>
      <c r="AE34" s="15">
        <f t="shared" si="17"/>
        <v>-22.222222222222221</v>
      </c>
      <c r="AH34" s="4">
        <f t="shared" ref="AH34:AJ34" si="24">SUM(AH23:AH30)</f>
        <v>11</v>
      </c>
      <c r="AI34" s="4">
        <f t="shared" si="24"/>
        <v>5</v>
      </c>
      <c r="AJ34" s="4">
        <f t="shared" si="24"/>
        <v>6</v>
      </c>
      <c r="AK34" s="4">
        <f>SUM(AK23:AK30)</f>
        <v>14</v>
      </c>
      <c r="AL34" s="4">
        <f>SUM(AL23:AL30)</f>
        <v>5</v>
      </c>
      <c r="AM34" s="4">
        <f>SUM(AM23:AM30)</f>
        <v>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4</v>
      </c>
      <c r="S35" s="17">
        <f t="shared" si="25"/>
        <v>6</v>
      </c>
      <c r="T35" s="17">
        <f t="shared" si="25"/>
        <v>-1</v>
      </c>
      <c r="U35" s="17">
        <f t="shared" si="25"/>
        <v>-1</v>
      </c>
      <c r="V35" s="17">
        <f t="shared" si="25"/>
        <v>0</v>
      </c>
      <c r="W35" s="15">
        <f t="shared" si="15"/>
        <v>-9.0909090909090935</v>
      </c>
      <c r="X35" s="15">
        <f t="shared" si="15"/>
        <v>-19.999999999999996</v>
      </c>
      <c r="Y35" s="15">
        <f t="shared" si="15"/>
        <v>0</v>
      </c>
      <c r="Z35" s="17">
        <f t="shared" ref="Z35:AB35" si="26">SUM(Z25:Z30)</f>
        <v>-3</v>
      </c>
      <c r="AA35" s="17">
        <f t="shared" si="26"/>
        <v>-1</v>
      </c>
      <c r="AB35" s="17">
        <f t="shared" si="26"/>
        <v>-2</v>
      </c>
      <c r="AC35" s="15">
        <f t="shared" si="17"/>
        <v>-23.076923076923073</v>
      </c>
      <c r="AD35" s="15">
        <f t="shared" si="17"/>
        <v>-19.999999999999996</v>
      </c>
      <c r="AE35" s="15">
        <f t="shared" si="17"/>
        <v>-25</v>
      </c>
      <c r="AH35" s="4">
        <f t="shared" ref="AH35:AJ35" si="27">SUM(AH25:AH30)</f>
        <v>11</v>
      </c>
      <c r="AI35" s="4">
        <f t="shared" si="27"/>
        <v>5</v>
      </c>
      <c r="AJ35" s="4">
        <f t="shared" si="27"/>
        <v>6</v>
      </c>
      <c r="AK35" s="4">
        <f>SUM(AK25:AK30)</f>
        <v>13</v>
      </c>
      <c r="AL35" s="4">
        <f>SUM(AL25:AL30)</f>
        <v>5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1</v>
      </c>
      <c r="S36" s="17">
        <f t="shared" si="28"/>
        <v>6</v>
      </c>
      <c r="T36" s="17">
        <f t="shared" si="28"/>
        <v>-3</v>
      </c>
      <c r="U36" s="17">
        <f t="shared" si="28"/>
        <v>-3</v>
      </c>
      <c r="V36" s="17">
        <f t="shared" si="28"/>
        <v>0</v>
      </c>
      <c r="W36" s="15">
        <f t="shared" si="15"/>
        <v>-30.000000000000004</v>
      </c>
      <c r="X36" s="15">
        <f t="shared" si="15"/>
        <v>-75</v>
      </c>
      <c r="Y36" s="15">
        <f t="shared" si="15"/>
        <v>0</v>
      </c>
      <c r="Z36" s="17">
        <f t="shared" ref="Z36:AB36" si="29">SUM(Z27:Z30)</f>
        <v>0</v>
      </c>
      <c r="AA36" s="17">
        <f t="shared" si="29"/>
        <v>1</v>
      </c>
      <c r="AB36" s="17">
        <f t="shared" si="29"/>
        <v>-1</v>
      </c>
      <c r="AC36" s="15">
        <f t="shared" si="17"/>
        <v>0</v>
      </c>
      <c r="AD36" s="15" t="str">
        <f t="shared" si="17"/>
        <v>皆増</v>
      </c>
      <c r="AE36" s="15">
        <f t="shared" si="17"/>
        <v>-14.28571428571429</v>
      </c>
      <c r="AH36" s="4">
        <f t="shared" ref="AH36:AJ36" si="30">SUM(AH27:AH30)</f>
        <v>10</v>
      </c>
      <c r="AI36" s="4">
        <f t="shared" si="30"/>
        <v>4</v>
      </c>
      <c r="AJ36" s="4">
        <f t="shared" si="30"/>
        <v>6</v>
      </c>
      <c r="AK36" s="4">
        <f>SUM(AK27:AK30)</f>
        <v>7</v>
      </c>
      <c r="AL36" s="4">
        <f>SUM(AL27:AL30)</f>
        <v>0</v>
      </c>
      <c r="AM36" s="4">
        <f>SUM(AM27:AM30)</f>
        <v>7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-100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-8.3333333333333321</v>
      </c>
      <c r="X39" s="12">
        <f t="shared" si="33"/>
        <v>-16.666666666666664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8.3333333333333321</v>
      </c>
      <c r="AI39" s="12">
        <f t="shared" si="39"/>
        <v>16.666666666666664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200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8.3333333333333428</v>
      </c>
      <c r="X40" s="12">
        <f t="shared" si="33"/>
        <v>16.666666666666657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91.666666666666657</v>
      </c>
      <c r="AI40" s="12">
        <f t="shared" si="45"/>
        <v>83.333333333333343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76.923076923076934</v>
      </c>
      <c r="R41" s="12">
        <f t="shared" si="46"/>
        <v>66.666666666666657</v>
      </c>
      <c r="S41" s="12">
        <f t="shared" si="46"/>
        <v>85.714285714285708</v>
      </c>
      <c r="T41" s="12">
        <f>T35/T9*100</f>
        <v>-100</v>
      </c>
      <c r="U41" s="12" t="e">
        <f t="shared" ref="U41:V41" si="47">U35/U9*100</f>
        <v>#DIV/0!</v>
      </c>
      <c r="V41" s="12">
        <f t="shared" si="47"/>
        <v>0</v>
      </c>
      <c r="W41" s="12">
        <f t="shared" si="42"/>
        <v>-14.743589743589723</v>
      </c>
      <c r="X41" s="12">
        <f t="shared" si="33"/>
        <v>-16.666666666666686</v>
      </c>
      <c r="Y41" s="12">
        <f>S41-AJ41</f>
        <v>-14.285714285714292</v>
      </c>
      <c r="Z41" s="12">
        <f>Z35/Z9*100</f>
        <v>300</v>
      </c>
      <c r="AA41" s="12">
        <f t="shared" ref="AA41:AB41" si="48">AA35/AA9*100</f>
        <v>-100</v>
      </c>
      <c r="AB41" s="12">
        <f t="shared" si="48"/>
        <v>100</v>
      </c>
      <c r="AC41" s="12">
        <f t="shared" si="44"/>
        <v>-15.934065934065927</v>
      </c>
      <c r="AD41" s="12">
        <f>R41-AL41</f>
        <v>-33.333333333333343</v>
      </c>
      <c r="AE41" s="12">
        <f t="shared" si="35"/>
        <v>-3.1746031746031775</v>
      </c>
      <c r="AH41" s="12">
        <f>AH35/AH9*100</f>
        <v>91.666666666666657</v>
      </c>
      <c r="AI41" s="12">
        <f>AI35/AI9*100</f>
        <v>83.333333333333343</v>
      </c>
      <c r="AJ41" s="12">
        <f>AJ35/AJ9*100</f>
        <v>100</v>
      </c>
      <c r="AK41" s="12">
        <f t="shared" ref="AK41:AM41" si="49">AK35/AK9*100</f>
        <v>92.857142857142861</v>
      </c>
      <c r="AL41" s="12">
        <f t="shared" si="49"/>
        <v>100</v>
      </c>
      <c r="AM41" s="12">
        <f t="shared" si="49"/>
        <v>88.888888888888886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53.846153846153847</v>
      </c>
      <c r="R42" s="12">
        <f t="shared" si="50"/>
        <v>16.666666666666664</v>
      </c>
      <c r="S42" s="12">
        <f t="shared" si="50"/>
        <v>85.714285714285708</v>
      </c>
      <c r="T42" s="12">
        <f t="shared" si="50"/>
        <v>-300</v>
      </c>
      <c r="U42" s="12" t="e">
        <f t="shared" si="50"/>
        <v>#DIV/0!</v>
      </c>
      <c r="V42" s="12">
        <f t="shared" si="50"/>
        <v>0</v>
      </c>
      <c r="W42" s="12">
        <f t="shared" si="42"/>
        <v>-29.487179487179496</v>
      </c>
      <c r="X42" s="12">
        <f t="shared" si="33"/>
        <v>-49.999999999999993</v>
      </c>
      <c r="Y42" s="12">
        <f>S42-AJ42</f>
        <v>-14.285714285714292</v>
      </c>
      <c r="Z42" s="12">
        <f t="shared" si="50"/>
        <v>0</v>
      </c>
      <c r="AA42" s="12">
        <f t="shared" si="50"/>
        <v>100</v>
      </c>
      <c r="AB42" s="12">
        <f t="shared" si="50"/>
        <v>50</v>
      </c>
      <c r="AC42" s="12">
        <f t="shared" si="44"/>
        <v>3.8461538461538467</v>
      </c>
      <c r="AD42" s="12">
        <f>R42-AL42</f>
        <v>16.666666666666664</v>
      </c>
      <c r="AE42" s="12">
        <f t="shared" si="35"/>
        <v>7.9365079365079225</v>
      </c>
      <c r="AH42" s="12">
        <f t="shared" ref="AH42:AJ42" si="51">AH36/AH9*100</f>
        <v>83.333333333333343</v>
      </c>
      <c r="AI42" s="12">
        <f t="shared" si="51"/>
        <v>66.666666666666657</v>
      </c>
      <c r="AJ42" s="12">
        <f t="shared" si="51"/>
        <v>100</v>
      </c>
      <c r="AK42" s="12">
        <f>AK36/AK9*100</f>
        <v>50</v>
      </c>
      <c r="AL42" s="12">
        <f>AL36/AL9*100</f>
        <v>0</v>
      </c>
      <c r="AM42" s="12">
        <f>AM36/AM9*100</f>
        <v>77.777777777777786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7</v>
      </c>
      <c r="R9" s="17">
        <f>SUM(R10:R30)</f>
        <v>2</v>
      </c>
      <c r="S9" s="17">
        <f>SUM(S10:S30)</f>
        <v>5</v>
      </c>
      <c r="T9" s="17">
        <f>U9+V9</f>
        <v>2</v>
      </c>
      <c r="U9" s="17">
        <f>SUM(U10:U30)</f>
        <v>0</v>
      </c>
      <c r="V9" s="17">
        <f>SUM(V10:V30)</f>
        <v>2</v>
      </c>
      <c r="W9" s="15">
        <f>IF(Q9=T9,IF(Q9&gt;0,"皆増",0),(1-(Q9/(Q9-T9)))*-100)</f>
        <v>39.999999999999993</v>
      </c>
      <c r="X9" s="15">
        <f t="shared" ref="X9:Y30" si="1">IF(R9=U9,IF(R9&gt;0,"皆増",0),(1-(R9/(R9-U9)))*-100)</f>
        <v>0</v>
      </c>
      <c r="Y9" s="15">
        <f t="shared" si="1"/>
        <v>66.666666666666671</v>
      </c>
      <c r="Z9" s="17">
        <f>AA9+AB9</f>
        <v>-4</v>
      </c>
      <c r="AA9" s="17">
        <f>SUM(AA10:AA30)</f>
        <v>-1</v>
      </c>
      <c r="AB9" s="17">
        <f>SUM(AB10:AB30)</f>
        <v>-3</v>
      </c>
      <c r="AC9" s="15">
        <f>IF(Q9=Z9,IF(Q9&gt;0,"皆増",0),(1-(Q9/(Q9-Z9)))*-100)</f>
        <v>-36.363636363636367</v>
      </c>
      <c r="AD9" s="15">
        <f t="shared" ref="AD9:AE30" si="2">IF(R9=AA9,IF(R9&gt;0,"皆増",0),(1-(R9/(R9-AA9)))*-100)</f>
        <v>-33.333333333333336</v>
      </c>
      <c r="AE9" s="15">
        <f t="shared" si="2"/>
        <v>-37.5</v>
      </c>
      <c r="AH9" s="4">
        <f t="shared" ref="AH9:AJ30" si="3">Q9-T9</f>
        <v>5</v>
      </c>
      <c r="AI9" s="4">
        <f t="shared" si="3"/>
        <v>2</v>
      </c>
      <c r="AJ9" s="4">
        <f t="shared" si="3"/>
        <v>3</v>
      </c>
      <c r="AK9" s="4">
        <f t="shared" ref="AK9:AM30" si="4">Q9-Z9</f>
        <v>11</v>
      </c>
      <c r="AL9" s="4">
        <f t="shared" si="4"/>
        <v>3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-100</v>
      </c>
      <c r="AD25" s="15">
        <f t="shared" si="2"/>
        <v>0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1</v>
      </c>
      <c r="U26" s="17">
        <v>0</v>
      </c>
      <c r="V26" s="17">
        <v>1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-1</v>
      </c>
      <c r="V27" s="17">
        <v>0</v>
      </c>
      <c r="W27" s="15">
        <f t="shared" si="11"/>
        <v>-100</v>
      </c>
      <c r="X27" s="15">
        <f t="shared" si="1"/>
        <v>-100</v>
      </c>
      <c r="Y27" s="15">
        <f t="shared" si="1"/>
        <v>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-40</v>
      </c>
      <c r="AD28" s="15">
        <f t="shared" si="2"/>
        <v>0</v>
      </c>
      <c r="AE28" s="15">
        <f t="shared" si="2"/>
        <v>-50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1</v>
      </c>
      <c r="U29" s="17">
        <v>0</v>
      </c>
      <c r="V29" s="17">
        <v>1</v>
      </c>
      <c r="W29" s="15">
        <f t="shared" si="11"/>
        <v>100</v>
      </c>
      <c r="X29" s="15">
        <f t="shared" si="1"/>
        <v>0</v>
      </c>
      <c r="Y29" s="15">
        <f t="shared" si="1"/>
        <v>100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-100</v>
      </c>
      <c r="AE29" s="15">
        <f t="shared" si="2"/>
        <v>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2</v>
      </c>
      <c r="S34" s="17">
        <f t="shared" si="22"/>
        <v>5</v>
      </c>
      <c r="T34" s="17">
        <f t="shared" si="22"/>
        <v>2</v>
      </c>
      <c r="U34" s="17">
        <f t="shared" si="22"/>
        <v>0</v>
      </c>
      <c r="V34" s="17">
        <f t="shared" si="22"/>
        <v>2</v>
      </c>
      <c r="W34" s="15">
        <f t="shared" si="15"/>
        <v>39.999999999999993</v>
      </c>
      <c r="X34" s="15">
        <f t="shared" si="15"/>
        <v>0</v>
      </c>
      <c r="Y34" s="15">
        <f t="shared" si="15"/>
        <v>66.666666666666671</v>
      </c>
      <c r="Z34" s="17">
        <f t="shared" ref="Z34:AB34" si="23">SUM(Z23:Z30)</f>
        <v>-4</v>
      </c>
      <c r="AA34" s="17">
        <f t="shared" si="23"/>
        <v>-1</v>
      </c>
      <c r="AB34" s="17">
        <f t="shared" si="23"/>
        <v>-3</v>
      </c>
      <c r="AC34" s="15">
        <f t="shared" si="17"/>
        <v>-36.363636363636367</v>
      </c>
      <c r="AD34" s="15">
        <f t="shared" si="17"/>
        <v>-33.333333333333336</v>
      </c>
      <c r="AE34" s="15">
        <f t="shared" si="17"/>
        <v>-37.5</v>
      </c>
      <c r="AH34" s="4">
        <f t="shared" ref="AH34:AJ34" si="24">SUM(AH23:AH30)</f>
        <v>5</v>
      </c>
      <c r="AI34" s="4">
        <f t="shared" si="24"/>
        <v>2</v>
      </c>
      <c r="AJ34" s="4">
        <f t="shared" si="24"/>
        <v>3</v>
      </c>
      <c r="AK34" s="4">
        <f>SUM(AK23:AK30)</f>
        <v>11</v>
      </c>
      <c r="AL34" s="4">
        <f>SUM(AL23:AL30)</f>
        <v>3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1</v>
      </c>
      <c r="S35" s="17">
        <f t="shared" si="25"/>
        <v>5</v>
      </c>
      <c r="T35" s="17">
        <f t="shared" si="25"/>
        <v>1</v>
      </c>
      <c r="U35" s="17">
        <f t="shared" si="25"/>
        <v>-1</v>
      </c>
      <c r="V35" s="17">
        <f t="shared" si="25"/>
        <v>2</v>
      </c>
      <c r="W35" s="15">
        <f t="shared" si="15"/>
        <v>19.999999999999996</v>
      </c>
      <c r="X35" s="15">
        <f t="shared" si="15"/>
        <v>-50</v>
      </c>
      <c r="Y35" s="15">
        <f t="shared" si="15"/>
        <v>66.666666666666671</v>
      </c>
      <c r="Z35" s="17">
        <f t="shared" ref="Z35:AB35" si="26">SUM(Z25:Z30)</f>
        <v>-5</v>
      </c>
      <c r="AA35" s="17">
        <f t="shared" si="26"/>
        <v>-2</v>
      </c>
      <c r="AB35" s="17">
        <f t="shared" si="26"/>
        <v>-3</v>
      </c>
      <c r="AC35" s="15">
        <f t="shared" si="17"/>
        <v>-45.45454545454546</v>
      </c>
      <c r="AD35" s="15">
        <f t="shared" si="17"/>
        <v>-66.666666666666671</v>
      </c>
      <c r="AE35" s="15">
        <f t="shared" si="17"/>
        <v>-37.5</v>
      </c>
      <c r="AH35" s="4">
        <f t="shared" ref="AH35:AJ35" si="27">SUM(AH25:AH30)</f>
        <v>5</v>
      </c>
      <c r="AI35" s="4">
        <f t="shared" si="27"/>
        <v>2</v>
      </c>
      <c r="AJ35" s="4">
        <f t="shared" si="27"/>
        <v>3</v>
      </c>
      <c r="AK35" s="4">
        <f>SUM(AK25:AK30)</f>
        <v>11</v>
      </c>
      <c r="AL35" s="4">
        <f>SUM(AL25:AL30)</f>
        <v>3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1</v>
      </c>
      <c r="S36" s="17">
        <f t="shared" si="28"/>
        <v>4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-50</v>
      </c>
      <c r="Y36" s="15">
        <f t="shared" si="15"/>
        <v>33.333333333333329</v>
      </c>
      <c r="Z36" s="17">
        <f t="shared" ref="Z36:AB36" si="29">SUM(Z27:Z30)</f>
        <v>-4</v>
      </c>
      <c r="AA36" s="17">
        <f t="shared" si="29"/>
        <v>-2</v>
      </c>
      <c r="AB36" s="17">
        <f t="shared" si="29"/>
        <v>-2</v>
      </c>
      <c r="AC36" s="15">
        <f t="shared" si="17"/>
        <v>-44.444444444444443</v>
      </c>
      <c r="AD36" s="15">
        <f t="shared" si="17"/>
        <v>-66.666666666666671</v>
      </c>
      <c r="AE36" s="15">
        <f t="shared" si="17"/>
        <v>-33.333333333333336</v>
      </c>
      <c r="AH36" s="4">
        <f t="shared" ref="AH36:AJ36" si="30">SUM(AH27:AH30)</f>
        <v>5</v>
      </c>
      <c r="AI36" s="4">
        <f t="shared" si="30"/>
        <v>2</v>
      </c>
      <c r="AJ36" s="4">
        <f t="shared" si="30"/>
        <v>3</v>
      </c>
      <c r="AK36" s="4">
        <f>SUM(AK27:AK30)</f>
        <v>9</v>
      </c>
      <c r="AL36" s="4">
        <f>SUM(AL27:AL30)</f>
        <v>3</v>
      </c>
      <c r="AM36" s="4">
        <f>SUM(AM27:AM30)</f>
        <v>6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85.714285714285708</v>
      </c>
      <c r="R41" s="12">
        <f t="shared" si="46"/>
        <v>50</v>
      </c>
      <c r="S41" s="12">
        <f t="shared" si="46"/>
        <v>100</v>
      </c>
      <c r="T41" s="12">
        <f>T35/T9*100</f>
        <v>50</v>
      </c>
      <c r="U41" s="12" t="e">
        <f t="shared" ref="U41:V41" si="47">U35/U9*100</f>
        <v>#DIV/0!</v>
      </c>
      <c r="V41" s="12">
        <f t="shared" si="47"/>
        <v>100</v>
      </c>
      <c r="W41" s="12">
        <f t="shared" si="42"/>
        <v>-14.285714285714292</v>
      </c>
      <c r="X41" s="12">
        <f t="shared" si="33"/>
        <v>-50</v>
      </c>
      <c r="Y41" s="12">
        <f>S41-AJ41</f>
        <v>0</v>
      </c>
      <c r="Z41" s="12">
        <f>Z35/Z9*100</f>
        <v>125</v>
      </c>
      <c r="AA41" s="12">
        <f t="shared" ref="AA41:AB41" si="48">AA35/AA9*100</f>
        <v>200</v>
      </c>
      <c r="AB41" s="12">
        <f t="shared" si="48"/>
        <v>100</v>
      </c>
      <c r="AC41" s="12">
        <f t="shared" si="44"/>
        <v>-14.285714285714292</v>
      </c>
      <c r="AD41" s="12">
        <f>R41-AL41</f>
        <v>-50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71.428571428571431</v>
      </c>
      <c r="R42" s="12">
        <f t="shared" si="50"/>
        <v>50</v>
      </c>
      <c r="S42" s="12">
        <f t="shared" si="50"/>
        <v>80</v>
      </c>
      <c r="T42" s="12">
        <f t="shared" si="50"/>
        <v>0</v>
      </c>
      <c r="U42" s="12" t="e">
        <f t="shared" si="50"/>
        <v>#DIV/0!</v>
      </c>
      <c r="V42" s="12">
        <f t="shared" si="50"/>
        <v>50</v>
      </c>
      <c r="W42" s="12">
        <f t="shared" si="42"/>
        <v>-28.571428571428569</v>
      </c>
      <c r="X42" s="12">
        <f t="shared" si="33"/>
        <v>-50</v>
      </c>
      <c r="Y42" s="12">
        <f>S42-AJ42</f>
        <v>-20</v>
      </c>
      <c r="Z42" s="12">
        <f t="shared" si="50"/>
        <v>100</v>
      </c>
      <c r="AA42" s="12">
        <f t="shared" si="50"/>
        <v>200</v>
      </c>
      <c r="AB42" s="12">
        <f t="shared" si="50"/>
        <v>66.666666666666657</v>
      </c>
      <c r="AC42" s="12">
        <f t="shared" si="44"/>
        <v>-10.389610389610397</v>
      </c>
      <c r="AD42" s="12">
        <f>R42-AL42</f>
        <v>-50</v>
      </c>
      <c r="AE42" s="12">
        <f t="shared" si="35"/>
        <v>5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81.818181818181827</v>
      </c>
      <c r="AL42" s="12">
        <f>AL36/AL9*100</f>
        <v>100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1</v>
      </c>
      <c r="M9" s="17">
        <f>SUM(M10:M30)</f>
        <v>-1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3</v>
      </c>
      <c r="R9" s="17">
        <f>SUM(R10:R30)</f>
        <v>2</v>
      </c>
      <c r="S9" s="17">
        <f>SUM(S10:S30)</f>
        <v>1</v>
      </c>
      <c r="T9" s="17">
        <f>U9+V9</f>
        <v>-1</v>
      </c>
      <c r="U9" s="17">
        <f>SUM(U10:U30)</f>
        <v>0</v>
      </c>
      <c r="V9" s="17">
        <f>SUM(V10:V30)</f>
        <v>-1</v>
      </c>
      <c r="W9" s="15">
        <f>IF(Q9=T9,IF(Q9&gt;0,"皆増",0),(1-(Q9/(Q9-T9)))*-100)</f>
        <v>-25</v>
      </c>
      <c r="X9" s="15">
        <f t="shared" ref="X9:Y30" si="1">IF(R9=U9,IF(R9&gt;0,"皆増",0),(1-(R9/(R9-U9)))*-100)</f>
        <v>0</v>
      </c>
      <c r="Y9" s="15">
        <f t="shared" si="1"/>
        <v>-50</v>
      </c>
      <c r="Z9" s="17">
        <f>AA9+AB9</f>
        <v>-3</v>
      </c>
      <c r="AA9" s="17">
        <f>SUM(AA10:AA30)</f>
        <v>-2</v>
      </c>
      <c r="AB9" s="17">
        <f>SUM(AB10:AB30)</f>
        <v>-1</v>
      </c>
      <c r="AC9" s="15">
        <f>IF(Q9=Z9,IF(Q9&gt;0,"皆増",0),(1-(Q9/(Q9-Z9)))*-100)</f>
        <v>-50</v>
      </c>
      <c r="AD9" s="15">
        <f t="shared" ref="AD9:AE30" si="2">IF(R9=AA9,IF(R9&gt;0,"皆増",0),(1-(R9/(R9-AA9)))*-100)</f>
        <v>-50</v>
      </c>
      <c r="AE9" s="15">
        <f t="shared" si="2"/>
        <v>-50</v>
      </c>
      <c r="AH9" s="4">
        <f t="shared" ref="AH9:AJ30" si="3">Q9-T9</f>
        <v>4</v>
      </c>
      <c r="AI9" s="4">
        <f t="shared" si="3"/>
        <v>2</v>
      </c>
      <c r="AJ9" s="4">
        <f t="shared" si="3"/>
        <v>2</v>
      </c>
      <c r="AK9" s="4">
        <f t="shared" ref="AK9:AM30" si="4">Q9-Z9</f>
        <v>6</v>
      </c>
      <c r="AL9" s="4">
        <f t="shared" si="4"/>
        <v>4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1</v>
      </c>
      <c r="M10" s="17">
        <v>-1</v>
      </c>
      <c r="N10" s="15">
        <f>IF(B10=K10,0,(1-(B10/(B10-K10)))*-100)</f>
        <v>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0</v>
      </c>
      <c r="U24" s="17">
        <v>-1</v>
      </c>
      <c r="V24" s="17">
        <v>1</v>
      </c>
      <c r="W24" s="15">
        <f t="shared" si="11"/>
        <v>0</v>
      </c>
      <c r="X24" s="15">
        <f t="shared" si="1"/>
        <v>-100</v>
      </c>
      <c r="Y24" s="15" t="str">
        <f t="shared" si="1"/>
        <v>皆増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-50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-50</v>
      </c>
      <c r="AD26" s="15">
        <f t="shared" si="2"/>
        <v>0</v>
      </c>
      <c r="AE26" s="15">
        <f t="shared" si="2"/>
        <v>-100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-100</v>
      </c>
      <c r="AD28" s="15">
        <f t="shared" si="2"/>
        <v>-100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2</v>
      </c>
      <c r="S34" s="17">
        <f t="shared" si="22"/>
        <v>1</v>
      </c>
      <c r="T34" s="17">
        <f t="shared" si="22"/>
        <v>-1</v>
      </c>
      <c r="U34" s="17">
        <f t="shared" si="22"/>
        <v>0</v>
      </c>
      <c r="V34" s="17">
        <f t="shared" si="22"/>
        <v>-1</v>
      </c>
      <c r="W34" s="15">
        <f t="shared" si="15"/>
        <v>-25</v>
      </c>
      <c r="X34" s="15">
        <f t="shared" si="15"/>
        <v>0</v>
      </c>
      <c r="Y34" s="15">
        <f t="shared" si="15"/>
        <v>-50</v>
      </c>
      <c r="Z34" s="17">
        <f t="shared" ref="Z34:AB34" si="23">SUM(Z23:Z30)</f>
        <v>-3</v>
      </c>
      <c r="AA34" s="17">
        <f t="shared" si="23"/>
        <v>-2</v>
      </c>
      <c r="AB34" s="17">
        <f t="shared" si="23"/>
        <v>-1</v>
      </c>
      <c r="AC34" s="15">
        <f t="shared" si="17"/>
        <v>-50</v>
      </c>
      <c r="AD34" s="15">
        <f t="shared" si="17"/>
        <v>-50</v>
      </c>
      <c r="AE34" s="15">
        <f t="shared" si="17"/>
        <v>-50</v>
      </c>
      <c r="AH34" s="4">
        <f t="shared" ref="AH34:AJ34" si="24">SUM(AH23:AH30)</f>
        <v>4</v>
      </c>
      <c r="AI34" s="4">
        <f t="shared" si="24"/>
        <v>2</v>
      </c>
      <c r="AJ34" s="4">
        <f t="shared" si="24"/>
        <v>2</v>
      </c>
      <c r="AK34" s="4">
        <f>SUM(AK23:AK30)</f>
        <v>6</v>
      </c>
      <c r="AL34" s="4">
        <f>SUM(AL23:AL30)</f>
        <v>4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2</v>
      </c>
      <c r="R35" s="17">
        <f t="shared" si="25"/>
        <v>2</v>
      </c>
      <c r="S35" s="17">
        <f t="shared" si="25"/>
        <v>0</v>
      </c>
      <c r="T35" s="17">
        <f t="shared" si="25"/>
        <v>-1</v>
      </c>
      <c r="U35" s="17">
        <f t="shared" si="25"/>
        <v>1</v>
      </c>
      <c r="V35" s="17">
        <f t="shared" si="25"/>
        <v>-2</v>
      </c>
      <c r="W35" s="15">
        <f t="shared" si="15"/>
        <v>-33.333333333333336</v>
      </c>
      <c r="X35" s="15">
        <f t="shared" si="15"/>
        <v>100</v>
      </c>
      <c r="Y35" s="15">
        <f t="shared" si="15"/>
        <v>-100</v>
      </c>
      <c r="Z35" s="17">
        <f t="shared" ref="Z35:AB35" si="26">SUM(Z25:Z30)</f>
        <v>-2</v>
      </c>
      <c r="AA35" s="17">
        <f t="shared" si="26"/>
        <v>-1</v>
      </c>
      <c r="AB35" s="17">
        <f t="shared" si="26"/>
        <v>-1</v>
      </c>
      <c r="AC35" s="15">
        <f t="shared" si="17"/>
        <v>-50</v>
      </c>
      <c r="AD35" s="15">
        <f t="shared" si="17"/>
        <v>-33.333333333333336</v>
      </c>
      <c r="AE35" s="15">
        <f t="shared" si="17"/>
        <v>-100</v>
      </c>
      <c r="AH35" s="4">
        <f t="shared" ref="AH35:AJ35" si="27">SUM(AH25:AH30)</f>
        <v>3</v>
      </c>
      <c r="AI35" s="4">
        <f t="shared" si="27"/>
        <v>1</v>
      </c>
      <c r="AJ35" s="4">
        <f t="shared" si="27"/>
        <v>2</v>
      </c>
      <c r="AK35" s="4">
        <f>SUM(AK25:AK30)</f>
        <v>4</v>
      </c>
      <c r="AL35" s="4">
        <f>SUM(AL25:AL30)</f>
        <v>3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-2</v>
      </c>
      <c r="U36" s="17">
        <f t="shared" si="28"/>
        <v>0</v>
      </c>
      <c r="V36" s="17">
        <f t="shared" si="28"/>
        <v>-2</v>
      </c>
      <c r="W36" s="15">
        <f t="shared" si="15"/>
        <v>-100</v>
      </c>
      <c r="X36" s="15">
        <f t="shared" si="15"/>
        <v>0</v>
      </c>
      <c r="Y36" s="15">
        <f t="shared" si="15"/>
        <v>-100</v>
      </c>
      <c r="Z36" s="17">
        <f t="shared" ref="Z36:AB36" si="29">SUM(Z27:Z30)</f>
        <v>-1</v>
      </c>
      <c r="AA36" s="17">
        <f t="shared" si="29"/>
        <v>-1</v>
      </c>
      <c r="AB36" s="17">
        <f t="shared" si="29"/>
        <v>0</v>
      </c>
      <c r="AC36" s="15">
        <f t="shared" si="17"/>
        <v>-100</v>
      </c>
      <c r="AD36" s="15">
        <f t="shared" si="17"/>
        <v>-100</v>
      </c>
      <c r="AE36" s="15">
        <f t="shared" si="17"/>
        <v>0</v>
      </c>
      <c r="AH36" s="4">
        <f t="shared" ref="AH36:AJ36" si="30">SUM(AH27:AH30)</f>
        <v>2</v>
      </c>
      <c r="AI36" s="4">
        <f t="shared" si="30"/>
        <v>0</v>
      </c>
      <c r="AJ36" s="4">
        <f t="shared" si="30"/>
        <v>2</v>
      </c>
      <c r="AK36" s="4">
        <f>SUM(AK27:AK30)</f>
        <v>1</v>
      </c>
      <c r="AL36" s="4">
        <f>SUM(AL27:AL30)</f>
        <v>1</v>
      </c>
      <c r="AM36" s="4">
        <f>SUM(AM27:AM30)</f>
        <v>0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66.666666666666657</v>
      </c>
      <c r="R41" s="12">
        <f t="shared" si="46"/>
        <v>100</v>
      </c>
      <c r="S41" s="12">
        <f t="shared" si="46"/>
        <v>0</v>
      </c>
      <c r="T41" s="12">
        <f>T35/T9*100</f>
        <v>100</v>
      </c>
      <c r="U41" s="12" t="e">
        <f t="shared" ref="U41:V41" si="47">U35/U9*100</f>
        <v>#DIV/0!</v>
      </c>
      <c r="V41" s="12">
        <f t="shared" si="47"/>
        <v>200</v>
      </c>
      <c r="W41" s="12">
        <f t="shared" si="42"/>
        <v>-8.3333333333333428</v>
      </c>
      <c r="X41" s="12">
        <f t="shared" si="33"/>
        <v>50</v>
      </c>
      <c r="Y41" s="12">
        <f>S41-AJ41</f>
        <v>-100</v>
      </c>
      <c r="Z41" s="12">
        <f>Z35/Z9*100</f>
        <v>66.666666666666657</v>
      </c>
      <c r="AA41" s="12">
        <f t="shared" ref="AA41:AB41" si="48">AA35/AA9*100</f>
        <v>50</v>
      </c>
      <c r="AB41" s="12">
        <f t="shared" si="48"/>
        <v>100</v>
      </c>
      <c r="AC41" s="12">
        <f t="shared" si="44"/>
        <v>0</v>
      </c>
      <c r="AD41" s="12">
        <f>R41-AL41</f>
        <v>25</v>
      </c>
      <c r="AE41" s="12">
        <f t="shared" si="35"/>
        <v>-50</v>
      </c>
      <c r="AH41" s="12">
        <f>AH35/AH9*100</f>
        <v>75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66.666666666666657</v>
      </c>
      <c r="AL41" s="12">
        <f t="shared" si="49"/>
        <v>75</v>
      </c>
      <c r="AM41" s="12">
        <f t="shared" si="49"/>
        <v>50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0</v>
      </c>
      <c r="R42" s="12">
        <f t="shared" si="50"/>
        <v>0</v>
      </c>
      <c r="S42" s="12">
        <f t="shared" si="50"/>
        <v>0</v>
      </c>
      <c r="T42" s="12">
        <f t="shared" si="50"/>
        <v>200</v>
      </c>
      <c r="U42" s="12" t="e">
        <f t="shared" si="50"/>
        <v>#DIV/0!</v>
      </c>
      <c r="V42" s="12">
        <f t="shared" si="50"/>
        <v>200</v>
      </c>
      <c r="W42" s="12">
        <f t="shared" si="42"/>
        <v>-50</v>
      </c>
      <c r="X42" s="12">
        <f t="shared" si="33"/>
        <v>0</v>
      </c>
      <c r="Y42" s="12">
        <f>S42-AJ42</f>
        <v>-100</v>
      </c>
      <c r="Z42" s="12">
        <f t="shared" si="50"/>
        <v>33.333333333333329</v>
      </c>
      <c r="AA42" s="12">
        <f t="shared" si="50"/>
        <v>50</v>
      </c>
      <c r="AB42" s="12">
        <f t="shared" si="50"/>
        <v>0</v>
      </c>
      <c r="AC42" s="12">
        <f t="shared" si="44"/>
        <v>-16.666666666666664</v>
      </c>
      <c r="AD42" s="12">
        <f>R42-AL42</f>
        <v>-25</v>
      </c>
      <c r="AE42" s="12">
        <f t="shared" si="35"/>
        <v>0</v>
      </c>
      <c r="AH42" s="12">
        <f t="shared" ref="AH42:AJ42" si="51">AH36/AH9*100</f>
        <v>50</v>
      </c>
      <c r="AI42" s="12">
        <f t="shared" si="51"/>
        <v>0</v>
      </c>
      <c r="AJ42" s="12">
        <f t="shared" si="51"/>
        <v>100</v>
      </c>
      <c r="AK42" s="12">
        <f>AK36/AK9*100</f>
        <v>16.666666666666664</v>
      </c>
      <c r="AL42" s="12">
        <f>AL36/AL9*100</f>
        <v>25</v>
      </c>
      <c r="AM42" s="12">
        <f>AM36/AM9*100</f>
        <v>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87</v>
      </c>
      <c r="C9" s="17">
        <f>SUM(C10:C30)</f>
        <v>52</v>
      </c>
      <c r="D9" s="17">
        <f>SUM(D10:D30)</f>
        <v>35</v>
      </c>
      <c r="E9" s="17">
        <f>F9+G9</f>
        <v>0</v>
      </c>
      <c r="F9" s="17">
        <f>SUM(F10:F30)</f>
        <v>13</v>
      </c>
      <c r="G9" s="17">
        <f>SUM(G10:G30)</f>
        <v>-13</v>
      </c>
      <c r="H9" s="15">
        <f>IF(B9=E9,0,(1-(B9/(B9-E9)))*-100)</f>
        <v>0</v>
      </c>
      <c r="I9" s="15">
        <f>IF(C9=F9,0,(1-(C9/(C9-F9)))*-100)</f>
        <v>33.333333333333329</v>
      </c>
      <c r="J9" s="15">
        <f>IF(D9=G9,0,(1-(D9/(D9-G9)))*-100)</f>
        <v>-27.083333333333336</v>
      </c>
      <c r="K9" s="17">
        <f>L9+M9</f>
        <v>-3</v>
      </c>
      <c r="L9" s="17">
        <f>SUM(L10:L30)</f>
        <v>4</v>
      </c>
      <c r="M9" s="17">
        <f>SUM(M10:M30)</f>
        <v>-7</v>
      </c>
      <c r="N9" s="15">
        <f>IF(B9=K9,0,(1-(B9/(B9-K9)))*-100)</f>
        <v>-3.3333333333333326</v>
      </c>
      <c r="O9" s="15">
        <f t="shared" ref="O9:P10" si="0">IF(C9=L9,0,(1-(C9/(C9-L9)))*-100)</f>
        <v>8.333333333333325</v>
      </c>
      <c r="P9" s="15">
        <f>IF(D9=M9,0,(1-(D9/(D9-M9)))*-100)</f>
        <v>-16.666666666666664</v>
      </c>
      <c r="Q9" s="17">
        <f>R9+S9</f>
        <v>212</v>
      </c>
      <c r="R9" s="17">
        <f>SUM(R10:R30)</f>
        <v>114</v>
      </c>
      <c r="S9" s="17">
        <f>SUM(S10:S30)</f>
        <v>98</v>
      </c>
      <c r="T9" s="17">
        <f>U9+V9</f>
        <v>-5</v>
      </c>
      <c r="U9" s="17">
        <f>SUM(U10:U30)</f>
        <v>14</v>
      </c>
      <c r="V9" s="17">
        <f>SUM(V10:V30)</f>
        <v>-19</v>
      </c>
      <c r="W9" s="15">
        <f>IF(Q9=T9,IF(Q9&gt;0,"皆増",0),(1-(Q9/(Q9-T9)))*-100)</f>
        <v>-2.3041474654377891</v>
      </c>
      <c r="X9" s="15">
        <f t="shared" ref="X9:Y30" si="1">IF(R9=U9,IF(R9&gt;0,"皆増",0),(1-(R9/(R9-U9)))*-100)</f>
        <v>13.999999999999989</v>
      </c>
      <c r="Y9" s="15">
        <f t="shared" si="1"/>
        <v>-16.239316239316238</v>
      </c>
      <c r="Z9" s="17">
        <f>AA9+AB9</f>
        <v>-3</v>
      </c>
      <c r="AA9" s="17">
        <f>SUM(AA10:AA30)</f>
        <v>9</v>
      </c>
      <c r="AB9" s="17">
        <f>SUM(AB10:AB30)</f>
        <v>-12</v>
      </c>
      <c r="AC9" s="15">
        <f>IF(Q9=Z9,IF(Q9&gt;0,"皆増",0),(1-(Q9/(Q9-Z9)))*-100)</f>
        <v>-1.3953488372092981</v>
      </c>
      <c r="AD9" s="15">
        <f t="shared" ref="AD9:AE30" si="2">IF(R9=AA9,IF(R9&gt;0,"皆増",0),(1-(R9/(R9-AA9)))*-100)</f>
        <v>8.5714285714285623</v>
      </c>
      <c r="AE9" s="15">
        <f t="shared" si="2"/>
        <v>-10.909090909090914</v>
      </c>
      <c r="AH9" s="4">
        <f t="shared" ref="AH9:AJ30" si="3">Q9-T9</f>
        <v>217</v>
      </c>
      <c r="AI9" s="4">
        <f t="shared" si="3"/>
        <v>100</v>
      </c>
      <c r="AJ9" s="4">
        <f t="shared" si="3"/>
        <v>117</v>
      </c>
      <c r="AK9" s="4">
        <f t="shared" ref="AK9:AM30" si="4">Q9-Z9</f>
        <v>215</v>
      </c>
      <c r="AL9" s="4">
        <f t="shared" si="4"/>
        <v>105</v>
      </c>
      <c r="AM9" s="4">
        <f t="shared" si="4"/>
        <v>110</v>
      </c>
    </row>
    <row r="10" spans="1:39" s="1" customFormat="1" ht="18" customHeight="1" x14ac:dyDescent="0.2">
      <c r="A10" s="4" t="s">
        <v>1</v>
      </c>
      <c r="B10" s="17">
        <f t="shared" ref="B10" si="5">C10+D10</f>
        <v>87</v>
      </c>
      <c r="C10" s="17">
        <v>52</v>
      </c>
      <c r="D10" s="17">
        <v>35</v>
      </c>
      <c r="E10" s="17">
        <f t="shared" ref="E10" si="6">F10+G10</f>
        <v>0</v>
      </c>
      <c r="F10" s="17">
        <v>13</v>
      </c>
      <c r="G10" s="17">
        <v>-13</v>
      </c>
      <c r="H10" s="15">
        <f>IF(B10=E10,0,(1-(B10/(B10-E10)))*-100)</f>
        <v>0</v>
      </c>
      <c r="I10" s="15">
        <f t="shared" ref="I10" si="7">IF(C10=F10,0,(1-(C10/(C10-F10)))*-100)</f>
        <v>33.333333333333329</v>
      </c>
      <c r="J10" s="15">
        <f>IF(D10=G10,0,(1-(D10/(D10-G10)))*-100)</f>
        <v>-27.083333333333336</v>
      </c>
      <c r="K10" s="17">
        <f t="shared" ref="K10" si="8">L10+M10</f>
        <v>-3</v>
      </c>
      <c r="L10" s="17">
        <v>4</v>
      </c>
      <c r="M10" s="17">
        <v>-7</v>
      </c>
      <c r="N10" s="15">
        <f>IF(B10=K10,0,(1-(B10/(B10-K10)))*-100)</f>
        <v>-3.3333333333333326</v>
      </c>
      <c r="O10" s="15">
        <f t="shared" si="0"/>
        <v>8.333333333333325</v>
      </c>
      <c r="P10" s="15">
        <f t="shared" si="0"/>
        <v>-16.666666666666664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-1</v>
      </c>
      <c r="AB10" s="17">
        <v>0</v>
      </c>
      <c r="AC10" s="15">
        <f t="shared" ref="AC10:AC30" si="13">IF(Q10=Z10,IF(Q10&gt;0,"皆増",0),(1-(Q10/(Q10-Z10)))*-100)</f>
        <v>-100</v>
      </c>
      <c r="AD10" s="15">
        <f t="shared" si="2"/>
        <v>-100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1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1</v>
      </c>
      <c r="R14" s="17">
        <v>0</v>
      </c>
      <c r="S14" s="17">
        <v>1</v>
      </c>
      <c r="T14" s="17">
        <f t="shared" si="10"/>
        <v>1</v>
      </c>
      <c r="U14" s="17">
        <v>0</v>
      </c>
      <c r="V14" s="17">
        <v>1</v>
      </c>
      <c r="W14" s="15" t="str">
        <f t="shared" si="11"/>
        <v>皆増</v>
      </c>
      <c r="X14" s="15">
        <f t="shared" si="1"/>
        <v>0</v>
      </c>
      <c r="Y14" s="15" t="str">
        <f t="shared" si="1"/>
        <v>皆増</v>
      </c>
      <c r="Z14" s="17">
        <f t="shared" si="12"/>
        <v>1</v>
      </c>
      <c r="AA14" s="17">
        <v>0</v>
      </c>
      <c r="AB14" s="17">
        <v>1</v>
      </c>
      <c r="AC14" s="15" t="str">
        <f t="shared" si="13"/>
        <v>皆増</v>
      </c>
      <c r="AD14" s="15">
        <f t="shared" si="2"/>
        <v>0</v>
      </c>
      <c r="AE14" s="15" t="str">
        <f t="shared" si="2"/>
        <v>皆増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2</v>
      </c>
      <c r="R15" s="17">
        <v>1</v>
      </c>
      <c r="S15" s="17">
        <v>1</v>
      </c>
      <c r="T15" s="17">
        <f t="shared" si="10"/>
        <v>2</v>
      </c>
      <c r="U15" s="17">
        <v>1</v>
      </c>
      <c r="V15" s="17">
        <v>1</v>
      </c>
      <c r="W15" s="15" t="str">
        <f t="shared" si="11"/>
        <v>皆増</v>
      </c>
      <c r="X15" s="15" t="str">
        <f t="shared" si="1"/>
        <v>皆増</v>
      </c>
      <c r="Y15" s="15" t="str">
        <f t="shared" si="1"/>
        <v>皆増</v>
      </c>
      <c r="Z15" s="17">
        <f t="shared" si="12"/>
        <v>2</v>
      </c>
      <c r="AA15" s="17">
        <v>1</v>
      </c>
      <c r="AB15" s="17">
        <v>1</v>
      </c>
      <c r="AC15" s="15" t="str">
        <f t="shared" si="13"/>
        <v>皆増</v>
      </c>
      <c r="AD15" s="15" t="str">
        <f t="shared" si="2"/>
        <v>皆増</v>
      </c>
      <c r="AE15" s="15" t="str">
        <f t="shared" si="2"/>
        <v>皆増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1</v>
      </c>
      <c r="U16" s="17">
        <v>1</v>
      </c>
      <c r="V16" s="17">
        <v>0</v>
      </c>
      <c r="W16" s="15" t="str">
        <f t="shared" si="11"/>
        <v>皆増</v>
      </c>
      <c r="X16" s="15" t="str">
        <f t="shared" si="1"/>
        <v>皆増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1</v>
      </c>
      <c r="R17" s="17">
        <v>1</v>
      </c>
      <c r="S17" s="17">
        <v>0</v>
      </c>
      <c r="T17" s="17">
        <f t="shared" si="10"/>
        <v>1</v>
      </c>
      <c r="U17" s="17">
        <v>1</v>
      </c>
      <c r="V17" s="17">
        <v>0</v>
      </c>
      <c r="W17" s="15" t="str">
        <f t="shared" si="11"/>
        <v>皆増</v>
      </c>
      <c r="X17" s="15" t="str">
        <f t="shared" si="1"/>
        <v>皆増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1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-50</v>
      </c>
      <c r="X18" s="15">
        <f t="shared" si="1"/>
        <v>-50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2</v>
      </c>
      <c r="AI18" s="4">
        <f t="shared" si="3"/>
        <v>2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2</v>
      </c>
      <c r="R19" s="17">
        <v>2</v>
      </c>
      <c r="S19" s="17">
        <v>0</v>
      </c>
      <c r="T19" s="17">
        <f t="shared" si="10"/>
        <v>2</v>
      </c>
      <c r="U19" s="17">
        <v>2</v>
      </c>
      <c r="V19" s="17">
        <v>0</v>
      </c>
      <c r="W19" s="15" t="str">
        <f t="shared" si="11"/>
        <v>皆増</v>
      </c>
      <c r="X19" s="15" t="str">
        <f t="shared" si="1"/>
        <v>皆増</v>
      </c>
      <c r="Y19" s="15">
        <f t="shared" si="1"/>
        <v>0</v>
      </c>
      <c r="Z19" s="17">
        <f t="shared" si="12"/>
        <v>1</v>
      </c>
      <c r="AA19" s="17">
        <v>1</v>
      </c>
      <c r="AB19" s="17">
        <v>0</v>
      </c>
      <c r="AC19" s="15">
        <f t="shared" si="13"/>
        <v>100</v>
      </c>
      <c r="AD19" s="15">
        <f t="shared" si="2"/>
        <v>100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3</v>
      </c>
      <c r="R20" s="17">
        <v>2</v>
      </c>
      <c r="S20" s="17">
        <v>1</v>
      </c>
      <c r="T20" s="17">
        <f t="shared" si="10"/>
        <v>-1</v>
      </c>
      <c r="U20" s="17">
        <v>0</v>
      </c>
      <c r="V20" s="17">
        <v>-1</v>
      </c>
      <c r="W20" s="15">
        <f t="shared" si="11"/>
        <v>-25</v>
      </c>
      <c r="X20" s="15">
        <f t="shared" si="1"/>
        <v>0</v>
      </c>
      <c r="Y20" s="15">
        <f t="shared" si="1"/>
        <v>-50</v>
      </c>
      <c r="Z20" s="17">
        <f t="shared" si="12"/>
        <v>2</v>
      </c>
      <c r="AA20" s="17">
        <v>1</v>
      </c>
      <c r="AB20" s="17">
        <v>1</v>
      </c>
      <c r="AC20" s="15">
        <f t="shared" si="13"/>
        <v>200</v>
      </c>
      <c r="AD20" s="15">
        <f t="shared" si="2"/>
        <v>100</v>
      </c>
      <c r="AE20" s="15" t="str">
        <f t="shared" si="2"/>
        <v>皆増</v>
      </c>
      <c r="AH20" s="4">
        <f t="shared" si="3"/>
        <v>4</v>
      </c>
      <c r="AI20" s="4">
        <f t="shared" si="3"/>
        <v>2</v>
      </c>
      <c r="AJ20" s="4">
        <f t="shared" si="3"/>
        <v>2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0</v>
      </c>
      <c r="U21" s="17">
        <v>1</v>
      </c>
      <c r="V21" s="17">
        <v>-1</v>
      </c>
      <c r="W21" s="15">
        <f t="shared" si="11"/>
        <v>0</v>
      </c>
      <c r="X21" s="15">
        <f t="shared" si="1"/>
        <v>100</v>
      </c>
      <c r="Y21" s="15">
        <f t="shared" si="1"/>
        <v>-100</v>
      </c>
      <c r="Z21" s="17">
        <f t="shared" si="12"/>
        <v>-1</v>
      </c>
      <c r="AA21" s="17">
        <v>1</v>
      </c>
      <c r="AB21" s="17">
        <v>-2</v>
      </c>
      <c r="AC21" s="15">
        <f t="shared" si="13"/>
        <v>-33.333333333333336</v>
      </c>
      <c r="AD21" s="15">
        <f t="shared" si="2"/>
        <v>100</v>
      </c>
      <c r="AE21" s="15">
        <f t="shared" si="2"/>
        <v>-100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3</v>
      </c>
      <c r="AL21" s="4">
        <f t="shared" si="4"/>
        <v>1</v>
      </c>
      <c r="AM21" s="4">
        <f t="shared" si="4"/>
        <v>2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-3</v>
      </c>
      <c r="U22" s="17">
        <v>-2</v>
      </c>
      <c r="V22" s="17">
        <v>-1</v>
      </c>
      <c r="W22" s="15">
        <f t="shared" si="11"/>
        <v>-60</v>
      </c>
      <c r="X22" s="15">
        <f t="shared" si="1"/>
        <v>-66.666666666666671</v>
      </c>
      <c r="Y22" s="15">
        <f t="shared" si="1"/>
        <v>-50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-33.333333333333336</v>
      </c>
      <c r="AD22" s="15">
        <f t="shared" si="2"/>
        <v>0</v>
      </c>
      <c r="AE22" s="15">
        <f t="shared" si="2"/>
        <v>-50</v>
      </c>
      <c r="AH22" s="4">
        <f t="shared" si="3"/>
        <v>5</v>
      </c>
      <c r="AI22" s="4">
        <f t="shared" si="3"/>
        <v>3</v>
      </c>
      <c r="AJ22" s="4">
        <f t="shared" si="3"/>
        <v>2</v>
      </c>
      <c r="AK22" s="4">
        <f t="shared" si="4"/>
        <v>3</v>
      </c>
      <c r="AL22" s="4">
        <f t="shared" si="4"/>
        <v>1</v>
      </c>
      <c r="AM22" s="4">
        <f t="shared" si="4"/>
        <v>2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9</v>
      </c>
      <c r="R23" s="17">
        <v>5</v>
      </c>
      <c r="S23" s="17">
        <v>4</v>
      </c>
      <c r="T23" s="17">
        <f t="shared" si="10"/>
        <v>-4</v>
      </c>
      <c r="U23" s="17">
        <v>-4</v>
      </c>
      <c r="V23" s="17">
        <v>0</v>
      </c>
      <c r="W23" s="15">
        <f t="shared" si="11"/>
        <v>-30.76923076923077</v>
      </c>
      <c r="X23" s="15">
        <f t="shared" si="1"/>
        <v>-44.444444444444443</v>
      </c>
      <c r="Y23" s="15">
        <f t="shared" si="1"/>
        <v>0</v>
      </c>
      <c r="Z23" s="17">
        <f t="shared" si="12"/>
        <v>-5</v>
      </c>
      <c r="AA23" s="17">
        <v>-3</v>
      </c>
      <c r="AB23" s="17">
        <v>-2</v>
      </c>
      <c r="AC23" s="15">
        <f t="shared" si="13"/>
        <v>-35.714285714285708</v>
      </c>
      <c r="AD23" s="15">
        <f t="shared" si="2"/>
        <v>-37.5</v>
      </c>
      <c r="AE23" s="15">
        <f t="shared" si="2"/>
        <v>-33.333333333333336</v>
      </c>
      <c r="AH23" s="4">
        <f t="shared" si="3"/>
        <v>13</v>
      </c>
      <c r="AI23" s="4">
        <f t="shared" si="3"/>
        <v>9</v>
      </c>
      <c r="AJ23" s="4">
        <f t="shared" si="3"/>
        <v>4</v>
      </c>
      <c r="AK23" s="4">
        <f t="shared" si="4"/>
        <v>14</v>
      </c>
      <c r="AL23" s="4">
        <f t="shared" si="4"/>
        <v>8</v>
      </c>
      <c r="AM23" s="4">
        <f t="shared" si="4"/>
        <v>6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15</v>
      </c>
      <c r="R24" s="17">
        <v>8</v>
      </c>
      <c r="S24" s="17">
        <v>7</v>
      </c>
      <c r="T24" s="17">
        <f t="shared" si="10"/>
        <v>-3</v>
      </c>
      <c r="U24" s="17">
        <v>-5</v>
      </c>
      <c r="V24" s="17">
        <v>2</v>
      </c>
      <c r="W24" s="15">
        <f t="shared" si="11"/>
        <v>-16.666666666666664</v>
      </c>
      <c r="X24" s="15">
        <f t="shared" si="1"/>
        <v>-38.46153846153846</v>
      </c>
      <c r="Y24" s="15">
        <f t="shared" si="1"/>
        <v>39.999999999999993</v>
      </c>
      <c r="Z24" s="17">
        <f t="shared" si="12"/>
        <v>-6</v>
      </c>
      <c r="AA24" s="17">
        <v>-8</v>
      </c>
      <c r="AB24" s="17">
        <v>2</v>
      </c>
      <c r="AC24" s="15">
        <f t="shared" si="13"/>
        <v>-28.571428571428569</v>
      </c>
      <c r="AD24" s="15">
        <f t="shared" si="2"/>
        <v>-50</v>
      </c>
      <c r="AE24" s="15">
        <f t="shared" si="2"/>
        <v>39.999999999999993</v>
      </c>
      <c r="AH24" s="4">
        <f t="shared" si="3"/>
        <v>18</v>
      </c>
      <c r="AI24" s="4">
        <f t="shared" si="3"/>
        <v>13</v>
      </c>
      <c r="AJ24" s="4">
        <f t="shared" si="3"/>
        <v>5</v>
      </c>
      <c r="AK24" s="4">
        <f t="shared" si="4"/>
        <v>21</v>
      </c>
      <c r="AL24" s="4">
        <f t="shared" si="4"/>
        <v>16</v>
      </c>
      <c r="AM24" s="4">
        <f t="shared" si="4"/>
        <v>5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23</v>
      </c>
      <c r="R25" s="17">
        <v>16</v>
      </c>
      <c r="S25" s="17">
        <v>7</v>
      </c>
      <c r="T25" s="17">
        <f t="shared" si="10"/>
        <v>8</v>
      </c>
      <c r="U25" s="17">
        <v>7</v>
      </c>
      <c r="V25" s="17">
        <v>1</v>
      </c>
      <c r="W25" s="15">
        <f t="shared" si="11"/>
        <v>53.333333333333343</v>
      </c>
      <c r="X25" s="15">
        <f t="shared" si="1"/>
        <v>77.777777777777771</v>
      </c>
      <c r="Y25" s="15">
        <f t="shared" si="1"/>
        <v>16.666666666666675</v>
      </c>
      <c r="Z25" s="17">
        <f t="shared" si="12"/>
        <v>-3</v>
      </c>
      <c r="AA25" s="17">
        <v>-6</v>
      </c>
      <c r="AB25" s="17">
        <v>3</v>
      </c>
      <c r="AC25" s="15">
        <f t="shared" si="13"/>
        <v>-11.538461538461542</v>
      </c>
      <c r="AD25" s="15">
        <f t="shared" si="2"/>
        <v>-27.27272727272727</v>
      </c>
      <c r="AE25" s="15">
        <f t="shared" si="2"/>
        <v>75</v>
      </c>
      <c r="AH25" s="4">
        <f t="shared" si="3"/>
        <v>15</v>
      </c>
      <c r="AI25" s="4">
        <f t="shared" si="3"/>
        <v>9</v>
      </c>
      <c r="AJ25" s="4">
        <f t="shared" si="3"/>
        <v>6</v>
      </c>
      <c r="AK25" s="4">
        <f t="shared" si="4"/>
        <v>26</v>
      </c>
      <c r="AL25" s="4">
        <f t="shared" si="4"/>
        <v>22</v>
      </c>
      <c r="AM25" s="4">
        <f t="shared" si="4"/>
        <v>4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28</v>
      </c>
      <c r="R26" s="17">
        <v>16</v>
      </c>
      <c r="S26" s="17">
        <v>12</v>
      </c>
      <c r="T26" s="17">
        <f t="shared" si="10"/>
        <v>2</v>
      </c>
      <c r="U26" s="17">
        <v>2</v>
      </c>
      <c r="V26" s="17">
        <v>0</v>
      </c>
      <c r="W26" s="15">
        <f t="shared" si="11"/>
        <v>7.6923076923076872</v>
      </c>
      <c r="X26" s="15">
        <f t="shared" si="1"/>
        <v>14.285714285714279</v>
      </c>
      <c r="Y26" s="15">
        <f t="shared" si="1"/>
        <v>0</v>
      </c>
      <c r="Z26" s="17">
        <f t="shared" si="12"/>
        <v>-1</v>
      </c>
      <c r="AA26" s="17">
        <v>1</v>
      </c>
      <c r="AB26" s="17">
        <v>-2</v>
      </c>
      <c r="AC26" s="15">
        <f t="shared" si="13"/>
        <v>-3.4482758620689613</v>
      </c>
      <c r="AD26" s="15">
        <f t="shared" si="2"/>
        <v>6.6666666666666652</v>
      </c>
      <c r="AE26" s="15">
        <f t="shared" si="2"/>
        <v>-14.28571428571429</v>
      </c>
      <c r="AH26" s="4">
        <f t="shared" si="3"/>
        <v>26</v>
      </c>
      <c r="AI26" s="4">
        <f t="shared" si="3"/>
        <v>14</v>
      </c>
      <c r="AJ26" s="4">
        <f t="shared" si="3"/>
        <v>12</v>
      </c>
      <c r="AK26" s="4">
        <f t="shared" si="4"/>
        <v>29</v>
      </c>
      <c r="AL26" s="4">
        <f t="shared" si="4"/>
        <v>15</v>
      </c>
      <c r="AM26" s="4">
        <f t="shared" si="4"/>
        <v>14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42</v>
      </c>
      <c r="R27" s="17">
        <v>29</v>
      </c>
      <c r="S27" s="17">
        <v>13</v>
      </c>
      <c r="T27" s="17">
        <f t="shared" si="10"/>
        <v>-15</v>
      </c>
      <c r="U27" s="17">
        <v>-1</v>
      </c>
      <c r="V27" s="17">
        <v>-14</v>
      </c>
      <c r="W27" s="15">
        <f t="shared" si="11"/>
        <v>-26.315789473684216</v>
      </c>
      <c r="X27" s="15">
        <f t="shared" si="1"/>
        <v>-3.3333333333333326</v>
      </c>
      <c r="Y27" s="15">
        <f t="shared" si="1"/>
        <v>-51.851851851851862</v>
      </c>
      <c r="Z27" s="17">
        <f t="shared" si="12"/>
        <v>-3</v>
      </c>
      <c r="AA27" s="17">
        <v>13</v>
      </c>
      <c r="AB27" s="17">
        <v>-16</v>
      </c>
      <c r="AC27" s="15">
        <f t="shared" si="13"/>
        <v>-6.6666666666666652</v>
      </c>
      <c r="AD27" s="15">
        <f t="shared" si="2"/>
        <v>81.25</v>
      </c>
      <c r="AE27" s="15">
        <f t="shared" si="2"/>
        <v>-55.172413793103445</v>
      </c>
      <c r="AH27" s="4">
        <f t="shared" si="3"/>
        <v>57</v>
      </c>
      <c r="AI27" s="4">
        <f t="shared" si="3"/>
        <v>30</v>
      </c>
      <c r="AJ27" s="4">
        <f t="shared" si="3"/>
        <v>27</v>
      </c>
      <c r="AK27" s="4">
        <f t="shared" si="4"/>
        <v>45</v>
      </c>
      <c r="AL27" s="4">
        <f t="shared" si="4"/>
        <v>16</v>
      </c>
      <c r="AM27" s="4">
        <f t="shared" si="4"/>
        <v>29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46</v>
      </c>
      <c r="R28" s="17">
        <v>19</v>
      </c>
      <c r="S28" s="17">
        <v>27</v>
      </c>
      <c r="T28" s="17">
        <f t="shared" si="10"/>
        <v>8</v>
      </c>
      <c r="U28" s="17">
        <v>10</v>
      </c>
      <c r="V28" s="17">
        <v>-2</v>
      </c>
      <c r="W28" s="15">
        <f t="shared" si="11"/>
        <v>21.052631578947366</v>
      </c>
      <c r="X28" s="15">
        <f t="shared" si="1"/>
        <v>111.11111111111111</v>
      </c>
      <c r="Y28" s="15">
        <f t="shared" si="1"/>
        <v>-6.8965517241379342</v>
      </c>
      <c r="Z28" s="17">
        <f t="shared" si="12"/>
        <v>12</v>
      </c>
      <c r="AA28" s="17">
        <v>7</v>
      </c>
      <c r="AB28" s="17">
        <v>5</v>
      </c>
      <c r="AC28" s="15">
        <f t="shared" si="13"/>
        <v>35.294117647058833</v>
      </c>
      <c r="AD28" s="15">
        <f t="shared" si="2"/>
        <v>58.333333333333329</v>
      </c>
      <c r="AE28" s="15">
        <f t="shared" si="2"/>
        <v>22.72727272727273</v>
      </c>
      <c r="AH28" s="4">
        <f t="shared" si="3"/>
        <v>38</v>
      </c>
      <c r="AI28" s="4">
        <f t="shared" si="3"/>
        <v>9</v>
      </c>
      <c r="AJ28" s="4">
        <f t="shared" si="3"/>
        <v>29</v>
      </c>
      <c r="AK28" s="4">
        <f t="shared" si="4"/>
        <v>34</v>
      </c>
      <c r="AL28" s="4">
        <f t="shared" si="4"/>
        <v>12</v>
      </c>
      <c r="AM28" s="4">
        <f t="shared" si="4"/>
        <v>22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28</v>
      </c>
      <c r="R29" s="17">
        <v>9</v>
      </c>
      <c r="S29" s="17">
        <v>19</v>
      </c>
      <c r="T29" s="17">
        <f t="shared" si="10"/>
        <v>-3</v>
      </c>
      <c r="U29" s="17">
        <v>1</v>
      </c>
      <c r="V29" s="17">
        <v>-4</v>
      </c>
      <c r="W29" s="15">
        <f t="shared" si="11"/>
        <v>-9.6774193548387117</v>
      </c>
      <c r="X29" s="15">
        <f t="shared" si="1"/>
        <v>12.5</v>
      </c>
      <c r="Y29" s="15">
        <f t="shared" si="1"/>
        <v>-17.391304347826086</v>
      </c>
      <c r="Z29" s="17">
        <f t="shared" si="12"/>
        <v>3</v>
      </c>
      <c r="AA29" s="17">
        <v>3</v>
      </c>
      <c r="AB29" s="17">
        <v>0</v>
      </c>
      <c r="AC29" s="15">
        <f t="shared" si="13"/>
        <v>12.000000000000011</v>
      </c>
      <c r="AD29" s="15">
        <f t="shared" si="2"/>
        <v>50</v>
      </c>
      <c r="AE29" s="15">
        <f t="shared" si="2"/>
        <v>0</v>
      </c>
      <c r="AH29" s="4">
        <f t="shared" si="3"/>
        <v>31</v>
      </c>
      <c r="AI29" s="4">
        <f t="shared" si="3"/>
        <v>8</v>
      </c>
      <c r="AJ29" s="4">
        <f t="shared" si="3"/>
        <v>23</v>
      </c>
      <c r="AK29" s="4">
        <f t="shared" si="4"/>
        <v>25</v>
      </c>
      <c r="AL29" s="4">
        <f t="shared" si="4"/>
        <v>6</v>
      </c>
      <c r="AM29" s="4">
        <f t="shared" si="4"/>
        <v>19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6</v>
      </c>
      <c r="R30" s="17">
        <v>1</v>
      </c>
      <c r="S30" s="17">
        <v>5</v>
      </c>
      <c r="T30" s="17">
        <f t="shared" si="10"/>
        <v>0</v>
      </c>
      <c r="U30" s="17">
        <v>1</v>
      </c>
      <c r="V30" s="17">
        <v>-1</v>
      </c>
      <c r="W30" s="15">
        <f t="shared" si="11"/>
        <v>0</v>
      </c>
      <c r="X30" s="15" t="str">
        <f t="shared" si="1"/>
        <v>皆増</v>
      </c>
      <c r="Y30" s="15">
        <f t="shared" si="1"/>
        <v>-16.666666666666664</v>
      </c>
      <c r="Z30" s="17">
        <f t="shared" si="12"/>
        <v>-3</v>
      </c>
      <c r="AA30" s="17">
        <v>-1</v>
      </c>
      <c r="AB30" s="17">
        <v>-2</v>
      </c>
      <c r="AC30" s="15">
        <f t="shared" si="13"/>
        <v>-33.333333333333336</v>
      </c>
      <c r="AD30" s="15">
        <f t="shared" si="2"/>
        <v>-50</v>
      </c>
      <c r="AE30" s="15">
        <f t="shared" si="2"/>
        <v>-28.571428571428569</v>
      </c>
      <c r="AH30" s="4">
        <f t="shared" si="3"/>
        <v>6</v>
      </c>
      <c r="AI30" s="4">
        <f t="shared" si="3"/>
        <v>0</v>
      </c>
      <c r="AJ30" s="4">
        <f t="shared" si="3"/>
        <v>6</v>
      </c>
      <c r="AK30" s="4">
        <f t="shared" si="4"/>
        <v>9</v>
      </c>
      <c r="AL30" s="4">
        <f t="shared" si="4"/>
        <v>2</v>
      </c>
      <c r="AM30" s="4">
        <f t="shared" si="4"/>
        <v>7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-1</v>
      </c>
      <c r="AB32" s="17">
        <f t="shared" si="16"/>
        <v>0</v>
      </c>
      <c r="AC32" s="15">
        <f t="shared" ref="AC32:AE36" si="17">IF(Q32=Z32,IF(Q32&gt;0,"皆増",0),(1-(Q32/(Q32-Z32)))*-100)</f>
        <v>-100</v>
      </c>
      <c r="AD32" s="15">
        <f t="shared" si="17"/>
        <v>-100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1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15</v>
      </c>
      <c r="R33" s="17">
        <f t="shared" si="19"/>
        <v>11</v>
      </c>
      <c r="S33" s="17">
        <f>SUM(S13:S22)</f>
        <v>4</v>
      </c>
      <c r="T33" s="17">
        <f t="shared" si="19"/>
        <v>2</v>
      </c>
      <c r="U33" s="17">
        <f t="shared" si="19"/>
        <v>3</v>
      </c>
      <c r="V33" s="17">
        <f t="shared" si="19"/>
        <v>-1</v>
      </c>
      <c r="W33" s="15">
        <f t="shared" si="15"/>
        <v>15.384615384615374</v>
      </c>
      <c r="X33" s="15">
        <f t="shared" si="15"/>
        <v>37.5</v>
      </c>
      <c r="Y33" s="15">
        <f t="shared" si="15"/>
        <v>-19.999999999999996</v>
      </c>
      <c r="Z33" s="17">
        <f t="shared" ref="Z33:AB33" si="20">SUM(Z13:Z22)</f>
        <v>4</v>
      </c>
      <c r="AA33" s="17">
        <f t="shared" si="20"/>
        <v>4</v>
      </c>
      <c r="AB33" s="17">
        <f t="shared" si="20"/>
        <v>0</v>
      </c>
      <c r="AC33" s="15">
        <f t="shared" si="17"/>
        <v>36.363636363636353</v>
      </c>
      <c r="AD33" s="15">
        <f t="shared" si="17"/>
        <v>57.142857142857139</v>
      </c>
      <c r="AE33" s="15">
        <f t="shared" si="17"/>
        <v>0</v>
      </c>
      <c r="AH33" s="4">
        <f t="shared" ref="AH33:AJ33" si="21">SUM(AH13:AH22)</f>
        <v>13</v>
      </c>
      <c r="AI33" s="4">
        <f t="shared" si="21"/>
        <v>8</v>
      </c>
      <c r="AJ33" s="4">
        <f t="shared" si="21"/>
        <v>5</v>
      </c>
      <c r="AK33" s="4">
        <f>SUM(AK13:AK22)</f>
        <v>11</v>
      </c>
      <c r="AL33" s="4">
        <f>SUM(AL13:AL22)</f>
        <v>7</v>
      </c>
      <c r="AM33" s="4">
        <f>SUM(AM13:AM22)</f>
        <v>4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197</v>
      </c>
      <c r="R34" s="17">
        <f t="shared" si="22"/>
        <v>103</v>
      </c>
      <c r="S34" s="17">
        <f t="shared" si="22"/>
        <v>94</v>
      </c>
      <c r="T34" s="17">
        <f t="shared" si="22"/>
        <v>-7</v>
      </c>
      <c r="U34" s="17">
        <f t="shared" si="22"/>
        <v>11</v>
      </c>
      <c r="V34" s="17">
        <f t="shared" si="22"/>
        <v>-18</v>
      </c>
      <c r="W34" s="15">
        <f t="shared" si="15"/>
        <v>-3.4313725490196068</v>
      </c>
      <c r="X34" s="15">
        <f t="shared" si="15"/>
        <v>11.956521739130444</v>
      </c>
      <c r="Y34" s="15">
        <f t="shared" si="15"/>
        <v>-16.071428571428569</v>
      </c>
      <c r="Z34" s="17">
        <f t="shared" ref="Z34:AB34" si="23">SUM(Z23:Z30)</f>
        <v>-6</v>
      </c>
      <c r="AA34" s="17">
        <f t="shared" si="23"/>
        <v>6</v>
      </c>
      <c r="AB34" s="17">
        <f t="shared" si="23"/>
        <v>-12</v>
      </c>
      <c r="AC34" s="15">
        <f t="shared" si="17"/>
        <v>-2.9556650246305383</v>
      </c>
      <c r="AD34" s="15">
        <f t="shared" si="17"/>
        <v>6.1855670103092786</v>
      </c>
      <c r="AE34" s="15">
        <f t="shared" si="17"/>
        <v>-11.32075471698113</v>
      </c>
      <c r="AH34" s="4">
        <f t="shared" ref="AH34:AJ34" si="24">SUM(AH23:AH30)</f>
        <v>204</v>
      </c>
      <c r="AI34" s="4">
        <f t="shared" si="24"/>
        <v>92</v>
      </c>
      <c r="AJ34" s="4">
        <f t="shared" si="24"/>
        <v>112</v>
      </c>
      <c r="AK34" s="4">
        <f>SUM(AK23:AK30)</f>
        <v>203</v>
      </c>
      <c r="AL34" s="4">
        <f>SUM(AL23:AL30)</f>
        <v>97</v>
      </c>
      <c r="AM34" s="4">
        <f>SUM(AM23:AM30)</f>
        <v>106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173</v>
      </c>
      <c r="R35" s="17">
        <f t="shared" si="25"/>
        <v>90</v>
      </c>
      <c r="S35" s="17">
        <f t="shared" si="25"/>
        <v>83</v>
      </c>
      <c r="T35" s="17">
        <f t="shared" si="25"/>
        <v>0</v>
      </c>
      <c r="U35" s="17">
        <f t="shared" si="25"/>
        <v>20</v>
      </c>
      <c r="V35" s="17">
        <f t="shared" si="25"/>
        <v>-20</v>
      </c>
      <c r="W35" s="15">
        <f t="shared" si="15"/>
        <v>0</v>
      </c>
      <c r="X35" s="15">
        <f t="shared" si="15"/>
        <v>28.57142857142858</v>
      </c>
      <c r="Y35" s="15">
        <f t="shared" si="15"/>
        <v>-19.417475728155342</v>
      </c>
      <c r="Z35" s="17">
        <f t="shared" ref="Z35:AB35" si="26">SUM(Z25:Z30)</f>
        <v>5</v>
      </c>
      <c r="AA35" s="17">
        <f t="shared" si="26"/>
        <v>17</v>
      </c>
      <c r="AB35" s="17">
        <f t="shared" si="26"/>
        <v>-12</v>
      </c>
      <c r="AC35" s="15">
        <f t="shared" si="17"/>
        <v>2.9761904761904656</v>
      </c>
      <c r="AD35" s="15">
        <f t="shared" si="17"/>
        <v>23.287671232876718</v>
      </c>
      <c r="AE35" s="15">
        <f t="shared" si="17"/>
        <v>-12.631578947368416</v>
      </c>
      <c r="AH35" s="4">
        <f t="shared" ref="AH35:AJ35" si="27">SUM(AH25:AH30)</f>
        <v>173</v>
      </c>
      <c r="AI35" s="4">
        <f t="shared" si="27"/>
        <v>70</v>
      </c>
      <c r="AJ35" s="4">
        <f t="shared" si="27"/>
        <v>103</v>
      </c>
      <c r="AK35" s="4">
        <f>SUM(AK25:AK30)</f>
        <v>168</v>
      </c>
      <c r="AL35" s="4">
        <f>SUM(AL25:AL30)</f>
        <v>73</v>
      </c>
      <c r="AM35" s="4">
        <f>SUM(AM25:AM30)</f>
        <v>95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122</v>
      </c>
      <c r="R36" s="17">
        <f t="shared" si="28"/>
        <v>58</v>
      </c>
      <c r="S36" s="17">
        <f t="shared" si="28"/>
        <v>64</v>
      </c>
      <c r="T36" s="17">
        <f t="shared" si="28"/>
        <v>-10</v>
      </c>
      <c r="U36" s="17">
        <f t="shared" si="28"/>
        <v>11</v>
      </c>
      <c r="V36" s="17">
        <f t="shared" si="28"/>
        <v>-21</v>
      </c>
      <c r="W36" s="15">
        <f t="shared" si="15"/>
        <v>-7.5757575757575797</v>
      </c>
      <c r="X36" s="15">
        <f t="shared" si="15"/>
        <v>23.404255319148938</v>
      </c>
      <c r="Y36" s="15">
        <f t="shared" si="15"/>
        <v>-24.705882352941178</v>
      </c>
      <c r="Z36" s="17">
        <f t="shared" ref="Z36:AB36" si="29">SUM(Z27:Z30)</f>
        <v>9</v>
      </c>
      <c r="AA36" s="17">
        <f t="shared" si="29"/>
        <v>22</v>
      </c>
      <c r="AB36" s="17">
        <f t="shared" si="29"/>
        <v>-13</v>
      </c>
      <c r="AC36" s="15">
        <f t="shared" si="17"/>
        <v>7.9646017699114946</v>
      </c>
      <c r="AD36" s="15">
        <f t="shared" si="17"/>
        <v>61.111111111111114</v>
      </c>
      <c r="AE36" s="15">
        <f t="shared" si="17"/>
        <v>-16.883116883116877</v>
      </c>
      <c r="AH36" s="4">
        <f t="shared" ref="AH36:AJ36" si="30">SUM(AH27:AH30)</f>
        <v>132</v>
      </c>
      <c r="AI36" s="4">
        <f t="shared" si="30"/>
        <v>47</v>
      </c>
      <c r="AJ36" s="4">
        <f t="shared" si="30"/>
        <v>85</v>
      </c>
      <c r="AK36" s="4">
        <f>SUM(AK27:AK30)</f>
        <v>113</v>
      </c>
      <c r="AL36" s="4">
        <f>SUM(AL27:AL30)</f>
        <v>36</v>
      </c>
      <c r="AM36" s="4">
        <f>SUM(AM27:AM30)</f>
        <v>77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33.333333333333329</v>
      </c>
      <c r="AA38" s="12">
        <f t="shared" ref="AA38:AB38" si="34">AA32/AA9*100</f>
        <v>-11.111111111111111</v>
      </c>
      <c r="AB38" s="12">
        <f t="shared" si="34"/>
        <v>0</v>
      </c>
      <c r="AC38" s="12">
        <f>Q38-AK38</f>
        <v>-0.46511627906976744</v>
      </c>
      <c r="AD38" s="12">
        <f t="shared" ref="AD38:AE42" si="35">R38-AL38</f>
        <v>-0.95238095238095244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0.46511627906976744</v>
      </c>
      <c r="AL38" s="12">
        <f>AL32/AL9*100</f>
        <v>0.95238095238095244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7.0754716981132075</v>
      </c>
      <c r="R39" s="12">
        <f>R33/R9*100</f>
        <v>9.6491228070175428</v>
      </c>
      <c r="S39" s="13">
        <f t="shared" si="37"/>
        <v>4.0816326530612246</v>
      </c>
      <c r="T39" s="12">
        <f>T33/T9*100</f>
        <v>-40</v>
      </c>
      <c r="U39" s="12">
        <f t="shared" ref="U39:V39" si="38">U33/U9*100</f>
        <v>21.428571428571427</v>
      </c>
      <c r="V39" s="12">
        <f t="shared" si="38"/>
        <v>5.2631578947368416</v>
      </c>
      <c r="W39" s="12">
        <f>Q39-AH39</f>
        <v>1.0846882879749593</v>
      </c>
      <c r="X39" s="12">
        <f t="shared" si="33"/>
        <v>1.6491228070175428</v>
      </c>
      <c r="Y39" s="12">
        <f>S39-AJ39</f>
        <v>-0.19187162044304884</v>
      </c>
      <c r="Z39" s="12">
        <f t="shared" si="37"/>
        <v>-133.33333333333331</v>
      </c>
      <c r="AA39" s="12">
        <f t="shared" si="37"/>
        <v>44.444444444444443</v>
      </c>
      <c r="AB39" s="12">
        <f t="shared" si="37"/>
        <v>0</v>
      </c>
      <c r="AC39" s="12">
        <f>Q39-AK39</f>
        <v>1.9591926283457655</v>
      </c>
      <c r="AD39" s="12">
        <f t="shared" si="35"/>
        <v>2.9824561403508758</v>
      </c>
      <c r="AE39" s="12">
        <f t="shared" si="35"/>
        <v>0.44526901669758834</v>
      </c>
      <c r="AH39" s="12">
        <f t="shared" ref="AH39:AJ39" si="39">AH33/AH9*100</f>
        <v>5.9907834101382482</v>
      </c>
      <c r="AI39" s="12">
        <f t="shared" si="39"/>
        <v>8</v>
      </c>
      <c r="AJ39" s="12">
        <f t="shared" si="39"/>
        <v>4.2735042735042734</v>
      </c>
      <c r="AK39" s="12">
        <f>AK33/AK9*100</f>
        <v>5.1162790697674421</v>
      </c>
      <c r="AL39" s="12">
        <f>AL33/AL9*100</f>
        <v>6.666666666666667</v>
      </c>
      <c r="AM39" s="12">
        <f>AM33/AM9*100</f>
        <v>3.6363636363636362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92.924528301886795</v>
      </c>
      <c r="R40" s="12">
        <f t="shared" si="40"/>
        <v>90.350877192982466</v>
      </c>
      <c r="S40" s="12">
        <f t="shared" si="40"/>
        <v>95.918367346938766</v>
      </c>
      <c r="T40" s="12">
        <f>T34/T9*100</f>
        <v>140</v>
      </c>
      <c r="U40" s="12">
        <f t="shared" ref="U40:V40" si="41">U34/U9*100</f>
        <v>78.571428571428569</v>
      </c>
      <c r="V40" s="12">
        <f t="shared" si="41"/>
        <v>94.73684210526315</v>
      </c>
      <c r="W40" s="12">
        <f t="shared" ref="W40:W42" si="42">Q40-AH40</f>
        <v>-1.0846882879749558</v>
      </c>
      <c r="X40" s="12">
        <f t="shared" si="33"/>
        <v>-1.6491228070175339</v>
      </c>
      <c r="Y40" s="12">
        <f>S40-AJ40</f>
        <v>0.19187162044303818</v>
      </c>
      <c r="Z40" s="12">
        <f>Z34/Z9*100</f>
        <v>200</v>
      </c>
      <c r="AA40" s="12">
        <f t="shared" ref="AA40:AB40" si="43">AA34/AA9*100</f>
        <v>66.666666666666657</v>
      </c>
      <c r="AB40" s="12">
        <f t="shared" si="43"/>
        <v>100</v>
      </c>
      <c r="AC40" s="12">
        <f t="shared" ref="AC40:AC42" si="44">Q40-AK40</f>
        <v>-1.4940763492759856</v>
      </c>
      <c r="AD40" s="12">
        <f t="shared" si="35"/>
        <v>-2.0300751879699135</v>
      </c>
      <c r="AE40" s="12">
        <f t="shared" si="35"/>
        <v>-0.44526901669759411</v>
      </c>
      <c r="AH40" s="12">
        <f t="shared" ref="AH40:AJ40" si="45">AH34/AH9*100</f>
        <v>94.009216589861751</v>
      </c>
      <c r="AI40" s="12">
        <f t="shared" si="45"/>
        <v>92</v>
      </c>
      <c r="AJ40" s="12">
        <f t="shared" si="45"/>
        <v>95.726495726495727</v>
      </c>
      <c r="AK40" s="12">
        <f>AK34/AK9*100</f>
        <v>94.418604651162781</v>
      </c>
      <c r="AL40" s="12">
        <f>AL34/AL9*100</f>
        <v>92.38095238095238</v>
      </c>
      <c r="AM40" s="12">
        <f>AM34/AM9*100</f>
        <v>96.36363636363636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81.603773584905653</v>
      </c>
      <c r="R41" s="12">
        <f t="shared" si="46"/>
        <v>78.94736842105263</v>
      </c>
      <c r="S41" s="12">
        <f t="shared" si="46"/>
        <v>84.693877551020407</v>
      </c>
      <c r="T41" s="12">
        <f>T35/T9*100</f>
        <v>0</v>
      </c>
      <c r="U41" s="12">
        <f t="shared" ref="U41:V41" si="47">U35/U9*100</f>
        <v>142.85714285714286</v>
      </c>
      <c r="V41" s="12">
        <f t="shared" si="47"/>
        <v>105.26315789473684</v>
      </c>
      <c r="W41" s="12">
        <f t="shared" si="42"/>
        <v>1.8802712807581941</v>
      </c>
      <c r="X41" s="12">
        <f t="shared" si="33"/>
        <v>8.9473684210526301</v>
      </c>
      <c r="Y41" s="12">
        <f>S41-AJ41</f>
        <v>-3.3403104831676274</v>
      </c>
      <c r="Z41" s="12">
        <f>Z35/Z9*100</f>
        <v>-166.66666666666669</v>
      </c>
      <c r="AA41" s="12">
        <f t="shared" ref="AA41:AB41" si="48">AA35/AA9*100</f>
        <v>188.88888888888889</v>
      </c>
      <c r="AB41" s="12">
        <f t="shared" si="48"/>
        <v>100</v>
      </c>
      <c r="AC41" s="12">
        <f t="shared" si="44"/>
        <v>3.4642387011847262</v>
      </c>
      <c r="AD41" s="12">
        <f>R41-AL41</f>
        <v>9.4235588972431117</v>
      </c>
      <c r="AE41" s="12">
        <f t="shared" si="35"/>
        <v>-1.669758812615953</v>
      </c>
      <c r="AH41" s="12">
        <f>AH35/AH9*100</f>
        <v>79.723502304147459</v>
      </c>
      <c r="AI41" s="12">
        <f>AI35/AI9*100</f>
        <v>70</v>
      </c>
      <c r="AJ41" s="12">
        <f>AJ35/AJ9*100</f>
        <v>88.034188034188034</v>
      </c>
      <c r="AK41" s="12">
        <f t="shared" ref="AK41:AM41" si="49">AK35/AK9*100</f>
        <v>78.139534883720927</v>
      </c>
      <c r="AL41" s="12">
        <f t="shared" si="49"/>
        <v>69.523809523809518</v>
      </c>
      <c r="AM41" s="12">
        <f t="shared" si="49"/>
        <v>86.36363636363636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57.547169811320757</v>
      </c>
      <c r="R42" s="12">
        <f t="shared" si="50"/>
        <v>50.877192982456144</v>
      </c>
      <c r="S42" s="12">
        <f t="shared" si="50"/>
        <v>65.306122448979593</v>
      </c>
      <c r="T42" s="12">
        <f t="shared" si="50"/>
        <v>200</v>
      </c>
      <c r="U42" s="12">
        <f t="shared" si="50"/>
        <v>78.571428571428569</v>
      </c>
      <c r="V42" s="12">
        <f t="shared" si="50"/>
        <v>110.5263157894737</v>
      </c>
      <c r="W42" s="12">
        <f t="shared" si="42"/>
        <v>-3.2823232762368519</v>
      </c>
      <c r="X42" s="12">
        <f t="shared" si="33"/>
        <v>3.877192982456144</v>
      </c>
      <c r="Y42" s="12">
        <f>S42-AJ42</f>
        <v>-7.343450200593054</v>
      </c>
      <c r="Z42" s="12">
        <f t="shared" si="50"/>
        <v>-300</v>
      </c>
      <c r="AA42" s="12">
        <f t="shared" si="50"/>
        <v>244.44444444444446</v>
      </c>
      <c r="AB42" s="12">
        <f t="shared" si="50"/>
        <v>108.33333333333333</v>
      </c>
      <c r="AC42" s="12">
        <f t="shared" si="44"/>
        <v>4.9890302764370347</v>
      </c>
      <c r="AD42" s="12">
        <f>R42-AL42</f>
        <v>16.591478696741859</v>
      </c>
      <c r="AE42" s="12">
        <f t="shared" si="35"/>
        <v>-4.6938775510204067</v>
      </c>
      <c r="AH42" s="12">
        <f t="shared" ref="AH42:AJ42" si="51">AH36/AH9*100</f>
        <v>60.829493087557609</v>
      </c>
      <c r="AI42" s="12">
        <f t="shared" si="51"/>
        <v>47</v>
      </c>
      <c r="AJ42" s="12">
        <f t="shared" si="51"/>
        <v>72.649572649572647</v>
      </c>
      <c r="AK42" s="12">
        <f>AK36/AK9*100</f>
        <v>52.558139534883722</v>
      </c>
      <c r="AL42" s="12">
        <f>AL36/AL9*100</f>
        <v>34.285714285714285</v>
      </c>
      <c r="AM42" s="12">
        <f>AM36/AM9*100</f>
        <v>70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-2</v>
      </c>
      <c r="L9" s="17">
        <f>SUM(L10:L30)</f>
        <v>-1</v>
      </c>
      <c r="M9" s="17">
        <f>SUM(M10:M30)</f>
        <v>-1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8</v>
      </c>
      <c r="R9" s="17">
        <f>SUM(R10:R30)</f>
        <v>4</v>
      </c>
      <c r="S9" s="17">
        <f>SUM(S10:S30)</f>
        <v>4</v>
      </c>
      <c r="T9" s="17">
        <f>U9+V9</f>
        <v>7</v>
      </c>
      <c r="U9" s="17">
        <f>SUM(U10:U30)</f>
        <v>4</v>
      </c>
      <c r="V9" s="17">
        <f>SUM(V10:V30)</f>
        <v>3</v>
      </c>
      <c r="W9" s="15">
        <f>IF(Q9=T9,IF(Q9&gt;0,"皆増",0),(1-(Q9/(Q9-T9)))*-100)</f>
        <v>700</v>
      </c>
      <c r="X9" s="15" t="str">
        <f t="shared" ref="X9:Y30" si="1">IF(R9=U9,IF(R9&gt;0,"皆増",0),(1-(R9/(R9-U9)))*-100)</f>
        <v>皆増</v>
      </c>
      <c r="Y9" s="15">
        <f t="shared" si="1"/>
        <v>300</v>
      </c>
      <c r="Z9" s="17">
        <f>AA9+AB9</f>
        <v>0</v>
      </c>
      <c r="AA9" s="17">
        <f>SUM(AA10:AA30)</f>
        <v>3</v>
      </c>
      <c r="AB9" s="17">
        <f>SUM(AB10:AB30)</f>
        <v>-3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300</v>
      </c>
      <c r="AE9" s="15">
        <f t="shared" si="2"/>
        <v>-42.857142857142861</v>
      </c>
      <c r="AH9" s="4">
        <f t="shared" ref="AH9:AJ30" si="3">Q9-T9</f>
        <v>1</v>
      </c>
      <c r="AI9" s="4">
        <f t="shared" si="3"/>
        <v>0</v>
      </c>
      <c r="AJ9" s="4">
        <f t="shared" si="3"/>
        <v>1</v>
      </c>
      <c r="AK9" s="4">
        <f t="shared" ref="AK9:AM30" si="4">Q9-Z9</f>
        <v>8</v>
      </c>
      <c r="AL9" s="4">
        <f t="shared" si="4"/>
        <v>1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-2</v>
      </c>
      <c r="L10" s="17">
        <v>-1</v>
      </c>
      <c r="M10" s="17">
        <v>-1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1</v>
      </c>
      <c r="R10" s="17">
        <v>1</v>
      </c>
      <c r="S10" s="17">
        <v>0</v>
      </c>
      <c r="T10" s="17">
        <f t="shared" ref="T10:T30" si="10">U10+V10</f>
        <v>1</v>
      </c>
      <c r="U10" s="17">
        <v>1</v>
      </c>
      <c r="V10" s="17">
        <v>0</v>
      </c>
      <c r="W10" s="15" t="str">
        <f t="shared" ref="W10:W30" si="11">IF(Q10=T10,IF(Q10&gt;0,"皆増",0),(1-(Q10/(Q10-T10)))*-100)</f>
        <v>皆増</v>
      </c>
      <c r="X10" s="15" t="str">
        <f t="shared" si="1"/>
        <v>皆増</v>
      </c>
      <c r="Y10" s="15">
        <f t="shared" si="1"/>
        <v>0</v>
      </c>
      <c r="Z10" s="17">
        <f t="shared" ref="Z10:Z30" si="12">AA10+AB10</f>
        <v>1</v>
      </c>
      <c r="AA10" s="17">
        <v>1</v>
      </c>
      <c r="AB10" s="17">
        <v>0</v>
      </c>
      <c r="AC10" s="15" t="str">
        <f t="shared" ref="AC10:AC30" si="13">IF(Q10=Z10,IF(Q10&gt;0,"皆増",0),(1-(Q10/(Q10-Z10)))*-100)</f>
        <v>皆増</v>
      </c>
      <c r="AD10" s="15" t="str">
        <f t="shared" si="2"/>
        <v>皆増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-2</v>
      </c>
      <c r="AA19" s="17">
        <v>-1</v>
      </c>
      <c r="AB19" s="17">
        <v>-1</v>
      </c>
      <c r="AC19" s="15">
        <f t="shared" si="13"/>
        <v>-100</v>
      </c>
      <c r="AD19" s="15">
        <f t="shared" si="2"/>
        <v>-100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2</v>
      </c>
      <c r="AL19" s="4">
        <f t="shared" si="4"/>
        <v>1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1</v>
      </c>
      <c r="U25" s="17">
        <v>1</v>
      </c>
      <c r="V25" s="17">
        <v>0</v>
      </c>
      <c r="W25" s="15" t="str">
        <f t="shared" si="11"/>
        <v>皆増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1</v>
      </c>
      <c r="AB25" s="17">
        <v>-1</v>
      </c>
      <c r="AC25" s="15">
        <f t="shared" si="13"/>
        <v>0</v>
      </c>
      <c r="AD25" s="15" t="str">
        <f t="shared" si="2"/>
        <v>皆増</v>
      </c>
      <c r="AE25" s="15">
        <f t="shared" si="2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1</v>
      </c>
      <c r="U28" s="17">
        <v>0</v>
      </c>
      <c r="V28" s="17">
        <v>1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-50</v>
      </c>
      <c r="AD28" s="15">
        <f t="shared" si="2"/>
        <v>0</v>
      </c>
      <c r="AE28" s="15">
        <f t="shared" si="2"/>
        <v>-50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2</v>
      </c>
      <c r="S29" s="17">
        <v>2</v>
      </c>
      <c r="T29" s="17">
        <f t="shared" si="10"/>
        <v>3</v>
      </c>
      <c r="U29" s="17">
        <v>2</v>
      </c>
      <c r="V29" s="17">
        <v>1</v>
      </c>
      <c r="W29" s="15">
        <f t="shared" si="11"/>
        <v>300</v>
      </c>
      <c r="X29" s="15" t="str">
        <f t="shared" si="1"/>
        <v>皆増</v>
      </c>
      <c r="Y29" s="15">
        <f t="shared" si="1"/>
        <v>100</v>
      </c>
      <c r="Z29" s="17">
        <f t="shared" si="12"/>
        <v>2</v>
      </c>
      <c r="AA29" s="17">
        <v>2</v>
      </c>
      <c r="AB29" s="17">
        <v>0</v>
      </c>
      <c r="AC29" s="15">
        <f t="shared" si="13"/>
        <v>100</v>
      </c>
      <c r="AD29" s="15" t="str">
        <f t="shared" si="2"/>
        <v>皆増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1</v>
      </c>
      <c r="S32" s="17">
        <f t="shared" si="14"/>
        <v>0</v>
      </c>
      <c r="T32" s="17">
        <f t="shared" si="14"/>
        <v>1</v>
      </c>
      <c r="U32" s="17">
        <f t="shared" si="14"/>
        <v>1</v>
      </c>
      <c r="V32" s="17">
        <f t="shared" si="14"/>
        <v>0</v>
      </c>
      <c r="W32" s="15" t="str">
        <f t="shared" ref="W32:Y36" si="15">IF(Q32=T32,IF(Q32&gt;0,"皆増",0),(1-(Q32/(Q32-T32)))*-100)</f>
        <v>皆増</v>
      </c>
      <c r="X32" s="15" t="str">
        <f t="shared" si="15"/>
        <v>皆増</v>
      </c>
      <c r="Y32" s="15">
        <f t="shared" si="15"/>
        <v>0</v>
      </c>
      <c r="Z32" s="17">
        <f t="shared" ref="Z32:AB32" si="16">SUM(Z10:Z12)</f>
        <v>1</v>
      </c>
      <c r="AA32" s="17">
        <f t="shared" si="16"/>
        <v>1</v>
      </c>
      <c r="AB32" s="17">
        <f t="shared" si="16"/>
        <v>0</v>
      </c>
      <c r="AC32" s="15" t="str">
        <f t="shared" ref="AC32:AE36" si="17">IF(Q32=Z32,IF(Q32&gt;0,"皆増",0),(1-(Q32/(Q32-Z32)))*-100)</f>
        <v>皆増</v>
      </c>
      <c r="AD32" s="15" t="str">
        <f t="shared" si="17"/>
        <v>皆増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-1</v>
      </c>
      <c r="AB33" s="17">
        <f t="shared" si="20"/>
        <v>-1</v>
      </c>
      <c r="AC33" s="15">
        <f t="shared" si="17"/>
        <v>-100</v>
      </c>
      <c r="AD33" s="15">
        <f t="shared" si="17"/>
        <v>-100</v>
      </c>
      <c r="AE33" s="15">
        <f t="shared" si="17"/>
        <v>-100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3</v>
      </c>
      <c r="S34" s="17">
        <f t="shared" si="22"/>
        <v>4</v>
      </c>
      <c r="T34" s="17">
        <f t="shared" si="22"/>
        <v>6</v>
      </c>
      <c r="U34" s="17">
        <f t="shared" si="22"/>
        <v>3</v>
      </c>
      <c r="V34" s="17">
        <f t="shared" si="22"/>
        <v>3</v>
      </c>
      <c r="W34" s="15">
        <f t="shared" si="15"/>
        <v>600</v>
      </c>
      <c r="X34" s="15" t="str">
        <f t="shared" si="15"/>
        <v>皆増</v>
      </c>
      <c r="Y34" s="15">
        <f t="shared" si="15"/>
        <v>300</v>
      </c>
      <c r="Z34" s="17">
        <f t="shared" ref="Z34:AB34" si="23">SUM(Z23:Z30)</f>
        <v>1</v>
      </c>
      <c r="AA34" s="17">
        <f t="shared" si="23"/>
        <v>3</v>
      </c>
      <c r="AB34" s="17">
        <f t="shared" si="23"/>
        <v>-2</v>
      </c>
      <c r="AC34" s="15">
        <f t="shared" si="17"/>
        <v>16.666666666666675</v>
      </c>
      <c r="AD34" s="15" t="str">
        <f t="shared" si="17"/>
        <v>皆増</v>
      </c>
      <c r="AE34" s="15">
        <f t="shared" si="17"/>
        <v>-33.333333333333336</v>
      </c>
      <c r="AH34" s="4">
        <f t="shared" ref="AH34:AJ34" si="24">SUM(AH23:AH30)</f>
        <v>1</v>
      </c>
      <c r="AI34" s="4">
        <f t="shared" si="24"/>
        <v>0</v>
      </c>
      <c r="AJ34" s="4">
        <f t="shared" si="24"/>
        <v>1</v>
      </c>
      <c r="AK34" s="4">
        <f>SUM(AK23:AK30)</f>
        <v>6</v>
      </c>
      <c r="AL34" s="4">
        <f>SUM(AL23:AL30)</f>
        <v>0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3</v>
      </c>
      <c r="S35" s="17">
        <f t="shared" si="25"/>
        <v>4</v>
      </c>
      <c r="T35" s="17">
        <f t="shared" si="25"/>
        <v>6</v>
      </c>
      <c r="U35" s="17">
        <f t="shared" si="25"/>
        <v>3</v>
      </c>
      <c r="V35" s="17">
        <f t="shared" si="25"/>
        <v>3</v>
      </c>
      <c r="W35" s="15">
        <f t="shared" si="15"/>
        <v>600</v>
      </c>
      <c r="X35" s="15" t="str">
        <f t="shared" si="15"/>
        <v>皆増</v>
      </c>
      <c r="Y35" s="15">
        <f t="shared" si="15"/>
        <v>300</v>
      </c>
      <c r="Z35" s="17">
        <f t="shared" ref="Z35:AB35" si="26">SUM(Z25:Z30)</f>
        <v>1</v>
      </c>
      <c r="AA35" s="17">
        <f t="shared" si="26"/>
        <v>3</v>
      </c>
      <c r="AB35" s="17">
        <f t="shared" si="26"/>
        <v>-2</v>
      </c>
      <c r="AC35" s="15">
        <f t="shared" si="17"/>
        <v>16.666666666666675</v>
      </c>
      <c r="AD35" s="15" t="str">
        <f t="shared" si="17"/>
        <v>皆増</v>
      </c>
      <c r="AE35" s="15">
        <f t="shared" si="17"/>
        <v>-33.333333333333336</v>
      </c>
      <c r="AH35" s="4">
        <f t="shared" ref="AH35:AJ35" si="27">SUM(AH25:AH30)</f>
        <v>1</v>
      </c>
      <c r="AI35" s="4">
        <f t="shared" si="27"/>
        <v>0</v>
      </c>
      <c r="AJ35" s="4">
        <f t="shared" si="27"/>
        <v>1</v>
      </c>
      <c r="AK35" s="4">
        <f>SUM(AK25:AK30)</f>
        <v>6</v>
      </c>
      <c r="AL35" s="4">
        <f>SUM(AL25:AL30)</f>
        <v>0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2</v>
      </c>
      <c r="S36" s="17">
        <f t="shared" si="28"/>
        <v>4</v>
      </c>
      <c r="T36" s="17">
        <f t="shared" si="28"/>
        <v>5</v>
      </c>
      <c r="U36" s="17">
        <f t="shared" si="28"/>
        <v>2</v>
      </c>
      <c r="V36" s="17">
        <f t="shared" si="28"/>
        <v>3</v>
      </c>
      <c r="W36" s="15">
        <f t="shared" si="15"/>
        <v>500</v>
      </c>
      <c r="X36" s="15" t="str">
        <f t="shared" si="15"/>
        <v>皆増</v>
      </c>
      <c r="Y36" s="15">
        <f t="shared" si="15"/>
        <v>300</v>
      </c>
      <c r="Z36" s="17">
        <f t="shared" ref="Z36:AB36" si="29">SUM(Z27:Z30)</f>
        <v>1</v>
      </c>
      <c r="AA36" s="17">
        <f t="shared" si="29"/>
        <v>2</v>
      </c>
      <c r="AB36" s="17">
        <f t="shared" si="29"/>
        <v>-1</v>
      </c>
      <c r="AC36" s="15">
        <f t="shared" si="17"/>
        <v>19.999999999999996</v>
      </c>
      <c r="AD36" s="15" t="str">
        <f t="shared" si="17"/>
        <v>皆増</v>
      </c>
      <c r="AE36" s="15">
        <f t="shared" si="17"/>
        <v>-19.999999999999996</v>
      </c>
      <c r="AH36" s="4">
        <f t="shared" ref="AH36:AJ36" si="30">SUM(AH27:AH30)</f>
        <v>1</v>
      </c>
      <c r="AI36" s="4">
        <f t="shared" si="30"/>
        <v>0</v>
      </c>
      <c r="AJ36" s="4">
        <f t="shared" si="30"/>
        <v>1</v>
      </c>
      <c r="AK36" s="4">
        <f>SUM(AK27:AK30)</f>
        <v>5</v>
      </c>
      <c r="AL36" s="4">
        <f>SUM(AL27:AL30)</f>
        <v>0</v>
      </c>
      <c r="AM36" s="4">
        <f>SUM(AM27:AM30)</f>
        <v>5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12.5</v>
      </c>
      <c r="R38" s="12">
        <f t="shared" si="31"/>
        <v>25</v>
      </c>
      <c r="S38" s="12">
        <f t="shared" si="31"/>
        <v>0</v>
      </c>
      <c r="T38" s="12">
        <f>T32/T9*100</f>
        <v>14.285714285714285</v>
      </c>
      <c r="U38" s="12">
        <f t="shared" ref="U38:V38" si="32">U32/U9*100</f>
        <v>25</v>
      </c>
      <c r="V38" s="12">
        <f t="shared" si="32"/>
        <v>0</v>
      </c>
      <c r="W38" s="12">
        <f>Q38-AH38</f>
        <v>12.5</v>
      </c>
      <c r="X38" s="12" t="e">
        <f t="shared" ref="X38:Y42" si="33">R38-AI38</f>
        <v>#DIV/0!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33.333333333333329</v>
      </c>
      <c r="AB38" s="12">
        <f t="shared" si="34"/>
        <v>0</v>
      </c>
      <c r="AC38" s="12">
        <f>Q38-AK38</f>
        <v>12.5</v>
      </c>
      <c r="AD38" s="12">
        <f t="shared" ref="AD38:AE42" si="35">R38-AL38</f>
        <v>25</v>
      </c>
      <c r="AE38" s="12">
        <f t="shared" si="35"/>
        <v>0</v>
      </c>
      <c r="AH38" s="12">
        <f t="shared" ref="AH38:AJ38" si="36">AH32/AH9*100</f>
        <v>0</v>
      </c>
      <c r="AI38" s="12" t="e">
        <f t="shared" si="36"/>
        <v>#DIV/0!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 t="e">
        <f t="shared" si="33"/>
        <v>#DIV/0!</v>
      </c>
      <c r="Y39" s="12">
        <f>S39-AJ39</f>
        <v>0</v>
      </c>
      <c r="Z39" s="12" t="e">
        <f t="shared" si="37"/>
        <v>#DIV/0!</v>
      </c>
      <c r="AA39" s="12">
        <f t="shared" si="37"/>
        <v>-33.333333333333329</v>
      </c>
      <c r="AB39" s="12">
        <f t="shared" si="37"/>
        <v>33.333333333333329</v>
      </c>
      <c r="AC39" s="12">
        <f>Q39-AK39</f>
        <v>-25</v>
      </c>
      <c r="AD39" s="12">
        <f t="shared" si="35"/>
        <v>-100</v>
      </c>
      <c r="AE39" s="12">
        <f t="shared" si="35"/>
        <v>-14.285714285714285</v>
      </c>
      <c r="AH39" s="12">
        <f t="shared" ref="AH39:AJ39" si="39">AH33/AH9*100</f>
        <v>0</v>
      </c>
      <c r="AI39" s="12" t="e">
        <f t="shared" si="39"/>
        <v>#DIV/0!</v>
      </c>
      <c r="AJ39" s="12">
        <f t="shared" si="39"/>
        <v>0</v>
      </c>
      <c r="AK39" s="12">
        <f>AK33/AK9*100</f>
        <v>25</v>
      </c>
      <c r="AL39" s="12">
        <f>AL33/AL9*100</f>
        <v>100</v>
      </c>
      <c r="AM39" s="12">
        <f>AM33/AM9*100</f>
        <v>14.285714285714285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87.5</v>
      </c>
      <c r="R40" s="12">
        <f t="shared" si="40"/>
        <v>75</v>
      </c>
      <c r="S40" s="12">
        <f t="shared" si="40"/>
        <v>100</v>
      </c>
      <c r="T40" s="12">
        <f>T34/T9*100</f>
        <v>85.714285714285708</v>
      </c>
      <c r="U40" s="12">
        <f t="shared" ref="U40:V40" si="41">U34/U9*100</f>
        <v>75</v>
      </c>
      <c r="V40" s="12">
        <f t="shared" si="41"/>
        <v>100</v>
      </c>
      <c r="W40" s="12">
        <f t="shared" ref="W40:W42" si="42">Q40-AH40</f>
        <v>-12.5</v>
      </c>
      <c r="X40" s="12" t="e">
        <f t="shared" si="33"/>
        <v>#DIV/0!</v>
      </c>
      <c r="Y40" s="12">
        <f>S40-AJ40</f>
        <v>0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66.666666666666657</v>
      </c>
      <c r="AC40" s="12">
        <f t="shared" ref="AC40:AC42" si="44">Q40-AK40</f>
        <v>12.5</v>
      </c>
      <c r="AD40" s="12">
        <f t="shared" si="35"/>
        <v>75</v>
      </c>
      <c r="AE40" s="12">
        <f t="shared" si="35"/>
        <v>14.285714285714292</v>
      </c>
      <c r="AH40" s="12">
        <f t="shared" ref="AH40:AJ40" si="45">AH34/AH9*100</f>
        <v>100</v>
      </c>
      <c r="AI40" s="12" t="e">
        <f t="shared" si="45"/>
        <v>#DIV/0!</v>
      </c>
      <c r="AJ40" s="12">
        <f t="shared" si="45"/>
        <v>100</v>
      </c>
      <c r="AK40" s="12">
        <f>AK34/AK9*100</f>
        <v>75</v>
      </c>
      <c r="AL40" s="12">
        <f>AL34/AL9*100</f>
        <v>0</v>
      </c>
      <c r="AM40" s="12">
        <f>AM34/AM9*100</f>
        <v>85.714285714285708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87.5</v>
      </c>
      <c r="R41" s="12">
        <f t="shared" si="46"/>
        <v>75</v>
      </c>
      <c r="S41" s="12">
        <f t="shared" si="46"/>
        <v>100</v>
      </c>
      <c r="T41" s="12">
        <f>T35/T9*100</f>
        <v>85.714285714285708</v>
      </c>
      <c r="U41" s="12">
        <f t="shared" ref="U41:V41" si="47">U35/U9*100</f>
        <v>75</v>
      </c>
      <c r="V41" s="12">
        <f t="shared" si="47"/>
        <v>100</v>
      </c>
      <c r="W41" s="12">
        <f t="shared" si="42"/>
        <v>-12.5</v>
      </c>
      <c r="X41" s="12" t="e">
        <f t="shared" si="33"/>
        <v>#DIV/0!</v>
      </c>
      <c r="Y41" s="12">
        <f>S41-AJ41</f>
        <v>0</v>
      </c>
      <c r="Z41" s="12" t="e">
        <f>Z35/Z9*100</f>
        <v>#DIV/0!</v>
      </c>
      <c r="AA41" s="12">
        <f t="shared" ref="AA41:AB41" si="48">AA35/AA9*100</f>
        <v>100</v>
      </c>
      <c r="AB41" s="12">
        <f t="shared" si="48"/>
        <v>66.666666666666657</v>
      </c>
      <c r="AC41" s="12">
        <f t="shared" si="44"/>
        <v>12.5</v>
      </c>
      <c r="AD41" s="12">
        <f>R41-AL41</f>
        <v>75</v>
      </c>
      <c r="AE41" s="12">
        <f t="shared" si="35"/>
        <v>14.285714285714292</v>
      </c>
      <c r="AH41" s="12">
        <f>AH35/AH9*100</f>
        <v>100</v>
      </c>
      <c r="AI41" s="12" t="e">
        <f>AI35/AI9*100</f>
        <v>#DIV/0!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0</v>
      </c>
      <c r="AM41" s="12">
        <f t="shared" si="49"/>
        <v>85.714285714285708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75</v>
      </c>
      <c r="R42" s="12">
        <f t="shared" si="50"/>
        <v>50</v>
      </c>
      <c r="S42" s="12">
        <f t="shared" si="50"/>
        <v>100</v>
      </c>
      <c r="T42" s="12">
        <f t="shared" si="50"/>
        <v>71.428571428571431</v>
      </c>
      <c r="U42" s="12">
        <f t="shared" si="50"/>
        <v>50</v>
      </c>
      <c r="V42" s="12">
        <f t="shared" si="50"/>
        <v>100</v>
      </c>
      <c r="W42" s="12">
        <f t="shared" si="42"/>
        <v>-25</v>
      </c>
      <c r="X42" s="12" t="e">
        <f t="shared" si="33"/>
        <v>#DIV/0!</v>
      </c>
      <c r="Y42" s="12">
        <f>S42-AJ42</f>
        <v>0</v>
      </c>
      <c r="Z42" s="12" t="e">
        <f t="shared" si="50"/>
        <v>#DIV/0!</v>
      </c>
      <c r="AA42" s="12">
        <f t="shared" si="50"/>
        <v>66.666666666666657</v>
      </c>
      <c r="AB42" s="12">
        <f t="shared" si="50"/>
        <v>33.333333333333329</v>
      </c>
      <c r="AC42" s="12">
        <f t="shared" si="44"/>
        <v>12.5</v>
      </c>
      <c r="AD42" s="12">
        <f>R42-AL42</f>
        <v>50</v>
      </c>
      <c r="AE42" s="12">
        <f t="shared" si="35"/>
        <v>28.571428571428569</v>
      </c>
      <c r="AH42" s="12">
        <f t="shared" ref="AH42:AJ42" si="51">AH36/AH9*100</f>
        <v>100</v>
      </c>
      <c r="AI42" s="12" t="e">
        <f t="shared" si="51"/>
        <v>#DIV/0!</v>
      </c>
      <c r="AJ42" s="12">
        <f t="shared" si="51"/>
        <v>100</v>
      </c>
      <c r="AK42" s="12">
        <f>AK36/AK9*100</f>
        <v>62.5</v>
      </c>
      <c r="AL42" s="12">
        <f>AL36/AL9*100</f>
        <v>0</v>
      </c>
      <c r="AM42" s="12">
        <f>AM36/AM9*100</f>
        <v>71.428571428571431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87</v>
      </c>
      <c r="C9" s="17">
        <f>SUM(C10:C30)</f>
        <v>44</v>
      </c>
      <c r="D9" s="17">
        <f>SUM(D10:D30)</f>
        <v>43</v>
      </c>
      <c r="E9" s="17">
        <f>F9+G9</f>
        <v>15</v>
      </c>
      <c r="F9" s="17">
        <f>SUM(F10:F30)</f>
        <v>3</v>
      </c>
      <c r="G9" s="17">
        <f>SUM(G10:G30)</f>
        <v>12</v>
      </c>
      <c r="H9" s="15">
        <f>IF(B9=E9,0,(1-(B9/(B9-E9)))*-100)</f>
        <v>20.833333333333325</v>
      </c>
      <c r="I9" s="15">
        <f>IF(C9=F9,0,(1-(C9/(C9-F9)))*-100)</f>
        <v>7.3170731707317138</v>
      </c>
      <c r="J9" s="15">
        <f>IF(D9=G9,0,(1-(D9/(D9-G9)))*-100)</f>
        <v>38.709677419354847</v>
      </c>
      <c r="K9" s="17">
        <f>L9+M9</f>
        <v>0</v>
      </c>
      <c r="L9" s="17">
        <f>SUM(L10:L30)</f>
        <v>2</v>
      </c>
      <c r="M9" s="17">
        <f>SUM(M10:M30)</f>
        <v>-2</v>
      </c>
      <c r="N9" s="15">
        <f>IF(B9=K9,0,(1-(B9/(B9-K9)))*-100)</f>
        <v>0</v>
      </c>
      <c r="O9" s="15">
        <f t="shared" ref="O9:P10" si="0">IF(C9=L9,0,(1-(C9/(C9-L9)))*-100)</f>
        <v>4.7619047619047672</v>
      </c>
      <c r="P9" s="15">
        <f>IF(D9=M9,0,(1-(D9/(D9-M9)))*-100)</f>
        <v>-4.4444444444444393</v>
      </c>
      <c r="Q9" s="17">
        <f>R9+S9</f>
        <v>141</v>
      </c>
      <c r="R9" s="17">
        <f>SUM(R10:R30)</f>
        <v>72</v>
      </c>
      <c r="S9" s="17">
        <f>SUM(S10:S30)</f>
        <v>69</v>
      </c>
      <c r="T9" s="17">
        <f>U9+V9</f>
        <v>-17</v>
      </c>
      <c r="U9" s="17">
        <f>SUM(U10:U30)</f>
        <v>1</v>
      </c>
      <c r="V9" s="17">
        <f>SUM(V10:V30)</f>
        <v>-18</v>
      </c>
      <c r="W9" s="15">
        <f>IF(Q9=T9,IF(Q9&gt;0,"皆増",0),(1-(Q9/(Q9-T9)))*-100)</f>
        <v>-10.759493670886078</v>
      </c>
      <c r="X9" s="15">
        <f t="shared" ref="X9:Y30" si="1">IF(R9=U9,IF(R9&gt;0,"皆増",0),(1-(R9/(R9-U9)))*-100)</f>
        <v>1.4084507042253502</v>
      </c>
      <c r="Y9" s="15">
        <f t="shared" si="1"/>
        <v>-20.68965517241379</v>
      </c>
      <c r="Z9" s="17">
        <f>AA9+AB9</f>
        <v>-4</v>
      </c>
      <c r="AA9" s="17">
        <f>SUM(AA10:AA30)</f>
        <v>-3</v>
      </c>
      <c r="AB9" s="17">
        <f>SUM(AB10:AB30)</f>
        <v>-1</v>
      </c>
      <c r="AC9" s="15">
        <f>IF(Q9=Z9,IF(Q9&gt;0,"皆増",0),(1-(Q9/(Q9-Z9)))*-100)</f>
        <v>-2.7586206896551779</v>
      </c>
      <c r="AD9" s="15">
        <f t="shared" ref="AD9:AE30" si="2">IF(R9=AA9,IF(R9&gt;0,"皆増",0),(1-(R9/(R9-AA9)))*-100)</f>
        <v>-4.0000000000000036</v>
      </c>
      <c r="AE9" s="15">
        <f t="shared" si="2"/>
        <v>-1.4285714285714235</v>
      </c>
      <c r="AH9" s="4">
        <f t="shared" ref="AH9:AJ30" si="3">Q9-T9</f>
        <v>158</v>
      </c>
      <c r="AI9" s="4">
        <f t="shared" si="3"/>
        <v>71</v>
      </c>
      <c r="AJ9" s="4">
        <f t="shared" si="3"/>
        <v>87</v>
      </c>
      <c r="AK9" s="4">
        <f t="shared" ref="AK9:AM30" si="4">Q9-Z9</f>
        <v>145</v>
      </c>
      <c r="AL9" s="4">
        <f t="shared" si="4"/>
        <v>75</v>
      </c>
      <c r="AM9" s="4">
        <f t="shared" si="4"/>
        <v>70</v>
      </c>
    </row>
    <row r="10" spans="1:39" s="1" customFormat="1" ht="18" customHeight="1" x14ac:dyDescent="0.2">
      <c r="A10" s="4" t="s">
        <v>1</v>
      </c>
      <c r="B10" s="17">
        <f t="shared" ref="B10" si="5">C10+D10</f>
        <v>87</v>
      </c>
      <c r="C10" s="17">
        <v>44</v>
      </c>
      <c r="D10" s="17">
        <v>43</v>
      </c>
      <c r="E10" s="17">
        <f t="shared" ref="E10" si="6">F10+G10</f>
        <v>15</v>
      </c>
      <c r="F10" s="17">
        <v>3</v>
      </c>
      <c r="G10" s="17">
        <v>12</v>
      </c>
      <c r="H10" s="15">
        <f>IF(B10=E10,0,(1-(B10/(B10-E10)))*-100)</f>
        <v>20.833333333333325</v>
      </c>
      <c r="I10" s="15">
        <f t="shared" ref="I10" si="7">IF(C10=F10,0,(1-(C10/(C10-F10)))*-100)</f>
        <v>7.3170731707317138</v>
      </c>
      <c r="J10" s="15">
        <f>IF(D10=G10,0,(1-(D10/(D10-G10)))*-100)</f>
        <v>38.709677419354847</v>
      </c>
      <c r="K10" s="17">
        <f t="shared" ref="K10" si="8">L10+M10</f>
        <v>0</v>
      </c>
      <c r="L10" s="17">
        <v>2</v>
      </c>
      <c r="M10" s="17">
        <v>-2</v>
      </c>
      <c r="N10" s="15">
        <f>IF(B10=K10,0,(1-(B10/(B10-K10)))*-100)</f>
        <v>0</v>
      </c>
      <c r="O10" s="15">
        <f t="shared" si="0"/>
        <v>4.7619047619047672</v>
      </c>
      <c r="P10" s="15">
        <f t="shared" si="0"/>
        <v>-4.4444444444444393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-1</v>
      </c>
      <c r="AA10" s="17">
        <v>-1</v>
      </c>
      <c r="AB10" s="17">
        <v>0</v>
      </c>
      <c r="AC10" s="15">
        <f t="shared" ref="AC10:AC30" si="13">IF(Q10=Z10,IF(Q10&gt;0,"皆増",0),(1-(Q10/(Q10-Z10)))*-100)</f>
        <v>-100</v>
      </c>
      <c r="AD10" s="15">
        <f t="shared" si="2"/>
        <v>-100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1</v>
      </c>
      <c r="AL10" s="4">
        <f t="shared" si="4"/>
        <v>1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-1</v>
      </c>
      <c r="U13" s="17">
        <v>-1</v>
      </c>
      <c r="V13" s="17">
        <v>0</v>
      </c>
      <c r="W13" s="15">
        <f t="shared" si="11"/>
        <v>-100</v>
      </c>
      <c r="X13" s="15">
        <f t="shared" si="1"/>
        <v>-100</v>
      </c>
      <c r="Y13" s="15">
        <f t="shared" si="1"/>
        <v>0</v>
      </c>
      <c r="Z13" s="17">
        <f t="shared" si="12"/>
        <v>-1</v>
      </c>
      <c r="AA13" s="17">
        <v>-1</v>
      </c>
      <c r="AB13" s="17">
        <v>0</v>
      </c>
      <c r="AC13" s="15">
        <f t="shared" si="13"/>
        <v>-100</v>
      </c>
      <c r="AD13" s="15">
        <f t="shared" si="2"/>
        <v>-100</v>
      </c>
      <c r="AE13" s="15">
        <f t="shared" si="2"/>
        <v>0</v>
      </c>
      <c r="AH13" s="4">
        <f t="shared" si="3"/>
        <v>1</v>
      </c>
      <c r="AI13" s="4">
        <f t="shared" si="3"/>
        <v>1</v>
      </c>
      <c r="AJ13" s="4">
        <f t="shared" si="3"/>
        <v>0</v>
      </c>
      <c r="AK13" s="4">
        <f t="shared" si="4"/>
        <v>1</v>
      </c>
      <c r="AL13" s="4">
        <f t="shared" si="4"/>
        <v>1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-1</v>
      </c>
      <c r="U15" s="17">
        <v>-1</v>
      </c>
      <c r="V15" s="17">
        <v>0</v>
      </c>
      <c r="W15" s="15">
        <f t="shared" si="11"/>
        <v>-100</v>
      </c>
      <c r="X15" s="15">
        <f t="shared" si="1"/>
        <v>-100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1</v>
      </c>
      <c r="AI15" s="4">
        <f t="shared" si="3"/>
        <v>1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1</v>
      </c>
      <c r="R16" s="17">
        <v>1</v>
      </c>
      <c r="S16" s="17">
        <v>0</v>
      </c>
      <c r="T16" s="17">
        <f t="shared" si="10"/>
        <v>1</v>
      </c>
      <c r="U16" s="17">
        <v>1</v>
      </c>
      <c r="V16" s="17">
        <v>0</v>
      </c>
      <c r="W16" s="15" t="str">
        <f t="shared" si="11"/>
        <v>皆増</v>
      </c>
      <c r="X16" s="15" t="str">
        <f t="shared" si="1"/>
        <v>皆増</v>
      </c>
      <c r="Y16" s="15">
        <f t="shared" si="1"/>
        <v>0</v>
      </c>
      <c r="Z16" s="17">
        <f t="shared" si="12"/>
        <v>1</v>
      </c>
      <c r="AA16" s="17">
        <v>1</v>
      </c>
      <c r="AB16" s="17">
        <v>0</v>
      </c>
      <c r="AC16" s="15" t="str">
        <f t="shared" si="13"/>
        <v>皆増</v>
      </c>
      <c r="AD16" s="15" t="str">
        <f t="shared" si="2"/>
        <v>皆増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-1</v>
      </c>
      <c r="AA17" s="17">
        <v>0</v>
      </c>
      <c r="AB17" s="17">
        <v>-1</v>
      </c>
      <c r="AC17" s="15">
        <f t="shared" si="13"/>
        <v>-100</v>
      </c>
      <c r="AD17" s="15">
        <f t="shared" si="2"/>
        <v>0</v>
      </c>
      <c r="AE17" s="15">
        <f t="shared" si="2"/>
        <v>-100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-2</v>
      </c>
      <c r="AA19" s="17">
        <v>-1</v>
      </c>
      <c r="AB19" s="17">
        <v>-1</v>
      </c>
      <c r="AC19" s="15">
        <f t="shared" si="13"/>
        <v>-100</v>
      </c>
      <c r="AD19" s="15">
        <f t="shared" si="2"/>
        <v>-100</v>
      </c>
      <c r="AE19" s="15">
        <f t="shared" si="2"/>
        <v>-100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2</v>
      </c>
      <c r="AL19" s="4">
        <f t="shared" si="4"/>
        <v>1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0</v>
      </c>
      <c r="S20" s="17">
        <v>1</v>
      </c>
      <c r="T20" s="17">
        <f t="shared" si="10"/>
        <v>-2</v>
      </c>
      <c r="U20" s="17">
        <v>0</v>
      </c>
      <c r="V20" s="17">
        <v>-2</v>
      </c>
      <c r="W20" s="15">
        <f t="shared" si="11"/>
        <v>-66.666666666666671</v>
      </c>
      <c r="X20" s="15">
        <f t="shared" si="1"/>
        <v>0</v>
      </c>
      <c r="Y20" s="15">
        <f t="shared" si="1"/>
        <v>-66.666666666666671</v>
      </c>
      <c r="Z20" s="17">
        <f t="shared" si="12"/>
        <v>-1</v>
      </c>
      <c r="AA20" s="17">
        <v>-2</v>
      </c>
      <c r="AB20" s="17">
        <v>1</v>
      </c>
      <c r="AC20" s="15">
        <f t="shared" si="13"/>
        <v>-50</v>
      </c>
      <c r="AD20" s="15">
        <f t="shared" si="2"/>
        <v>-100</v>
      </c>
      <c r="AE20" s="15" t="str">
        <f t="shared" si="2"/>
        <v>皆増</v>
      </c>
      <c r="AH20" s="4">
        <f t="shared" si="3"/>
        <v>3</v>
      </c>
      <c r="AI20" s="4">
        <f t="shared" si="3"/>
        <v>0</v>
      </c>
      <c r="AJ20" s="4">
        <f t="shared" si="3"/>
        <v>3</v>
      </c>
      <c r="AK20" s="4">
        <f t="shared" si="4"/>
        <v>2</v>
      </c>
      <c r="AL20" s="4">
        <f t="shared" si="4"/>
        <v>2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1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>
        <f t="shared" si="11"/>
        <v>100</v>
      </c>
      <c r="X21" s="15">
        <f t="shared" si="1"/>
        <v>0</v>
      </c>
      <c r="Y21" s="15" t="str">
        <f t="shared" si="1"/>
        <v>皆増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-33.333333333333336</v>
      </c>
      <c r="AD21" s="15">
        <f t="shared" si="2"/>
        <v>-50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3</v>
      </c>
      <c r="AL21" s="4">
        <f t="shared" si="4"/>
        <v>2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-2</v>
      </c>
      <c r="U22" s="17">
        <v>-2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-4</v>
      </c>
      <c r="AA22" s="17">
        <v>-4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4</v>
      </c>
      <c r="AL22" s="4">
        <f t="shared" si="4"/>
        <v>4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5</v>
      </c>
      <c r="R23" s="17">
        <v>5</v>
      </c>
      <c r="S23" s="17">
        <v>0</v>
      </c>
      <c r="T23" s="17">
        <f t="shared" si="10"/>
        <v>-1</v>
      </c>
      <c r="U23" s="17">
        <v>0</v>
      </c>
      <c r="V23" s="17">
        <v>-1</v>
      </c>
      <c r="W23" s="15">
        <f t="shared" si="11"/>
        <v>-16.666666666666664</v>
      </c>
      <c r="X23" s="15">
        <f t="shared" si="1"/>
        <v>0</v>
      </c>
      <c r="Y23" s="15">
        <f t="shared" si="1"/>
        <v>-100</v>
      </c>
      <c r="Z23" s="17">
        <f t="shared" si="12"/>
        <v>0</v>
      </c>
      <c r="AA23" s="17">
        <v>1</v>
      </c>
      <c r="AB23" s="17">
        <v>-1</v>
      </c>
      <c r="AC23" s="15">
        <f t="shared" si="13"/>
        <v>0</v>
      </c>
      <c r="AD23" s="15">
        <f t="shared" si="2"/>
        <v>25</v>
      </c>
      <c r="AE23" s="15">
        <f t="shared" si="2"/>
        <v>-100</v>
      </c>
      <c r="AH23" s="4">
        <f t="shared" si="3"/>
        <v>6</v>
      </c>
      <c r="AI23" s="4">
        <f t="shared" si="3"/>
        <v>5</v>
      </c>
      <c r="AJ23" s="4">
        <f t="shared" si="3"/>
        <v>1</v>
      </c>
      <c r="AK23" s="4">
        <f t="shared" si="4"/>
        <v>5</v>
      </c>
      <c r="AL23" s="4">
        <f t="shared" si="4"/>
        <v>4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11</v>
      </c>
      <c r="R24" s="17">
        <v>6</v>
      </c>
      <c r="S24" s="17">
        <v>5</v>
      </c>
      <c r="T24" s="17">
        <f t="shared" si="10"/>
        <v>-2</v>
      </c>
      <c r="U24" s="17">
        <v>-1</v>
      </c>
      <c r="V24" s="17">
        <v>-1</v>
      </c>
      <c r="W24" s="15">
        <f t="shared" si="11"/>
        <v>-15.384615384615385</v>
      </c>
      <c r="X24" s="15">
        <f t="shared" si="1"/>
        <v>-14.28571428571429</v>
      </c>
      <c r="Y24" s="15">
        <f t="shared" si="1"/>
        <v>-16.666666666666664</v>
      </c>
      <c r="Z24" s="17">
        <f t="shared" si="12"/>
        <v>4</v>
      </c>
      <c r="AA24" s="17">
        <v>3</v>
      </c>
      <c r="AB24" s="17">
        <v>1</v>
      </c>
      <c r="AC24" s="15">
        <f t="shared" si="13"/>
        <v>57.142857142857139</v>
      </c>
      <c r="AD24" s="15">
        <f t="shared" si="2"/>
        <v>100</v>
      </c>
      <c r="AE24" s="15">
        <f t="shared" si="2"/>
        <v>25</v>
      </c>
      <c r="AH24" s="4">
        <f t="shared" si="3"/>
        <v>13</v>
      </c>
      <c r="AI24" s="4">
        <f t="shared" si="3"/>
        <v>7</v>
      </c>
      <c r="AJ24" s="4">
        <f t="shared" si="3"/>
        <v>6</v>
      </c>
      <c r="AK24" s="4">
        <f t="shared" si="4"/>
        <v>7</v>
      </c>
      <c r="AL24" s="4">
        <f t="shared" si="4"/>
        <v>3</v>
      </c>
      <c r="AM24" s="4">
        <f t="shared" si="4"/>
        <v>4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14</v>
      </c>
      <c r="R25" s="17">
        <v>13</v>
      </c>
      <c r="S25" s="17">
        <v>1</v>
      </c>
      <c r="T25" s="17">
        <f t="shared" si="10"/>
        <v>-6</v>
      </c>
      <c r="U25" s="17">
        <v>-1</v>
      </c>
      <c r="V25" s="17">
        <v>-5</v>
      </c>
      <c r="W25" s="15">
        <f t="shared" si="11"/>
        <v>-30.000000000000004</v>
      </c>
      <c r="X25" s="15">
        <f t="shared" si="1"/>
        <v>-7.1428571428571397</v>
      </c>
      <c r="Y25" s="15">
        <f t="shared" si="1"/>
        <v>-83.333333333333343</v>
      </c>
      <c r="Z25" s="17">
        <f t="shared" si="12"/>
        <v>-6</v>
      </c>
      <c r="AA25" s="17">
        <v>-2</v>
      </c>
      <c r="AB25" s="17">
        <v>-4</v>
      </c>
      <c r="AC25" s="15">
        <f t="shared" si="13"/>
        <v>-30.000000000000004</v>
      </c>
      <c r="AD25" s="15">
        <f t="shared" si="2"/>
        <v>-13.33333333333333</v>
      </c>
      <c r="AE25" s="15">
        <f t="shared" si="2"/>
        <v>-80</v>
      </c>
      <c r="AH25" s="4">
        <f t="shared" si="3"/>
        <v>20</v>
      </c>
      <c r="AI25" s="4">
        <f t="shared" si="3"/>
        <v>14</v>
      </c>
      <c r="AJ25" s="4">
        <f t="shared" si="3"/>
        <v>6</v>
      </c>
      <c r="AK25" s="4">
        <f t="shared" si="4"/>
        <v>20</v>
      </c>
      <c r="AL25" s="4">
        <f t="shared" si="4"/>
        <v>15</v>
      </c>
      <c r="AM25" s="4">
        <f t="shared" si="4"/>
        <v>5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22</v>
      </c>
      <c r="R26" s="17">
        <v>15</v>
      </c>
      <c r="S26" s="17">
        <v>7</v>
      </c>
      <c r="T26" s="17">
        <f t="shared" si="10"/>
        <v>4</v>
      </c>
      <c r="U26" s="17">
        <v>6</v>
      </c>
      <c r="V26" s="17">
        <v>-2</v>
      </c>
      <c r="W26" s="15">
        <f t="shared" si="11"/>
        <v>22.222222222222232</v>
      </c>
      <c r="X26" s="15">
        <f t="shared" si="1"/>
        <v>66.666666666666671</v>
      </c>
      <c r="Y26" s="15">
        <f t="shared" si="1"/>
        <v>-22.222222222222221</v>
      </c>
      <c r="Z26" s="17">
        <f t="shared" si="12"/>
        <v>-1</v>
      </c>
      <c r="AA26" s="17">
        <v>2</v>
      </c>
      <c r="AB26" s="17">
        <v>-3</v>
      </c>
      <c r="AC26" s="15">
        <f t="shared" si="13"/>
        <v>-4.3478260869565188</v>
      </c>
      <c r="AD26" s="15">
        <f t="shared" si="2"/>
        <v>15.384615384615374</v>
      </c>
      <c r="AE26" s="15">
        <f t="shared" si="2"/>
        <v>-30.000000000000004</v>
      </c>
      <c r="AH26" s="4">
        <f t="shared" si="3"/>
        <v>18</v>
      </c>
      <c r="AI26" s="4">
        <f t="shared" si="3"/>
        <v>9</v>
      </c>
      <c r="AJ26" s="4">
        <f t="shared" si="3"/>
        <v>9</v>
      </c>
      <c r="AK26" s="4">
        <f t="shared" si="4"/>
        <v>23</v>
      </c>
      <c r="AL26" s="4">
        <f t="shared" si="4"/>
        <v>13</v>
      </c>
      <c r="AM26" s="4">
        <f t="shared" si="4"/>
        <v>10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27</v>
      </c>
      <c r="R27" s="17">
        <v>15</v>
      </c>
      <c r="S27" s="17">
        <v>12</v>
      </c>
      <c r="T27" s="17">
        <f t="shared" si="10"/>
        <v>3</v>
      </c>
      <c r="U27" s="17">
        <v>-1</v>
      </c>
      <c r="V27" s="17">
        <v>4</v>
      </c>
      <c r="W27" s="15">
        <f t="shared" si="11"/>
        <v>12.5</v>
      </c>
      <c r="X27" s="15">
        <f t="shared" si="1"/>
        <v>-6.25</v>
      </c>
      <c r="Y27" s="15">
        <f t="shared" si="1"/>
        <v>50</v>
      </c>
      <c r="Z27" s="17">
        <f t="shared" si="12"/>
        <v>-3</v>
      </c>
      <c r="AA27" s="17">
        <v>1</v>
      </c>
      <c r="AB27" s="17">
        <v>-4</v>
      </c>
      <c r="AC27" s="15">
        <f t="shared" si="13"/>
        <v>-9.9999999999999982</v>
      </c>
      <c r="AD27" s="15">
        <f t="shared" si="2"/>
        <v>7.1428571428571397</v>
      </c>
      <c r="AE27" s="15">
        <f t="shared" si="2"/>
        <v>-25</v>
      </c>
      <c r="AH27" s="4">
        <f t="shared" si="3"/>
        <v>24</v>
      </c>
      <c r="AI27" s="4">
        <f t="shared" si="3"/>
        <v>16</v>
      </c>
      <c r="AJ27" s="4">
        <f t="shared" si="3"/>
        <v>8</v>
      </c>
      <c r="AK27" s="4">
        <f t="shared" si="4"/>
        <v>30</v>
      </c>
      <c r="AL27" s="4">
        <f t="shared" si="4"/>
        <v>14</v>
      </c>
      <c r="AM27" s="4">
        <f t="shared" si="4"/>
        <v>16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31</v>
      </c>
      <c r="R28" s="17">
        <v>13</v>
      </c>
      <c r="S28" s="17">
        <v>18</v>
      </c>
      <c r="T28" s="17">
        <f t="shared" si="10"/>
        <v>-9</v>
      </c>
      <c r="U28" s="17">
        <v>2</v>
      </c>
      <c r="V28" s="17">
        <v>-11</v>
      </c>
      <c r="W28" s="15">
        <f t="shared" si="11"/>
        <v>-22.499999999999996</v>
      </c>
      <c r="X28" s="15">
        <f t="shared" si="1"/>
        <v>18.181818181818187</v>
      </c>
      <c r="Y28" s="15">
        <f t="shared" si="1"/>
        <v>-37.931034482758619</v>
      </c>
      <c r="Z28" s="17">
        <f t="shared" si="12"/>
        <v>4</v>
      </c>
      <c r="AA28" s="17">
        <v>2</v>
      </c>
      <c r="AB28" s="17">
        <v>2</v>
      </c>
      <c r="AC28" s="15">
        <f t="shared" si="13"/>
        <v>14.814814814814813</v>
      </c>
      <c r="AD28" s="15">
        <f t="shared" si="2"/>
        <v>18.181818181818187</v>
      </c>
      <c r="AE28" s="15">
        <f t="shared" si="2"/>
        <v>12.5</v>
      </c>
      <c r="AH28" s="4">
        <f t="shared" si="3"/>
        <v>40</v>
      </c>
      <c r="AI28" s="4">
        <f t="shared" si="3"/>
        <v>11</v>
      </c>
      <c r="AJ28" s="4">
        <f t="shared" si="3"/>
        <v>29</v>
      </c>
      <c r="AK28" s="4">
        <f t="shared" si="4"/>
        <v>27</v>
      </c>
      <c r="AL28" s="4">
        <f t="shared" si="4"/>
        <v>11</v>
      </c>
      <c r="AM28" s="4">
        <f t="shared" si="4"/>
        <v>16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20</v>
      </c>
      <c r="R29" s="17">
        <v>2</v>
      </c>
      <c r="S29" s="17">
        <v>18</v>
      </c>
      <c r="T29" s="17">
        <f t="shared" si="10"/>
        <v>-1</v>
      </c>
      <c r="U29" s="17">
        <v>-1</v>
      </c>
      <c r="V29" s="17">
        <v>0</v>
      </c>
      <c r="W29" s="15">
        <f t="shared" si="11"/>
        <v>-4.7619047619047672</v>
      </c>
      <c r="X29" s="15">
        <f t="shared" si="1"/>
        <v>-33.333333333333336</v>
      </c>
      <c r="Y29" s="15">
        <f t="shared" si="1"/>
        <v>0</v>
      </c>
      <c r="Z29" s="17">
        <f t="shared" si="12"/>
        <v>3</v>
      </c>
      <c r="AA29" s="17">
        <v>-2</v>
      </c>
      <c r="AB29" s="17">
        <v>5</v>
      </c>
      <c r="AC29" s="15">
        <f t="shared" si="13"/>
        <v>17.647058823529417</v>
      </c>
      <c r="AD29" s="15">
        <f t="shared" si="2"/>
        <v>-50</v>
      </c>
      <c r="AE29" s="15">
        <f t="shared" si="2"/>
        <v>38.46153846153846</v>
      </c>
      <c r="AH29" s="4">
        <f t="shared" si="3"/>
        <v>21</v>
      </c>
      <c r="AI29" s="4">
        <f t="shared" si="3"/>
        <v>3</v>
      </c>
      <c r="AJ29" s="4">
        <f t="shared" si="3"/>
        <v>18</v>
      </c>
      <c r="AK29" s="4">
        <f t="shared" si="4"/>
        <v>17</v>
      </c>
      <c r="AL29" s="4">
        <f t="shared" si="4"/>
        <v>4</v>
      </c>
      <c r="AM29" s="4">
        <f t="shared" si="4"/>
        <v>13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7</v>
      </c>
      <c r="R30" s="17">
        <v>1</v>
      </c>
      <c r="S30" s="17">
        <v>6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5</v>
      </c>
      <c r="AA30" s="17">
        <v>1</v>
      </c>
      <c r="AB30" s="17">
        <v>4</v>
      </c>
      <c r="AC30" s="15">
        <f t="shared" si="13"/>
        <v>250</v>
      </c>
      <c r="AD30" s="15" t="str">
        <f t="shared" si="2"/>
        <v>皆増</v>
      </c>
      <c r="AE30" s="15">
        <f t="shared" si="2"/>
        <v>200</v>
      </c>
      <c r="AH30" s="4">
        <f t="shared" si="3"/>
        <v>7</v>
      </c>
      <c r="AI30" s="4">
        <f t="shared" si="3"/>
        <v>1</v>
      </c>
      <c r="AJ30" s="4">
        <f t="shared" si="3"/>
        <v>6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-1</v>
      </c>
      <c r="AB32" s="17">
        <f t="shared" si="16"/>
        <v>0</v>
      </c>
      <c r="AC32" s="15">
        <f t="shared" ref="AC32:AE36" si="17">IF(Q32=Z32,IF(Q32&gt;0,"皆増",0),(1-(Q32/(Q32-Z32)))*-100)</f>
        <v>-100</v>
      </c>
      <c r="AD32" s="15">
        <f t="shared" si="17"/>
        <v>-100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1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2</v>
      </c>
      <c r="S33" s="17">
        <f>SUM(S13:S22)</f>
        <v>2</v>
      </c>
      <c r="T33" s="17">
        <f t="shared" si="19"/>
        <v>-5</v>
      </c>
      <c r="U33" s="17">
        <f t="shared" si="19"/>
        <v>-3</v>
      </c>
      <c r="V33" s="17">
        <f t="shared" si="19"/>
        <v>-2</v>
      </c>
      <c r="W33" s="15">
        <f t="shared" si="15"/>
        <v>-55.555555555555557</v>
      </c>
      <c r="X33" s="15">
        <f t="shared" si="15"/>
        <v>-60</v>
      </c>
      <c r="Y33" s="15">
        <f t="shared" si="15"/>
        <v>-50</v>
      </c>
      <c r="Z33" s="17">
        <f t="shared" ref="Z33:AB33" si="20">SUM(Z13:Z22)</f>
        <v>-9</v>
      </c>
      <c r="AA33" s="17">
        <f t="shared" si="20"/>
        <v>-8</v>
      </c>
      <c r="AB33" s="17">
        <f t="shared" si="20"/>
        <v>-1</v>
      </c>
      <c r="AC33" s="15">
        <f t="shared" si="17"/>
        <v>-69.230769230769226</v>
      </c>
      <c r="AD33" s="15">
        <f t="shared" si="17"/>
        <v>-80</v>
      </c>
      <c r="AE33" s="15">
        <f t="shared" si="17"/>
        <v>-33.333333333333336</v>
      </c>
      <c r="AH33" s="4">
        <f t="shared" ref="AH33:AJ33" si="21">SUM(AH13:AH22)</f>
        <v>9</v>
      </c>
      <c r="AI33" s="4">
        <f t="shared" si="21"/>
        <v>5</v>
      </c>
      <c r="AJ33" s="4">
        <f t="shared" si="21"/>
        <v>4</v>
      </c>
      <c r="AK33" s="4">
        <f>SUM(AK13:AK22)</f>
        <v>13</v>
      </c>
      <c r="AL33" s="4">
        <f>SUM(AL13:AL22)</f>
        <v>10</v>
      </c>
      <c r="AM33" s="4">
        <f>SUM(AM13:AM22)</f>
        <v>3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137</v>
      </c>
      <c r="R34" s="17">
        <f t="shared" si="22"/>
        <v>70</v>
      </c>
      <c r="S34" s="17">
        <f t="shared" si="22"/>
        <v>67</v>
      </c>
      <c r="T34" s="17">
        <f t="shared" si="22"/>
        <v>-12</v>
      </c>
      <c r="U34" s="17">
        <f t="shared" si="22"/>
        <v>4</v>
      </c>
      <c r="V34" s="17">
        <f t="shared" si="22"/>
        <v>-16</v>
      </c>
      <c r="W34" s="15">
        <f t="shared" si="15"/>
        <v>-8.0536912751677843</v>
      </c>
      <c r="X34" s="15">
        <f t="shared" si="15"/>
        <v>6.0606060606060552</v>
      </c>
      <c r="Y34" s="15">
        <f t="shared" si="15"/>
        <v>-19.277108433734934</v>
      </c>
      <c r="Z34" s="17">
        <f t="shared" ref="Z34:AB34" si="23">SUM(Z23:Z30)</f>
        <v>6</v>
      </c>
      <c r="AA34" s="17">
        <f t="shared" si="23"/>
        <v>6</v>
      </c>
      <c r="AB34" s="17">
        <f t="shared" si="23"/>
        <v>0</v>
      </c>
      <c r="AC34" s="15">
        <f t="shared" si="17"/>
        <v>4.5801526717557328</v>
      </c>
      <c r="AD34" s="15">
        <f t="shared" si="17"/>
        <v>9.375</v>
      </c>
      <c r="AE34" s="15">
        <f t="shared" si="17"/>
        <v>0</v>
      </c>
      <c r="AH34" s="4">
        <f t="shared" ref="AH34:AJ34" si="24">SUM(AH23:AH30)</f>
        <v>149</v>
      </c>
      <c r="AI34" s="4">
        <f t="shared" si="24"/>
        <v>66</v>
      </c>
      <c r="AJ34" s="4">
        <f t="shared" si="24"/>
        <v>83</v>
      </c>
      <c r="AK34" s="4">
        <f>SUM(AK23:AK30)</f>
        <v>131</v>
      </c>
      <c r="AL34" s="4">
        <f>SUM(AL23:AL30)</f>
        <v>64</v>
      </c>
      <c r="AM34" s="4">
        <f>SUM(AM23:AM30)</f>
        <v>67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121</v>
      </c>
      <c r="R35" s="17">
        <f t="shared" si="25"/>
        <v>59</v>
      </c>
      <c r="S35" s="17">
        <f t="shared" si="25"/>
        <v>62</v>
      </c>
      <c r="T35" s="17">
        <f t="shared" si="25"/>
        <v>-9</v>
      </c>
      <c r="U35" s="17">
        <f t="shared" si="25"/>
        <v>5</v>
      </c>
      <c r="V35" s="17">
        <f t="shared" si="25"/>
        <v>-14</v>
      </c>
      <c r="W35" s="15">
        <f t="shared" si="15"/>
        <v>-6.9230769230769207</v>
      </c>
      <c r="X35" s="15">
        <f t="shared" si="15"/>
        <v>9.259259259259256</v>
      </c>
      <c r="Y35" s="15">
        <f t="shared" si="15"/>
        <v>-18.421052631578949</v>
      </c>
      <c r="Z35" s="17">
        <f t="shared" ref="Z35:AB35" si="26">SUM(Z25:Z30)</f>
        <v>2</v>
      </c>
      <c r="AA35" s="17">
        <f t="shared" si="26"/>
        <v>2</v>
      </c>
      <c r="AB35" s="17">
        <f t="shared" si="26"/>
        <v>0</v>
      </c>
      <c r="AC35" s="15">
        <f t="shared" si="17"/>
        <v>1.6806722689075571</v>
      </c>
      <c r="AD35" s="15">
        <f t="shared" si="17"/>
        <v>3.5087719298245723</v>
      </c>
      <c r="AE35" s="15">
        <f t="shared" si="17"/>
        <v>0</v>
      </c>
      <c r="AH35" s="4">
        <f t="shared" ref="AH35:AJ35" si="27">SUM(AH25:AH30)</f>
        <v>130</v>
      </c>
      <c r="AI35" s="4">
        <f t="shared" si="27"/>
        <v>54</v>
      </c>
      <c r="AJ35" s="4">
        <f t="shared" si="27"/>
        <v>76</v>
      </c>
      <c r="AK35" s="4">
        <f>SUM(AK25:AK30)</f>
        <v>119</v>
      </c>
      <c r="AL35" s="4">
        <f>SUM(AL25:AL30)</f>
        <v>57</v>
      </c>
      <c r="AM35" s="4">
        <f>SUM(AM25:AM30)</f>
        <v>62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85</v>
      </c>
      <c r="R36" s="17">
        <f t="shared" si="28"/>
        <v>31</v>
      </c>
      <c r="S36" s="17">
        <f t="shared" si="28"/>
        <v>54</v>
      </c>
      <c r="T36" s="17">
        <f t="shared" si="28"/>
        <v>-7</v>
      </c>
      <c r="U36" s="17">
        <f t="shared" si="28"/>
        <v>0</v>
      </c>
      <c r="V36" s="17">
        <f t="shared" si="28"/>
        <v>-7</v>
      </c>
      <c r="W36" s="15">
        <f t="shared" si="15"/>
        <v>-7.608695652173914</v>
      </c>
      <c r="X36" s="15">
        <f t="shared" si="15"/>
        <v>0</v>
      </c>
      <c r="Y36" s="15">
        <f t="shared" si="15"/>
        <v>-11.475409836065575</v>
      </c>
      <c r="Z36" s="17">
        <f t="shared" ref="Z36:AB36" si="29">SUM(Z27:Z30)</f>
        <v>9</v>
      </c>
      <c r="AA36" s="17">
        <f t="shared" si="29"/>
        <v>2</v>
      </c>
      <c r="AB36" s="17">
        <f t="shared" si="29"/>
        <v>7</v>
      </c>
      <c r="AC36" s="15">
        <f t="shared" si="17"/>
        <v>11.842105263157897</v>
      </c>
      <c r="AD36" s="15">
        <f t="shared" si="17"/>
        <v>6.8965517241379226</v>
      </c>
      <c r="AE36" s="15">
        <f t="shared" si="17"/>
        <v>14.893617021276606</v>
      </c>
      <c r="AH36" s="4">
        <f t="shared" ref="AH36:AJ36" si="30">SUM(AH27:AH30)</f>
        <v>92</v>
      </c>
      <c r="AI36" s="4">
        <f t="shared" si="30"/>
        <v>31</v>
      </c>
      <c r="AJ36" s="4">
        <f t="shared" si="30"/>
        <v>61</v>
      </c>
      <c r="AK36" s="4">
        <f>SUM(AK27:AK30)</f>
        <v>76</v>
      </c>
      <c r="AL36" s="4">
        <f>SUM(AL27:AL30)</f>
        <v>29</v>
      </c>
      <c r="AM36" s="4">
        <f>SUM(AM27:AM30)</f>
        <v>47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25</v>
      </c>
      <c r="AA38" s="12">
        <f t="shared" ref="AA38:AB38" si="34">AA32/AA9*100</f>
        <v>33.333333333333329</v>
      </c>
      <c r="AB38" s="12">
        <f t="shared" si="34"/>
        <v>0</v>
      </c>
      <c r="AC38" s="12">
        <f>Q38-AK38</f>
        <v>-0.68965517241379315</v>
      </c>
      <c r="AD38" s="12">
        <f t="shared" ref="AD38:AE42" si="35">R38-AL38</f>
        <v>-1.3333333333333335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0.68965517241379315</v>
      </c>
      <c r="AL38" s="12">
        <f>AL32/AL9*100</f>
        <v>1.3333333333333335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2.8368794326241136</v>
      </c>
      <c r="R39" s="12">
        <f>R33/R9*100</f>
        <v>2.7777777777777777</v>
      </c>
      <c r="S39" s="13">
        <f t="shared" si="37"/>
        <v>2.8985507246376812</v>
      </c>
      <c r="T39" s="12">
        <f>T33/T9*100</f>
        <v>29.411764705882355</v>
      </c>
      <c r="U39" s="12">
        <f t="shared" ref="U39:V39" si="38">U33/U9*100</f>
        <v>-300</v>
      </c>
      <c r="V39" s="12">
        <f t="shared" si="38"/>
        <v>11.111111111111111</v>
      </c>
      <c r="W39" s="12">
        <f>Q39-AH39</f>
        <v>-2.8593230990214562</v>
      </c>
      <c r="X39" s="12">
        <f t="shared" si="33"/>
        <v>-4.2644757433489833</v>
      </c>
      <c r="Y39" s="12">
        <f>S39-AJ39</f>
        <v>-1.6991504247876059</v>
      </c>
      <c r="Z39" s="12">
        <f t="shared" si="37"/>
        <v>225</v>
      </c>
      <c r="AA39" s="12">
        <f t="shared" si="37"/>
        <v>266.66666666666663</v>
      </c>
      <c r="AB39" s="12">
        <f t="shared" si="37"/>
        <v>100</v>
      </c>
      <c r="AC39" s="12">
        <f>Q39-AK39</f>
        <v>-6.1286378087551956</v>
      </c>
      <c r="AD39" s="12">
        <f t="shared" si="35"/>
        <v>-10.555555555555557</v>
      </c>
      <c r="AE39" s="12">
        <f t="shared" si="35"/>
        <v>-1.3871635610766044</v>
      </c>
      <c r="AH39" s="12">
        <f t="shared" ref="AH39:AJ39" si="39">AH33/AH9*100</f>
        <v>5.6962025316455698</v>
      </c>
      <c r="AI39" s="12">
        <f t="shared" si="39"/>
        <v>7.042253521126761</v>
      </c>
      <c r="AJ39" s="12">
        <f t="shared" si="39"/>
        <v>4.5977011494252871</v>
      </c>
      <c r="AK39" s="12">
        <f>AK33/AK9*100</f>
        <v>8.9655172413793096</v>
      </c>
      <c r="AL39" s="12">
        <f>AL33/AL9*100</f>
        <v>13.333333333333334</v>
      </c>
      <c r="AM39" s="12">
        <f>AM33/AM9*100</f>
        <v>4.2857142857142856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97.163120567375884</v>
      </c>
      <c r="R40" s="12">
        <f t="shared" si="40"/>
        <v>97.222222222222214</v>
      </c>
      <c r="S40" s="12">
        <f t="shared" si="40"/>
        <v>97.101449275362313</v>
      </c>
      <c r="T40" s="12">
        <f>T34/T9*100</f>
        <v>70.588235294117652</v>
      </c>
      <c r="U40" s="12">
        <f t="shared" ref="U40:V40" si="41">U34/U9*100</f>
        <v>400</v>
      </c>
      <c r="V40" s="12">
        <f t="shared" si="41"/>
        <v>88.888888888888886</v>
      </c>
      <c r="W40" s="12">
        <f t="shared" ref="W40:W42" si="42">Q40-AH40</f>
        <v>2.8593230990214522</v>
      </c>
      <c r="X40" s="12">
        <f t="shared" si="33"/>
        <v>4.2644757433489815</v>
      </c>
      <c r="Y40" s="12">
        <f>S40-AJ40</f>
        <v>1.6991504247876037</v>
      </c>
      <c r="Z40" s="12">
        <f>Z34/Z9*100</f>
        <v>-150</v>
      </c>
      <c r="AA40" s="12">
        <f t="shared" ref="AA40:AB40" si="43">AA34/AA9*100</f>
        <v>-200</v>
      </c>
      <c r="AB40" s="12">
        <f t="shared" si="43"/>
        <v>0</v>
      </c>
      <c r="AC40" s="12">
        <f t="shared" ref="AC40:AC42" si="44">Q40-AK40</f>
        <v>6.8182929811689803</v>
      </c>
      <c r="AD40" s="12">
        <f t="shared" si="35"/>
        <v>11.888888888888872</v>
      </c>
      <c r="AE40" s="12">
        <f t="shared" si="35"/>
        <v>1.3871635610765907</v>
      </c>
      <c r="AH40" s="12">
        <f t="shared" ref="AH40:AJ40" si="45">AH34/AH9*100</f>
        <v>94.303797468354432</v>
      </c>
      <c r="AI40" s="12">
        <f t="shared" si="45"/>
        <v>92.957746478873233</v>
      </c>
      <c r="AJ40" s="12">
        <f t="shared" si="45"/>
        <v>95.402298850574709</v>
      </c>
      <c r="AK40" s="12">
        <f>AK34/AK9*100</f>
        <v>90.344827586206904</v>
      </c>
      <c r="AL40" s="12">
        <f>AL34/AL9*100</f>
        <v>85.333333333333343</v>
      </c>
      <c r="AM40" s="12">
        <f>AM34/AM9*100</f>
        <v>95.714285714285722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85.815602836879435</v>
      </c>
      <c r="R41" s="12">
        <f t="shared" si="46"/>
        <v>81.944444444444443</v>
      </c>
      <c r="S41" s="12">
        <f t="shared" si="46"/>
        <v>89.85507246376811</v>
      </c>
      <c r="T41" s="12">
        <f>T35/T9*100</f>
        <v>52.941176470588239</v>
      </c>
      <c r="U41" s="12">
        <f t="shared" ref="U41:V41" si="47">U35/U9*100</f>
        <v>500</v>
      </c>
      <c r="V41" s="12">
        <f t="shared" si="47"/>
        <v>77.777777777777786</v>
      </c>
      <c r="W41" s="12">
        <f t="shared" si="42"/>
        <v>3.5371218242212024</v>
      </c>
      <c r="X41" s="12">
        <f t="shared" si="33"/>
        <v>5.8881064162754342</v>
      </c>
      <c r="Y41" s="12">
        <f>S41-AJ41</f>
        <v>2.498750624687645</v>
      </c>
      <c r="Z41" s="12">
        <f>Z35/Z9*100</f>
        <v>-50</v>
      </c>
      <c r="AA41" s="12">
        <f t="shared" ref="AA41:AB41" si="48">AA35/AA9*100</f>
        <v>-66.666666666666657</v>
      </c>
      <c r="AB41" s="12">
        <f t="shared" si="48"/>
        <v>0</v>
      </c>
      <c r="AC41" s="12">
        <f t="shared" si="44"/>
        <v>3.7466373196380545</v>
      </c>
      <c r="AD41" s="12">
        <f>R41-AL41</f>
        <v>5.9444444444444429</v>
      </c>
      <c r="AE41" s="12">
        <f t="shared" si="35"/>
        <v>1.2836438923395406</v>
      </c>
      <c r="AH41" s="12">
        <f>AH35/AH9*100</f>
        <v>82.278481012658233</v>
      </c>
      <c r="AI41" s="12">
        <f>AI35/AI9*100</f>
        <v>76.056338028169009</v>
      </c>
      <c r="AJ41" s="12">
        <f>AJ35/AJ9*100</f>
        <v>87.356321839080465</v>
      </c>
      <c r="AK41" s="12">
        <f t="shared" ref="AK41:AM41" si="49">AK35/AK9*100</f>
        <v>82.068965517241381</v>
      </c>
      <c r="AL41" s="12">
        <f t="shared" si="49"/>
        <v>76</v>
      </c>
      <c r="AM41" s="12">
        <f t="shared" si="49"/>
        <v>88.571428571428569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60.283687943262407</v>
      </c>
      <c r="R42" s="12">
        <f t="shared" si="50"/>
        <v>43.055555555555557</v>
      </c>
      <c r="S42" s="12">
        <f t="shared" si="50"/>
        <v>78.260869565217391</v>
      </c>
      <c r="T42" s="12">
        <f t="shared" si="50"/>
        <v>41.17647058823529</v>
      </c>
      <c r="U42" s="12">
        <f t="shared" si="50"/>
        <v>0</v>
      </c>
      <c r="V42" s="12">
        <f t="shared" si="50"/>
        <v>38.888888888888893</v>
      </c>
      <c r="W42" s="12">
        <f t="shared" si="42"/>
        <v>2.0558398419965869</v>
      </c>
      <c r="X42" s="12">
        <f t="shared" si="33"/>
        <v>-0.60641627543035526</v>
      </c>
      <c r="Y42" s="12">
        <f>S42-AJ42</f>
        <v>8.1459270364817513</v>
      </c>
      <c r="Z42" s="12">
        <f t="shared" si="50"/>
        <v>-225</v>
      </c>
      <c r="AA42" s="12">
        <f t="shared" si="50"/>
        <v>-66.666666666666657</v>
      </c>
      <c r="AB42" s="12">
        <f t="shared" si="50"/>
        <v>-700</v>
      </c>
      <c r="AC42" s="12">
        <f t="shared" si="44"/>
        <v>7.8698948398141297</v>
      </c>
      <c r="AD42" s="12">
        <f>R42-AL42</f>
        <v>4.3888888888888928</v>
      </c>
      <c r="AE42" s="12">
        <f t="shared" si="35"/>
        <v>11.118012422360252</v>
      </c>
      <c r="AH42" s="12">
        <f t="shared" ref="AH42:AJ42" si="51">AH36/AH9*100</f>
        <v>58.22784810126582</v>
      </c>
      <c r="AI42" s="12">
        <f t="shared" si="51"/>
        <v>43.661971830985912</v>
      </c>
      <c r="AJ42" s="12">
        <f t="shared" si="51"/>
        <v>70.114942528735639</v>
      </c>
      <c r="AK42" s="12">
        <f>AK36/AK9*100</f>
        <v>52.413793103448278</v>
      </c>
      <c r="AL42" s="12">
        <f>AL36/AL9*100</f>
        <v>38.666666666666664</v>
      </c>
      <c r="AM42" s="12">
        <f>AM36/AM9*100</f>
        <v>67.142857142857139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13</v>
      </c>
      <c r="C9" s="17">
        <f>SUM(C10:C30)</f>
        <v>9</v>
      </c>
      <c r="D9" s="17">
        <f>SUM(D10:D30)</f>
        <v>4</v>
      </c>
      <c r="E9" s="17">
        <f>F9+G9</f>
        <v>-4</v>
      </c>
      <c r="F9" s="17">
        <f>SUM(F10:F30)</f>
        <v>-2</v>
      </c>
      <c r="G9" s="17">
        <f>SUM(G10:G30)</f>
        <v>-2</v>
      </c>
      <c r="H9" s="15">
        <f>IF(B9=E9,0,(1-(B9/(B9-E9)))*-100)</f>
        <v>-23.529411764705888</v>
      </c>
      <c r="I9" s="15">
        <f>IF(C9=F9,0,(1-(C9/(C9-F9)))*-100)</f>
        <v>-18.181818181818176</v>
      </c>
      <c r="J9" s="15">
        <f>IF(D9=G9,0,(1-(D9/(D9-G9)))*-100)</f>
        <v>-33.333333333333336</v>
      </c>
      <c r="K9" s="17">
        <f>L9+M9</f>
        <v>-6</v>
      </c>
      <c r="L9" s="17">
        <f>SUM(L10:L30)</f>
        <v>-1</v>
      </c>
      <c r="M9" s="17">
        <f>SUM(M10:M30)</f>
        <v>-5</v>
      </c>
      <c r="N9" s="15">
        <f>IF(B9=K9,0,(1-(B9/(B9-K9)))*-100)</f>
        <v>-31.578947368421051</v>
      </c>
      <c r="O9" s="15">
        <f t="shared" ref="O9:P10" si="0">IF(C9=L9,0,(1-(C9/(C9-L9)))*-100)</f>
        <v>-9.9999999999999982</v>
      </c>
      <c r="P9" s="15">
        <f>IF(D9=M9,0,(1-(D9/(D9-M9)))*-100)</f>
        <v>-55.555555555555557</v>
      </c>
      <c r="Q9" s="17">
        <f>R9+S9</f>
        <v>53</v>
      </c>
      <c r="R9" s="17">
        <f>SUM(R10:R30)</f>
        <v>31</v>
      </c>
      <c r="S9" s="17">
        <f>SUM(S10:S30)</f>
        <v>22</v>
      </c>
      <c r="T9" s="17">
        <f>U9+V9</f>
        <v>-12</v>
      </c>
      <c r="U9" s="17">
        <f>SUM(U10:U30)</f>
        <v>3</v>
      </c>
      <c r="V9" s="17">
        <f>SUM(V10:V30)</f>
        <v>-15</v>
      </c>
      <c r="W9" s="15">
        <f>IF(Q9=T9,IF(Q9&gt;0,"皆増",0),(1-(Q9/(Q9-T9)))*-100)</f>
        <v>-18.461538461538463</v>
      </c>
      <c r="X9" s="15">
        <f t="shared" ref="X9:Y30" si="1">IF(R9=U9,IF(R9&gt;0,"皆増",0),(1-(R9/(R9-U9)))*-100)</f>
        <v>10.714285714285721</v>
      </c>
      <c r="Y9" s="15">
        <f t="shared" si="1"/>
        <v>-40.54054054054054</v>
      </c>
      <c r="Z9" s="17">
        <f>AA9+AB9</f>
        <v>0</v>
      </c>
      <c r="AA9" s="17">
        <f>SUM(AA10:AA30)</f>
        <v>4</v>
      </c>
      <c r="AB9" s="17">
        <f>SUM(AB10:AB30)</f>
        <v>-4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14.814814814814813</v>
      </c>
      <c r="AE9" s="15">
        <f t="shared" si="2"/>
        <v>-15.384615384615385</v>
      </c>
      <c r="AH9" s="4">
        <f t="shared" ref="AH9:AJ30" si="3">Q9-T9</f>
        <v>65</v>
      </c>
      <c r="AI9" s="4">
        <f t="shared" si="3"/>
        <v>28</v>
      </c>
      <c r="AJ9" s="4">
        <f t="shared" si="3"/>
        <v>37</v>
      </c>
      <c r="AK9" s="4">
        <f t="shared" ref="AK9:AM30" si="4">Q9-Z9</f>
        <v>53</v>
      </c>
      <c r="AL9" s="4">
        <f t="shared" si="4"/>
        <v>27</v>
      </c>
      <c r="AM9" s="4">
        <f t="shared" si="4"/>
        <v>26</v>
      </c>
    </row>
    <row r="10" spans="1:39" s="1" customFormat="1" ht="18" customHeight="1" x14ac:dyDescent="0.2">
      <c r="A10" s="4" t="s">
        <v>1</v>
      </c>
      <c r="B10" s="17">
        <f t="shared" ref="B10" si="5">C10+D10</f>
        <v>13</v>
      </c>
      <c r="C10" s="17">
        <v>9</v>
      </c>
      <c r="D10" s="17">
        <v>4</v>
      </c>
      <c r="E10" s="17">
        <f t="shared" ref="E10" si="6">F10+G10</f>
        <v>-4</v>
      </c>
      <c r="F10" s="17">
        <v>-2</v>
      </c>
      <c r="G10" s="17">
        <v>-2</v>
      </c>
      <c r="H10" s="15">
        <f>IF(B10=E10,0,(1-(B10/(B10-E10)))*-100)</f>
        <v>-23.529411764705888</v>
      </c>
      <c r="I10" s="15">
        <f t="shared" ref="I10" si="7">IF(C10=F10,0,(1-(C10/(C10-F10)))*-100)</f>
        <v>-18.181818181818176</v>
      </c>
      <c r="J10" s="15">
        <f>IF(D10=G10,0,(1-(D10/(D10-G10)))*-100)</f>
        <v>-33.333333333333336</v>
      </c>
      <c r="K10" s="17">
        <f t="shared" ref="K10" si="8">L10+M10</f>
        <v>-6</v>
      </c>
      <c r="L10" s="17">
        <v>-1</v>
      </c>
      <c r="M10" s="17">
        <v>-5</v>
      </c>
      <c r="N10" s="15">
        <f>IF(B10=K10,0,(1-(B10/(B10-K10)))*-100)</f>
        <v>-31.578947368421051</v>
      </c>
      <c r="O10" s="15">
        <f t="shared" si="0"/>
        <v>-9.9999999999999982</v>
      </c>
      <c r="P10" s="15">
        <f t="shared" si="0"/>
        <v>-55.555555555555557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 t="str">
        <f t="shared" si="11"/>
        <v>皆増</v>
      </c>
      <c r="X19" s="15">
        <f t="shared" si="1"/>
        <v>0</v>
      </c>
      <c r="Y19" s="15" t="str">
        <f t="shared" si="1"/>
        <v>皆増</v>
      </c>
      <c r="Z19" s="17">
        <f t="shared" si="12"/>
        <v>0</v>
      </c>
      <c r="AA19" s="17">
        <v>-1</v>
      </c>
      <c r="AB19" s="17">
        <v>1</v>
      </c>
      <c r="AC19" s="15">
        <f t="shared" si="13"/>
        <v>0</v>
      </c>
      <c r="AD19" s="15">
        <f t="shared" si="2"/>
        <v>-100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-3</v>
      </c>
      <c r="AA20" s="17">
        <v>-3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3</v>
      </c>
      <c r="AL20" s="4">
        <f t="shared" si="4"/>
        <v>3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1</v>
      </c>
      <c r="AB21" s="17">
        <v>-1</v>
      </c>
      <c r="AC21" s="15">
        <f t="shared" si="13"/>
        <v>0</v>
      </c>
      <c r="AD21" s="15" t="str">
        <f t="shared" si="2"/>
        <v>皆増</v>
      </c>
      <c r="AE21" s="15">
        <f t="shared" si="2"/>
        <v>-100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1</v>
      </c>
      <c r="AB22" s="17">
        <v>-1</v>
      </c>
      <c r="AC22" s="15">
        <f t="shared" si="13"/>
        <v>0</v>
      </c>
      <c r="AD22" s="15" t="str">
        <f t="shared" si="2"/>
        <v>皆増</v>
      </c>
      <c r="AE22" s="15">
        <f t="shared" si="2"/>
        <v>-50</v>
      </c>
      <c r="AH22" s="4">
        <f t="shared" si="3"/>
        <v>2</v>
      </c>
      <c r="AI22" s="4">
        <f t="shared" si="3"/>
        <v>1</v>
      </c>
      <c r="AJ22" s="4">
        <f t="shared" si="3"/>
        <v>1</v>
      </c>
      <c r="AK22" s="4">
        <f t="shared" si="4"/>
        <v>2</v>
      </c>
      <c r="AL22" s="4">
        <f t="shared" si="4"/>
        <v>0</v>
      </c>
      <c r="AM22" s="4">
        <f t="shared" si="4"/>
        <v>2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3</v>
      </c>
      <c r="S23" s="17">
        <v>0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>
        <f t="shared" si="1"/>
        <v>50</v>
      </c>
      <c r="Y23" s="15">
        <f t="shared" si="1"/>
        <v>-100</v>
      </c>
      <c r="Z23" s="17">
        <f t="shared" si="12"/>
        <v>3</v>
      </c>
      <c r="AA23" s="17">
        <v>3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3</v>
      </c>
      <c r="AI23" s="4">
        <f t="shared" si="3"/>
        <v>2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2</v>
      </c>
      <c r="S24" s="17">
        <v>1</v>
      </c>
      <c r="T24" s="17">
        <f t="shared" si="10"/>
        <v>-1</v>
      </c>
      <c r="U24" s="17">
        <v>-1</v>
      </c>
      <c r="V24" s="17">
        <v>0</v>
      </c>
      <c r="W24" s="15">
        <f t="shared" si="11"/>
        <v>-25</v>
      </c>
      <c r="X24" s="15">
        <f t="shared" si="1"/>
        <v>-33.333333333333336</v>
      </c>
      <c r="Y24" s="15">
        <f t="shared" si="1"/>
        <v>0</v>
      </c>
      <c r="Z24" s="17">
        <f t="shared" si="12"/>
        <v>-1</v>
      </c>
      <c r="AA24" s="17">
        <v>0</v>
      </c>
      <c r="AB24" s="17">
        <v>-1</v>
      </c>
      <c r="AC24" s="15">
        <f t="shared" si="13"/>
        <v>-25</v>
      </c>
      <c r="AD24" s="15">
        <f t="shared" si="2"/>
        <v>0</v>
      </c>
      <c r="AE24" s="15">
        <f t="shared" si="2"/>
        <v>-50</v>
      </c>
      <c r="AH24" s="4">
        <f t="shared" si="3"/>
        <v>4</v>
      </c>
      <c r="AI24" s="4">
        <f t="shared" si="3"/>
        <v>3</v>
      </c>
      <c r="AJ24" s="4">
        <f t="shared" si="3"/>
        <v>1</v>
      </c>
      <c r="AK24" s="4">
        <f t="shared" si="4"/>
        <v>4</v>
      </c>
      <c r="AL24" s="4">
        <f t="shared" si="4"/>
        <v>2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6</v>
      </c>
      <c r="R25" s="17">
        <v>5</v>
      </c>
      <c r="S25" s="17">
        <v>1</v>
      </c>
      <c r="T25" s="17">
        <f t="shared" si="10"/>
        <v>-1</v>
      </c>
      <c r="U25" s="17">
        <v>2</v>
      </c>
      <c r="V25" s="17">
        <v>-3</v>
      </c>
      <c r="W25" s="15">
        <f t="shared" si="11"/>
        <v>-14.28571428571429</v>
      </c>
      <c r="X25" s="15">
        <f t="shared" si="1"/>
        <v>66.666666666666671</v>
      </c>
      <c r="Y25" s="15">
        <f t="shared" si="1"/>
        <v>-75</v>
      </c>
      <c r="Z25" s="17">
        <f t="shared" si="12"/>
        <v>1</v>
      </c>
      <c r="AA25" s="17">
        <v>0</v>
      </c>
      <c r="AB25" s="17">
        <v>1</v>
      </c>
      <c r="AC25" s="15">
        <f t="shared" si="13"/>
        <v>19.999999999999996</v>
      </c>
      <c r="AD25" s="15">
        <f t="shared" si="2"/>
        <v>0</v>
      </c>
      <c r="AE25" s="15" t="str">
        <f t="shared" si="2"/>
        <v>皆増</v>
      </c>
      <c r="AH25" s="4">
        <f t="shared" si="3"/>
        <v>7</v>
      </c>
      <c r="AI25" s="4">
        <f t="shared" si="3"/>
        <v>3</v>
      </c>
      <c r="AJ25" s="4">
        <f t="shared" si="3"/>
        <v>4</v>
      </c>
      <c r="AK25" s="4">
        <f t="shared" si="4"/>
        <v>5</v>
      </c>
      <c r="AL25" s="4">
        <f t="shared" si="4"/>
        <v>5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5</v>
      </c>
      <c r="R26" s="17">
        <v>4</v>
      </c>
      <c r="S26" s="17">
        <v>1</v>
      </c>
      <c r="T26" s="17">
        <f t="shared" si="10"/>
        <v>-4</v>
      </c>
      <c r="U26" s="17">
        <v>-2</v>
      </c>
      <c r="V26" s="17">
        <v>-2</v>
      </c>
      <c r="W26" s="15">
        <f t="shared" si="11"/>
        <v>-44.444444444444443</v>
      </c>
      <c r="X26" s="15">
        <f t="shared" si="1"/>
        <v>-33.333333333333336</v>
      </c>
      <c r="Y26" s="15">
        <f t="shared" si="1"/>
        <v>-66.666666666666671</v>
      </c>
      <c r="Z26" s="17">
        <f t="shared" si="12"/>
        <v>-2</v>
      </c>
      <c r="AA26" s="17">
        <v>1</v>
      </c>
      <c r="AB26" s="17">
        <v>-3</v>
      </c>
      <c r="AC26" s="15">
        <f t="shared" si="13"/>
        <v>-28.571428571428569</v>
      </c>
      <c r="AD26" s="15">
        <f t="shared" si="2"/>
        <v>33.333333333333329</v>
      </c>
      <c r="AE26" s="15">
        <f t="shared" si="2"/>
        <v>-75</v>
      </c>
      <c r="AH26" s="4">
        <f t="shared" si="3"/>
        <v>9</v>
      </c>
      <c r="AI26" s="4">
        <f t="shared" si="3"/>
        <v>6</v>
      </c>
      <c r="AJ26" s="4">
        <f t="shared" si="3"/>
        <v>3</v>
      </c>
      <c r="AK26" s="4">
        <f t="shared" si="4"/>
        <v>7</v>
      </c>
      <c r="AL26" s="4">
        <f t="shared" si="4"/>
        <v>3</v>
      </c>
      <c r="AM26" s="4">
        <f t="shared" si="4"/>
        <v>4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10</v>
      </c>
      <c r="R27" s="17">
        <v>6</v>
      </c>
      <c r="S27" s="17">
        <v>4</v>
      </c>
      <c r="T27" s="17">
        <f t="shared" si="10"/>
        <v>-5</v>
      </c>
      <c r="U27" s="17">
        <v>1</v>
      </c>
      <c r="V27" s="17">
        <v>-6</v>
      </c>
      <c r="W27" s="15">
        <f t="shared" si="11"/>
        <v>-33.333333333333336</v>
      </c>
      <c r="X27" s="15">
        <f t="shared" si="1"/>
        <v>19.999999999999996</v>
      </c>
      <c r="Y27" s="15">
        <f t="shared" si="1"/>
        <v>-60</v>
      </c>
      <c r="Z27" s="17">
        <f t="shared" si="12"/>
        <v>-2</v>
      </c>
      <c r="AA27" s="17">
        <v>0</v>
      </c>
      <c r="AB27" s="17">
        <v>-2</v>
      </c>
      <c r="AC27" s="15">
        <f t="shared" si="13"/>
        <v>-16.666666666666664</v>
      </c>
      <c r="AD27" s="15">
        <f t="shared" si="2"/>
        <v>0</v>
      </c>
      <c r="AE27" s="15">
        <f t="shared" si="2"/>
        <v>-33.333333333333336</v>
      </c>
      <c r="AH27" s="4">
        <f t="shared" si="3"/>
        <v>15</v>
      </c>
      <c r="AI27" s="4">
        <f t="shared" si="3"/>
        <v>5</v>
      </c>
      <c r="AJ27" s="4">
        <f t="shared" si="3"/>
        <v>10</v>
      </c>
      <c r="AK27" s="4">
        <f t="shared" si="4"/>
        <v>12</v>
      </c>
      <c r="AL27" s="4">
        <f t="shared" si="4"/>
        <v>6</v>
      </c>
      <c r="AM27" s="4">
        <f t="shared" si="4"/>
        <v>6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15</v>
      </c>
      <c r="R28" s="17">
        <v>7</v>
      </c>
      <c r="S28" s="17">
        <v>8</v>
      </c>
      <c r="T28" s="17">
        <f t="shared" si="10"/>
        <v>2</v>
      </c>
      <c r="U28" s="17">
        <v>4</v>
      </c>
      <c r="V28" s="17">
        <v>-2</v>
      </c>
      <c r="W28" s="15">
        <f t="shared" si="11"/>
        <v>15.384615384615374</v>
      </c>
      <c r="X28" s="15">
        <f t="shared" si="1"/>
        <v>133.33333333333334</v>
      </c>
      <c r="Y28" s="15">
        <f t="shared" si="1"/>
        <v>-19.999999999999996</v>
      </c>
      <c r="Z28" s="17">
        <f t="shared" si="12"/>
        <v>7</v>
      </c>
      <c r="AA28" s="17">
        <v>3</v>
      </c>
      <c r="AB28" s="17">
        <v>4</v>
      </c>
      <c r="AC28" s="15">
        <f t="shared" si="13"/>
        <v>87.5</v>
      </c>
      <c r="AD28" s="15">
        <f t="shared" si="2"/>
        <v>75</v>
      </c>
      <c r="AE28" s="15">
        <f t="shared" si="2"/>
        <v>100</v>
      </c>
      <c r="AH28" s="4">
        <f t="shared" si="3"/>
        <v>13</v>
      </c>
      <c r="AI28" s="4">
        <f t="shared" si="3"/>
        <v>3</v>
      </c>
      <c r="AJ28" s="4">
        <f t="shared" si="3"/>
        <v>10</v>
      </c>
      <c r="AK28" s="4">
        <f t="shared" si="4"/>
        <v>8</v>
      </c>
      <c r="AL28" s="4">
        <f t="shared" si="4"/>
        <v>4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1</v>
      </c>
      <c r="S29" s="17">
        <v>4</v>
      </c>
      <c r="T29" s="17">
        <f t="shared" si="10"/>
        <v>-4</v>
      </c>
      <c r="U29" s="17">
        <v>-2</v>
      </c>
      <c r="V29" s="17">
        <v>-2</v>
      </c>
      <c r="W29" s="15">
        <f t="shared" si="11"/>
        <v>-44.444444444444443</v>
      </c>
      <c r="X29" s="15">
        <f t="shared" si="1"/>
        <v>-66.666666666666671</v>
      </c>
      <c r="Y29" s="15">
        <f t="shared" si="1"/>
        <v>-33.333333333333336</v>
      </c>
      <c r="Z29" s="17">
        <f t="shared" si="12"/>
        <v>-3</v>
      </c>
      <c r="AA29" s="17">
        <v>-2</v>
      </c>
      <c r="AB29" s="17">
        <v>-1</v>
      </c>
      <c r="AC29" s="15">
        <f t="shared" si="13"/>
        <v>-37.5</v>
      </c>
      <c r="AD29" s="15">
        <f t="shared" si="2"/>
        <v>-66.666666666666671</v>
      </c>
      <c r="AE29" s="15">
        <f t="shared" si="2"/>
        <v>-19.999999999999996</v>
      </c>
      <c r="AH29" s="4">
        <f t="shared" si="3"/>
        <v>9</v>
      </c>
      <c r="AI29" s="4">
        <f t="shared" si="3"/>
        <v>3</v>
      </c>
      <c r="AJ29" s="4">
        <f t="shared" si="3"/>
        <v>6</v>
      </c>
      <c r="AK29" s="4">
        <f t="shared" si="4"/>
        <v>8</v>
      </c>
      <c r="AL29" s="4">
        <f t="shared" si="4"/>
        <v>3</v>
      </c>
      <c r="AM29" s="4">
        <f t="shared" si="4"/>
        <v>5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1</v>
      </c>
      <c r="U30" s="17">
        <v>1</v>
      </c>
      <c r="V30" s="17">
        <v>0</v>
      </c>
      <c r="W30" s="15">
        <f t="shared" si="11"/>
        <v>100</v>
      </c>
      <c r="X30" s="15" t="str">
        <f t="shared" si="1"/>
        <v>皆増</v>
      </c>
      <c r="Y30" s="15">
        <f t="shared" si="1"/>
        <v>0</v>
      </c>
      <c r="Z30" s="17">
        <f t="shared" si="12"/>
        <v>0</v>
      </c>
      <c r="AA30" s="17">
        <v>1</v>
      </c>
      <c r="AB30" s="17">
        <v>-1</v>
      </c>
      <c r="AC30" s="15">
        <f t="shared" si="13"/>
        <v>0</v>
      </c>
      <c r="AD30" s="15" t="str">
        <f t="shared" si="2"/>
        <v>皆増</v>
      </c>
      <c r="AE30" s="15">
        <f t="shared" si="2"/>
        <v>-50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4</v>
      </c>
      <c r="R33" s="17">
        <f t="shared" si="19"/>
        <v>2</v>
      </c>
      <c r="S33" s="17">
        <f>SUM(S13:S22)</f>
        <v>2</v>
      </c>
      <c r="T33" s="17">
        <f t="shared" si="19"/>
        <v>0</v>
      </c>
      <c r="U33" s="17">
        <f t="shared" si="19"/>
        <v>-1</v>
      </c>
      <c r="V33" s="17">
        <f t="shared" si="19"/>
        <v>1</v>
      </c>
      <c r="W33" s="15">
        <f t="shared" si="15"/>
        <v>0</v>
      </c>
      <c r="X33" s="15">
        <f t="shared" si="15"/>
        <v>-33.333333333333336</v>
      </c>
      <c r="Y33" s="15">
        <f t="shared" si="15"/>
        <v>100</v>
      </c>
      <c r="Z33" s="17">
        <f t="shared" ref="Z33:AB33" si="20">SUM(Z13:Z22)</f>
        <v>-3</v>
      </c>
      <c r="AA33" s="17">
        <f t="shared" si="20"/>
        <v>-2</v>
      </c>
      <c r="AB33" s="17">
        <f t="shared" si="20"/>
        <v>-1</v>
      </c>
      <c r="AC33" s="15">
        <f t="shared" si="17"/>
        <v>-42.857142857142861</v>
      </c>
      <c r="AD33" s="15">
        <f t="shared" si="17"/>
        <v>-50</v>
      </c>
      <c r="AE33" s="15">
        <f t="shared" si="17"/>
        <v>-33.333333333333336</v>
      </c>
      <c r="AH33" s="4">
        <f t="shared" ref="AH33:AJ33" si="21">SUM(AH13:AH22)</f>
        <v>4</v>
      </c>
      <c r="AI33" s="4">
        <f t="shared" si="21"/>
        <v>3</v>
      </c>
      <c r="AJ33" s="4">
        <f t="shared" si="21"/>
        <v>1</v>
      </c>
      <c r="AK33" s="4">
        <f>SUM(AK13:AK22)</f>
        <v>7</v>
      </c>
      <c r="AL33" s="4">
        <f>SUM(AL13:AL22)</f>
        <v>4</v>
      </c>
      <c r="AM33" s="4">
        <f>SUM(AM13:AM22)</f>
        <v>3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49</v>
      </c>
      <c r="R34" s="17">
        <f t="shared" si="22"/>
        <v>29</v>
      </c>
      <c r="S34" s="17">
        <f t="shared" si="22"/>
        <v>20</v>
      </c>
      <c r="T34" s="17">
        <f t="shared" si="22"/>
        <v>-12</v>
      </c>
      <c r="U34" s="17">
        <f t="shared" si="22"/>
        <v>4</v>
      </c>
      <c r="V34" s="17">
        <f t="shared" si="22"/>
        <v>-16</v>
      </c>
      <c r="W34" s="15">
        <f t="shared" si="15"/>
        <v>-19.672131147540984</v>
      </c>
      <c r="X34" s="15">
        <f t="shared" si="15"/>
        <v>15.999999999999993</v>
      </c>
      <c r="Y34" s="15">
        <f t="shared" si="15"/>
        <v>-44.444444444444443</v>
      </c>
      <c r="Z34" s="17">
        <f t="shared" ref="Z34:AB34" si="23">SUM(Z23:Z30)</f>
        <v>3</v>
      </c>
      <c r="AA34" s="17">
        <f t="shared" si="23"/>
        <v>6</v>
      </c>
      <c r="AB34" s="17">
        <f t="shared" si="23"/>
        <v>-3</v>
      </c>
      <c r="AC34" s="15">
        <f t="shared" si="17"/>
        <v>6.5217391304347894</v>
      </c>
      <c r="AD34" s="15">
        <f t="shared" si="17"/>
        <v>26.086956521739136</v>
      </c>
      <c r="AE34" s="15">
        <f t="shared" si="17"/>
        <v>-13.043478260869568</v>
      </c>
      <c r="AH34" s="4">
        <f t="shared" ref="AH34:AJ34" si="24">SUM(AH23:AH30)</f>
        <v>61</v>
      </c>
      <c r="AI34" s="4">
        <f t="shared" si="24"/>
        <v>25</v>
      </c>
      <c r="AJ34" s="4">
        <f t="shared" si="24"/>
        <v>36</v>
      </c>
      <c r="AK34" s="4">
        <f>SUM(AK23:AK30)</f>
        <v>46</v>
      </c>
      <c r="AL34" s="4">
        <f>SUM(AL23:AL30)</f>
        <v>23</v>
      </c>
      <c r="AM34" s="4">
        <f>SUM(AM23:AM30)</f>
        <v>23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43</v>
      </c>
      <c r="R35" s="17">
        <f t="shared" si="25"/>
        <v>24</v>
      </c>
      <c r="S35" s="17">
        <f t="shared" si="25"/>
        <v>19</v>
      </c>
      <c r="T35" s="17">
        <f t="shared" si="25"/>
        <v>-11</v>
      </c>
      <c r="U35" s="17">
        <f t="shared" si="25"/>
        <v>4</v>
      </c>
      <c r="V35" s="17">
        <f t="shared" si="25"/>
        <v>-15</v>
      </c>
      <c r="W35" s="15">
        <f t="shared" si="15"/>
        <v>-20.370370370370374</v>
      </c>
      <c r="X35" s="15">
        <f t="shared" si="15"/>
        <v>19.999999999999996</v>
      </c>
      <c r="Y35" s="15">
        <f t="shared" si="15"/>
        <v>-44.117647058823529</v>
      </c>
      <c r="Z35" s="17">
        <f t="shared" ref="Z35:AB35" si="26">SUM(Z25:Z30)</f>
        <v>1</v>
      </c>
      <c r="AA35" s="17">
        <f t="shared" si="26"/>
        <v>3</v>
      </c>
      <c r="AB35" s="17">
        <f t="shared" si="26"/>
        <v>-2</v>
      </c>
      <c r="AC35" s="15">
        <f t="shared" si="17"/>
        <v>2.3809523809523725</v>
      </c>
      <c r="AD35" s="15">
        <f t="shared" si="17"/>
        <v>14.285714285714279</v>
      </c>
      <c r="AE35" s="15">
        <f t="shared" si="17"/>
        <v>-9.5238095238095237</v>
      </c>
      <c r="AH35" s="4">
        <f t="shared" ref="AH35:AJ35" si="27">SUM(AH25:AH30)</f>
        <v>54</v>
      </c>
      <c r="AI35" s="4">
        <f t="shared" si="27"/>
        <v>20</v>
      </c>
      <c r="AJ35" s="4">
        <f t="shared" si="27"/>
        <v>34</v>
      </c>
      <c r="AK35" s="4">
        <f>SUM(AK25:AK30)</f>
        <v>42</v>
      </c>
      <c r="AL35" s="4">
        <f>SUM(AL25:AL30)</f>
        <v>21</v>
      </c>
      <c r="AM35" s="4">
        <f>SUM(AM25:AM30)</f>
        <v>21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32</v>
      </c>
      <c r="R36" s="17">
        <f t="shared" si="28"/>
        <v>15</v>
      </c>
      <c r="S36" s="17">
        <f t="shared" si="28"/>
        <v>17</v>
      </c>
      <c r="T36" s="17">
        <f t="shared" si="28"/>
        <v>-6</v>
      </c>
      <c r="U36" s="17">
        <f t="shared" si="28"/>
        <v>4</v>
      </c>
      <c r="V36" s="17">
        <f t="shared" si="28"/>
        <v>-10</v>
      </c>
      <c r="W36" s="15">
        <f t="shared" si="15"/>
        <v>-15.789473684210531</v>
      </c>
      <c r="X36" s="15">
        <f t="shared" si="15"/>
        <v>36.363636363636353</v>
      </c>
      <c r="Y36" s="15">
        <f t="shared" si="15"/>
        <v>-37.037037037037038</v>
      </c>
      <c r="Z36" s="17">
        <f t="shared" ref="Z36:AB36" si="29">SUM(Z27:Z30)</f>
        <v>2</v>
      </c>
      <c r="AA36" s="17">
        <f t="shared" si="29"/>
        <v>2</v>
      </c>
      <c r="AB36" s="17">
        <f t="shared" si="29"/>
        <v>0</v>
      </c>
      <c r="AC36" s="15">
        <f t="shared" si="17"/>
        <v>6.6666666666666652</v>
      </c>
      <c r="AD36" s="15">
        <f t="shared" si="17"/>
        <v>15.384615384615374</v>
      </c>
      <c r="AE36" s="15">
        <f t="shared" si="17"/>
        <v>0</v>
      </c>
      <c r="AH36" s="4">
        <f t="shared" ref="AH36:AJ36" si="30">SUM(AH27:AH30)</f>
        <v>38</v>
      </c>
      <c r="AI36" s="4">
        <f t="shared" si="30"/>
        <v>11</v>
      </c>
      <c r="AJ36" s="4">
        <f t="shared" si="30"/>
        <v>27</v>
      </c>
      <c r="AK36" s="4">
        <f>SUM(AK27:AK30)</f>
        <v>30</v>
      </c>
      <c r="AL36" s="4">
        <f>SUM(AL27:AL30)</f>
        <v>13</v>
      </c>
      <c r="AM36" s="4">
        <f>SUM(AM27:AM30)</f>
        <v>17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7.5471698113207548</v>
      </c>
      <c r="R39" s="12">
        <f>R33/R9*100</f>
        <v>6.4516129032258061</v>
      </c>
      <c r="S39" s="13">
        <f t="shared" si="37"/>
        <v>9.0909090909090917</v>
      </c>
      <c r="T39" s="12">
        <f>T33/T9*100</f>
        <v>0</v>
      </c>
      <c r="U39" s="12">
        <f t="shared" ref="U39:V39" si="38">U33/U9*100</f>
        <v>-33.333333333333329</v>
      </c>
      <c r="V39" s="12">
        <f t="shared" si="38"/>
        <v>-6.666666666666667</v>
      </c>
      <c r="W39" s="12">
        <f>Q39-AH39</f>
        <v>1.3933236574746006</v>
      </c>
      <c r="X39" s="12">
        <f t="shared" si="33"/>
        <v>-4.2626728110599075</v>
      </c>
      <c r="Y39" s="12">
        <f>S39-AJ39</f>
        <v>6.3882063882063891</v>
      </c>
      <c r="Z39" s="12" t="e">
        <f t="shared" si="37"/>
        <v>#DIV/0!</v>
      </c>
      <c r="AA39" s="12">
        <f t="shared" si="37"/>
        <v>-50</v>
      </c>
      <c r="AB39" s="12">
        <f t="shared" si="37"/>
        <v>25</v>
      </c>
      <c r="AC39" s="12">
        <f>Q39-AK39</f>
        <v>-5.6603773584905657</v>
      </c>
      <c r="AD39" s="12">
        <f t="shared" si="35"/>
        <v>-8.3632019115890071</v>
      </c>
      <c r="AE39" s="12">
        <f t="shared" si="35"/>
        <v>-2.4475524475524466</v>
      </c>
      <c r="AH39" s="12">
        <f t="shared" ref="AH39:AJ39" si="39">AH33/AH9*100</f>
        <v>6.1538461538461542</v>
      </c>
      <c r="AI39" s="12">
        <f t="shared" si="39"/>
        <v>10.714285714285714</v>
      </c>
      <c r="AJ39" s="12">
        <f t="shared" si="39"/>
        <v>2.7027027027027026</v>
      </c>
      <c r="AK39" s="12">
        <f>AK33/AK9*100</f>
        <v>13.20754716981132</v>
      </c>
      <c r="AL39" s="12">
        <f>AL33/AL9*100</f>
        <v>14.814814814814813</v>
      </c>
      <c r="AM39" s="12">
        <f>AM33/AM9*100</f>
        <v>11.538461538461538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92.452830188679243</v>
      </c>
      <c r="R40" s="12">
        <f t="shared" si="40"/>
        <v>93.548387096774192</v>
      </c>
      <c r="S40" s="12">
        <f t="shared" si="40"/>
        <v>90.909090909090907</v>
      </c>
      <c r="T40" s="12">
        <f>T34/T9*100</f>
        <v>100</v>
      </c>
      <c r="U40" s="12">
        <f t="shared" ref="U40:V40" si="41">U34/U9*100</f>
        <v>133.33333333333331</v>
      </c>
      <c r="V40" s="12">
        <f t="shared" si="41"/>
        <v>106.66666666666667</v>
      </c>
      <c r="W40" s="12">
        <f t="shared" ref="W40:W42" si="42">Q40-AH40</f>
        <v>-1.3933236574745962</v>
      </c>
      <c r="X40" s="12">
        <f t="shared" si="33"/>
        <v>4.2626728110599004</v>
      </c>
      <c r="Y40" s="12">
        <f>S40-AJ40</f>
        <v>-6.3882063882063989</v>
      </c>
      <c r="Z40" s="12" t="e">
        <f>Z34/Z9*100</f>
        <v>#DIV/0!</v>
      </c>
      <c r="AA40" s="12">
        <f t="shared" ref="AA40:AB40" si="43">AA34/AA9*100</f>
        <v>150</v>
      </c>
      <c r="AB40" s="12">
        <f t="shared" si="43"/>
        <v>75</v>
      </c>
      <c r="AC40" s="12">
        <f t="shared" ref="AC40:AC42" si="44">Q40-AK40</f>
        <v>5.6603773584905639</v>
      </c>
      <c r="AD40" s="12">
        <f t="shared" si="35"/>
        <v>8.3632019115890017</v>
      </c>
      <c r="AE40" s="12">
        <f t="shared" si="35"/>
        <v>2.4475524475524537</v>
      </c>
      <c r="AH40" s="12">
        <f t="shared" ref="AH40:AJ40" si="45">AH34/AH9*100</f>
        <v>93.84615384615384</v>
      </c>
      <c r="AI40" s="12">
        <f t="shared" si="45"/>
        <v>89.285714285714292</v>
      </c>
      <c r="AJ40" s="12">
        <f t="shared" si="45"/>
        <v>97.297297297297305</v>
      </c>
      <c r="AK40" s="12">
        <f>AK34/AK9*100</f>
        <v>86.79245283018868</v>
      </c>
      <c r="AL40" s="12">
        <f>AL34/AL9*100</f>
        <v>85.18518518518519</v>
      </c>
      <c r="AM40" s="12">
        <f>AM34/AM9*100</f>
        <v>88.461538461538453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81.132075471698116</v>
      </c>
      <c r="R41" s="12">
        <f t="shared" si="46"/>
        <v>77.41935483870968</v>
      </c>
      <c r="S41" s="12">
        <f t="shared" si="46"/>
        <v>86.36363636363636</v>
      </c>
      <c r="T41" s="12">
        <f>T35/T9*100</f>
        <v>91.666666666666657</v>
      </c>
      <c r="U41" s="12">
        <f t="shared" ref="U41:V41" si="47">U35/U9*100</f>
        <v>133.33333333333331</v>
      </c>
      <c r="V41" s="12">
        <f t="shared" si="47"/>
        <v>100</v>
      </c>
      <c r="W41" s="12">
        <f t="shared" si="42"/>
        <v>-1.9448476052249646</v>
      </c>
      <c r="X41" s="12">
        <f t="shared" si="33"/>
        <v>5.9907834101382491</v>
      </c>
      <c r="Y41" s="12">
        <f>S41-AJ41</f>
        <v>-5.5282555282555421</v>
      </c>
      <c r="Z41" s="12" t="e">
        <f>Z35/Z9*100</f>
        <v>#DIV/0!</v>
      </c>
      <c r="AA41" s="12">
        <f t="shared" ref="AA41:AB41" si="48">AA35/AA9*100</f>
        <v>75</v>
      </c>
      <c r="AB41" s="12">
        <f t="shared" si="48"/>
        <v>50</v>
      </c>
      <c r="AC41" s="12">
        <f t="shared" si="44"/>
        <v>1.8867924528301927</v>
      </c>
      <c r="AD41" s="12">
        <f>R41-AL41</f>
        <v>-0.35842293906810596</v>
      </c>
      <c r="AE41" s="12">
        <f t="shared" si="35"/>
        <v>5.5944055944055862</v>
      </c>
      <c r="AH41" s="12">
        <f>AH35/AH9*100</f>
        <v>83.07692307692308</v>
      </c>
      <c r="AI41" s="12">
        <f>AI35/AI9*100</f>
        <v>71.428571428571431</v>
      </c>
      <c r="AJ41" s="12">
        <f>AJ35/AJ9*100</f>
        <v>91.891891891891902</v>
      </c>
      <c r="AK41" s="12">
        <f t="shared" ref="AK41:AM41" si="49">AK35/AK9*100</f>
        <v>79.245283018867923</v>
      </c>
      <c r="AL41" s="12">
        <f t="shared" si="49"/>
        <v>77.777777777777786</v>
      </c>
      <c r="AM41" s="12">
        <f t="shared" si="49"/>
        <v>80.769230769230774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60.377358490566039</v>
      </c>
      <c r="R42" s="12">
        <f t="shared" si="50"/>
        <v>48.387096774193552</v>
      </c>
      <c r="S42" s="12">
        <f t="shared" si="50"/>
        <v>77.272727272727266</v>
      </c>
      <c r="T42" s="12">
        <f t="shared" si="50"/>
        <v>50</v>
      </c>
      <c r="U42" s="12">
        <f t="shared" si="50"/>
        <v>133.33333333333331</v>
      </c>
      <c r="V42" s="12">
        <f t="shared" si="50"/>
        <v>66.666666666666657</v>
      </c>
      <c r="W42" s="12">
        <f t="shared" si="42"/>
        <v>1.9158200290275715</v>
      </c>
      <c r="X42" s="12">
        <f t="shared" si="33"/>
        <v>9.1013824884792669</v>
      </c>
      <c r="Y42" s="12">
        <f>S42-AJ42</f>
        <v>4.2997542997542979</v>
      </c>
      <c r="Z42" s="12" t="e">
        <f t="shared" si="50"/>
        <v>#DIV/0!</v>
      </c>
      <c r="AA42" s="12">
        <f t="shared" si="50"/>
        <v>50</v>
      </c>
      <c r="AB42" s="12">
        <f t="shared" si="50"/>
        <v>0</v>
      </c>
      <c r="AC42" s="12">
        <f t="shared" si="44"/>
        <v>3.7735849056603783</v>
      </c>
      <c r="AD42" s="12">
        <f>R42-AL42</f>
        <v>0.23894862604540634</v>
      </c>
      <c r="AE42" s="12">
        <f t="shared" si="35"/>
        <v>11.888111888111879</v>
      </c>
      <c r="AH42" s="12">
        <f t="shared" ref="AH42:AJ42" si="51">AH36/AH9*100</f>
        <v>58.461538461538467</v>
      </c>
      <c r="AI42" s="12">
        <f t="shared" si="51"/>
        <v>39.285714285714285</v>
      </c>
      <c r="AJ42" s="12">
        <f t="shared" si="51"/>
        <v>72.972972972972968</v>
      </c>
      <c r="AK42" s="12">
        <f>AK36/AK9*100</f>
        <v>56.60377358490566</v>
      </c>
      <c r="AL42" s="12">
        <f>AL36/AL9*100</f>
        <v>48.148148148148145</v>
      </c>
      <c r="AM42" s="12">
        <f>AM36/AM9*100</f>
        <v>65.384615384615387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15</v>
      </c>
      <c r="C9" s="17">
        <f>SUM(C10:C30)</f>
        <v>7</v>
      </c>
      <c r="D9" s="17">
        <f>SUM(D10:D30)</f>
        <v>8</v>
      </c>
      <c r="E9" s="17">
        <f>F9+G9</f>
        <v>5</v>
      </c>
      <c r="F9" s="17">
        <f>SUM(F10:F30)</f>
        <v>2</v>
      </c>
      <c r="G9" s="17">
        <f>SUM(G10:G30)</f>
        <v>3</v>
      </c>
      <c r="H9" s="15">
        <f>IF(B9=E9,0,(1-(B9/(B9-E9)))*-100)</f>
        <v>50</v>
      </c>
      <c r="I9" s="15">
        <f>IF(C9=F9,0,(1-(C9/(C9-F9)))*-100)</f>
        <v>39.999999999999993</v>
      </c>
      <c r="J9" s="15">
        <f>IF(D9=G9,0,(1-(D9/(D9-G9)))*-100)</f>
        <v>60.000000000000007</v>
      </c>
      <c r="K9" s="17">
        <f>L9+M9</f>
        <v>-2</v>
      </c>
      <c r="L9" s="17">
        <f>SUM(L10:L30)</f>
        <v>-2</v>
      </c>
      <c r="M9" s="17">
        <f>SUM(M10:M30)</f>
        <v>0</v>
      </c>
      <c r="N9" s="15">
        <f>IF(B9=K9,0,(1-(B9/(B9-K9)))*-100)</f>
        <v>-11.764705882352944</v>
      </c>
      <c r="O9" s="15">
        <f t="shared" ref="O9:P10" si="0">IF(C9=L9,0,(1-(C9/(C9-L9)))*-100)</f>
        <v>-22.222222222222221</v>
      </c>
      <c r="P9" s="15">
        <f>IF(D9=M9,0,(1-(D9/(D9-M9)))*-100)</f>
        <v>0</v>
      </c>
      <c r="Q9" s="17">
        <f>R9+S9</f>
        <v>41</v>
      </c>
      <c r="R9" s="17">
        <f>SUM(R10:R30)</f>
        <v>24</v>
      </c>
      <c r="S9" s="17">
        <f>SUM(S10:S30)</f>
        <v>17</v>
      </c>
      <c r="T9" s="17">
        <f>U9+V9</f>
        <v>3</v>
      </c>
      <c r="U9" s="17">
        <f>SUM(U10:U30)</f>
        <v>8</v>
      </c>
      <c r="V9" s="17">
        <f>SUM(V10:V30)</f>
        <v>-5</v>
      </c>
      <c r="W9" s="15">
        <f>IF(Q9=T9,IF(Q9&gt;0,"皆増",0),(1-(Q9/(Q9-T9)))*-100)</f>
        <v>7.8947368421052655</v>
      </c>
      <c r="X9" s="15">
        <f t="shared" ref="X9:Y30" si="1">IF(R9=U9,IF(R9&gt;0,"皆増",0),(1-(R9/(R9-U9)))*-100)</f>
        <v>50</v>
      </c>
      <c r="Y9" s="15">
        <f t="shared" si="1"/>
        <v>-22.72727272727273</v>
      </c>
      <c r="Z9" s="17">
        <f>AA9+AB9</f>
        <v>6</v>
      </c>
      <c r="AA9" s="17">
        <f>SUM(AA10:AA30)</f>
        <v>4</v>
      </c>
      <c r="AB9" s="17">
        <f>SUM(AB10:AB30)</f>
        <v>2</v>
      </c>
      <c r="AC9" s="15">
        <f>IF(Q9=Z9,IF(Q9&gt;0,"皆増",0),(1-(Q9/(Q9-Z9)))*-100)</f>
        <v>17.142857142857149</v>
      </c>
      <c r="AD9" s="15">
        <f t="shared" ref="AD9:AE30" si="2">IF(R9=AA9,IF(R9&gt;0,"皆増",0),(1-(R9/(R9-AA9)))*-100)</f>
        <v>19.999999999999996</v>
      </c>
      <c r="AE9" s="15">
        <f t="shared" si="2"/>
        <v>13.33333333333333</v>
      </c>
      <c r="AH9" s="4">
        <f t="shared" ref="AH9:AJ30" si="3">Q9-T9</f>
        <v>38</v>
      </c>
      <c r="AI9" s="4">
        <f t="shared" si="3"/>
        <v>16</v>
      </c>
      <c r="AJ9" s="4">
        <f t="shared" si="3"/>
        <v>22</v>
      </c>
      <c r="AK9" s="4">
        <f t="shared" ref="AK9:AM30" si="4">Q9-Z9</f>
        <v>35</v>
      </c>
      <c r="AL9" s="4">
        <f t="shared" si="4"/>
        <v>20</v>
      </c>
      <c r="AM9" s="4">
        <f t="shared" si="4"/>
        <v>15</v>
      </c>
    </row>
    <row r="10" spans="1:39" s="1" customFormat="1" ht="18" customHeight="1" x14ac:dyDescent="0.2">
      <c r="A10" s="4" t="s">
        <v>1</v>
      </c>
      <c r="B10" s="17">
        <f t="shared" ref="B10" si="5">C10+D10</f>
        <v>15</v>
      </c>
      <c r="C10" s="17">
        <v>7</v>
      </c>
      <c r="D10" s="17">
        <v>8</v>
      </c>
      <c r="E10" s="17">
        <f t="shared" ref="E10" si="6">F10+G10</f>
        <v>5</v>
      </c>
      <c r="F10" s="17">
        <v>2</v>
      </c>
      <c r="G10" s="17">
        <v>3</v>
      </c>
      <c r="H10" s="15">
        <f>IF(B10=E10,0,(1-(B10/(B10-E10)))*-100)</f>
        <v>50</v>
      </c>
      <c r="I10" s="15">
        <f t="shared" ref="I10" si="7">IF(C10=F10,0,(1-(C10/(C10-F10)))*-100)</f>
        <v>39.999999999999993</v>
      </c>
      <c r="J10" s="15">
        <f>IF(D10=G10,0,(1-(D10/(D10-G10)))*-100)</f>
        <v>60.000000000000007</v>
      </c>
      <c r="K10" s="17">
        <f t="shared" ref="K10" si="8">L10+M10</f>
        <v>-2</v>
      </c>
      <c r="L10" s="17">
        <v>-2</v>
      </c>
      <c r="M10" s="17">
        <v>0</v>
      </c>
      <c r="N10" s="15">
        <f>IF(B10=K10,0,(1-(B10/(B10-K10)))*-100)</f>
        <v>-11.764705882352944</v>
      </c>
      <c r="O10" s="15">
        <f t="shared" si="0"/>
        <v>-22.222222222222221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-1</v>
      </c>
      <c r="U16" s="17">
        <v>0</v>
      </c>
      <c r="V16" s="17">
        <v>-1</v>
      </c>
      <c r="W16" s="15">
        <f t="shared" si="11"/>
        <v>-100</v>
      </c>
      <c r="X16" s="15">
        <f t="shared" si="1"/>
        <v>0</v>
      </c>
      <c r="Y16" s="15">
        <f t="shared" si="1"/>
        <v>-100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1</v>
      </c>
      <c r="AI16" s="4">
        <f t="shared" si="3"/>
        <v>0</v>
      </c>
      <c r="AJ16" s="4">
        <f t="shared" si="3"/>
        <v>1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1</v>
      </c>
      <c r="U18" s="17">
        <v>0</v>
      </c>
      <c r="V18" s="17">
        <v>1</v>
      </c>
      <c r="W18" s="15" t="str">
        <f t="shared" si="11"/>
        <v>皆増</v>
      </c>
      <c r="X18" s="15">
        <f t="shared" si="1"/>
        <v>0</v>
      </c>
      <c r="Y18" s="15" t="str">
        <f t="shared" si="1"/>
        <v>皆増</v>
      </c>
      <c r="Z18" s="17">
        <f t="shared" si="12"/>
        <v>1</v>
      </c>
      <c r="AA18" s="17">
        <v>0</v>
      </c>
      <c r="AB18" s="17">
        <v>1</v>
      </c>
      <c r="AC18" s="15" t="str">
        <f t="shared" si="13"/>
        <v>皆増</v>
      </c>
      <c r="AD18" s="15">
        <f t="shared" si="2"/>
        <v>0</v>
      </c>
      <c r="AE18" s="15" t="str">
        <f t="shared" si="2"/>
        <v>皆増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2</v>
      </c>
      <c r="R21" s="17">
        <v>2</v>
      </c>
      <c r="S21" s="17">
        <v>0</v>
      </c>
      <c r="T21" s="17">
        <f t="shared" si="10"/>
        <v>2</v>
      </c>
      <c r="U21" s="17">
        <v>2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2</v>
      </c>
      <c r="AA21" s="17">
        <v>2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2</v>
      </c>
      <c r="U22" s="17">
        <v>1</v>
      </c>
      <c r="V22" s="17">
        <v>1</v>
      </c>
      <c r="W22" s="15" t="str">
        <f t="shared" si="11"/>
        <v>皆増</v>
      </c>
      <c r="X22" s="15" t="str">
        <f t="shared" si="1"/>
        <v>皆増</v>
      </c>
      <c r="Y22" s="15" t="str">
        <f t="shared" si="1"/>
        <v>皆増</v>
      </c>
      <c r="Z22" s="17">
        <f t="shared" si="12"/>
        <v>2</v>
      </c>
      <c r="AA22" s="17">
        <v>1</v>
      </c>
      <c r="AB22" s="17">
        <v>1</v>
      </c>
      <c r="AC22" s="15" t="str">
        <f t="shared" si="13"/>
        <v>皆増</v>
      </c>
      <c r="AD22" s="15" t="str">
        <f t="shared" si="2"/>
        <v>皆増</v>
      </c>
      <c r="AE22" s="15" t="str">
        <f t="shared" si="2"/>
        <v>皆増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2</v>
      </c>
      <c r="S23" s="17">
        <v>1</v>
      </c>
      <c r="T23" s="17">
        <f t="shared" si="10"/>
        <v>1</v>
      </c>
      <c r="U23" s="17">
        <v>1</v>
      </c>
      <c r="V23" s="17">
        <v>0</v>
      </c>
      <c r="W23" s="15">
        <f t="shared" si="11"/>
        <v>50</v>
      </c>
      <c r="X23" s="15">
        <f t="shared" si="1"/>
        <v>100</v>
      </c>
      <c r="Y23" s="15">
        <f t="shared" si="1"/>
        <v>0</v>
      </c>
      <c r="Z23" s="17">
        <f t="shared" si="12"/>
        <v>2</v>
      </c>
      <c r="AA23" s="17">
        <v>1</v>
      </c>
      <c r="AB23" s="17">
        <v>1</v>
      </c>
      <c r="AC23" s="15">
        <f t="shared" si="13"/>
        <v>200</v>
      </c>
      <c r="AD23" s="15">
        <f t="shared" si="2"/>
        <v>100</v>
      </c>
      <c r="AE23" s="15" t="str">
        <f t="shared" si="2"/>
        <v>皆増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2</v>
      </c>
      <c r="AB24" s="17">
        <v>-1</v>
      </c>
      <c r="AC24" s="15">
        <f t="shared" si="13"/>
        <v>100</v>
      </c>
      <c r="AD24" s="15" t="str">
        <f t="shared" si="2"/>
        <v>皆増</v>
      </c>
      <c r="AE24" s="15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7</v>
      </c>
      <c r="R25" s="17">
        <v>5</v>
      </c>
      <c r="S25" s="17">
        <v>2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>
        <f t="shared" si="1"/>
        <v>25</v>
      </c>
      <c r="Y25" s="15">
        <f t="shared" si="1"/>
        <v>-33.333333333333336</v>
      </c>
      <c r="Z25" s="17">
        <f t="shared" si="12"/>
        <v>3</v>
      </c>
      <c r="AA25" s="17">
        <v>1</v>
      </c>
      <c r="AB25" s="17">
        <v>2</v>
      </c>
      <c r="AC25" s="15">
        <f t="shared" si="13"/>
        <v>75</v>
      </c>
      <c r="AD25" s="15">
        <f t="shared" si="2"/>
        <v>25</v>
      </c>
      <c r="AE25" s="15" t="str">
        <f t="shared" si="2"/>
        <v>皆増</v>
      </c>
      <c r="AH25" s="4">
        <f t="shared" si="3"/>
        <v>7</v>
      </c>
      <c r="AI25" s="4">
        <f t="shared" si="3"/>
        <v>4</v>
      </c>
      <c r="AJ25" s="4">
        <f t="shared" si="3"/>
        <v>3</v>
      </c>
      <c r="AK25" s="4">
        <f t="shared" si="4"/>
        <v>4</v>
      </c>
      <c r="AL25" s="4">
        <f t="shared" si="4"/>
        <v>4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-2</v>
      </c>
      <c r="U26" s="17">
        <v>0</v>
      </c>
      <c r="V26" s="17">
        <v>-2</v>
      </c>
      <c r="W26" s="15">
        <f t="shared" si="11"/>
        <v>-40</v>
      </c>
      <c r="X26" s="15">
        <f t="shared" si="1"/>
        <v>0</v>
      </c>
      <c r="Y26" s="15">
        <f t="shared" si="1"/>
        <v>-66.666666666666671</v>
      </c>
      <c r="Z26" s="17">
        <f t="shared" si="12"/>
        <v>-3</v>
      </c>
      <c r="AA26" s="17">
        <v>-3</v>
      </c>
      <c r="AB26" s="17">
        <v>0</v>
      </c>
      <c r="AC26" s="15">
        <f t="shared" si="13"/>
        <v>-50</v>
      </c>
      <c r="AD26" s="15">
        <f t="shared" si="2"/>
        <v>-60</v>
      </c>
      <c r="AE26" s="15">
        <f t="shared" si="2"/>
        <v>0</v>
      </c>
      <c r="AH26" s="4">
        <f t="shared" si="3"/>
        <v>5</v>
      </c>
      <c r="AI26" s="4">
        <f t="shared" si="3"/>
        <v>2</v>
      </c>
      <c r="AJ26" s="4">
        <f t="shared" si="3"/>
        <v>3</v>
      </c>
      <c r="AK26" s="4">
        <f t="shared" si="4"/>
        <v>6</v>
      </c>
      <c r="AL26" s="4">
        <f t="shared" si="4"/>
        <v>5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12</v>
      </c>
      <c r="R27" s="17">
        <v>6</v>
      </c>
      <c r="S27" s="17">
        <v>6</v>
      </c>
      <c r="T27" s="17">
        <f t="shared" si="10"/>
        <v>6</v>
      </c>
      <c r="U27" s="17">
        <v>3</v>
      </c>
      <c r="V27" s="17">
        <v>3</v>
      </c>
      <c r="W27" s="15">
        <f t="shared" si="11"/>
        <v>100</v>
      </c>
      <c r="X27" s="15">
        <f t="shared" si="1"/>
        <v>100</v>
      </c>
      <c r="Y27" s="15">
        <f t="shared" si="1"/>
        <v>100</v>
      </c>
      <c r="Z27" s="17">
        <f t="shared" si="12"/>
        <v>2</v>
      </c>
      <c r="AA27" s="17">
        <v>0</v>
      </c>
      <c r="AB27" s="17">
        <v>2</v>
      </c>
      <c r="AC27" s="15">
        <f t="shared" si="13"/>
        <v>19.999999999999996</v>
      </c>
      <c r="AD27" s="15">
        <f t="shared" si="2"/>
        <v>0</v>
      </c>
      <c r="AE27" s="15">
        <f t="shared" si="2"/>
        <v>50</v>
      </c>
      <c r="AH27" s="4">
        <f t="shared" si="3"/>
        <v>6</v>
      </c>
      <c r="AI27" s="4">
        <f t="shared" si="3"/>
        <v>3</v>
      </c>
      <c r="AJ27" s="4">
        <f t="shared" si="3"/>
        <v>3</v>
      </c>
      <c r="AK27" s="4">
        <f t="shared" si="4"/>
        <v>10</v>
      </c>
      <c r="AL27" s="4">
        <f t="shared" si="4"/>
        <v>6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2</v>
      </c>
      <c r="S28" s="17">
        <v>5</v>
      </c>
      <c r="T28" s="17">
        <f t="shared" si="10"/>
        <v>-2</v>
      </c>
      <c r="U28" s="17">
        <v>-2</v>
      </c>
      <c r="V28" s="17">
        <v>0</v>
      </c>
      <c r="W28" s="15">
        <f t="shared" si="11"/>
        <v>-22.222222222222221</v>
      </c>
      <c r="X28" s="15">
        <f t="shared" si="1"/>
        <v>-50</v>
      </c>
      <c r="Y28" s="15">
        <f t="shared" si="1"/>
        <v>0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-22.222222222222221</v>
      </c>
      <c r="AD28" s="15">
        <f t="shared" si="2"/>
        <v>0</v>
      </c>
      <c r="AE28" s="15">
        <f t="shared" si="2"/>
        <v>-28.571428571428569</v>
      </c>
      <c r="AH28" s="4">
        <f t="shared" si="3"/>
        <v>9</v>
      </c>
      <c r="AI28" s="4">
        <f t="shared" si="3"/>
        <v>4</v>
      </c>
      <c r="AJ28" s="4">
        <f t="shared" si="3"/>
        <v>5</v>
      </c>
      <c r="AK28" s="4">
        <f t="shared" si="4"/>
        <v>9</v>
      </c>
      <c r="AL28" s="4">
        <f t="shared" si="4"/>
        <v>2</v>
      </c>
      <c r="AM28" s="4">
        <f t="shared" si="4"/>
        <v>7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2</v>
      </c>
      <c r="S29" s="17">
        <v>0</v>
      </c>
      <c r="T29" s="17">
        <f t="shared" si="10"/>
        <v>-1</v>
      </c>
      <c r="U29" s="17">
        <v>1</v>
      </c>
      <c r="V29" s="17">
        <v>-2</v>
      </c>
      <c r="W29" s="15">
        <f t="shared" si="11"/>
        <v>-33.333333333333336</v>
      </c>
      <c r="X29" s="15">
        <f t="shared" si="1"/>
        <v>100</v>
      </c>
      <c r="Y29" s="15">
        <f t="shared" si="1"/>
        <v>-100</v>
      </c>
      <c r="Z29" s="17">
        <f t="shared" si="12"/>
        <v>-1</v>
      </c>
      <c r="AA29" s="17">
        <v>1</v>
      </c>
      <c r="AB29" s="17">
        <v>-2</v>
      </c>
      <c r="AC29" s="15">
        <f t="shared" si="13"/>
        <v>-33.333333333333336</v>
      </c>
      <c r="AD29" s="15">
        <f t="shared" si="2"/>
        <v>100</v>
      </c>
      <c r="AE29" s="15">
        <f t="shared" si="2"/>
        <v>-100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-4</v>
      </c>
      <c r="U30" s="17">
        <v>0</v>
      </c>
      <c r="V30" s="17">
        <v>-4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4</v>
      </c>
      <c r="AI30" s="4">
        <f t="shared" si="3"/>
        <v>0</v>
      </c>
      <c r="AJ30" s="4">
        <f t="shared" si="3"/>
        <v>4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5</v>
      </c>
      <c r="R33" s="17">
        <f t="shared" si="19"/>
        <v>3</v>
      </c>
      <c r="S33" s="17">
        <f>SUM(S13:S22)</f>
        <v>2</v>
      </c>
      <c r="T33" s="17">
        <f t="shared" si="19"/>
        <v>3</v>
      </c>
      <c r="U33" s="17">
        <f t="shared" si="19"/>
        <v>2</v>
      </c>
      <c r="V33" s="17">
        <f t="shared" si="19"/>
        <v>1</v>
      </c>
      <c r="W33" s="15">
        <f t="shared" si="15"/>
        <v>150</v>
      </c>
      <c r="X33" s="15">
        <f t="shared" si="15"/>
        <v>200</v>
      </c>
      <c r="Y33" s="15">
        <f t="shared" si="15"/>
        <v>100</v>
      </c>
      <c r="Z33" s="17">
        <f t="shared" ref="Z33:AB33" si="20">SUM(Z13:Z22)</f>
        <v>4</v>
      </c>
      <c r="AA33" s="17">
        <f t="shared" si="20"/>
        <v>2</v>
      </c>
      <c r="AB33" s="17">
        <f t="shared" si="20"/>
        <v>2</v>
      </c>
      <c r="AC33" s="15">
        <f t="shared" si="17"/>
        <v>400</v>
      </c>
      <c r="AD33" s="15">
        <f t="shared" si="17"/>
        <v>200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36</v>
      </c>
      <c r="R34" s="17">
        <f t="shared" si="22"/>
        <v>21</v>
      </c>
      <c r="S34" s="17">
        <f t="shared" si="22"/>
        <v>15</v>
      </c>
      <c r="T34" s="17">
        <f t="shared" si="22"/>
        <v>0</v>
      </c>
      <c r="U34" s="17">
        <f t="shared" si="22"/>
        <v>6</v>
      </c>
      <c r="V34" s="17">
        <f t="shared" si="22"/>
        <v>-6</v>
      </c>
      <c r="W34" s="15">
        <f t="shared" si="15"/>
        <v>0</v>
      </c>
      <c r="X34" s="15">
        <f t="shared" si="15"/>
        <v>39.999999999999993</v>
      </c>
      <c r="Y34" s="15">
        <f t="shared" si="15"/>
        <v>-28.571428571428569</v>
      </c>
      <c r="Z34" s="17">
        <f t="shared" ref="Z34:AB34" si="23">SUM(Z23:Z30)</f>
        <v>2</v>
      </c>
      <c r="AA34" s="17">
        <f t="shared" si="23"/>
        <v>2</v>
      </c>
      <c r="AB34" s="17">
        <f t="shared" si="23"/>
        <v>0</v>
      </c>
      <c r="AC34" s="15">
        <f t="shared" si="17"/>
        <v>5.8823529411764719</v>
      </c>
      <c r="AD34" s="15">
        <f t="shared" si="17"/>
        <v>10.526315789473696</v>
      </c>
      <c r="AE34" s="15">
        <f t="shared" si="17"/>
        <v>0</v>
      </c>
      <c r="AH34" s="4">
        <f t="shared" ref="AH34:AJ34" si="24">SUM(AH23:AH30)</f>
        <v>36</v>
      </c>
      <c r="AI34" s="4">
        <f t="shared" si="24"/>
        <v>15</v>
      </c>
      <c r="AJ34" s="4">
        <f t="shared" si="24"/>
        <v>21</v>
      </c>
      <c r="AK34" s="4">
        <f>SUM(AK23:AK30)</f>
        <v>34</v>
      </c>
      <c r="AL34" s="4">
        <f>SUM(AL23:AL30)</f>
        <v>19</v>
      </c>
      <c r="AM34" s="4">
        <f>SUM(AM23:AM30)</f>
        <v>15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31</v>
      </c>
      <c r="R35" s="17">
        <f t="shared" si="25"/>
        <v>17</v>
      </c>
      <c r="S35" s="17">
        <f t="shared" si="25"/>
        <v>14</v>
      </c>
      <c r="T35" s="17">
        <f t="shared" si="25"/>
        <v>-3</v>
      </c>
      <c r="U35" s="17">
        <f t="shared" si="25"/>
        <v>3</v>
      </c>
      <c r="V35" s="17">
        <f t="shared" si="25"/>
        <v>-6</v>
      </c>
      <c r="W35" s="15">
        <f t="shared" si="15"/>
        <v>-8.8235294117647083</v>
      </c>
      <c r="X35" s="15">
        <f t="shared" si="15"/>
        <v>21.42857142857142</v>
      </c>
      <c r="Y35" s="15">
        <f t="shared" si="15"/>
        <v>-30.000000000000004</v>
      </c>
      <c r="Z35" s="17">
        <f t="shared" ref="Z35:AB35" si="26">SUM(Z25:Z30)</f>
        <v>-1</v>
      </c>
      <c r="AA35" s="17">
        <f t="shared" si="26"/>
        <v>-1</v>
      </c>
      <c r="AB35" s="17">
        <f t="shared" si="26"/>
        <v>0</v>
      </c>
      <c r="AC35" s="15">
        <f t="shared" si="17"/>
        <v>-3.125</v>
      </c>
      <c r="AD35" s="15">
        <f t="shared" si="17"/>
        <v>-5.555555555555558</v>
      </c>
      <c r="AE35" s="15">
        <f t="shared" si="17"/>
        <v>0</v>
      </c>
      <c r="AH35" s="4">
        <f t="shared" ref="AH35:AJ35" si="27">SUM(AH25:AH30)</f>
        <v>34</v>
      </c>
      <c r="AI35" s="4">
        <f t="shared" si="27"/>
        <v>14</v>
      </c>
      <c r="AJ35" s="4">
        <f t="shared" si="27"/>
        <v>20</v>
      </c>
      <c r="AK35" s="4">
        <f>SUM(AK25:AK30)</f>
        <v>32</v>
      </c>
      <c r="AL35" s="4">
        <f>SUM(AL25:AL30)</f>
        <v>18</v>
      </c>
      <c r="AM35" s="4">
        <f>SUM(AM25:AM30)</f>
        <v>14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21</v>
      </c>
      <c r="R36" s="17">
        <f t="shared" si="28"/>
        <v>10</v>
      </c>
      <c r="S36" s="17">
        <f t="shared" si="28"/>
        <v>11</v>
      </c>
      <c r="T36" s="17">
        <f t="shared" si="28"/>
        <v>-1</v>
      </c>
      <c r="U36" s="17">
        <f t="shared" si="28"/>
        <v>2</v>
      </c>
      <c r="V36" s="17">
        <f t="shared" si="28"/>
        <v>-3</v>
      </c>
      <c r="W36" s="15">
        <f t="shared" si="15"/>
        <v>-4.5454545454545414</v>
      </c>
      <c r="X36" s="15">
        <f t="shared" si="15"/>
        <v>25</v>
      </c>
      <c r="Y36" s="15">
        <f t="shared" si="15"/>
        <v>-21.428571428571431</v>
      </c>
      <c r="Z36" s="17">
        <f t="shared" ref="Z36:AB36" si="29">SUM(Z27:Z30)</f>
        <v>-1</v>
      </c>
      <c r="AA36" s="17">
        <f t="shared" si="29"/>
        <v>1</v>
      </c>
      <c r="AB36" s="17">
        <f t="shared" si="29"/>
        <v>-2</v>
      </c>
      <c r="AC36" s="15">
        <f t="shared" si="17"/>
        <v>-4.5454545454545414</v>
      </c>
      <c r="AD36" s="15">
        <f t="shared" si="17"/>
        <v>11.111111111111116</v>
      </c>
      <c r="AE36" s="15">
        <f t="shared" si="17"/>
        <v>-15.384615384615385</v>
      </c>
      <c r="AH36" s="4">
        <f t="shared" ref="AH36:AJ36" si="30">SUM(AH27:AH30)</f>
        <v>22</v>
      </c>
      <c r="AI36" s="4">
        <f t="shared" si="30"/>
        <v>8</v>
      </c>
      <c r="AJ36" s="4">
        <f t="shared" si="30"/>
        <v>14</v>
      </c>
      <c r="AK36" s="4">
        <f>SUM(AK27:AK30)</f>
        <v>22</v>
      </c>
      <c r="AL36" s="4">
        <f>SUM(AL27:AL30)</f>
        <v>9</v>
      </c>
      <c r="AM36" s="4">
        <f>SUM(AM27:AM30)</f>
        <v>13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12.195121951219512</v>
      </c>
      <c r="R39" s="12">
        <f>R33/R9*100</f>
        <v>12.5</v>
      </c>
      <c r="S39" s="13">
        <f t="shared" si="37"/>
        <v>11.76470588235294</v>
      </c>
      <c r="T39" s="12">
        <f>T33/T9*100</f>
        <v>100</v>
      </c>
      <c r="U39" s="12">
        <f t="shared" ref="U39:V39" si="38">U33/U9*100</f>
        <v>25</v>
      </c>
      <c r="V39" s="12">
        <f t="shared" si="38"/>
        <v>-20</v>
      </c>
      <c r="W39" s="12">
        <f>Q39-AH39</f>
        <v>6.9319640564826708</v>
      </c>
      <c r="X39" s="12">
        <f t="shared" si="33"/>
        <v>6.25</v>
      </c>
      <c r="Y39" s="12">
        <f>S39-AJ39</f>
        <v>7.2192513368983944</v>
      </c>
      <c r="Z39" s="12">
        <f t="shared" si="37"/>
        <v>66.666666666666657</v>
      </c>
      <c r="AA39" s="12">
        <f t="shared" si="37"/>
        <v>50</v>
      </c>
      <c r="AB39" s="12">
        <f t="shared" si="37"/>
        <v>100</v>
      </c>
      <c r="AC39" s="12">
        <f>Q39-AK39</f>
        <v>9.3379790940766547</v>
      </c>
      <c r="AD39" s="12">
        <f t="shared" si="35"/>
        <v>7.5</v>
      </c>
      <c r="AE39" s="12">
        <f t="shared" si="35"/>
        <v>11.76470588235294</v>
      </c>
      <c r="AH39" s="12">
        <f t="shared" ref="AH39:AJ39" si="39">AH33/AH9*100</f>
        <v>5.2631578947368416</v>
      </c>
      <c r="AI39" s="12">
        <f t="shared" si="39"/>
        <v>6.25</v>
      </c>
      <c r="AJ39" s="12">
        <f t="shared" si="39"/>
        <v>4.5454545454545459</v>
      </c>
      <c r="AK39" s="12">
        <f>AK33/AK9*100</f>
        <v>2.8571428571428572</v>
      </c>
      <c r="AL39" s="12">
        <f>AL33/AL9*100</f>
        <v>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87.804878048780495</v>
      </c>
      <c r="R40" s="12">
        <f t="shared" si="40"/>
        <v>87.5</v>
      </c>
      <c r="S40" s="12">
        <f t="shared" si="40"/>
        <v>88.235294117647058</v>
      </c>
      <c r="T40" s="12">
        <f>T34/T9*100</f>
        <v>0</v>
      </c>
      <c r="U40" s="12">
        <f t="shared" ref="U40:V40" si="41">U34/U9*100</f>
        <v>75</v>
      </c>
      <c r="V40" s="12">
        <f t="shared" si="41"/>
        <v>120</v>
      </c>
      <c r="W40" s="12">
        <f t="shared" ref="W40:W42" si="42">Q40-AH40</f>
        <v>-6.9319640564826557</v>
      </c>
      <c r="X40" s="12">
        <f t="shared" si="33"/>
        <v>-6.25</v>
      </c>
      <c r="Y40" s="12">
        <f>S40-AJ40</f>
        <v>-7.2192513368983953</v>
      </c>
      <c r="Z40" s="12">
        <f>Z34/Z9*100</f>
        <v>33.333333333333329</v>
      </c>
      <c r="AA40" s="12">
        <f t="shared" ref="AA40:AB40" si="43">AA34/AA9*100</f>
        <v>50</v>
      </c>
      <c r="AB40" s="12">
        <f t="shared" si="43"/>
        <v>0</v>
      </c>
      <c r="AC40" s="12">
        <f t="shared" ref="AC40:AC42" si="44">Q40-AK40</f>
        <v>-9.3379790940766441</v>
      </c>
      <c r="AD40" s="12">
        <f t="shared" si="35"/>
        <v>-7.5</v>
      </c>
      <c r="AE40" s="12">
        <f t="shared" si="35"/>
        <v>-11.764705882352942</v>
      </c>
      <c r="AH40" s="12">
        <f t="shared" ref="AH40:AJ40" si="45">AH34/AH9*100</f>
        <v>94.73684210526315</v>
      </c>
      <c r="AI40" s="12">
        <f t="shared" si="45"/>
        <v>93.75</v>
      </c>
      <c r="AJ40" s="12">
        <f t="shared" si="45"/>
        <v>95.454545454545453</v>
      </c>
      <c r="AK40" s="12">
        <f>AK34/AK9*100</f>
        <v>97.142857142857139</v>
      </c>
      <c r="AL40" s="12">
        <f>AL34/AL9*100</f>
        <v>95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75.609756097560975</v>
      </c>
      <c r="R41" s="12">
        <f t="shared" si="46"/>
        <v>70.833333333333343</v>
      </c>
      <c r="S41" s="12">
        <f t="shared" si="46"/>
        <v>82.35294117647058</v>
      </c>
      <c r="T41" s="12">
        <f>T35/T9*100</f>
        <v>-100</v>
      </c>
      <c r="U41" s="12">
        <f t="shared" ref="U41:V41" si="47">U35/U9*100</f>
        <v>37.5</v>
      </c>
      <c r="V41" s="12">
        <f t="shared" si="47"/>
        <v>120</v>
      </c>
      <c r="W41" s="12">
        <f t="shared" si="42"/>
        <v>-13.86392811296534</v>
      </c>
      <c r="X41" s="12">
        <f t="shared" si="33"/>
        <v>-16.666666666666657</v>
      </c>
      <c r="Y41" s="12">
        <f>S41-AJ41</f>
        <v>-8.5561497326203266</v>
      </c>
      <c r="Z41" s="12">
        <f>Z35/Z9*100</f>
        <v>-16.666666666666664</v>
      </c>
      <c r="AA41" s="12">
        <f t="shared" ref="AA41:AB41" si="48">AA35/AA9*100</f>
        <v>-25</v>
      </c>
      <c r="AB41" s="12">
        <f t="shared" si="48"/>
        <v>0</v>
      </c>
      <c r="AC41" s="12">
        <f t="shared" si="44"/>
        <v>-15.818815331010455</v>
      </c>
      <c r="AD41" s="12">
        <f>R41-AL41</f>
        <v>-19.166666666666657</v>
      </c>
      <c r="AE41" s="12">
        <f t="shared" si="35"/>
        <v>-10.980392156862749</v>
      </c>
      <c r="AH41" s="12">
        <f>AH35/AH9*100</f>
        <v>89.473684210526315</v>
      </c>
      <c r="AI41" s="12">
        <f>AI35/AI9*100</f>
        <v>87.5</v>
      </c>
      <c r="AJ41" s="12">
        <f>AJ35/AJ9*100</f>
        <v>90.909090909090907</v>
      </c>
      <c r="AK41" s="12">
        <f t="shared" ref="AK41:AM41" si="49">AK35/AK9*100</f>
        <v>91.428571428571431</v>
      </c>
      <c r="AL41" s="12">
        <f t="shared" si="49"/>
        <v>90</v>
      </c>
      <c r="AM41" s="12">
        <f t="shared" si="49"/>
        <v>93.333333333333329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51.219512195121951</v>
      </c>
      <c r="R42" s="12">
        <f t="shared" si="50"/>
        <v>41.666666666666671</v>
      </c>
      <c r="S42" s="12">
        <f t="shared" si="50"/>
        <v>64.705882352941174</v>
      </c>
      <c r="T42" s="12">
        <f t="shared" si="50"/>
        <v>-33.333333333333329</v>
      </c>
      <c r="U42" s="12">
        <f t="shared" si="50"/>
        <v>25</v>
      </c>
      <c r="V42" s="12">
        <f t="shared" si="50"/>
        <v>60</v>
      </c>
      <c r="W42" s="12">
        <f t="shared" si="42"/>
        <v>-6.6752246469833167</v>
      </c>
      <c r="X42" s="12">
        <f t="shared" si="33"/>
        <v>-8.3333333333333286</v>
      </c>
      <c r="Y42" s="12">
        <f>S42-AJ42</f>
        <v>1.0695187165775408</v>
      </c>
      <c r="Z42" s="12">
        <f t="shared" si="50"/>
        <v>-16.666666666666664</v>
      </c>
      <c r="AA42" s="12">
        <f t="shared" si="50"/>
        <v>25</v>
      </c>
      <c r="AB42" s="12">
        <f t="shared" si="50"/>
        <v>-100</v>
      </c>
      <c r="AC42" s="12">
        <f t="shared" si="44"/>
        <v>-11.637630662020904</v>
      </c>
      <c r="AD42" s="12">
        <f>R42-AL42</f>
        <v>-3.3333333333333286</v>
      </c>
      <c r="AE42" s="12">
        <f t="shared" si="35"/>
        <v>-21.960784313725497</v>
      </c>
      <c r="AH42" s="12">
        <f t="shared" ref="AH42:AJ42" si="51">AH36/AH9*100</f>
        <v>57.894736842105267</v>
      </c>
      <c r="AI42" s="12">
        <f t="shared" si="51"/>
        <v>50</v>
      </c>
      <c r="AJ42" s="12">
        <f t="shared" si="51"/>
        <v>63.636363636363633</v>
      </c>
      <c r="AK42" s="12">
        <f>AK36/AK9*100</f>
        <v>62.857142857142854</v>
      </c>
      <c r="AL42" s="12">
        <f>AL36/AL9*100</f>
        <v>45</v>
      </c>
      <c r="AM42" s="12">
        <f>AM36/AM9*100</f>
        <v>86.666666666666671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-4</v>
      </c>
      <c r="F9" s="17">
        <f>SUM(F10:F30)</f>
        <v>-3</v>
      </c>
      <c r="G9" s="17">
        <f>SUM(G10:G30)</f>
        <v>-1</v>
      </c>
      <c r="H9" s="15">
        <f>IF(B9=E9,0,(1-(B9/(B9-E9)))*-100)</f>
        <v>-66.666666666666671</v>
      </c>
      <c r="I9" s="15">
        <f>IF(C9=F9,0,(1-(C9/(C9-F9)))*-100)</f>
        <v>-75</v>
      </c>
      <c r="J9" s="15">
        <f>IF(D9=G9,0,(1-(D9/(D9-G9)))*-100)</f>
        <v>-50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-33.333333333333336</v>
      </c>
      <c r="O9" s="15">
        <f t="shared" ref="O9:P10" si="0">IF(C9=L9,0,(1-(C9/(C9-L9)))*-100)</f>
        <v>-50</v>
      </c>
      <c r="P9" s="15">
        <f>IF(D9=M9,0,(1-(D9/(D9-M9)))*-100)</f>
        <v>0</v>
      </c>
      <c r="Q9" s="17">
        <f>R9+S9</f>
        <v>16</v>
      </c>
      <c r="R9" s="17">
        <f>SUM(R10:R30)</f>
        <v>6</v>
      </c>
      <c r="S9" s="17">
        <f>SUM(S10:S30)</f>
        <v>10</v>
      </c>
      <c r="T9" s="17">
        <f>U9+V9</f>
        <v>2</v>
      </c>
      <c r="U9" s="17">
        <f>SUM(U10:U30)</f>
        <v>1</v>
      </c>
      <c r="V9" s="17">
        <f>SUM(V10:V30)</f>
        <v>1</v>
      </c>
      <c r="W9" s="15">
        <f>IF(Q9=T9,IF(Q9&gt;0,"皆増",0),(1-(Q9/(Q9-T9)))*-100)</f>
        <v>14.285714285714279</v>
      </c>
      <c r="X9" s="15">
        <f t="shared" ref="X9:Y30" si="1">IF(R9=U9,IF(R9&gt;0,"皆増",0),(1-(R9/(R9-U9)))*-100)</f>
        <v>19.999999999999996</v>
      </c>
      <c r="Y9" s="15">
        <f t="shared" si="1"/>
        <v>11.111111111111116</v>
      </c>
      <c r="Z9" s="17">
        <f>AA9+AB9</f>
        <v>0</v>
      </c>
      <c r="AA9" s="17">
        <f>SUM(AA10:AA30)</f>
        <v>-2</v>
      </c>
      <c r="AB9" s="17">
        <f>SUM(AB10:AB30)</f>
        <v>2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-25</v>
      </c>
      <c r="AE9" s="15">
        <f t="shared" si="2"/>
        <v>25</v>
      </c>
      <c r="AH9" s="4">
        <f t="shared" ref="AH9:AJ30" si="3">Q9-T9</f>
        <v>14</v>
      </c>
      <c r="AI9" s="4">
        <f t="shared" si="3"/>
        <v>5</v>
      </c>
      <c r="AJ9" s="4">
        <f t="shared" si="3"/>
        <v>9</v>
      </c>
      <c r="AK9" s="4">
        <f t="shared" ref="AK9:AM30" si="4">Q9-Z9</f>
        <v>16</v>
      </c>
      <c r="AL9" s="4">
        <f t="shared" si="4"/>
        <v>8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-4</v>
      </c>
      <c r="F10" s="17">
        <v>-3</v>
      </c>
      <c r="G10" s="17">
        <v>-1</v>
      </c>
      <c r="H10" s="15">
        <f>IF(B10=E10,0,(1-(B10/(B10-E10)))*-100)</f>
        <v>-66.666666666666671</v>
      </c>
      <c r="I10" s="15">
        <f t="shared" ref="I10" si="7">IF(C10=F10,0,(1-(C10/(C10-F10)))*-100)</f>
        <v>-75</v>
      </c>
      <c r="J10" s="15">
        <f>IF(D10=G10,0,(1-(D10/(D10-G10)))*-100)</f>
        <v>-50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-33.333333333333336</v>
      </c>
      <c r="O10" s="15">
        <f t="shared" si="0"/>
        <v>-50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1</v>
      </c>
      <c r="U20" s="17">
        <v>1</v>
      </c>
      <c r="V20" s="17">
        <v>0</v>
      </c>
      <c r="W20" s="15" t="str">
        <f t="shared" si="11"/>
        <v>皆増</v>
      </c>
      <c r="X20" s="15" t="str">
        <f t="shared" si="1"/>
        <v>皆増</v>
      </c>
      <c r="Y20" s="15">
        <f t="shared" si="1"/>
        <v>0</v>
      </c>
      <c r="Z20" s="17">
        <f t="shared" si="12"/>
        <v>1</v>
      </c>
      <c r="AA20" s="17">
        <v>1</v>
      </c>
      <c r="AB20" s="17">
        <v>0</v>
      </c>
      <c r="AC20" s="15" t="str">
        <f t="shared" si="13"/>
        <v>皆増</v>
      </c>
      <c r="AD20" s="15" t="str">
        <f t="shared" si="2"/>
        <v>皆増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-1</v>
      </c>
      <c r="U21" s="17">
        <v>-1</v>
      </c>
      <c r="V21" s="17">
        <v>0</v>
      </c>
      <c r="W21" s="15">
        <f t="shared" si="11"/>
        <v>-50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-1</v>
      </c>
      <c r="AB21" s="17">
        <v>1</v>
      </c>
      <c r="AC21" s="15">
        <f t="shared" si="13"/>
        <v>0</v>
      </c>
      <c r="AD21" s="15">
        <f t="shared" si="2"/>
        <v>-100</v>
      </c>
      <c r="AE21" s="15" t="str">
        <f t="shared" si="2"/>
        <v>皆増</v>
      </c>
      <c r="AH21" s="4">
        <f t="shared" si="3"/>
        <v>2</v>
      </c>
      <c r="AI21" s="4">
        <f t="shared" si="3"/>
        <v>1</v>
      </c>
      <c r="AJ21" s="4">
        <f t="shared" si="3"/>
        <v>1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-1</v>
      </c>
      <c r="AB24" s="17">
        <v>1</v>
      </c>
      <c r="AC24" s="15">
        <f t="shared" si="13"/>
        <v>0</v>
      </c>
      <c r="AD24" s="15">
        <f t="shared" si="2"/>
        <v>-100</v>
      </c>
      <c r="AE24" s="15" t="str">
        <f t="shared" si="2"/>
        <v>皆増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>
        <f t="shared" si="1"/>
        <v>100</v>
      </c>
      <c r="Y25" s="15">
        <f t="shared" si="1"/>
        <v>-100</v>
      </c>
      <c r="Z25" s="17">
        <f t="shared" si="12"/>
        <v>0</v>
      </c>
      <c r="AA25" s="17">
        <v>1</v>
      </c>
      <c r="AB25" s="17">
        <v>-1</v>
      </c>
      <c r="AC25" s="15">
        <f t="shared" si="13"/>
        <v>0</v>
      </c>
      <c r="AD25" s="15">
        <f t="shared" si="2"/>
        <v>100</v>
      </c>
      <c r="AE25" s="15">
        <f t="shared" si="2"/>
        <v>-100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-2</v>
      </c>
      <c r="U26" s="17">
        <v>-2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0</v>
      </c>
      <c r="S27" s="17">
        <v>3</v>
      </c>
      <c r="T27" s="17">
        <f t="shared" si="10"/>
        <v>2</v>
      </c>
      <c r="U27" s="17">
        <v>0</v>
      </c>
      <c r="V27" s="17">
        <v>2</v>
      </c>
      <c r="W27" s="15">
        <f t="shared" si="11"/>
        <v>200</v>
      </c>
      <c r="X27" s="15">
        <f t="shared" si="1"/>
        <v>0</v>
      </c>
      <c r="Y27" s="15">
        <f t="shared" si="1"/>
        <v>200</v>
      </c>
      <c r="Z27" s="17">
        <f t="shared" si="12"/>
        <v>0</v>
      </c>
      <c r="AA27" s="17">
        <v>-1</v>
      </c>
      <c r="AB27" s="17">
        <v>1</v>
      </c>
      <c r="AC27" s="15">
        <f t="shared" si="13"/>
        <v>0</v>
      </c>
      <c r="AD27" s="15">
        <f t="shared" si="2"/>
        <v>-100</v>
      </c>
      <c r="AE27" s="15">
        <f t="shared" si="2"/>
        <v>50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0</v>
      </c>
      <c r="U28" s="17">
        <v>1</v>
      </c>
      <c r="V28" s="17">
        <v>-1</v>
      </c>
      <c r="W28" s="15">
        <f t="shared" si="11"/>
        <v>0</v>
      </c>
      <c r="X28" s="15">
        <f t="shared" si="1"/>
        <v>100</v>
      </c>
      <c r="Y28" s="15">
        <f t="shared" si="1"/>
        <v>-25</v>
      </c>
      <c r="Z28" s="17">
        <f t="shared" si="12"/>
        <v>2</v>
      </c>
      <c r="AA28" s="17">
        <v>1</v>
      </c>
      <c r="AB28" s="17">
        <v>1</v>
      </c>
      <c r="AC28" s="15">
        <f t="shared" si="13"/>
        <v>66.666666666666671</v>
      </c>
      <c r="AD28" s="15">
        <f t="shared" si="2"/>
        <v>100</v>
      </c>
      <c r="AE28" s="15">
        <f t="shared" si="2"/>
        <v>50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1</v>
      </c>
      <c r="S29" s="17">
        <v>2</v>
      </c>
      <c r="T29" s="17">
        <f t="shared" si="10"/>
        <v>2</v>
      </c>
      <c r="U29" s="17">
        <v>1</v>
      </c>
      <c r="V29" s="17">
        <v>1</v>
      </c>
      <c r="W29" s="15">
        <f t="shared" si="11"/>
        <v>200</v>
      </c>
      <c r="X29" s="15" t="str">
        <f t="shared" si="1"/>
        <v>皆増</v>
      </c>
      <c r="Y29" s="15">
        <f t="shared" si="1"/>
        <v>100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-25</v>
      </c>
      <c r="AD29" s="15">
        <f t="shared" si="2"/>
        <v>0</v>
      </c>
      <c r="AE29" s="15">
        <f t="shared" si="2"/>
        <v>-33.333333333333336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4</v>
      </c>
      <c r="AL29" s="4">
        <f t="shared" si="4"/>
        <v>1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-50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14</v>
      </c>
      <c r="R34" s="17">
        <f t="shared" si="22"/>
        <v>5</v>
      </c>
      <c r="S34" s="17">
        <f t="shared" si="22"/>
        <v>9</v>
      </c>
      <c r="T34" s="17">
        <f t="shared" si="22"/>
        <v>2</v>
      </c>
      <c r="U34" s="17">
        <f t="shared" si="22"/>
        <v>1</v>
      </c>
      <c r="V34" s="17">
        <f t="shared" si="22"/>
        <v>1</v>
      </c>
      <c r="W34" s="15">
        <f t="shared" si="15"/>
        <v>16.666666666666675</v>
      </c>
      <c r="X34" s="15">
        <f t="shared" si="15"/>
        <v>25</v>
      </c>
      <c r="Y34" s="15">
        <f t="shared" si="15"/>
        <v>12.5</v>
      </c>
      <c r="Z34" s="17">
        <f t="shared" ref="Z34:AB34" si="23">SUM(Z23:Z30)</f>
        <v>0</v>
      </c>
      <c r="AA34" s="17">
        <f t="shared" si="23"/>
        <v>-1</v>
      </c>
      <c r="AB34" s="17">
        <f t="shared" si="23"/>
        <v>1</v>
      </c>
      <c r="AC34" s="15">
        <f t="shared" si="17"/>
        <v>0</v>
      </c>
      <c r="AD34" s="15">
        <f t="shared" si="17"/>
        <v>-16.666666666666664</v>
      </c>
      <c r="AE34" s="15">
        <f t="shared" si="17"/>
        <v>12.5</v>
      </c>
      <c r="AH34" s="4">
        <f t="shared" ref="AH34:AJ34" si="24">SUM(AH23:AH30)</f>
        <v>12</v>
      </c>
      <c r="AI34" s="4">
        <f t="shared" si="24"/>
        <v>4</v>
      </c>
      <c r="AJ34" s="4">
        <f t="shared" si="24"/>
        <v>8</v>
      </c>
      <c r="AK34" s="4">
        <f>SUM(AK23:AK30)</f>
        <v>14</v>
      </c>
      <c r="AL34" s="4">
        <f>SUM(AL23:AL30)</f>
        <v>6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13</v>
      </c>
      <c r="R35" s="17">
        <f t="shared" si="25"/>
        <v>5</v>
      </c>
      <c r="S35" s="17">
        <f t="shared" si="25"/>
        <v>8</v>
      </c>
      <c r="T35" s="17">
        <f t="shared" si="25"/>
        <v>2</v>
      </c>
      <c r="U35" s="17">
        <f t="shared" si="25"/>
        <v>1</v>
      </c>
      <c r="V35" s="17">
        <f t="shared" si="25"/>
        <v>1</v>
      </c>
      <c r="W35" s="15">
        <f t="shared" si="15"/>
        <v>18.181818181818187</v>
      </c>
      <c r="X35" s="15">
        <f t="shared" si="15"/>
        <v>25</v>
      </c>
      <c r="Y35" s="15">
        <f t="shared" si="15"/>
        <v>14.285714285714279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11</v>
      </c>
      <c r="AI35" s="4">
        <f t="shared" si="27"/>
        <v>4</v>
      </c>
      <c r="AJ35" s="4">
        <f t="shared" si="27"/>
        <v>7</v>
      </c>
      <c r="AK35" s="4">
        <f>SUM(AK25:AK30)</f>
        <v>13</v>
      </c>
      <c r="AL35" s="4">
        <f>SUM(AL25:AL30)</f>
        <v>5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3</v>
      </c>
      <c r="S36" s="17">
        <f t="shared" si="28"/>
        <v>8</v>
      </c>
      <c r="T36" s="17">
        <f t="shared" si="28"/>
        <v>4</v>
      </c>
      <c r="U36" s="17">
        <f t="shared" si="28"/>
        <v>2</v>
      </c>
      <c r="V36" s="17">
        <f t="shared" si="28"/>
        <v>2</v>
      </c>
      <c r="W36" s="15">
        <f t="shared" si="15"/>
        <v>57.142857142857139</v>
      </c>
      <c r="X36" s="15">
        <f t="shared" si="15"/>
        <v>200</v>
      </c>
      <c r="Y36" s="15">
        <f t="shared" si="15"/>
        <v>33.333333333333329</v>
      </c>
      <c r="Z36" s="17">
        <f t="shared" ref="Z36:AB36" si="29">SUM(Z27:Z30)</f>
        <v>1</v>
      </c>
      <c r="AA36" s="17">
        <f t="shared" si="29"/>
        <v>0</v>
      </c>
      <c r="AB36" s="17">
        <f t="shared" si="29"/>
        <v>1</v>
      </c>
      <c r="AC36" s="15">
        <f t="shared" si="17"/>
        <v>10.000000000000009</v>
      </c>
      <c r="AD36" s="15">
        <f t="shared" si="17"/>
        <v>0</v>
      </c>
      <c r="AE36" s="15">
        <f t="shared" si="17"/>
        <v>14.285714285714279</v>
      </c>
      <c r="AH36" s="4">
        <f t="shared" ref="AH36:AJ36" si="30">SUM(AH27:AH30)</f>
        <v>7</v>
      </c>
      <c r="AI36" s="4">
        <f t="shared" si="30"/>
        <v>1</v>
      </c>
      <c r="AJ36" s="4">
        <f t="shared" si="30"/>
        <v>6</v>
      </c>
      <c r="AK36" s="4">
        <f>SUM(AK27:AK30)</f>
        <v>10</v>
      </c>
      <c r="AL36" s="4">
        <f>SUM(AL27:AL30)</f>
        <v>3</v>
      </c>
      <c r="AM36" s="4">
        <f>SUM(AM27:AM30)</f>
        <v>7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12.5</v>
      </c>
      <c r="R39" s="12">
        <f>R33/R9*100</f>
        <v>16.666666666666664</v>
      </c>
      <c r="S39" s="13">
        <f t="shared" si="37"/>
        <v>10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-1.7857142857142847</v>
      </c>
      <c r="X39" s="12">
        <f t="shared" si="33"/>
        <v>-3.3333333333333357</v>
      </c>
      <c r="Y39" s="12">
        <f>S39-AJ39</f>
        <v>-1.1111111111111107</v>
      </c>
      <c r="Z39" s="12" t="e">
        <f t="shared" si="37"/>
        <v>#DIV/0!</v>
      </c>
      <c r="AA39" s="12">
        <f t="shared" si="37"/>
        <v>50</v>
      </c>
      <c r="AB39" s="12">
        <f t="shared" si="37"/>
        <v>50</v>
      </c>
      <c r="AC39" s="12">
        <f>Q39-AK39</f>
        <v>0</v>
      </c>
      <c r="AD39" s="12">
        <f t="shared" si="35"/>
        <v>-8.3333333333333357</v>
      </c>
      <c r="AE39" s="12">
        <f t="shared" si="35"/>
        <v>10</v>
      </c>
      <c r="AH39" s="12">
        <f t="shared" ref="AH39:AJ39" si="39">AH33/AH9*100</f>
        <v>14.285714285714285</v>
      </c>
      <c r="AI39" s="12">
        <f t="shared" si="39"/>
        <v>20</v>
      </c>
      <c r="AJ39" s="12">
        <f t="shared" si="39"/>
        <v>11.111111111111111</v>
      </c>
      <c r="AK39" s="12">
        <f>AK33/AK9*100</f>
        <v>12.5</v>
      </c>
      <c r="AL39" s="12">
        <f>AL33/AL9*100</f>
        <v>25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87.5</v>
      </c>
      <c r="R40" s="12">
        <f t="shared" si="40"/>
        <v>83.333333333333343</v>
      </c>
      <c r="S40" s="12">
        <f t="shared" si="40"/>
        <v>90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1.7857142857142918</v>
      </c>
      <c r="X40" s="12">
        <f t="shared" si="33"/>
        <v>3.3333333333333428</v>
      </c>
      <c r="Y40" s="12">
        <f>S40-AJ40</f>
        <v>1.1111111111111143</v>
      </c>
      <c r="Z40" s="12" t="e">
        <f>Z34/Z9*100</f>
        <v>#DIV/0!</v>
      </c>
      <c r="AA40" s="12">
        <f t="shared" ref="AA40:AB40" si="43">AA34/AA9*100</f>
        <v>50</v>
      </c>
      <c r="AB40" s="12">
        <f t="shared" si="43"/>
        <v>50</v>
      </c>
      <c r="AC40" s="12">
        <f t="shared" ref="AC40:AC42" si="44">Q40-AK40</f>
        <v>0</v>
      </c>
      <c r="AD40" s="12">
        <f t="shared" si="35"/>
        <v>8.3333333333333428</v>
      </c>
      <c r="AE40" s="12">
        <f t="shared" si="35"/>
        <v>-10</v>
      </c>
      <c r="AH40" s="12">
        <f t="shared" ref="AH40:AJ40" si="45">AH34/AH9*100</f>
        <v>85.714285714285708</v>
      </c>
      <c r="AI40" s="12">
        <f t="shared" si="45"/>
        <v>80</v>
      </c>
      <c r="AJ40" s="12">
        <f t="shared" si="45"/>
        <v>88.888888888888886</v>
      </c>
      <c r="AK40" s="12">
        <f>AK34/AK9*100</f>
        <v>87.5</v>
      </c>
      <c r="AL40" s="12">
        <f>AL34/AL9*100</f>
        <v>75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81.25</v>
      </c>
      <c r="R41" s="12">
        <f t="shared" si="46"/>
        <v>83.333333333333343</v>
      </c>
      <c r="S41" s="12">
        <f t="shared" si="46"/>
        <v>80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2.6785714285714306</v>
      </c>
      <c r="X41" s="12">
        <f t="shared" si="33"/>
        <v>3.3333333333333428</v>
      </c>
      <c r="Y41" s="12">
        <f>S41-AJ41</f>
        <v>2.2222222222222143</v>
      </c>
      <c r="Z41" s="12" t="e">
        <f>Z35/Z9*100</f>
        <v>#DIV/0!</v>
      </c>
      <c r="AA41" s="12">
        <f t="shared" ref="AA41:AB41" si="48">AA35/AA9*100</f>
        <v>0</v>
      </c>
      <c r="AB41" s="12">
        <f t="shared" si="48"/>
        <v>0</v>
      </c>
      <c r="AC41" s="12">
        <f t="shared" si="44"/>
        <v>0</v>
      </c>
      <c r="AD41" s="12">
        <f>R41-AL41</f>
        <v>20.833333333333343</v>
      </c>
      <c r="AE41" s="12">
        <f t="shared" si="35"/>
        <v>-20</v>
      </c>
      <c r="AH41" s="12">
        <f>AH35/AH9*100</f>
        <v>78.571428571428569</v>
      </c>
      <c r="AI41" s="12">
        <f>AI35/AI9*100</f>
        <v>80</v>
      </c>
      <c r="AJ41" s="12">
        <f>AJ35/AJ9*100</f>
        <v>77.777777777777786</v>
      </c>
      <c r="AK41" s="12">
        <f t="shared" ref="AK41:AM41" si="49">AK35/AK9*100</f>
        <v>81.25</v>
      </c>
      <c r="AL41" s="12">
        <f t="shared" si="49"/>
        <v>62.5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68.75</v>
      </c>
      <c r="R42" s="12">
        <f t="shared" si="50"/>
        <v>50</v>
      </c>
      <c r="S42" s="12">
        <f t="shared" si="50"/>
        <v>80</v>
      </c>
      <c r="T42" s="12">
        <f t="shared" si="50"/>
        <v>200</v>
      </c>
      <c r="U42" s="12">
        <f t="shared" si="50"/>
        <v>200</v>
      </c>
      <c r="V42" s="12">
        <f t="shared" si="50"/>
        <v>200</v>
      </c>
      <c r="W42" s="12">
        <f t="shared" si="42"/>
        <v>18.75</v>
      </c>
      <c r="X42" s="12">
        <f t="shared" si="33"/>
        <v>30</v>
      </c>
      <c r="Y42" s="12">
        <f>S42-AJ42</f>
        <v>13.333333333333343</v>
      </c>
      <c r="Z42" s="12" t="e">
        <f t="shared" si="50"/>
        <v>#DIV/0!</v>
      </c>
      <c r="AA42" s="12">
        <f t="shared" si="50"/>
        <v>0</v>
      </c>
      <c r="AB42" s="12">
        <f t="shared" si="50"/>
        <v>50</v>
      </c>
      <c r="AC42" s="12">
        <f t="shared" si="44"/>
        <v>6.25</v>
      </c>
      <c r="AD42" s="12">
        <f>R42-AL42</f>
        <v>12.5</v>
      </c>
      <c r="AE42" s="12">
        <f t="shared" si="35"/>
        <v>-7.5</v>
      </c>
      <c r="AH42" s="12">
        <f t="shared" ref="AH42:AJ42" si="51">AH36/AH9*100</f>
        <v>50</v>
      </c>
      <c r="AI42" s="12">
        <f t="shared" si="51"/>
        <v>20</v>
      </c>
      <c r="AJ42" s="12">
        <f t="shared" si="51"/>
        <v>66.666666666666657</v>
      </c>
      <c r="AK42" s="12">
        <f>AK36/AK9*100</f>
        <v>62.5</v>
      </c>
      <c r="AL42" s="12">
        <f>AL36/AL9*100</f>
        <v>37.5</v>
      </c>
      <c r="AM42" s="12">
        <f>AM36/AM9*100</f>
        <v>87.5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3</v>
      </c>
      <c r="C9" s="17">
        <f>SUM(C10:C30)</f>
        <v>1</v>
      </c>
      <c r="D9" s="17">
        <f>SUM(D10:D30)</f>
        <v>2</v>
      </c>
      <c r="E9" s="17">
        <f>F9+G9</f>
        <v>3</v>
      </c>
      <c r="F9" s="17">
        <f>SUM(F10:F30)</f>
        <v>1</v>
      </c>
      <c r="G9" s="17">
        <f>SUM(G10:G30)</f>
        <v>2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3</v>
      </c>
      <c r="L9" s="17">
        <f>SUM(L10:L30)</f>
        <v>1</v>
      </c>
      <c r="M9" s="17">
        <f>SUM(M10:M30)</f>
        <v>2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9</v>
      </c>
      <c r="R9" s="17">
        <f>SUM(R10:R30)</f>
        <v>5</v>
      </c>
      <c r="S9" s="17">
        <f>SUM(S10:S30)</f>
        <v>4</v>
      </c>
      <c r="T9" s="17">
        <f>U9+V9</f>
        <v>3</v>
      </c>
      <c r="U9" s="17">
        <f>SUM(U10:U30)</f>
        <v>2</v>
      </c>
      <c r="V9" s="17">
        <f>SUM(V10:V30)</f>
        <v>1</v>
      </c>
      <c r="W9" s="15">
        <f>IF(Q9=T9,IF(Q9&gt;0,"皆増",0),(1-(Q9/(Q9-T9)))*-100)</f>
        <v>50</v>
      </c>
      <c r="X9" s="15">
        <f t="shared" ref="X9:Y30" si="1">IF(R9=U9,IF(R9&gt;0,"皆増",0),(1-(R9/(R9-U9)))*-100)</f>
        <v>66.666666666666671</v>
      </c>
      <c r="Y9" s="15">
        <f t="shared" si="1"/>
        <v>33.333333333333329</v>
      </c>
      <c r="Z9" s="17">
        <f>AA9+AB9</f>
        <v>5</v>
      </c>
      <c r="AA9" s="17">
        <f>SUM(AA10:AA30)</f>
        <v>3</v>
      </c>
      <c r="AB9" s="17">
        <f>SUM(AB10:AB30)</f>
        <v>2</v>
      </c>
      <c r="AC9" s="15">
        <f>IF(Q9=Z9,IF(Q9&gt;0,"皆増",0),(1-(Q9/(Q9-Z9)))*-100)</f>
        <v>125</v>
      </c>
      <c r="AD9" s="15">
        <f t="shared" ref="AD9:AE30" si="2">IF(R9=AA9,IF(R9&gt;0,"皆増",0),(1-(R9/(R9-AA9)))*-100)</f>
        <v>150</v>
      </c>
      <c r="AE9" s="15">
        <f t="shared" si="2"/>
        <v>100</v>
      </c>
      <c r="AH9" s="4">
        <f t="shared" ref="AH9:AJ30" si="3">Q9-T9</f>
        <v>6</v>
      </c>
      <c r="AI9" s="4">
        <f t="shared" si="3"/>
        <v>3</v>
      </c>
      <c r="AJ9" s="4">
        <f t="shared" si="3"/>
        <v>3</v>
      </c>
      <c r="AK9" s="4">
        <f t="shared" ref="AK9:AM30" si="4">Q9-Z9</f>
        <v>4</v>
      </c>
      <c r="AL9" s="4">
        <f t="shared" si="4"/>
        <v>2</v>
      </c>
      <c r="AM9" s="4">
        <f t="shared" si="4"/>
        <v>2</v>
      </c>
    </row>
    <row r="10" spans="1:39" s="1" customFormat="1" ht="18" customHeight="1" x14ac:dyDescent="0.2">
      <c r="A10" s="4" t="s">
        <v>1</v>
      </c>
      <c r="B10" s="17">
        <f t="shared" ref="B10" si="5">C10+D10</f>
        <v>3</v>
      </c>
      <c r="C10" s="17">
        <v>1</v>
      </c>
      <c r="D10" s="17">
        <v>2</v>
      </c>
      <c r="E10" s="17">
        <f t="shared" ref="E10" si="6">F10+G10</f>
        <v>3</v>
      </c>
      <c r="F10" s="17">
        <v>1</v>
      </c>
      <c r="G10" s="17">
        <v>2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3</v>
      </c>
      <c r="L10" s="17">
        <v>1</v>
      </c>
      <c r="M10" s="17">
        <v>2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3</v>
      </c>
      <c r="U25" s="17">
        <v>2</v>
      </c>
      <c r="V25" s="17">
        <v>1</v>
      </c>
      <c r="W25" s="15" t="str">
        <f t="shared" si="11"/>
        <v>皆増</v>
      </c>
      <c r="X25" s="15" t="str">
        <f t="shared" si="1"/>
        <v>皆増</v>
      </c>
      <c r="Y25" s="15" t="str">
        <f t="shared" si="1"/>
        <v>皆増</v>
      </c>
      <c r="Z25" s="17">
        <f t="shared" si="12"/>
        <v>1</v>
      </c>
      <c r="AA25" s="17">
        <v>1</v>
      </c>
      <c r="AB25" s="17">
        <v>0</v>
      </c>
      <c r="AC25" s="15">
        <f t="shared" si="13"/>
        <v>50</v>
      </c>
      <c r="AD25" s="15">
        <f t="shared" si="2"/>
        <v>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2</v>
      </c>
      <c r="AA27" s="17">
        <v>1</v>
      </c>
      <c r="AB27" s="17">
        <v>1</v>
      </c>
      <c r="AC27" s="15" t="str">
        <f t="shared" si="13"/>
        <v>皆増</v>
      </c>
      <c r="AD27" s="15" t="str">
        <f t="shared" si="2"/>
        <v>皆増</v>
      </c>
      <c r="AE27" s="15" t="str">
        <f t="shared" si="2"/>
        <v>皆増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0</v>
      </c>
      <c r="U28" s="17">
        <v>0</v>
      </c>
      <c r="V28" s="17">
        <v>0</v>
      </c>
      <c r="W28" s="15">
        <f t="shared" si="11"/>
        <v>0</v>
      </c>
      <c r="X28" s="15">
        <f t="shared" si="1"/>
        <v>0</v>
      </c>
      <c r="Y28" s="15">
        <f t="shared" si="1"/>
        <v>0</v>
      </c>
      <c r="Z28" s="17">
        <f t="shared" si="12"/>
        <v>1</v>
      </c>
      <c r="AA28" s="17">
        <v>0</v>
      </c>
      <c r="AB28" s="17">
        <v>1</v>
      </c>
      <c r="AC28" s="15" t="str">
        <f t="shared" si="13"/>
        <v>皆増</v>
      </c>
      <c r="AD28" s="15">
        <f t="shared" si="2"/>
        <v>0</v>
      </c>
      <c r="AE28" s="15" t="str">
        <f t="shared" si="2"/>
        <v>皆増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2</v>
      </c>
      <c r="S29" s="17">
        <v>1</v>
      </c>
      <c r="T29" s="17">
        <f t="shared" si="10"/>
        <v>3</v>
      </c>
      <c r="U29" s="17">
        <v>2</v>
      </c>
      <c r="V29" s="17">
        <v>1</v>
      </c>
      <c r="W29" s="15" t="str">
        <f t="shared" si="11"/>
        <v>皆増</v>
      </c>
      <c r="X29" s="15" t="str">
        <f t="shared" si="1"/>
        <v>皆増</v>
      </c>
      <c r="Y29" s="15" t="str">
        <f t="shared" si="1"/>
        <v>皆増</v>
      </c>
      <c r="Z29" s="17">
        <f t="shared" si="12"/>
        <v>2</v>
      </c>
      <c r="AA29" s="17">
        <v>2</v>
      </c>
      <c r="AB29" s="17">
        <v>0</v>
      </c>
      <c r="AC29" s="15">
        <f t="shared" si="13"/>
        <v>200</v>
      </c>
      <c r="AD29" s="15" t="str">
        <f t="shared" si="2"/>
        <v>皆増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5</v>
      </c>
      <c r="S34" s="17">
        <f t="shared" si="22"/>
        <v>4</v>
      </c>
      <c r="T34" s="17">
        <f t="shared" si="22"/>
        <v>3</v>
      </c>
      <c r="U34" s="17">
        <f t="shared" si="22"/>
        <v>2</v>
      </c>
      <c r="V34" s="17">
        <f t="shared" si="22"/>
        <v>1</v>
      </c>
      <c r="W34" s="15">
        <f t="shared" si="15"/>
        <v>50</v>
      </c>
      <c r="X34" s="15">
        <f t="shared" si="15"/>
        <v>66.666666666666671</v>
      </c>
      <c r="Y34" s="15">
        <f t="shared" si="15"/>
        <v>33.333333333333329</v>
      </c>
      <c r="Z34" s="17">
        <f t="shared" ref="Z34:AB34" si="23">SUM(Z23:Z30)</f>
        <v>5</v>
      </c>
      <c r="AA34" s="17">
        <f t="shared" si="23"/>
        <v>3</v>
      </c>
      <c r="AB34" s="17">
        <f t="shared" si="23"/>
        <v>2</v>
      </c>
      <c r="AC34" s="15">
        <f t="shared" si="17"/>
        <v>125</v>
      </c>
      <c r="AD34" s="15">
        <f t="shared" si="17"/>
        <v>150</v>
      </c>
      <c r="AE34" s="15">
        <f t="shared" si="17"/>
        <v>100</v>
      </c>
      <c r="AH34" s="4">
        <f t="shared" ref="AH34:AJ34" si="24">SUM(AH23:AH30)</f>
        <v>6</v>
      </c>
      <c r="AI34" s="4">
        <f t="shared" si="24"/>
        <v>3</v>
      </c>
      <c r="AJ34" s="4">
        <f t="shared" si="24"/>
        <v>3</v>
      </c>
      <c r="AK34" s="4">
        <f>SUM(AK23:AK30)</f>
        <v>4</v>
      </c>
      <c r="AL34" s="4">
        <f>SUM(AL23:AL30)</f>
        <v>2</v>
      </c>
      <c r="AM34" s="4">
        <f>SUM(AM23:AM30)</f>
        <v>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5</v>
      </c>
      <c r="S35" s="17">
        <f t="shared" si="25"/>
        <v>4</v>
      </c>
      <c r="T35" s="17">
        <f t="shared" si="25"/>
        <v>4</v>
      </c>
      <c r="U35" s="17">
        <f t="shared" si="25"/>
        <v>3</v>
      </c>
      <c r="V35" s="17">
        <f t="shared" si="25"/>
        <v>1</v>
      </c>
      <c r="W35" s="15">
        <f t="shared" si="15"/>
        <v>80</v>
      </c>
      <c r="X35" s="15">
        <f t="shared" si="15"/>
        <v>150</v>
      </c>
      <c r="Y35" s="15">
        <f t="shared" si="15"/>
        <v>33.333333333333329</v>
      </c>
      <c r="Z35" s="17">
        <f t="shared" ref="Z35:AB35" si="26">SUM(Z25:Z30)</f>
        <v>6</v>
      </c>
      <c r="AA35" s="17">
        <f t="shared" si="26"/>
        <v>4</v>
      </c>
      <c r="AB35" s="17">
        <f t="shared" si="26"/>
        <v>2</v>
      </c>
      <c r="AC35" s="15">
        <f t="shared" si="17"/>
        <v>200</v>
      </c>
      <c r="AD35" s="15">
        <f t="shared" si="17"/>
        <v>400</v>
      </c>
      <c r="AE35" s="15">
        <f t="shared" si="17"/>
        <v>100</v>
      </c>
      <c r="AH35" s="4">
        <f t="shared" ref="AH35:AJ35" si="27">SUM(AH25:AH30)</f>
        <v>5</v>
      </c>
      <c r="AI35" s="4">
        <f t="shared" si="27"/>
        <v>2</v>
      </c>
      <c r="AJ35" s="4">
        <f t="shared" si="27"/>
        <v>3</v>
      </c>
      <c r="AK35" s="4">
        <f>SUM(AK25:AK30)</f>
        <v>3</v>
      </c>
      <c r="AL35" s="4">
        <f>SUM(AL25:AL30)</f>
        <v>1</v>
      </c>
      <c r="AM35" s="4">
        <f>SUM(AM25:AM30)</f>
        <v>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3</v>
      </c>
      <c r="S36" s="17">
        <f t="shared" si="28"/>
        <v>3</v>
      </c>
      <c r="T36" s="17">
        <f t="shared" si="28"/>
        <v>2</v>
      </c>
      <c r="U36" s="17">
        <f t="shared" si="28"/>
        <v>2</v>
      </c>
      <c r="V36" s="17">
        <f t="shared" si="28"/>
        <v>0</v>
      </c>
      <c r="W36" s="15">
        <f t="shared" si="15"/>
        <v>50</v>
      </c>
      <c r="X36" s="15">
        <f t="shared" si="15"/>
        <v>200</v>
      </c>
      <c r="Y36" s="15">
        <f t="shared" si="15"/>
        <v>0</v>
      </c>
      <c r="Z36" s="17">
        <f t="shared" ref="Z36:AB36" si="29">SUM(Z27:Z30)</f>
        <v>5</v>
      </c>
      <c r="AA36" s="17">
        <f t="shared" si="29"/>
        <v>3</v>
      </c>
      <c r="AB36" s="17">
        <f t="shared" si="29"/>
        <v>2</v>
      </c>
      <c r="AC36" s="15">
        <f t="shared" si="17"/>
        <v>500</v>
      </c>
      <c r="AD36" s="15" t="str">
        <f t="shared" si="17"/>
        <v>皆増</v>
      </c>
      <c r="AE36" s="15">
        <f t="shared" si="17"/>
        <v>200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1</v>
      </c>
      <c r="AL36" s="4">
        <f>SUM(AL27:AL30)</f>
        <v>0</v>
      </c>
      <c r="AM36" s="4">
        <f>SUM(AM27:AM30)</f>
        <v>1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133.33333333333331</v>
      </c>
      <c r="U41" s="12">
        <f t="shared" ref="U41:V41" si="47">U35/U9*100</f>
        <v>150</v>
      </c>
      <c r="V41" s="12">
        <f t="shared" si="47"/>
        <v>100</v>
      </c>
      <c r="W41" s="12">
        <f t="shared" si="42"/>
        <v>16.666666666666657</v>
      </c>
      <c r="X41" s="12">
        <f t="shared" si="33"/>
        <v>33.333333333333343</v>
      </c>
      <c r="Y41" s="12">
        <f>S41-AJ41</f>
        <v>0</v>
      </c>
      <c r="Z41" s="12">
        <f>Z35/Z9*100</f>
        <v>120</v>
      </c>
      <c r="AA41" s="12">
        <f t="shared" ref="AA41:AB41" si="48">AA35/AA9*100</f>
        <v>133.33333333333331</v>
      </c>
      <c r="AB41" s="12">
        <f t="shared" si="48"/>
        <v>100</v>
      </c>
      <c r="AC41" s="12">
        <f t="shared" si="44"/>
        <v>25</v>
      </c>
      <c r="AD41" s="12">
        <f>R41-AL41</f>
        <v>50</v>
      </c>
      <c r="AE41" s="12">
        <f t="shared" si="35"/>
        <v>0</v>
      </c>
      <c r="AH41" s="12">
        <f>AH35/AH9*100</f>
        <v>83.333333333333343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50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60</v>
      </c>
      <c r="S42" s="12">
        <f t="shared" si="50"/>
        <v>75</v>
      </c>
      <c r="T42" s="12">
        <f t="shared" si="50"/>
        <v>66.666666666666657</v>
      </c>
      <c r="U42" s="12">
        <f t="shared" si="50"/>
        <v>100</v>
      </c>
      <c r="V42" s="12">
        <f t="shared" si="50"/>
        <v>0</v>
      </c>
      <c r="W42" s="12">
        <f t="shared" si="42"/>
        <v>0</v>
      </c>
      <c r="X42" s="12">
        <f t="shared" si="33"/>
        <v>26.666666666666671</v>
      </c>
      <c r="Y42" s="12">
        <f>S42-AJ42</f>
        <v>-25</v>
      </c>
      <c r="Z42" s="12">
        <f t="shared" si="50"/>
        <v>100</v>
      </c>
      <c r="AA42" s="12">
        <f t="shared" si="50"/>
        <v>100</v>
      </c>
      <c r="AB42" s="12">
        <f t="shared" si="50"/>
        <v>100</v>
      </c>
      <c r="AC42" s="12">
        <f t="shared" si="44"/>
        <v>41.666666666666657</v>
      </c>
      <c r="AD42" s="12">
        <f>R42-AL42</f>
        <v>60</v>
      </c>
      <c r="AE42" s="12">
        <f t="shared" si="35"/>
        <v>25</v>
      </c>
      <c r="AH42" s="12">
        <f t="shared" ref="AH42:AJ42" si="51">AH36/AH9*100</f>
        <v>66.666666666666657</v>
      </c>
      <c r="AI42" s="12">
        <f t="shared" si="51"/>
        <v>33.333333333333329</v>
      </c>
      <c r="AJ42" s="12">
        <f t="shared" si="51"/>
        <v>100</v>
      </c>
      <c r="AK42" s="12">
        <f>AK36/AK9*100</f>
        <v>25</v>
      </c>
      <c r="AL42" s="12">
        <f>AL36/AL9*100</f>
        <v>0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0</v>
      </c>
      <c r="F9" s="17">
        <f>SUM(F10:F30)</f>
        <v>-1</v>
      </c>
      <c r="G9" s="17">
        <f>SUM(G10:G30)</f>
        <v>1</v>
      </c>
      <c r="H9" s="15">
        <f>IF(B9=E9,0,(1-(B9/(B9-E9)))*-100)</f>
        <v>0</v>
      </c>
      <c r="I9" s="15">
        <f>IF(C9=F9,0,(1-(C9/(C9-F9)))*-100)</f>
        <v>-100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-50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12</v>
      </c>
      <c r="R9" s="17">
        <f>SUM(R10:R30)</f>
        <v>4</v>
      </c>
      <c r="S9" s="17">
        <f>SUM(S10:S30)</f>
        <v>8</v>
      </c>
      <c r="T9" s="17">
        <f>U9+V9</f>
        <v>-1</v>
      </c>
      <c r="U9" s="17">
        <f>SUM(U10:U30)</f>
        <v>-4</v>
      </c>
      <c r="V9" s="17">
        <f>SUM(V10:V30)</f>
        <v>3</v>
      </c>
      <c r="W9" s="15">
        <f>IF(Q9=T9,IF(Q9&gt;0,"皆増",0),(1-(Q9/(Q9-T9)))*-100)</f>
        <v>-7.6923076923076872</v>
      </c>
      <c r="X9" s="15">
        <f t="shared" ref="X9:Y30" si="1">IF(R9=U9,IF(R9&gt;0,"皆増",0),(1-(R9/(R9-U9)))*-100)</f>
        <v>-50</v>
      </c>
      <c r="Y9" s="15">
        <f t="shared" si="1"/>
        <v>60.000000000000007</v>
      </c>
      <c r="Z9" s="17">
        <f>AA9+AB9</f>
        <v>0</v>
      </c>
      <c r="AA9" s="17">
        <f>SUM(AA10:AA30)</f>
        <v>0</v>
      </c>
      <c r="AB9" s="17">
        <f>SUM(AB10:AB30)</f>
        <v>0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0</v>
      </c>
      <c r="AE9" s="15">
        <f t="shared" si="2"/>
        <v>0</v>
      </c>
      <c r="AH9" s="4">
        <f t="shared" ref="AH9:AJ30" si="3">Q9-T9</f>
        <v>13</v>
      </c>
      <c r="AI9" s="4">
        <f t="shared" si="3"/>
        <v>8</v>
      </c>
      <c r="AJ9" s="4">
        <f t="shared" si="3"/>
        <v>5</v>
      </c>
      <c r="AK9" s="4">
        <f t="shared" ref="AK9:AM30" si="4">Q9-Z9</f>
        <v>12</v>
      </c>
      <c r="AL9" s="4">
        <f t="shared" si="4"/>
        <v>4</v>
      </c>
      <c r="AM9" s="4">
        <f t="shared" si="4"/>
        <v>8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0</v>
      </c>
      <c r="F10" s="17">
        <v>-1</v>
      </c>
      <c r="G10" s="17">
        <v>1</v>
      </c>
      <c r="H10" s="15">
        <f>IF(B10=E10,0,(1-(B10/(B10-E10)))*-100)</f>
        <v>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-50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-1</v>
      </c>
      <c r="U17" s="17">
        <v>0</v>
      </c>
      <c r="V17" s="17">
        <v>-1</v>
      </c>
      <c r="W17" s="15">
        <f t="shared" si="11"/>
        <v>-100</v>
      </c>
      <c r="X17" s="15">
        <f t="shared" si="1"/>
        <v>0</v>
      </c>
      <c r="Y17" s="15">
        <f t="shared" si="1"/>
        <v>-100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1</v>
      </c>
      <c r="AI17" s="4">
        <f t="shared" si="3"/>
        <v>0</v>
      </c>
      <c r="AJ17" s="4">
        <f t="shared" si="3"/>
        <v>1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1</v>
      </c>
      <c r="U23" s="17">
        <v>1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-50</v>
      </c>
      <c r="Y26" s="15" t="str">
        <f t="shared" si="1"/>
        <v>皆増</v>
      </c>
      <c r="Z26" s="17">
        <f t="shared" si="12"/>
        <v>1</v>
      </c>
      <c r="AA26" s="17">
        <v>1</v>
      </c>
      <c r="AB26" s="17">
        <v>0</v>
      </c>
      <c r="AC26" s="15">
        <f t="shared" si="13"/>
        <v>100</v>
      </c>
      <c r="AD26" s="15" t="str">
        <f t="shared" si="2"/>
        <v>皆増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1</v>
      </c>
      <c r="U27" s="17">
        <v>-1</v>
      </c>
      <c r="V27" s="17">
        <v>2</v>
      </c>
      <c r="W27" s="15">
        <f t="shared" si="11"/>
        <v>50</v>
      </c>
      <c r="X27" s="15">
        <f t="shared" si="1"/>
        <v>-50</v>
      </c>
      <c r="Y27" s="15" t="str">
        <f t="shared" si="1"/>
        <v>皆増</v>
      </c>
      <c r="Z27" s="17">
        <f t="shared" si="12"/>
        <v>2</v>
      </c>
      <c r="AA27" s="17">
        <v>1</v>
      </c>
      <c r="AB27" s="17">
        <v>1</v>
      </c>
      <c r="AC27" s="15">
        <f t="shared" si="13"/>
        <v>200</v>
      </c>
      <c r="AD27" s="15" t="str">
        <f t="shared" si="2"/>
        <v>皆増</v>
      </c>
      <c r="AE27" s="15">
        <f t="shared" si="2"/>
        <v>100</v>
      </c>
      <c r="AH27" s="4">
        <f t="shared" si="3"/>
        <v>2</v>
      </c>
      <c r="AI27" s="4">
        <f t="shared" si="3"/>
        <v>2</v>
      </c>
      <c r="AJ27" s="4">
        <f t="shared" si="3"/>
        <v>0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0</v>
      </c>
      <c r="S28" s="17">
        <v>4</v>
      </c>
      <c r="T28" s="17">
        <f t="shared" si="10"/>
        <v>0</v>
      </c>
      <c r="U28" s="17">
        <v>-2</v>
      </c>
      <c r="V28" s="17">
        <v>2</v>
      </c>
      <c r="W28" s="15">
        <f t="shared" si="11"/>
        <v>0</v>
      </c>
      <c r="X28" s="15">
        <f t="shared" si="1"/>
        <v>-100</v>
      </c>
      <c r="Y28" s="15">
        <f t="shared" si="1"/>
        <v>100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4</v>
      </c>
      <c r="AL28" s="4">
        <f t="shared" si="4"/>
        <v>0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-2</v>
      </c>
      <c r="AA29" s="17">
        <v>-1</v>
      </c>
      <c r="AB29" s="17">
        <v>-1</v>
      </c>
      <c r="AC29" s="15">
        <f t="shared" si="13"/>
        <v>-66.666666666666671</v>
      </c>
      <c r="AD29" s="15">
        <f t="shared" si="2"/>
        <v>-100</v>
      </c>
      <c r="AE29" s="15">
        <f t="shared" si="2"/>
        <v>-50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-1</v>
      </c>
      <c r="AB30" s="17">
        <v>0</v>
      </c>
      <c r="AC30" s="15">
        <f t="shared" si="13"/>
        <v>-100</v>
      </c>
      <c r="AD30" s="15">
        <f t="shared" si="2"/>
        <v>-100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-2</v>
      </c>
      <c r="U33" s="17">
        <f t="shared" si="19"/>
        <v>-1</v>
      </c>
      <c r="V33" s="17">
        <f t="shared" si="19"/>
        <v>-1</v>
      </c>
      <c r="W33" s="15">
        <f t="shared" si="15"/>
        <v>-100</v>
      </c>
      <c r="X33" s="15">
        <f t="shared" si="15"/>
        <v>-100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2</v>
      </c>
      <c r="AI33" s="4">
        <f t="shared" si="21"/>
        <v>1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</v>
      </c>
      <c r="R34" s="17">
        <f t="shared" si="22"/>
        <v>4</v>
      </c>
      <c r="S34" s="17">
        <f t="shared" si="22"/>
        <v>8</v>
      </c>
      <c r="T34" s="17">
        <f t="shared" si="22"/>
        <v>1</v>
      </c>
      <c r="U34" s="17">
        <f t="shared" si="22"/>
        <v>-3</v>
      </c>
      <c r="V34" s="17">
        <f t="shared" si="22"/>
        <v>4</v>
      </c>
      <c r="W34" s="15">
        <f t="shared" si="15"/>
        <v>9.0909090909090828</v>
      </c>
      <c r="X34" s="15">
        <f t="shared" si="15"/>
        <v>-42.857142857142861</v>
      </c>
      <c r="Y34" s="15">
        <f t="shared" si="15"/>
        <v>100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11</v>
      </c>
      <c r="AI34" s="4">
        <f t="shared" si="24"/>
        <v>7</v>
      </c>
      <c r="AJ34" s="4">
        <f t="shared" si="24"/>
        <v>4</v>
      </c>
      <c r="AK34" s="4">
        <f>SUM(AK23:AK30)</f>
        <v>12</v>
      </c>
      <c r="AL34" s="4">
        <f>SUM(AL23:AL30)</f>
        <v>4</v>
      </c>
      <c r="AM34" s="4">
        <f>SUM(AM23:AM30)</f>
        <v>8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10</v>
      </c>
      <c r="R35" s="17">
        <f t="shared" si="25"/>
        <v>2</v>
      </c>
      <c r="S35" s="17">
        <f t="shared" si="25"/>
        <v>8</v>
      </c>
      <c r="T35" s="17">
        <f t="shared" si="25"/>
        <v>0</v>
      </c>
      <c r="U35" s="17">
        <f t="shared" si="25"/>
        <v>-4</v>
      </c>
      <c r="V35" s="17">
        <f t="shared" si="25"/>
        <v>4</v>
      </c>
      <c r="W35" s="15">
        <f t="shared" si="15"/>
        <v>0</v>
      </c>
      <c r="X35" s="15">
        <f t="shared" si="15"/>
        <v>-66.666666666666671</v>
      </c>
      <c r="Y35" s="15">
        <f t="shared" si="15"/>
        <v>100</v>
      </c>
      <c r="Z35" s="17">
        <f t="shared" ref="Z35:AB35" si="26">SUM(Z25:Z30)</f>
        <v>-1</v>
      </c>
      <c r="AA35" s="17">
        <f t="shared" si="26"/>
        <v>-1</v>
      </c>
      <c r="AB35" s="17">
        <f t="shared" si="26"/>
        <v>0</v>
      </c>
      <c r="AC35" s="15">
        <f t="shared" si="17"/>
        <v>-9.0909090909090935</v>
      </c>
      <c r="AD35" s="15">
        <f t="shared" si="17"/>
        <v>-33.333333333333336</v>
      </c>
      <c r="AE35" s="15">
        <f t="shared" si="17"/>
        <v>0</v>
      </c>
      <c r="AH35" s="4">
        <f t="shared" ref="AH35:AJ35" si="27">SUM(AH25:AH30)</f>
        <v>10</v>
      </c>
      <c r="AI35" s="4">
        <f t="shared" si="27"/>
        <v>6</v>
      </c>
      <c r="AJ35" s="4">
        <f t="shared" si="27"/>
        <v>4</v>
      </c>
      <c r="AK35" s="4">
        <f>SUM(AK25:AK30)</f>
        <v>11</v>
      </c>
      <c r="AL35" s="4">
        <f>SUM(AL25:AL30)</f>
        <v>3</v>
      </c>
      <c r="AM35" s="4">
        <f>SUM(AM25:AM30)</f>
        <v>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8</v>
      </c>
      <c r="R36" s="17">
        <f t="shared" si="28"/>
        <v>1</v>
      </c>
      <c r="S36" s="17">
        <f t="shared" si="28"/>
        <v>7</v>
      </c>
      <c r="T36" s="17">
        <f t="shared" si="28"/>
        <v>1</v>
      </c>
      <c r="U36" s="17">
        <f t="shared" si="28"/>
        <v>-3</v>
      </c>
      <c r="V36" s="17">
        <f t="shared" si="28"/>
        <v>4</v>
      </c>
      <c r="W36" s="15">
        <f t="shared" si="15"/>
        <v>14.285714285714279</v>
      </c>
      <c r="X36" s="15">
        <f t="shared" si="15"/>
        <v>-75</v>
      </c>
      <c r="Y36" s="15">
        <f t="shared" si="15"/>
        <v>133.33333333333334</v>
      </c>
      <c r="Z36" s="17">
        <f t="shared" ref="Z36:AB36" si="29">SUM(Z27:Z30)</f>
        <v>-1</v>
      </c>
      <c r="AA36" s="17">
        <f t="shared" si="29"/>
        <v>-1</v>
      </c>
      <c r="AB36" s="17">
        <f t="shared" si="29"/>
        <v>0</v>
      </c>
      <c r="AC36" s="15">
        <f t="shared" si="17"/>
        <v>-11.111111111111116</v>
      </c>
      <c r="AD36" s="15">
        <f t="shared" si="17"/>
        <v>-50</v>
      </c>
      <c r="AE36" s="15">
        <f t="shared" si="17"/>
        <v>0</v>
      </c>
      <c r="AH36" s="4">
        <f t="shared" ref="AH36:AJ36" si="30">SUM(AH27:AH30)</f>
        <v>7</v>
      </c>
      <c r="AI36" s="4">
        <f t="shared" si="30"/>
        <v>4</v>
      </c>
      <c r="AJ36" s="4">
        <f t="shared" si="30"/>
        <v>3</v>
      </c>
      <c r="AK36" s="4">
        <f>SUM(AK27:AK30)</f>
        <v>9</v>
      </c>
      <c r="AL36" s="4">
        <f>SUM(AL27:AL30)</f>
        <v>2</v>
      </c>
      <c r="AM36" s="4">
        <f>SUM(AM27:AM30)</f>
        <v>7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 t="e">
        <f>Z32/Z9*100</f>
        <v>#DIV/0!</v>
      </c>
      <c r="AA38" s="12" t="e">
        <f t="shared" ref="AA38:AB38" si="34">AA32/AA9*100</f>
        <v>#DIV/0!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200</v>
      </c>
      <c r="U39" s="12">
        <f t="shared" ref="U39:V39" si="38">U33/U9*100</f>
        <v>25</v>
      </c>
      <c r="V39" s="12">
        <f t="shared" si="38"/>
        <v>-33.333333333333329</v>
      </c>
      <c r="W39" s="12">
        <f>Q39-AH39</f>
        <v>-15.384615384615385</v>
      </c>
      <c r="X39" s="12">
        <f t="shared" si="33"/>
        <v>-12.5</v>
      </c>
      <c r="Y39" s="12">
        <f>S39-AJ39</f>
        <v>-20</v>
      </c>
      <c r="Z39" s="12" t="e">
        <f t="shared" si="37"/>
        <v>#DIV/0!</v>
      </c>
      <c r="AA39" s="12" t="e">
        <f t="shared" si="37"/>
        <v>#DIV/0!</v>
      </c>
      <c r="AB39" s="12" t="e">
        <f t="shared" si="37"/>
        <v>#DIV/0!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15.384615384615385</v>
      </c>
      <c r="AI39" s="12">
        <f t="shared" si="39"/>
        <v>12.5</v>
      </c>
      <c r="AJ39" s="12">
        <f t="shared" si="39"/>
        <v>20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-100</v>
      </c>
      <c r="U40" s="12">
        <f t="shared" ref="U40:V40" si="41">U34/U9*100</f>
        <v>75</v>
      </c>
      <c r="V40" s="12">
        <f t="shared" si="41"/>
        <v>133.33333333333331</v>
      </c>
      <c r="W40" s="12">
        <f t="shared" ref="W40:W42" si="42">Q40-AH40</f>
        <v>15.384615384615387</v>
      </c>
      <c r="X40" s="12">
        <f t="shared" si="33"/>
        <v>12.5</v>
      </c>
      <c r="Y40" s="12">
        <f>S40-AJ40</f>
        <v>20</v>
      </c>
      <c r="Z40" s="12" t="e">
        <f>Z34/Z9*100</f>
        <v>#DIV/0!</v>
      </c>
      <c r="AA40" s="12" t="e">
        <f t="shared" ref="AA40:AB40" si="43">AA34/AA9*100</f>
        <v>#DIV/0!</v>
      </c>
      <c r="AB40" s="12" t="e">
        <f t="shared" si="43"/>
        <v>#DIV/0!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84.615384615384613</v>
      </c>
      <c r="AI40" s="12">
        <f t="shared" si="45"/>
        <v>87.5</v>
      </c>
      <c r="AJ40" s="12">
        <f t="shared" si="45"/>
        <v>80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50</v>
      </c>
      <c r="S41" s="12">
        <f t="shared" si="46"/>
        <v>100</v>
      </c>
      <c r="T41" s="12">
        <f>T35/T9*100</f>
        <v>0</v>
      </c>
      <c r="U41" s="12">
        <f t="shared" ref="U41:V41" si="47">U35/U9*100</f>
        <v>100</v>
      </c>
      <c r="V41" s="12">
        <f t="shared" si="47"/>
        <v>133.33333333333331</v>
      </c>
      <c r="W41" s="12">
        <f t="shared" si="42"/>
        <v>6.4102564102564088</v>
      </c>
      <c r="X41" s="12">
        <f t="shared" si="33"/>
        <v>-25</v>
      </c>
      <c r="Y41" s="12">
        <f>S41-AJ41</f>
        <v>20</v>
      </c>
      <c r="Z41" s="12" t="e">
        <f>Z35/Z9*100</f>
        <v>#DIV/0!</v>
      </c>
      <c r="AA41" s="12" t="e">
        <f t="shared" ref="AA41:AB41" si="48">AA35/AA9*100</f>
        <v>#DIV/0!</v>
      </c>
      <c r="AB41" s="12" t="e">
        <f t="shared" si="48"/>
        <v>#DIV/0!</v>
      </c>
      <c r="AC41" s="12">
        <f t="shared" si="44"/>
        <v>-8.3333333333333144</v>
      </c>
      <c r="AD41" s="12">
        <f>R41-AL41</f>
        <v>-25</v>
      </c>
      <c r="AE41" s="12">
        <f t="shared" si="35"/>
        <v>0</v>
      </c>
      <c r="AH41" s="12">
        <f>AH35/AH9*100</f>
        <v>76.923076923076934</v>
      </c>
      <c r="AI41" s="12">
        <f>AI35/AI9*100</f>
        <v>75</v>
      </c>
      <c r="AJ41" s="12">
        <f>AJ35/AJ9*100</f>
        <v>80</v>
      </c>
      <c r="AK41" s="12">
        <f t="shared" ref="AK41:AM41" si="49">AK35/AK9*100</f>
        <v>91.666666666666657</v>
      </c>
      <c r="AL41" s="12">
        <f t="shared" si="49"/>
        <v>75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>
        <f t="shared" si="50"/>
        <v>25</v>
      </c>
      <c r="S42" s="12">
        <f t="shared" si="50"/>
        <v>87.5</v>
      </c>
      <c r="T42" s="12">
        <f t="shared" si="50"/>
        <v>-100</v>
      </c>
      <c r="U42" s="12">
        <f t="shared" si="50"/>
        <v>75</v>
      </c>
      <c r="V42" s="12">
        <f t="shared" si="50"/>
        <v>133.33333333333331</v>
      </c>
      <c r="W42" s="12">
        <f t="shared" si="42"/>
        <v>12.82051282051281</v>
      </c>
      <c r="X42" s="12">
        <f t="shared" si="33"/>
        <v>-25</v>
      </c>
      <c r="Y42" s="12">
        <f>S42-AJ42</f>
        <v>27.5</v>
      </c>
      <c r="Z42" s="12" t="e">
        <f t="shared" si="50"/>
        <v>#DIV/0!</v>
      </c>
      <c r="AA42" s="12" t="e">
        <f t="shared" si="50"/>
        <v>#DIV/0!</v>
      </c>
      <c r="AB42" s="12" t="e">
        <f t="shared" si="50"/>
        <v>#DIV/0!</v>
      </c>
      <c r="AC42" s="12">
        <f t="shared" si="44"/>
        <v>-8.3333333333333428</v>
      </c>
      <c r="AD42" s="12">
        <f>R42-AL42</f>
        <v>-25</v>
      </c>
      <c r="AE42" s="12">
        <f t="shared" si="35"/>
        <v>0</v>
      </c>
      <c r="AH42" s="12">
        <f t="shared" ref="AH42:AJ42" si="51">AH36/AH9*100</f>
        <v>53.846153846153847</v>
      </c>
      <c r="AI42" s="12">
        <f t="shared" si="51"/>
        <v>50</v>
      </c>
      <c r="AJ42" s="12">
        <f t="shared" si="51"/>
        <v>60</v>
      </c>
      <c r="AK42" s="12">
        <f>AK36/AK9*100</f>
        <v>75</v>
      </c>
      <c r="AL42" s="12">
        <f>AL36/AL9*100</f>
        <v>50</v>
      </c>
      <c r="AM42" s="12">
        <f>AM36/AM9*100</f>
        <v>87.5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3</v>
      </c>
      <c r="D9" s="17">
        <f>SUM(D10:D30)</f>
        <v>2</v>
      </c>
      <c r="E9" s="17">
        <f>F9+G9</f>
        <v>1</v>
      </c>
      <c r="F9" s="17">
        <f>SUM(F10:F30)</f>
        <v>0</v>
      </c>
      <c r="G9" s="17">
        <f>SUM(G10:G30)</f>
        <v>1</v>
      </c>
      <c r="H9" s="15">
        <f>IF(B9=E9,0,(1-(B9/(B9-E9)))*-100)</f>
        <v>25</v>
      </c>
      <c r="I9" s="15">
        <f>IF(C9=F9,0,(1-(C9/(C9-F9)))*-100)</f>
        <v>0</v>
      </c>
      <c r="J9" s="15">
        <f>IF(D9=G9,0,(1-(D9/(D9-G9)))*-100)</f>
        <v>100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22</v>
      </c>
      <c r="R9" s="17">
        <f>SUM(R10:R30)</f>
        <v>10</v>
      </c>
      <c r="S9" s="17">
        <f>SUM(S10:S30)</f>
        <v>12</v>
      </c>
      <c r="T9" s="17">
        <f>U9+V9</f>
        <v>-9</v>
      </c>
      <c r="U9" s="17">
        <f>SUM(U10:U30)</f>
        <v>0</v>
      </c>
      <c r="V9" s="17">
        <f>SUM(V10:V30)</f>
        <v>-9</v>
      </c>
      <c r="W9" s="15">
        <f>IF(Q9=T9,IF(Q9&gt;0,"皆増",0),(1-(Q9/(Q9-T9)))*-100)</f>
        <v>-29.032258064516125</v>
      </c>
      <c r="X9" s="15">
        <f t="shared" ref="X9:Y30" si="1">IF(R9=U9,IF(R9&gt;0,"皆増",0),(1-(R9/(R9-U9)))*-100)</f>
        <v>0</v>
      </c>
      <c r="Y9" s="15">
        <f t="shared" si="1"/>
        <v>-42.857142857142861</v>
      </c>
      <c r="Z9" s="17">
        <f>AA9+AB9</f>
        <v>0</v>
      </c>
      <c r="AA9" s="17">
        <f>SUM(AA10:AA30)</f>
        <v>-1</v>
      </c>
      <c r="AB9" s="17">
        <f>SUM(AB10:AB30)</f>
        <v>1</v>
      </c>
      <c r="AC9" s="15">
        <f>IF(Q9=Z9,IF(Q9&gt;0,"皆増",0),(1-(Q9/(Q9-Z9)))*-100)</f>
        <v>0</v>
      </c>
      <c r="AD9" s="15">
        <f t="shared" ref="AD9:AE30" si="2">IF(R9=AA9,IF(R9&gt;0,"皆増",0),(1-(R9/(R9-AA9)))*-100)</f>
        <v>-9.0909090909090935</v>
      </c>
      <c r="AE9" s="15">
        <f t="shared" si="2"/>
        <v>9.0909090909090828</v>
      </c>
      <c r="AH9" s="4">
        <f t="shared" ref="AH9:AJ30" si="3">Q9-T9</f>
        <v>31</v>
      </c>
      <c r="AI9" s="4">
        <f t="shared" si="3"/>
        <v>10</v>
      </c>
      <c r="AJ9" s="4">
        <f t="shared" si="3"/>
        <v>21</v>
      </c>
      <c r="AK9" s="4">
        <f t="shared" ref="AK9:AM30" si="4">Q9-Z9</f>
        <v>22</v>
      </c>
      <c r="AL9" s="4">
        <f t="shared" si="4"/>
        <v>11</v>
      </c>
      <c r="AM9" s="4">
        <f t="shared" si="4"/>
        <v>11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3</v>
      </c>
      <c r="D10" s="17">
        <v>2</v>
      </c>
      <c r="E10" s="17">
        <f t="shared" ref="E10" si="6">F10+G10</f>
        <v>1</v>
      </c>
      <c r="F10" s="17">
        <v>0</v>
      </c>
      <c r="G10" s="17">
        <v>1</v>
      </c>
      <c r="H10" s="15">
        <f>IF(B10=E10,0,(1-(B10/(B10-E10)))*-100)</f>
        <v>25</v>
      </c>
      <c r="I10" s="15">
        <f t="shared" ref="I10" si="7">IF(C10=F10,0,(1-(C10/(C10-F10)))*-100)</f>
        <v>0</v>
      </c>
      <c r="J10" s="15">
        <f>IF(D10=G10,0,(1-(D10/(D10-G10)))*-100)</f>
        <v>100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1</v>
      </c>
      <c r="R10" s="17">
        <v>0</v>
      </c>
      <c r="S10" s="17">
        <v>1</v>
      </c>
      <c r="T10" s="17">
        <f t="shared" ref="T10:T30" si="10">U10+V10</f>
        <v>1</v>
      </c>
      <c r="U10" s="17">
        <v>0</v>
      </c>
      <c r="V10" s="17">
        <v>1</v>
      </c>
      <c r="W10" s="15" t="str">
        <f t="shared" ref="W10:W30" si="11">IF(Q10=T10,IF(Q10&gt;0,"皆増",0),(1-(Q10/(Q10-T10)))*-100)</f>
        <v>皆増</v>
      </c>
      <c r="X10" s="15">
        <f t="shared" si="1"/>
        <v>0</v>
      </c>
      <c r="Y10" s="15" t="str">
        <f t="shared" si="1"/>
        <v>皆増</v>
      </c>
      <c r="Z10" s="17">
        <f t="shared" ref="Z10:Z30" si="12">AA10+AB10</f>
        <v>1</v>
      </c>
      <c r="AA10" s="17">
        <v>0</v>
      </c>
      <c r="AB10" s="17">
        <v>1</v>
      </c>
      <c r="AC10" s="15" t="str">
        <f t="shared" ref="AC10:AC30" si="13">IF(Q10=Z10,IF(Q10&gt;0,"皆増",0),(1-(Q10/(Q10-Z10)))*-100)</f>
        <v>皆増</v>
      </c>
      <c r="AD10" s="15">
        <f t="shared" si="2"/>
        <v>0</v>
      </c>
      <c r="AE10" s="15" t="str">
        <f t="shared" si="2"/>
        <v>皆増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-1</v>
      </c>
      <c r="AA19" s="17">
        <v>0</v>
      </c>
      <c r="AB19" s="17">
        <v>-1</v>
      </c>
      <c r="AC19" s="15">
        <f t="shared" si="13"/>
        <v>-100</v>
      </c>
      <c r="AD19" s="15">
        <f t="shared" si="2"/>
        <v>0</v>
      </c>
      <c r="AE19" s="15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1</v>
      </c>
      <c r="AA21" s="17">
        <v>0</v>
      </c>
      <c r="AB21" s="17">
        <v>1</v>
      </c>
      <c r="AC21" s="15" t="str">
        <f t="shared" si="13"/>
        <v>皆増</v>
      </c>
      <c r="AD21" s="15">
        <f t="shared" si="2"/>
        <v>0</v>
      </c>
      <c r="AE21" s="15" t="str">
        <f t="shared" si="2"/>
        <v>皆増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 t="str">
        <f t="shared" si="1"/>
        <v>皆増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2</v>
      </c>
      <c r="R24" s="17">
        <v>2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>
        <f t="shared" si="11"/>
        <v>100</v>
      </c>
      <c r="X24" s="15">
        <f t="shared" si="1"/>
        <v>100</v>
      </c>
      <c r="Y24" s="15">
        <f t="shared" si="1"/>
        <v>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>
        <f t="shared" si="2"/>
        <v>100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-50</v>
      </c>
      <c r="AD25" s="15">
        <f t="shared" si="2"/>
        <v>0</v>
      </c>
      <c r="AE25" s="15">
        <f t="shared" si="2"/>
        <v>-100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-3</v>
      </c>
      <c r="U26" s="17">
        <v>-1</v>
      </c>
      <c r="V26" s="17">
        <v>-2</v>
      </c>
      <c r="W26" s="15">
        <f t="shared" si="11"/>
        <v>-75</v>
      </c>
      <c r="X26" s="15">
        <f t="shared" si="1"/>
        <v>-50</v>
      </c>
      <c r="Y26" s="15">
        <f t="shared" si="1"/>
        <v>-100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1</v>
      </c>
      <c r="S27" s="17">
        <v>4</v>
      </c>
      <c r="T27" s="17">
        <f t="shared" si="10"/>
        <v>1</v>
      </c>
      <c r="U27" s="17">
        <v>0</v>
      </c>
      <c r="V27" s="17">
        <v>1</v>
      </c>
      <c r="W27" s="15">
        <f t="shared" si="11"/>
        <v>25</v>
      </c>
      <c r="X27" s="15">
        <f t="shared" si="1"/>
        <v>0</v>
      </c>
      <c r="Y27" s="15">
        <f t="shared" si="1"/>
        <v>33.333333333333329</v>
      </c>
      <c r="Z27" s="17">
        <f t="shared" si="12"/>
        <v>3</v>
      </c>
      <c r="AA27" s="17">
        <v>0</v>
      </c>
      <c r="AB27" s="17">
        <v>3</v>
      </c>
      <c r="AC27" s="15">
        <f t="shared" si="13"/>
        <v>150</v>
      </c>
      <c r="AD27" s="15">
        <f t="shared" si="2"/>
        <v>0</v>
      </c>
      <c r="AE27" s="15">
        <f t="shared" si="2"/>
        <v>300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1</v>
      </c>
      <c r="S28" s="17">
        <v>3</v>
      </c>
      <c r="T28" s="17">
        <f t="shared" si="10"/>
        <v>-6</v>
      </c>
      <c r="U28" s="17">
        <v>-2</v>
      </c>
      <c r="V28" s="17">
        <v>-4</v>
      </c>
      <c r="W28" s="15">
        <f t="shared" si="11"/>
        <v>-60</v>
      </c>
      <c r="X28" s="15">
        <f t="shared" si="1"/>
        <v>-66.666666666666671</v>
      </c>
      <c r="Y28" s="15">
        <f t="shared" si="1"/>
        <v>-57.142857142857139</v>
      </c>
      <c r="Z28" s="17">
        <f t="shared" si="12"/>
        <v>-3</v>
      </c>
      <c r="AA28" s="17">
        <v>-3</v>
      </c>
      <c r="AB28" s="17">
        <v>0</v>
      </c>
      <c r="AC28" s="15">
        <f t="shared" si="13"/>
        <v>-42.857142857142861</v>
      </c>
      <c r="AD28" s="15">
        <f t="shared" si="2"/>
        <v>-75</v>
      </c>
      <c r="AE28" s="15">
        <f t="shared" si="2"/>
        <v>0</v>
      </c>
      <c r="AH28" s="4">
        <f t="shared" si="3"/>
        <v>10</v>
      </c>
      <c r="AI28" s="4">
        <f t="shared" si="3"/>
        <v>3</v>
      </c>
      <c r="AJ28" s="4">
        <f t="shared" si="3"/>
        <v>7</v>
      </c>
      <c r="AK28" s="4">
        <f t="shared" si="4"/>
        <v>7</v>
      </c>
      <c r="AL28" s="4">
        <f t="shared" si="4"/>
        <v>4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4</v>
      </c>
      <c r="R29" s="17">
        <v>2</v>
      </c>
      <c r="S29" s="17">
        <v>2</v>
      </c>
      <c r="T29" s="17">
        <f t="shared" si="10"/>
        <v>-5</v>
      </c>
      <c r="U29" s="17">
        <v>0</v>
      </c>
      <c r="V29" s="17">
        <v>-5</v>
      </c>
      <c r="W29" s="15">
        <f t="shared" si="11"/>
        <v>-55.555555555555557</v>
      </c>
      <c r="X29" s="15">
        <f t="shared" si="1"/>
        <v>0</v>
      </c>
      <c r="Y29" s="15">
        <f t="shared" si="1"/>
        <v>-71.428571428571431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-19.999999999999996</v>
      </c>
      <c r="AD29" s="15">
        <f t="shared" si="2"/>
        <v>0</v>
      </c>
      <c r="AE29" s="15">
        <f t="shared" si="2"/>
        <v>-33.333333333333336</v>
      </c>
      <c r="AH29" s="4">
        <f t="shared" si="3"/>
        <v>9</v>
      </c>
      <c r="AI29" s="4">
        <f t="shared" si="3"/>
        <v>2</v>
      </c>
      <c r="AJ29" s="4">
        <f t="shared" si="3"/>
        <v>7</v>
      </c>
      <c r="AK29" s="4">
        <f t="shared" si="4"/>
        <v>5</v>
      </c>
      <c r="AL29" s="4">
        <f t="shared" si="4"/>
        <v>2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1</v>
      </c>
      <c r="S30" s="17">
        <v>1</v>
      </c>
      <c r="T30" s="17">
        <f t="shared" si="10"/>
        <v>1</v>
      </c>
      <c r="U30" s="17">
        <v>1</v>
      </c>
      <c r="V30" s="17">
        <v>0</v>
      </c>
      <c r="W30" s="15">
        <f t="shared" si="11"/>
        <v>100</v>
      </c>
      <c r="X30" s="15" t="str">
        <f t="shared" si="1"/>
        <v>皆増</v>
      </c>
      <c r="Y30" s="15">
        <f t="shared" si="1"/>
        <v>0</v>
      </c>
      <c r="Z30" s="17">
        <f t="shared" si="12"/>
        <v>1</v>
      </c>
      <c r="AA30" s="17">
        <v>1</v>
      </c>
      <c r="AB30" s="17">
        <v>0</v>
      </c>
      <c r="AC30" s="15">
        <f t="shared" si="13"/>
        <v>100</v>
      </c>
      <c r="AD30" s="15" t="str">
        <f t="shared" si="2"/>
        <v>皆増</v>
      </c>
      <c r="AE30" s="15">
        <f t="shared" si="2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0</v>
      </c>
      <c r="S32" s="17">
        <f t="shared" si="14"/>
        <v>1</v>
      </c>
      <c r="T32" s="17">
        <f t="shared" si="14"/>
        <v>1</v>
      </c>
      <c r="U32" s="17">
        <f t="shared" si="14"/>
        <v>0</v>
      </c>
      <c r="V32" s="17">
        <f t="shared" si="14"/>
        <v>1</v>
      </c>
      <c r="W32" s="15" t="str">
        <f t="shared" ref="W32:Y36" si="15">IF(Q32=T32,IF(Q32&gt;0,"皆増",0),(1-(Q32/(Q32-T32)))*-100)</f>
        <v>皆増</v>
      </c>
      <c r="X32" s="15">
        <f t="shared" si="15"/>
        <v>0</v>
      </c>
      <c r="Y32" s="15" t="str">
        <f t="shared" si="15"/>
        <v>皆増</v>
      </c>
      <c r="Z32" s="17">
        <f t="shared" ref="Z32:AB32" si="16">SUM(Z10:Z12)</f>
        <v>1</v>
      </c>
      <c r="AA32" s="17">
        <f t="shared" si="16"/>
        <v>0</v>
      </c>
      <c r="AB32" s="17">
        <f t="shared" si="16"/>
        <v>1</v>
      </c>
      <c r="AC32" s="15" t="str">
        <f t="shared" ref="AC32:AE36" si="17">IF(Q32=Z32,IF(Q32&gt;0,"皆増",0),(1-(Q32/(Q32-Z32)))*-100)</f>
        <v>皆増</v>
      </c>
      <c r="AD32" s="15">
        <f t="shared" si="17"/>
        <v>0</v>
      </c>
      <c r="AE32" s="15" t="str">
        <f t="shared" si="17"/>
        <v>皆増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1</v>
      </c>
      <c r="U33" s="17">
        <f t="shared" si="19"/>
        <v>0</v>
      </c>
      <c r="V33" s="17">
        <f t="shared" si="19"/>
        <v>1</v>
      </c>
      <c r="W33" s="15" t="str">
        <f t="shared" si="15"/>
        <v>皆増</v>
      </c>
      <c r="X33" s="15">
        <f t="shared" si="15"/>
        <v>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20</v>
      </c>
      <c r="R34" s="17">
        <f t="shared" si="22"/>
        <v>10</v>
      </c>
      <c r="S34" s="17">
        <f t="shared" si="22"/>
        <v>10</v>
      </c>
      <c r="T34" s="17">
        <f t="shared" si="22"/>
        <v>-11</v>
      </c>
      <c r="U34" s="17">
        <f t="shared" si="22"/>
        <v>0</v>
      </c>
      <c r="V34" s="17">
        <f t="shared" si="22"/>
        <v>-11</v>
      </c>
      <c r="W34" s="15">
        <f t="shared" si="15"/>
        <v>-35.483870967741936</v>
      </c>
      <c r="X34" s="15">
        <f t="shared" si="15"/>
        <v>0</v>
      </c>
      <c r="Y34" s="15">
        <f t="shared" si="15"/>
        <v>-52.380952380952387</v>
      </c>
      <c r="Z34" s="17">
        <f t="shared" ref="Z34:AB34" si="23">SUM(Z23:Z30)</f>
        <v>-1</v>
      </c>
      <c r="AA34" s="17">
        <f t="shared" si="23"/>
        <v>-1</v>
      </c>
      <c r="AB34" s="17">
        <f t="shared" si="23"/>
        <v>0</v>
      </c>
      <c r="AC34" s="15">
        <f t="shared" si="17"/>
        <v>-4.7619047619047672</v>
      </c>
      <c r="AD34" s="15">
        <f t="shared" si="17"/>
        <v>-9.0909090909090935</v>
      </c>
      <c r="AE34" s="15">
        <f t="shared" si="17"/>
        <v>0</v>
      </c>
      <c r="AH34" s="4">
        <f t="shared" ref="AH34:AJ34" si="24">SUM(AH23:AH30)</f>
        <v>31</v>
      </c>
      <c r="AI34" s="4">
        <f t="shared" si="24"/>
        <v>10</v>
      </c>
      <c r="AJ34" s="4">
        <f t="shared" si="24"/>
        <v>21</v>
      </c>
      <c r="AK34" s="4">
        <f>SUM(AK23:AK30)</f>
        <v>21</v>
      </c>
      <c r="AL34" s="4">
        <f>SUM(AL23:AL30)</f>
        <v>11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</v>
      </c>
      <c r="R35" s="17">
        <f t="shared" si="25"/>
        <v>7</v>
      </c>
      <c r="S35" s="17">
        <f t="shared" si="25"/>
        <v>10</v>
      </c>
      <c r="T35" s="17">
        <f t="shared" si="25"/>
        <v>-12</v>
      </c>
      <c r="U35" s="17">
        <f t="shared" si="25"/>
        <v>-2</v>
      </c>
      <c r="V35" s="17">
        <f t="shared" si="25"/>
        <v>-10</v>
      </c>
      <c r="W35" s="15">
        <f t="shared" si="15"/>
        <v>-41.379310344827594</v>
      </c>
      <c r="X35" s="15">
        <f t="shared" si="15"/>
        <v>-22.222222222222221</v>
      </c>
      <c r="Y35" s="15">
        <f t="shared" si="15"/>
        <v>-50</v>
      </c>
      <c r="Z35" s="17">
        <f t="shared" ref="Z35:AB35" si="26">SUM(Z25:Z30)</f>
        <v>-1</v>
      </c>
      <c r="AA35" s="17">
        <f t="shared" si="26"/>
        <v>-2</v>
      </c>
      <c r="AB35" s="17">
        <f t="shared" si="26"/>
        <v>1</v>
      </c>
      <c r="AC35" s="15">
        <f t="shared" si="17"/>
        <v>-5.555555555555558</v>
      </c>
      <c r="AD35" s="15">
        <f t="shared" si="17"/>
        <v>-22.222222222222221</v>
      </c>
      <c r="AE35" s="15">
        <f t="shared" si="17"/>
        <v>11.111111111111116</v>
      </c>
      <c r="AH35" s="4">
        <f t="shared" ref="AH35:AJ35" si="27">SUM(AH25:AH30)</f>
        <v>29</v>
      </c>
      <c r="AI35" s="4">
        <f t="shared" si="27"/>
        <v>9</v>
      </c>
      <c r="AJ35" s="4">
        <f t="shared" si="27"/>
        <v>20</v>
      </c>
      <c r="AK35" s="4">
        <f>SUM(AK25:AK30)</f>
        <v>18</v>
      </c>
      <c r="AL35" s="4">
        <f>SUM(AL25:AL30)</f>
        <v>9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15</v>
      </c>
      <c r="R36" s="17">
        <f t="shared" si="28"/>
        <v>5</v>
      </c>
      <c r="S36" s="17">
        <f t="shared" si="28"/>
        <v>10</v>
      </c>
      <c r="T36" s="17">
        <f t="shared" si="28"/>
        <v>-9</v>
      </c>
      <c r="U36" s="17">
        <f t="shared" si="28"/>
        <v>-1</v>
      </c>
      <c r="V36" s="17">
        <f t="shared" si="28"/>
        <v>-8</v>
      </c>
      <c r="W36" s="15">
        <f t="shared" si="15"/>
        <v>-37.5</v>
      </c>
      <c r="X36" s="15">
        <f t="shared" si="15"/>
        <v>-16.666666666666664</v>
      </c>
      <c r="Y36" s="15">
        <f t="shared" si="15"/>
        <v>-44.444444444444443</v>
      </c>
      <c r="Z36" s="17">
        <f t="shared" ref="Z36:AB36" si="29">SUM(Z27:Z30)</f>
        <v>0</v>
      </c>
      <c r="AA36" s="17">
        <f t="shared" si="29"/>
        <v>-2</v>
      </c>
      <c r="AB36" s="17">
        <f t="shared" si="29"/>
        <v>2</v>
      </c>
      <c r="AC36" s="15">
        <f t="shared" si="17"/>
        <v>0</v>
      </c>
      <c r="AD36" s="15">
        <f t="shared" si="17"/>
        <v>-28.571428571428569</v>
      </c>
      <c r="AE36" s="15">
        <f t="shared" si="17"/>
        <v>25</v>
      </c>
      <c r="AH36" s="4">
        <f t="shared" ref="AH36:AJ36" si="30">SUM(AH27:AH30)</f>
        <v>24</v>
      </c>
      <c r="AI36" s="4">
        <f t="shared" si="30"/>
        <v>6</v>
      </c>
      <c r="AJ36" s="4">
        <f t="shared" si="30"/>
        <v>18</v>
      </c>
      <c r="AK36" s="4">
        <f>SUM(AK27:AK30)</f>
        <v>15</v>
      </c>
      <c r="AL36" s="4">
        <f>SUM(AL27:AL30)</f>
        <v>7</v>
      </c>
      <c r="AM36" s="4">
        <f>SUM(AM27:AM30)</f>
        <v>8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4.5454545454545459</v>
      </c>
      <c r="R38" s="12">
        <f t="shared" si="31"/>
        <v>0</v>
      </c>
      <c r="S38" s="12">
        <f t="shared" si="31"/>
        <v>8.3333333333333321</v>
      </c>
      <c r="T38" s="12">
        <f>T32/T9*100</f>
        <v>-11.111111111111111</v>
      </c>
      <c r="U38" s="12" t="e">
        <f t="shared" ref="U38:V38" si="32">U32/U9*100</f>
        <v>#DIV/0!</v>
      </c>
      <c r="V38" s="12">
        <f t="shared" si="32"/>
        <v>-11.111111111111111</v>
      </c>
      <c r="W38" s="12">
        <f>Q38-AH38</f>
        <v>4.5454545454545459</v>
      </c>
      <c r="X38" s="12">
        <f t="shared" ref="X38:Y42" si="33">R38-AI38</f>
        <v>0</v>
      </c>
      <c r="Y38" s="12">
        <f t="shared" si="33"/>
        <v>8.3333333333333321</v>
      </c>
      <c r="Z38" s="12" t="e">
        <f>Z32/Z9*100</f>
        <v>#DIV/0!</v>
      </c>
      <c r="AA38" s="12">
        <f t="shared" ref="AA38:AB38" si="34">AA32/AA9*100</f>
        <v>0</v>
      </c>
      <c r="AB38" s="12">
        <f t="shared" si="34"/>
        <v>100</v>
      </c>
      <c r="AC38" s="12">
        <f>Q38-AK38</f>
        <v>4.5454545454545459</v>
      </c>
      <c r="AD38" s="12">
        <f t="shared" ref="AD38:AE42" si="35">R38-AL38</f>
        <v>0</v>
      </c>
      <c r="AE38" s="12">
        <f t="shared" si="35"/>
        <v>8.3333333333333321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4.5454545454545459</v>
      </c>
      <c r="R39" s="12">
        <f>R33/R9*100</f>
        <v>0</v>
      </c>
      <c r="S39" s="13">
        <f t="shared" si="37"/>
        <v>8.3333333333333321</v>
      </c>
      <c r="T39" s="12">
        <f>T33/T9*100</f>
        <v>-11.111111111111111</v>
      </c>
      <c r="U39" s="12" t="e">
        <f t="shared" ref="U39:V39" si="38">U33/U9*100</f>
        <v>#DIV/0!</v>
      </c>
      <c r="V39" s="12">
        <f t="shared" si="38"/>
        <v>-11.111111111111111</v>
      </c>
      <c r="W39" s="12">
        <f>Q39-AH39</f>
        <v>4.5454545454545459</v>
      </c>
      <c r="X39" s="12">
        <f t="shared" si="33"/>
        <v>0</v>
      </c>
      <c r="Y39" s="12">
        <f>S39-AJ39</f>
        <v>8.3333333333333321</v>
      </c>
      <c r="Z39" s="12" t="e">
        <f t="shared" si="37"/>
        <v>#DIV/0!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-0.75757575757575957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4.5454545454545459</v>
      </c>
      <c r="AL39" s="12">
        <f>AL33/AL9*100</f>
        <v>0</v>
      </c>
      <c r="AM39" s="12">
        <f>AM33/AM9*100</f>
        <v>9.0909090909090917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90.909090909090907</v>
      </c>
      <c r="R40" s="12">
        <f t="shared" si="40"/>
        <v>100</v>
      </c>
      <c r="S40" s="12">
        <f t="shared" si="40"/>
        <v>83.333333333333343</v>
      </c>
      <c r="T40" s="12">
        <f>T34/T9*100</f>
        <v>122.22222222222223</v>
      </c>
      <c r="U40" s="12" t="e">
        <f t="shared" ref="U40:V40" si="41">U34/U9*100</f>
        <v>#DIV/0!</v>
      </c>
      <c r="V40" s="12">
        <f t="shared" si="41"/>
        <v>122.22222222222223</v>
      </c>
      <c r="W40" s="12">
        <f t="shared" ref="W40:W42" si="42">Q40-AH40</f>
        <v>-9.0909090909090935</v>
      </c>
      <c r="X40" s="12">
        <f t="shared" si="33"/>
        <v>0</v>
      </c>
      <c r="Y40" s="12">
        <f>S40-AJ40</f>
        <v>-16.666666666666657</v>
      </c>
      <c r="Z40" s="12" t="e">
        <f>Z34/Z9*100</f>
        <v>#DIV/0!</v>
      </c>
      <c r="AA40" s="12">
        <f t="shared" ref="AA40:AB40" si="43">AA34/AA9*100</f>
        <v>100</v>
      </c>
      <c r="AB40" s="12">
        <f t="shared" si="43"/>
        <v>0</v>
      </c>
      <c r="AC40" s="12">
        <f t="shared" ref="AC40:AC42" si="44">Q40-AK40</f>
        <v>-4.5454545454545467</v>
      </c>
      <c r="AD40" s="12">
        <f t="shared" si="35"/>
        <v>0</v>
      </c>
      <c r="AE40" s="12">
        <f t="shared" si="35"/>
        <v>-7.5757575757575637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95.454545454545453</v>
      </c>
      <c r="AL40" s="12">
        <f>AL34/AL9*100</f>
        <v>100</v>
      </c>
      <c r="AM40" s="12">
        <f>AM34/AM9*100</f>
        <v>90.909090909090907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77.272727272727266</v>
      </c>
      <c r="R41" s="12">
        <f t="shared" si="46"/>
        <v>70</v>
      </c>
      <c r="S41" s="12">
        <f t="shared" si="46"/>
        <v>83.333333333333343</v>
      </c>
      <c r="T41" s="12">
        <f>T35/T9*100</f>
        <v>133.33333333333331</v>
      </c>
      <c r="U41" s="12" t="e">
        <f t="shared" ref="U41:V41" si="47">U35/U9*100</f>
        <v>#DIV/0!</v>
      </c>
      <c r="V41" s="12">
        <f t="shared" si="47"/>
        <v>111.11111111111111</v>
      </c>
      <c r="W41" s="12">
        <f t="shared" si="42"/>
        <v>-16.275659824046926</v>
      </c>
      <c r="X41" s="12">
        <f t="shared" si="33"/>
        <v>-20</v>
      </c>
      <c r="Y41" s="12">
        <f>S41-AJ41</f>
        <v>-11.904761904761884</v>
      </c>
      <c r="Z41" s="12" t="e">
        <f>Z35/Z9*100</f>
        <v>#DIV/0!</v>
      </c>
      <c r="AA41" s="12">
        <f t="shared" ref="AA41:AB41" si="48">AA35/AA9*100</f>
        <v>200</v>
      </c>
      <c r="AB41" s="12">
        <f t="shared" si="48"/>
        <v>100</v>
      </c>
      <c r="AC41" s="12">
        <f t="shared" si="44"/>
        <v>-4.545454545454561</v>
      </c>
      <c r="AD41" s="12">
        <f>R41-AL41</f>
        <v>-11.818181818181827</v>
      </c>
      <c r="AE41" s="12">
        <f t="shared" si="35"/>
        <v>1.5151515151515156</v>
      </c>
      <c r="AH41" s="12">
        <f>AH35/AH9*100</f>
        <v>93.548387096774192</v>
      </c>
      <c r="AI41" s="12">
        <f>AI35/AI9*100</f>
        <v>90</v>
      </c>
      <c r="AJ41" s="12">
        <f>AJ35/AJ9*100</f>
        <v>95.238095238095227</v>
      </c>
      <c r="AK41" s="12">
        <f t="shared" ref="AK41:AM41" si="49">AK35/AK9*100</f>
        <v>81.818181818181827</v>
      </c>
      <c r="AL41" s="12">
        <f t="shared" si="49"/>
        <v>81.818181818181827</v>
      </c>
      <c r="AM41" s="12">
        <f t="shared" si="49"/>
        <v>81.818181818181827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68.181818181818173</v>
      </c>
      <c r="R42" s="12">
        <f t="shared" si="50"/>
        <v>50</v>
      </c>
      <c r="S42" s="12">
        <f t="shared" si="50"/>
        <v>83.333333333333343</v>
      </c>
      <c r="T42" s="12">
        <f t="shared" si="50"/>
        <v>100</v>
      </c>
      <c r="U42" s="12" t="e">
        <f t="shared" si="50"/>
        <v>#DIV/0!</v>
      </c>
      <c r="V42" s="12">
        <f t="shared" si="50"/>
        <v>88.888888888888886</v>
      </c>
      <c r="W42" s="12">
        <f t="shared" si="42"/>
        <v>-9.2375366568915069</v>
      </c>
      <c r="X42" s="12">
        <f t="shared" si="33"/>
        <v>-10</v>
      </c>
      <c r="Y42" s="12">
        <f>S42-AJ42</f>
        <v>-2.3809523809523654</v>
      </c>
      <c r="Z42" s="12" t="e">
        <f t="shared" si="50"/>
        <v>#DIV/0!</v>
      </c>
      <c r="AA42" s="12">
        <f t="shared" si="50"/>
        <v>200</v>
      </c>
      <c r="AB42" s="12">
        <f t="shared" si="50"/>
        <v>200</v>
      </c>
      <c r="AC42" s="12">
        <f t="shared" si="44"/>
        <v>0</v>
      </c>
      <c r="AD42" s="12">
        <f>R42-AL42</f>
        <v>-13.636363636363633</v>
      </c>
      <c r="AE42" s="12">
        <f t="shared" si="35"/>
        <v>10.606060606060609</v>
      </c>
      <c r="AH42" s="12">
        <f t="shared" ref="AH42:AJ42" si="51">AH36/AH9*100</f>
        <v>77.41935483870968</v>
      </c>
      <c r="AI42" s="12">
        <f t="shared" si="51"/>
        <v>60</v>
      </c>
      <c r="AJ42" s="12">
        <f t="shared" si="51"/>
        <v>85.714285714285708</v>
      </c>
      <c r="AK42" s="12">
        <f>AK36/AK9*100</f>
        <v>68.181818181818173</v>
      </c>
      <c r="AL42" s="12">
        <f>AL36/AL9*100</f>
        <v>63.636363636363633</v>
      </c>
      <c r="AM42" s="12">
        <f>AM36/AM9*100</f>
        <v>72.727272727272734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山本 航大</cp:lastModifiedBy>
  <cp:lastPrinted>2017-11-02T09:42:44Z</cp:lastPrinted>
  <dcterms:created xsi:type="dcterms:W3CDTF">2017-09-15T07:09:36Z</dcterms:created>
  <dcterms:modified xsi:type="dcterms:W3CDTF">2025-06-16T08:13:08Z</dcterms:modified>
</cp:coreProperties>
</file>