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77431038-9599-46FB-AE38-933A5694160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年齢別（県計）" sheetId="1" r:id="rId1"/>
    <sheet name="年齢別（鳥取市）" sheetId="7" r:id="rId2"/>
    <sheet name="年齢別（米子市）" sheetId="8" r:id="rId3"/>
    <sheet name="年齢別（倉吉市）" sheetId="9" r:id="rId4"/>
    <sheet name="年齢別（境港市）" sheetId="10" r:id="rId5"/>
    <sheet name="年齢別（岩美町）" sheetId="11" r:id="rId6"/>
    <sheet name="年齢別（若桜町）" sheetId="12" r:id="rId7"/>
    <sheet name="年齢別（智頭町）" sheetId="13" r:id="rId8"/>
    <sheet name="年齢別（八頭町）" sheetId="14" r:id="rId9"/>
    <sheet name="年齢別（三朝町）" sheetId="15" r:id="rId10"/>
    <sheet name="年齢別（湯梨浜町）" sheetId="16" r:id="rId11"/>
    <sheet name="年齢別（琴浦町）" sheetId="17" r:id="rId12"/>
    <sheet name="年齢別（北栄町）" sheetId="18" r:id="rId13"/>
    <sheet name="年齢別（日吉津村）" sheetId="19" r:id="rId14"/>
    <sheet name="年齢別（大山町）" sheetId="20" r:id="rId15"/>
    <sheet name="年齢別（南部町）" sheetId="21" r:id="rId16"/>
    <sheet name="年齢別（伯耆町）" sheetId="22" r:id="rId17"/>
    <sheet name="年齢別（日南町）" sheetId="23" r:id="rId18"/>
    <sheet name="年齢別（日野町）" sheetId="24" r:id="rId19"/>
    <sheet name="年齢別（江府町）" sheetId="25" r:id="rId20"/>
  </sheets>
  <calcPr calcId="181029" forceFullCalc="1"/>
</workbook>
</file>

<file path=xl/calcChain.xml><?xml version="1.0" encoding="utf-8"?>
<calcChain xmlns="http://schemas.openxmlformats.org/spreadsheetml/2006/main">
  <c r="M37" i="25" l="1"/>
  <c r="L37" i="25"/>
  <c r="K37" i="25"/>
  <c r="J37" i="25"/>
  <c r="G37" i="25"/>
  <c r="F37" i="25"/>
  <c r="E37" i="25"/>
  <c r="D37" i="25"/>
  <c r="M36" i="25"/>
  <c r="L36" i="25"/>
  <c r="K36" i="25"/>
  <c r="J36" i="25"/>
  <c r="G36" i="25"/>
  <c r="F36" i="25"/>
  <c r="E36" i="25"/>
  <c r="D36" i="25"/>
  <c r="M35" i="25"/>
  <c r="L35" i="25"/>
  <c r="K35" i="25"/>
  <c r="J35" i="25"/>
  <c r="G35" i="25"/>
  <c r="F35" i="25"/>
  <c r="E35" i="25"/>
  <c r="D35" i="25"/>
  <c r="M34" i="25"/>
  <c r="L34" i="25"/>
  <c r="K34" i="25"/>
  <c r="J34" i="25"/>
  <c r="G34" i="25"/>
  <c r="F34" i="25"/>
  <c r="E34" i="25"/>
  <c r="D34" i="25"/>
  <c r="M33" i="25"/>
  <c r="L33" i="25"/>
  <c r="K33" i="25"/>
  <c r="J33" i="25"/>
  <c r="G33" i="25"/>
  <c r="F33" i="25"/>
  <c r="E33" i="25"/>
  <c r="D33" i="25"/>
  <c r="S31" i="25"/>
  <c r="R31" i="25"/>
  <c r="Q31" i="25"/>
  <c r="P31" i="25"/>
  <c r="I31" i="25"/>
  <c r="H31" i="25"/>
  <c r="C31" i="25"/>
  <c r="B31" i="25"/>
  <c r="S30" i="25"/>
  <c r="R30" i="25"/>
  <c r="Q30" i="25"/>
  <c r="P30" i="25"/>
  <c r="I30" i="25"/>
  <c r="H30" i="25"/>
  <c r="C30" i="25"/>
  <c r="B30" i="25"/>
  <c r="S29" i="25"/>
  <c r="R29" i="25"/>
  <c r="Q29" i="25"/>
  <c r="P29" i="25"/>
  <c r="I29" i="25"/>
  <c r="H29" i="25"/>
  <c r="C29" i="25"/>
  <c r="B29" i="25"/>
  <c r="S28" i="25"/>
  <c r="R28" i="25"/>
  <c r="Q28" i="25"/>
  <c r="P28" i="25"/>
  <c r="I28" i="25"/>
  <c r="H28" i="25"/>
  <c r="C28" i="25"/>
  <c r="B28" i="25"/>
  <c r="S27" i="25"/>
  <c r="S37" i="25" s="1"/>
  <c r="R27" i="25"/>
  <c r="Q27" i="25"/>
  <c r="Q37" i="25" s="1"/>
  <c r="P27" i="25"/>
  <c r="I27" i="25"/>
  <c r="I37" i="25" s="1"/>
  <c r="H27" i="25"/>
  <c r="H37" i="25" s="1"/>
  <c r="C27" i="25"/>
  <c r="B27" i="25"/>
  <c r="S26" i="25"/>
  <c r="R26" i="25"/>
  <c r="Q26" i="25"/>
  <c r="P26" i="25"/>
  <c r="I26" i="25"/>
  <c r="H26" i="25"/>
  <c r="C26" i="25"/>
  <c r="B26" i="25"/>
  <c r="S25" i="25"/>
  <c r="S36" i="25" s="1"/>
  <c r="R25" i="25"/>
  <c r="Q25" i="25"/>
  <c r="Q36" i="25" s="1"/>
  <c r="P25" i="25"/>
  <c r="I25" i="25"/>
  <c r="I36" i="25" s="1"/>
  <c r="H25" i="25"/>
  <c r="C25" i="25"/>
  <c r="B25" i="25"/>
  <c r="S24" i="25"/>
  <c r="R24" i="25"/>
  <c r="Q24" i="25"/>
  <c r="P24" i="25"/>
  <c r="I24" i="25"/>
  <c r="H24" i="25"/>
  <c r="C24" i="25"/>
  <c r="B24" i="25"/>
  <c r="S23" i="25"/>
  <c r="R23" i="25"/>
  <c r="Q23" i="25"/>
  <c r="Q35" i="25" s="1"/>
  <c r="P23" i="25"/>
  <c r="I23" i="25"/>
  <c r="I35" i="25" s="1"/>
  <c r="H23" i="25"/>
  <c r="H35" i="25" s="1"/>
  <c r="C23" i="25"/>
  <c r="B23" i="25"/>
  <c r="S22" i="25"/>
  <c r="R22" i="25"/>
  <c r="Q22" i="25"/>
  <c r="P22" i="25"/>
  <c r="I22" i="25"/>
  <c r="H22" i="25"/>
  <c r="C22" i="25"/>
  <c r="B22" i="25"/>
  <c r="S21" i="25"/>
  <c r="R21" i="25"/>
  <c r="Q21" i="25"/>
  <c r="P21" i="25"/>
  <c r="I21" i="25"/>
  <c r="H21" i="25"/>
  <c r="C21" i="25"/>
  <c r="B21" i="25"/>
  <c r="S20" i="25"/>
  <c r="R20" i="25"/>
  <c r="Q20" i="25"/>
  <c r="P20" i="25"/>
  <c r="I20" i="25"/>
  <c r="H20" i="25"/>
  <c r="C20" i="25"/>
  <c r="B20" i="25"/>
  <c r="S19" i="25"/>
  <c r="R19" i="25"/>
  <c r="Q19" i="25"/>
  <c r="P19" i="25"/>
  <c r="I19" i="25"/>
  <c r="H19" i="25"/>
  <c r="C19" i="25"/>
  <c r="B19" i="25"/>
  <c r="S18" i="25"/>
  <c r="R18" i="25"/>
  <c r="Q18" i="25"/>
  <c r="P18" i="25"/>
  <c r="I18" i="25"/>
  <c r="H18" i="25"/>
  <c r="C18" i="25"/>
  <c r="B18" i="25"/>
  <c r="S17" i="25"/>
  <c r="R17" i="25"/>
  <c r="Q17" i="25"/>
  <c r="P17" i="25"/>
  <c r="I17" i="25"/>
  <c r="H17" i="25"/>
  <c r="C17" i="25"/>
  <c r="B17" i="25"/>
  <c r="S16" i="25"/>
  <c r="R16" i="25"/>
  <c r="Q16" i="25"/>
  <c r="P16" i="25"/>
  <c r="I16" i="25"/>
  <c r="H16" i="25"/>
  <c r="C16" i="25"/>
  <c r="B16" i="25"/>
  <c r="S15" i="25"/>
  <c r="R15" i="25"/>
  <c r="Q15" i="25"/>
  <c r="P15" i="25"/>
  <c r="I15" i="25"/>
  <c r="H15" i="25"/>
  <c r="C15" i="25"/>
  <c r="B15" i="25"/>
  <c r="S14" i="25"/>
  <c r="R14" i="25"/>
  <c r="Q14" i="25"/>
  <c r="P14" i="25"/>
  <c r="I14" i="25"/>
  <c r="H14" i="25"/>
  <c r="C14" i="25"/>
  <c r="B14" i="25"/>
  <c r="S13" i="25"/>
  <c r="R13" i="25"/>
  <c r="Q13" i="25"/>
  <c r="P13" i="25"/>
  <c r="I13" i="25"/>
  <c r="I34" i="25" s="1"/>
  <c r="H13" i="25"/>
  <c r="C13" i="25"/>
  <c r="C34" i="25" s="1"/>
  <c r="B13" i="25"/>
  <c r="S12" i="25"/>
  <c r="R12" i="25"/>
  <c r="Q12" i="25"/>
  <c r="P12" i="25"/>
  <c r="I12" i="25"/>
  <c r="H12" i="25"/>
  <c r="C12" i="25"/>
  <c r="B12" i="25"/>
  <c r="S11" i="25"/>
  <c r="R11" i="25"/>
  <c r="Q11" i="25"/>
  <c r="P11" i="25"/>
  <c r="I11" i="25"/>
  <c r="H11" i="25"/>
  <c r="C11" i="25"/>
  <c r="B11" i="25"/>
  <c r="S10" i="25"/>
  <c r="S33" i="25" s="1"/>
  <c r="R10" i="25"/>
  <c r="R33" i="25" s="1"/>
  <c r="Q10" i="25"/>
  <c r="P10" i="25"/>
  <c r="P33" i="25" s="1"/>
  <c r="I10" i="25"/>
  <c r="I33" i="25" s="1"/>
  <c r="H10" i="25"/>
  <c r="C10" i="25"/>
  <c r="B10" i="25"/>
  <c r="M9" i="25"/>
  <c r="L9" i="25"/>
  <c r="K9" i="25"/>
  <c r="J9" i="25"/>
  <c r="G9" i="25"/>
  <c r="F9" i="25"/>
  <c r="E9" i="25"/>
  <c r="D9" i="25"/>
  <c r="M37" i="24"/>
  <c r="L37" i="24"/>
  <c r="K37" i="24"/>
  <c r="J37" i="24"/>
  <c r="G37" i="24"/>
  <c r="F37" i="24"/>
  <c r="E37" i="24"/>
  <c r="D37" i="24"/>
  <c r="M36" i="24"/>
  <c r="L36" i="24"/>
  <c r="K36" i="24"/>
  <c r="J36" i="24"/>
  <c r="G36" i="24"/>
  <c r="F36" i="24"/>
  <c r="E36" i="24"/>
  <c r="D36" i="24"/>
  <c r="M35" i="24"/>
  <c r="L35" i="24"/>
  <c r="K35" i="24"/>
  <c r="J35" i="24"/>
  <c r="G35" i="24"/>
  <c r="F35" i="24"/>
  <c r="E35" i="24"/>
  <c r="D35" i="24"/>
  <c r="M34" i="24"/>
  <c r="L34" i="24"/>
  <c r="K34" i="24"/>
  <c r="J34" i="24"/>
  <c r="G34" i="24"/>
  <c r="F34" i="24"/>
  <c r="E34" i="24"/>
  <c r="D34" i="24"/>
  <c r="M33" i="24"/>
  <c r="L33" i="24"/>
  <c r="K33" i="24"/>
  <c r="J33" i="24"/>
  <c r="G33" i="24"/>
  <c r="F33" i="24"/>
  <c r="E33" i="24"/>
  <c r="D33" i="24"/>
  <c r="S31" i="24"/>
  <c r="R31" i="24"/>
  <c r="Q31" i="24"/>
  <c r="P31" i="24"/>
  <c r="I31" i="24"/>
  <c r="H31" i="24"/>
  <c r="C31" i="24"/>
  <c r="B31" i="24"/>
  <c r="S30" i="24"/>
  <c r="R30" i="24"/>
  <c r="Q30" i="24"/>
  <c r="P30" i="24"/>
  <c r="I30" i="24"/>
  <c r="H30" i="24"/>
  <c r="C30" i="24"/>
  <c r="B30" i="24"/>
  <c r="S29" i="24"/>
  <c r="R29" i="24"/>
  <c r="Q29" i="24"/>
  <c r="P29" i="24"/>
  <c r="I29" i="24"/>
  <c r="H29" i="24"/>
  <c r="C29" i="24"/>
  <c r="B29" i="24"/>
  <c r="S28" i="24"/>
  <c r="R28" i="24"/>
  <c r="Q28" i="24"/>
  <c r="P28" i="24"/>
  <c r="I28" i="24"/>
  <c r="H28" i="24"/>
  <c r="C28" i="24"/>
  <c r="B28" i="24"/>
  <c r="S27" i="24"/>
  <c r="S37" i="24" s="1"/>
  <c r="R27" i="24"/>
  <c r="R37" i="24" s="1"/>
  <c r="Q27" i="24"/>
  <c r="Q37" i="24" s="1"/>
  <c r="P27" i="24"/>
  <c r="P37" i="24" s="1"/>
  <c r="I27" i="24"/>
  <c r="I37" i="24" s="1"/>
  <c r="H27" i="24"/>
  <c r="C27" i="24"/>
  <c r="B27" i="24"/>
  <c r="S26" i="24"/>
  <c r="R26" i="24"/>
  <c r="Q26" i="24"/>
  <c r="P26" i="24"/>
  <c r="I26" i="24"/>
  <c r="H26" i="24"/>
  <c r="C26" i="24"/>
  <c r="B26" i="24"/>
  <c r="S25" i="24"/>
  <c r="S36" i="24" s="1"/>
  <c r="R25" i="24"/>
  <c r="R36" i="24" s="1"/>
  <c r="Q25" i="24"/>
  <c r="Q36" i="24" s="1"/>
  <c r="P25" i="24"/>
  <c r="I25" i="24"/>
  <c r="H25" i="24"/>
  <c r="C25" i="24"/>
  <c r="B25" i="24"/>
  <c r="S24" i="24"/>
  <c r="R24" i="24"/>
  <c r="Q24" i="24"/>
  <c r="P24" i="24"/>
  <c r="I24" i="24"/>
  <c r="H24" i="24"/>
  <c r="C24" i="24"/>
  <c r="B24" i="24"/>
  <c r="S23" i="24"/>
  <c r="S35" i="24" s="1"/>
  <c r="R23" i="24"/>
  <c r="Q23" i="24"/>
  <c r="Q35" i="24" s="1"/>
  <c r="P23" i="24"/>
  <c r="P35" i="24" s="1"/>
  <c r="I23" i="24"/>
  <c r="I35" i="24" s="1"/>
  <c r="H23" i="24"/>
  <c r="C23" i="24"/>
  <c r="B23" i="24"/>
  <c r="S22" i="24"/>
  <c r="R22" i="24"/>
  <c r="Q22" i="24"/>
  <c r="P22" i="24"/>
  <c r="I22" i="24"/>
  <c r="H22" i="24"/>
  <c r="C22" i="24"/>
  <c r="B22" i="24"/>
  <c r="S21" i="24"/>
  <c r="R21" i="24"/>
  <c r="Q21" i="24"/>
  <c r="P21" i="24"/>
  <c r="I21" i="24"/>
  <c r="H21" i="24"/>
  <c r="C21" i="24"/>
  <c r="B21" i="24"/>
  <c r="S20" i="24"/>
  <c r="R20" i="24"/>
  <c r="Q20" i="24"/>
  <c r="P20" i="24"/>
  <c r="I20" i="24"/>
  <c r="H20" i="24"/>
  <c r="C20" i="24"/>
  <c r="B20" i="24"/>
  <c r="S19" i="24"/>
  <c r="R19" i="24"/>
  <c r="Q19" i="24"/>
  <c r="P19" i="24"/>
  <c r="I19" i="24"/>
  <c r="H19" i="24"/>
  <c r="C19" i="24"/>
  <c r="B19" i="24"/>
  <c r="S18" i="24"/>
  <c r="R18" i="24"/>
  <c r="Q18" i="24"/>
  <c r="P18" i="24"/>
  <c r="I18" i="24"/>
  <c r="H18" i="24"/>
  <c r="C18" i="24"/>
  <c r="B18" i="24"/>
  <c r="S17" i="24"/>
  <c r="R17" i="24"/>
  <c r="Q17" i="24"/>
  <c r="P17" i="24"/>
  <c r="I17" i="24"/>
  <c r="H17" i="24"/>
  <c r="C17" i="24"/>
  <c r="B17" i="24"/>
  <c r="S16" i="24"/>
  <c r="R16" i="24"/>
  <c r="Q16" i="24"/>
  <c r="P16" i="24"/>
  <c r="I16" i="24"/>
  <c r="H16" i="24"/>
  <c r="C16" i="24"/>
  <c r="B16" i="24"/>
  <c r="S15" i="24"/>
  <c r="R15" i="24"/>
  <c r="Q15" i="24"/>
  <c r="P15" i="24"/>
  <c r="I15" i="24"/>
  <c r="H15" i="24"/>
  <c r="C15" i="24"/>
  <c r="B15" i="24"/>
  <c r="S14" i="24"/>
  <c r="R14" i="24"/>
  <c r="Q14" i="24"/>
  <c r="P14" i="24"/>
  <c r="I14" i="24"/>
  <c r="H14" i="24"/>
  <c r="C14" i="24"/>
  <c r="B14" i="24"/>
  <c r="S13" i="24"/>
  <c r="S34" i="24" s="1"/>
  <c r="R13" i="24"/>
  <c r="R34" i="24" s="1"/>
  <c r="Q13" i="24"/>
  <c r="Q34" i="24" s="1"/>
  <c r="P13" i="24"/>
  <c r="I13" i="24"/>
  <c r="H13" i="24"/>
  <c r="C13" i="24"/>
  <c r="B13" i="24"/>
  <c r="S12" i="24"/>
  <c r="R12" i="24"/>
  <c r="Q12" i="24"/>
  <c r="P12" i="24"/>
  <c r="I12" i="24"/>
  <c r="H12" i="24"/>
  <c r="C12" i="24"/>
  <c r="B12" i="24"/>
  <c r="S11" i="24"/>
  <c r="R11" i="24"/>
  <c r="Q11" i="24"/>
  <c r="P11" i="24"/>
  <c r="I11" i="24"/>
  <c r="H11" i="24"/>
  <c r="C11" i="24"/>
  <c r="B11" i="24"/>
  <c r="S10" i="24"/>
  <c r="S33" i="24" s="1"/>
  <c r="R10" i="24"/>
  <c r="Q10" i="24"/>
  <c r="Q33" i="24" s="1"/>
  <c r="P10" i="24"/>
  <c r="I10" i="24"/>
  <c r="I33" i="24" s="1"/>
  <c r="H10" i="24"/>
  <c r="H33" i="24" s="1"/>
  <c r="C10" i="24"/>
  <c r="B10" i="24"/>
  <c r="M9" i="24"/>
  <c r="L9" i="24"/>
  <c r="K9" i="24"/>
  <c r="J9" i="24"/>
  <c r="G9" i="24"/>
  <c r="F9" i="24"/>
  <c r="E9" i="24"/>
  <c r="D9" i="24"/>
  <c r="M37" i="23"/>
  <c r="L37" i="23"/>
  <c r="K37" i="23"/>
  <c r="J37" i="23"/>
  <c r="G37" i="23"/>
  <c r="F37" i="23"/>
  <c r="E37" i="23"/>
  <c r="D37" i="23"/>
  <c r="M36" i="23"/>
  <c r="L36" i="23"/>
  <c r="K36" i="23"/>
  <c r="J36" i="23"/>
  <c r="G36" i="23"/>
  <c r="F36" i="23"/>
  <c r="E36" i="23"/>
  <c r="D36" i="23"/>
  <c r="M35" i="23"/>
  <c r="L35" i="23"/>
  <c r="K35" i="23"/>
  <c r="J35" i="23"/>
  <c r="G35" i="23"/>
  <c r="F35" i="23"/>
  <c r="E35" i="23"/>
  <c r="D35" i="23"/>
  <c r="M34" i="23"/>
  <c r="L34" i="23"/>
  <c r="K34" i="23"/>
  <c r="J34" i="23"/>
  <c r="G34" i="23"/>
  <c r="F34" i="23"/>
  <c r="E34" i="23"/>
  <c r="D34" i="23"/>
  <c r="M33" i="23"/>
  <c r="L33" i="23"/>
  <c r="K33" i="23"/>
  <c r="J33" i="23"/>
  <c r="G33" i="23"/>
  <c r="F33" i="23"/>
  <c r="E33" i="23"/>
  <c r="D33" i="23"/>
  <c r="S31" i="23"/>
  <c r="R31" i="23"/>
  <c r="Q31" i="23"/>
  <c r="P31" i="23"/>
  <c r="I31" i="23"/>
  <c r="H31" i="23"/>
  <c r="C31" i="23"/>
  <c r="B31" i="23"/>
  <c r="S30" i="23"/>
  <c r="R30" i="23"/>
  <c r="Q30" i="23"/>
  <c r="P30" i="23"/>
  <c r="I30" i="23"/>
  <c r="H30" i="23"/>
  <c r="C30" i="23"/>
  <c r="B30" i="23"/>
  <c r="S29" i="23"/>
  <c r="R29" i="23"/>
  <c r="Q29" i="23"/>
  <c r="P29" i="23"/>
  <c r="I29" i="23"/>
  <c r="H29" i="23"/>
  <c r="C29" i="23"/>
  <c r="B29" i="23"/>
  <c r="S28" i="23"/>
  <c r="R28" i="23"/>
  <c r="Q28" i="23"/>
  <c r="P28" i="23"/>
  <c r="I28" i="23"/>
  <c r="H28" i="23"/>
  <c r="C28" i="23"/>
  <c r="B28" i="23"/>
  <c r="S27" i="23"/>
  <c r="S37" i="23" s="1"/>
  <c r="R27" i="23"/>
  <c r="Q27" i="23"/>
  <c r="Q37" i="23" s="1"/>
  <c r="P27" i="23"/>
  <c r="I27" i="23"/>
  <c r="I37" i="23" s="1"/>
  <c r="H27" i="23"/>
  <c r="C27" i="23"/>
  <c r="B27" i="23"/>
  <c r="B37" i="23" s="1"/>
  <c r="S26" i="23"/>
  <c r="R26" i="23"/>
  <c r="Q26" i="23"/>
  <c r="P26" i="23"/>
  <c r="I26" i="23"/>
  <c r="H26" i="23"/>
  <c r="C26" i="23"/>
  <c r="B26" i="23"/>
  <c r="S25" i="23"/>
  <c r="S36" i="23" s="1"/>
  <c r="R25" i="23"/>
  <c r="Q25" i="23"/>
  <c r="Q36" i="23" s="1"/>
  <c r="P25" i="23"/>
  <c r="I25" i="23"/>
  <c r="I36" i="23" s="1"/>
  <c r="H25" i="23"/>
  <c r="H36" i="23" s="1"/>
  <c r="C25" i="23"/>
  <c r="B25" i="23"/>
  <c r="S24" i="23"/>
  <c r="R24" i="23"/>
  <c r="Q24" i="23"/>
  <c r="P24" i="23"/>
  <c r="I24" i="23"/>
  <c r="H24" i="23"/>
  <c r="C24" i="23"/>
  <c r="B24" i="23"/>
  <c r="S23" i="23"/>
  <c r="S35" i="23" s="1"/>
  <c r="R23" i="23"/>
  <c r="Q23" i="23"/>
  <c r="Q35" i="23" s="1"/>
  <c r="P23" i="23"/>
  <c r="I23" i="23"/>
  <c r="I35" i="23" s="1"/>
  <c r="H23" i="23"/>
  <c r="C23" i="23"/>
  <c r="B23" i="23"/>
  <c r="B35" i="23" s="1"/>
  <c r="S22" i="23"/>
  <c r="R22" i="23"/>
  <c r="Q22" i="23"/>
  <c r="P22" i="23"/>
  <c r="I22" i="23"/>
  <c r="H22" i="23"/>
  <c r="C22" i="23"/>
  <c r="B22" i="23"/>
  <c r="S21" i="23"/>
  <c r="R21" i="23"/>
  <c r="Q21" i="23"/>
  <c r="P21" i="23"/>
  <c r="I21" i="23"/>
  <c r="H21" i="23"/>
  <c r="C21" i="23"/>
  <c r="B21" i="23"/>
  <c r="S20" i="23"/>
  <c r="R20" i="23"/>
  <c r="Q20" i="23"/>
  <c r="P20" i="23"/>
  <c r="I20" i="23"/>
  <c r="H20" i="23"/>
  <c r="C20" i="23"/>
  <c r="B20" i="23"/>
  <c r="S19" i="23"/>
  <c r="R19" i="23"/>
  <c r="Q19" i="23"/>
  <c r="P19" i="23"/>
  <c r="I19" i="23"/>
  <c r="H19" i="23"/>
  <c r="C19" i="23"/>
  <c r="B19" i="23"/>
  <c r="S18" i="23"/>
  <c r="R18" i="23"/>
  <c r="Q18" i="23"/>
  <c r="P18" i="23"/>
  <c r="I18" i="23"/>
  <c r="H18" i="23"/>
  <c r="C18" i="23"/>
  <c r="B18" i="23"/>
  <c r="S17" i="23"/>
  <c r="R17" i="23"/>
  <c r="Q17" i="23"/>
  <c r="P17" i="23"/>
  <c r="I17" i="23"/>
  <c r="H17" i="23"/>
  <c r="C17" i="23"/>
  <c r="B17" i="23"/>
  <c r="S16" i="23"/>
  <c r="R16" i="23"/>
  <c r="Q16" i="23"/>
  <c r="P16" i="23"/>
  <c r="I16" i="23"/>
  <c r="H16" i="23"/>
  <c r="C16" i="23"/>
  <c r="B16" i="23"/>
  <c r="S15" i="23"/>
  <c r="R15" i="23"/>
  <c r="Q15" i="23"/>
  <c r="P15" i="23"/>
  <c r="I15" i="23"/>
  <c r="H15" i="23"/>
  <c r="C15" i="23"/>
  <c r="B15" i="23"/>
  <c r="S14" i="23"/>
  <c r="R14" i="23"/>
  <c r="Q14" i="23"/>
  <c r="P14" i="23"/>
  <c r="I14" i="23"/>
  <c r="H14" i="23"/>
  <c r="C14" i="23"/>
  <c r="B14" i="23"/>
  <c r="S13" i="23"/>
  <c r="S34" i="23" s="1"/>
  <c r="R13" i="23"/>
  <c r="Q13" i="23"/>
  <c r="P13" i="23"/>
  <c r="I13" i="23"/>
  <c r="I34" i="23" s="1"/>
  <c r="H13" i="23"/>
  <c r="H34" i="23" s="1"/>
  <c r="C13" i="23"/>
  <c r="C34" i="23" s="1"/>
  <c r="B13" i="23"/>
  <c r="S12" i="23"/>
  <c r="R12" i="23"/>
  <c r="Q12" i="23"/>
  <c r="P12" i="23"/>
  <c r="I12" i="23"/>
  <c r="H12" i="23"/>
  <c r="C12" i="23"/>
  <c r="B12" i="23"/>
  <c r="S11" i="23"/>
  <c r="R11" i="23"/>
  <c r="Q11" i="23"/>
  <c r="P11" i="23"/>
  <c r="I11" i="23"/>
  <c r="H11" i="23"/>
  <c r="C11" i="23"/>
  <c r="B11" i="23"/>
  <c r="S10" i="23"/>
  <c r="S33" i="23" s="1"/>
  <c r="R10" i="23"/>
  <c r="Q10" i="23"/>
  <c r="Q33" i="23" s="1"/>
  <c r="P10" i="23"/>
  <c r="P33" i="23" s="1"/>
  <c r="I10" i="23"/>
  <c r="I33" i="23" s="1"/>
  <c r="H10" i="23"/>
  <c r="C10" i="23"/>
  <c r="C33" i="23" s="1"/>
  <c r="B10" i="23"/>
  <c r="M9" i="23"/>
  <c r="L9" i="23"/>
  <c r="K9" i="23"/>
  <c r="J9" i="23"/>
  <c r="G9" i="23"/>
  <c r="F9" i="23"/>
  <c r="E9" i="23"/>
  <c r="D9" i="23"/>
  <c r="M37" i="22"/>
  <c r="L37" i="22"/>
  <c r="K37" i="22"/>
  <c r="J37" i="22"/>
  <c r="G37" i="22"/>
  <c r="F37" i="22"/>
  <c r="E37" i="22"/>
  <c r="D37" i="22"/>
  <c r="M36" i="22"/>
  <c r="L36" i="22"/>
  <c r="K36" i="22"/>
  <c r="J36" i="22"/>
  <c r="G36" i="22"/>
  <c r="F36" i="22"/>
  <c r="E36" i="22"/>
  <c r="D36" i="22"/>
  <c r="M35" i="22"/>
  <c r="L35" i="22"/>
  <c r="K35" i="22"/>
  <c r="J35" i="22"/>
  <c r="G35" i="22"/>
  <c r="F35" i="22"/>
  <c r="E35" i="22"/>
  <c r="D35" i="22"/>
  <c r="M34" i="22"/>
  <c r="L34" i="22"/>
  <c r="K34" i="22"/>
  <c r="J34" i="22"/>
  <c r="G34" i="22"/>
  <c r="F34" i="22"/>
  <c r="E34" i="22"/>
  <c r="D34" i="22"/>
  <c r="M33" i="22"/>
  <c r="L33" i="22"/>
  <c r="K33" i="22"/>
  <c r="J33" i="22"/>
  <c r="G33" i="22"/>
  <c r="F33" i="22"/>
  <c r="E33" i="22"/>
  <c r="D33" i="22"/>
  <c r="S31" i="22"/>
  <c r="R31" i="22"/>
  <c r="Q31" i="22"/>
  <c r="P31" i="22"/>
  <c r="I31" i="22"/>
  <c r="H31" i="22"/>
  <c r="C31" i="22"/>
  <c r="B31" i="22"/>
  <c r="S30" i="22"/>
  <c r="R30" i="22"/>
  <c r="Q30" i="22"/>
  <c r="P30" i="22"/>
  <c r="I30" i="22"/>
  <c r="H30" i="22"/>
  <c r="C30" i="22"/>
  <c r="B30" i="22"/>
  <c r="S29" i="22"/>
  <c r="R29" i="22"/>
  <c r="Q29" i="22"/>
  <c r="P29" i="22"/>
  <c r="I29" i="22"/>
  <c r="H29" i="22"/>
  <c r="C29" i="22"/>
  <c r="B29" i="22"/>
  <c r="S28" i="22"/>
  <c r="R28" i="22"/>
  <c r="Q28" i="22"/>
  <c r="P28" i="22"/>
  <c r="I28" i="22"/>
  <c r="H28" i="22"/>
  <c r="C28" i="22"/>
  <c r="B28" i="22"/>
  <c r="S27" i="22"/>
  <c r="S37" i="22" s="1"/>
  <c r="R27" i="22"/>
  <c r="Q27" i="22"/>
  <c r="Q37" i="22" s="1"/>
  <c r="P27" i="22"/>
  <c r="I27" i="22"/>
  <c r="I37" i="22" s="1"/>
  <c r="H27" i="22"/>
  <c r="H37" i="22" s="1"/>
  <c r="C27" i="22"/>
  <c r="B27" i="22"/>
  <c r="S26" i="22"/>
  <c r="R26" i="22"/>
  <c r="Q26" i="22"/>
  <c r="P26" i="22"/>
  <c r="I26" i="22"/>
  <c r="H26" i="22"/>
  <c r="C26" i="22"/>
  <c r="B26" i="22"/>
  <c r="S25" i="22"/>
  <c r="S36" i="22" s="1"/>
  <c r="R25" i="22"/>
  <c r="Q25" i="22"/>
  <c r="Q36" i="22" s="1"/>
  <c r="P25" i="22"/>
  <c r="I25" i="22"/>
  <c r="I36" i="22" s="1"/>
  <c r="H25" i="22"/>
  <c r="C25" i="22"/>
  <c r="B25" i="22"/>
  <c r="B36" i="22" s="1"/>
  <c r="S24" i="22"/>
  <c r="R24" i="22"/>
  <c r="Q24" i="22"/>
  <c r="P24" i="22"/>
  <c r="I24" i="22"/>
  <c r="H24" i="22"/>
  <c r="C24" i="22"/>
  <c r="B24" i="22"/>
  <c r="S23" i="22"/>
  <c r="S35" i="22" s="1"/>
  <c r="R23" i="22"/>
  <c r="Q23" i="22"/>
  <c r="Q35" i="22" s="1"/>
  <c r="P23" i="22"/>
  <c r="I23" i="22"/>
  <c r="I35" i="22" s="1"/>
  <c r="H23" i="22"/>
  <c r="H35" i="22" s="1"/>
  <c r="C23" i="22"/>
  <c r="B23" i="22"/>
  <c r="S22" i="22"/>
  <c r="R22" i="22"/>
  <c r="Q22" i="22"/>
  <c r="P22" i="22"/>
  <c r="I22" i="22"/>
  <c r="H22" i="22"/>
  <c r="C22" i="22"/>
  <c r="B22" i="22"/>
  <c r="S21" i="22"/>
  <c r="R21" i="22"/>
  <c r="Q21" i="22"/>
  <c r="P21" i="22"/>
  <c r="I21" i="22"/>
  <c r="H21" i="22"/>
  <c r="C21" i="22"/>
  <c r="B21" i="22"/>
  <c r="S20" i="22"/>
  <c r="R20" i="22"/>
  <c r="Q20" i="22"/>
  <c r="P20" i="22"/>
  <c r="I20" i="22"/>
  <c r="H20" i="22"/>
  <c r="C20" i="22"/>
  <c r="B20" i="22"/>
  <c r="S19" i="22"/>
  <c r="R19" i="22"/>
  <c r="Q19" i="22"/>
  <c r="P19" i="22"/>
  <c r="I19" i="22"/>
  <c r="H19" i="22"/>
  <c r="C19" i="22"/>
  <c r="B19" i="22"/>
  <c r="S18" i="22"/>
  <c r="R18" i="22"/>
  <c r="Q18" i="22"/>
  <c r="P18" i="22"/>
  <c r="I18" i="22"/>
  <c r="H18" i="22"/>
  <c r="C18" i="22"/>
  <c r="B18" i="22"/>
  <c r="S17" i="22"/>
  <c r="R17" i="22"/>
  <c r="Q17" i="22"/>
  <c r="P17" i="22"/>
  <c r="I17" i="22"/>
  <c r="H17" i="22"/>
  <c r="C17" i="22"/>
  <c r="B17" i="22"/>
  <c r="S16" i="22"/>
  <c r="R16" i="22"/>
  <c r="Q16" i="22"/>
  <c r="P16" i="22"/>
  <c r="I16" i="22"/>
  <c r="H16" i="22"/>
  <c r="C16" i="22"/>
  <c r="B16" i="22"/>
  <c r="S15" i="22"/>
  <c r="R15" i="22"/>
  <c r="Q15" i="22"/>
  <c r="P15" i="22"/>
  <c r="I15" i="22"/>
  <c r="H15" i="22"/>
  <c r="C15" i="22"/>
  <c r="B15" i="22"/>
  <c r="S14" i="22"/>
  <c r="R14" i="22"/>
  <c r="Q14" i="22"/>
  <c r="P14" i="22"/>
  <c r="I14" i="22"/>
  <c r="H14" i="22"/>
  <c r="C14" i="22"/>
  <c r="B14" i="22"/>
  <c r="S13" i="22"/>
  <c r="S34" i="22" s="1"/>
  <c r="R13" i="22"/>
  <c r="Q13" i="22"/>
  <c r="P13" i="22"/>
  <c r="I13" i="22"/>
  <c r="I34" i="22" s="1"/>
  <c r="H13" i="22"/>
  <c r="C13" i="22"/>
  <c r="B13" i="22"/>
  <c r="S12" i="22"/>
  <c r="R12" i="22"/>
  <c r="Q12" i="22"/>
  <c r="P12" i="22"/>
  <c r="I12" i="22"/>
  <c r="H12" i="22"/>
  <c r="C12" i="22"/>
  <c r="B12" i="22"/>
  <c r="S11" i="22"/>
  <c r="R11" i="22"/>
  <c r="Q11" i="22"/>
  <c r="P11" i="22"/>
  <c r="I11" i="22"/>
  <c r="H11" i="22"/>
  <c r="C11" i="22"/>
  <c r="B11" i="22"/>
  <c r="S10" i="22"/>
  <c r="S33" i="22" s="1"/>
  <c r="R10" i="22"/>
  <c r="Q10" i="22"/>
  <c r="Q33" i="22" s="1"/>
  <c r="P10" i="22"/>
  <c r="I10" i="22"/>
  <c r="I33" i="22" s="1"/>
  <c r="H10" i="22"/>
  <c r="C10" i="22"/>
  <c r="B10" i="22"/>
  <c r="M9" i="22"/>
  <c r="L9" i="22"/>
  <c r="K9" i="22"/>
  <c r="J9" i="22"/>
  <c r="G9" i="22"/>
  <c r="F9" i="22"/>
  <c r="E9" i="22"/>
  <c r="D9" i="22"/>
  <c r="M37" i="21"/>
  <c r="L37" i="21"/>
  <c r="K37" i="21"/>
  <c r="J37" i="21"/>
  <c r="G37" i="21"/>
  <c r="F37" i="21"/>
  <c r="E37" i="21"/>
  <c r="D37" i="21"/>
  <c r="M36" i="21"/>
  <c r="L36" i="21"/>
  <c r="K36" i="21"/>
  <c r="J36" i="21"/>
  <c r="G36" i="21"/>
  <c r="F36" i="21"/>
  <c r="E36" i="21"/>
  <c r="D36" i="21"/>
  <c r="M35" i="21"/>
  <c r="L35" i="21"/>
  <c r="K35" i="21"/>
  <c r="J35" i="21"/>
  <c r="G35" i="21"/>
  <c r="F35" i="21"/>
  <c r="E35" i="21"/>
  <c r="D35" i="21"/>
  <c r="M34" i="21"/>
  <c r="L34" i="21"/>
  <c r="K34" i="21"/>
  <c r="J34" i="21"/>
  <c r="G34" i="21"/>
  <c r="F34" i="21"/>
  <c r="E34" i="21"/>
  <c r="D34" i="21"/>
  <c r="M33" i="21"/>
  <c r="L33" i="21"/>
  <c r="K33" i="21"/>
  <c r="J33" i="21"/>
  <c r="G33" i="21"/>
  <c r="F33" i="21"/>
  <c r="E33" i="21"/>
  <c r="D33" i="21"/>
  <c r="S31" i="21"/>
  <c r="R31" i="21"/>
  <c r="Q31" i="21"/>
  <c r="P31" i="21"/>
  <c r="I31" i="21"/>
  <c r="H31" i="21"/>
  <c r="C31" i="21"/>
  <c r="B31" i="21"/>
  <c r="S30" i="21"/>
  <c r="R30" i="21"/>
  <c r="Q30" i="21"/>
  <c r="P30" i="21"/>
  <c r="I30" i="21"/>
  <c r="H30" i="21"/>
  <c r="C30" i="21"/>
  <c r="B30" i="21"/>
  <c r="S29" i="21"/>
  <c r="R29" i="21"/>
  <c r="Q29" i="21"/>
  <c r="P29" i="21"/>
  <c r="I29" i="21"/>
  <c r="H29" i="21"/>
  <c r="C29" i="21"/>
  <c r="B29" i="21"/>
  <c r="S28" i="21"/>
  <c r="R28" i="21"/>
  <c r="Q28" i="21"/>
  <c r="P28" i="21"/>
  <c r="I28" i="21"/>
  <c r="H28" i="21"/>
  <c r="C28" i="21"/>
  <c r="B28" i="21"/>
  <c r="S27" i="21"/>
  <c r="S37" i="21" s="1"/>
  <c r="R27" i="21"/>
  <c r="R37" i="21" s="1"/>
  <c r="Q27" i="21"/>
  <c r="Q37" i="21" s="1"/>
  <c r="P27" i="21"/>
  <c r="P37" i="21" s="1"/>
  <c r="I27" i="21"/>
  <c r="I37" i="21" s="1"/>
  <c r="H27" i="21"/>
  <c r="C27" i="21"/>
  <c r="B27" i="21"/>
  <c r="S26" i="21"/>
  <c r="R26" i="21"/>
  <c r="Q26" i="21"/>
  <c r="P26" i="21"/>
  <c r="I26" i="21"/>
  <c r="H26" i="21"/>
  <c r="C26" i="21"/>
  <c r="B26" i="21"/>
  <c r="S25" i="21"/>
  <c r="S36" i="21" s="1"/>
  <c r="R25" i="21"/>
  <c r="R36" i="21" s="1"/>
  <c r="Q25" i="21"/>
  <c r="Q36" i="21" s="1"/>
  <c r="P25" i="21"/>
  <c r="P36" i="21" s="1"/>
  <c r="I25" i="21"/>
  <c r="I36" i="21" s="1"/>
  <c r="H25" i="21"/>
  <c r="C25" i="21"/>
  <c r="B25" i="21"/>
  <c r="S24" i="21"/>
  <c r="R24" i="21"/>
  <c r="Q24" i="21"/>
  <c r="P24" i="21"/>
  <c r="I24" i="21"/>
  <c r="H24" i="21"/>
  <c r="C24" i="21"/>
  <c r="B24" i="21"/>
  <c r="S23" i="21"/>
  <c r="S35" i="21" s="1"/>
  <c r="R23" i="21"/>
  <c r="R35" i="21" s="1"/>
  <c r="Q23" i="21"/>
  <c r="Q35" i="21" s="1"/>
  <c r="P23" i="21"/>
  <c r="P35" i="21" s="1"/>
  <c r="I23" i="21"/>
  <c r="I35" i="21" s="1"/>
  <c r="H23" i="21"/>
  <c r="C23" i="21"/>
  <c r="B23" i="21"/>
  <c r="S22" i="21"/>
  <c r="R22" i="21"/>
  <c r="Q22" i="21"/>
  <c r="P22" i="21"/>
  <c r="I22" i="21"/>
  <c r="H22" i="21"/>
  <c r="C22" i="21"/>
  <c r="B22" i="21"/>
  <c r="S21" i="21"/>
  <c r="R21" i="21"/>
  <c r="Q21" i="21"/>
  <c r="P21" i="21"/>
  <c r="I21" i="21"/>
  <c r="H21" i="21"/>
  <c r="C21" i="21"/>
  <c r="B21" i="21"/>
  <c r="S20" i="21"/>
  <c r="R20" i="21"/>
  <c r="Q20" i="21"/>
  <c r="P20" i="21"/>
  <c r="I20" i="21"/>
  <c r="H20" i="21"/>
  <c r="C20" i="21"/>
  <c r="B20" i="21"/>
  <c r="S19" i="21"/>
  <c r="R19" i="21"/>
  <c r="Q19" i="21"/>
  <c r="P19" i="21"/>
  <c r="I19" i="21"/>
  <c r="H19" i="21"/>
  <c r="C19" i="21"/>
  <c r="B19" i="21"/>
  <c r="S18" i="21"/>
  <c r="R18" i="21"/>
  <c r="Q18" i="21"/>
  <c r="P18" i="21"/>
  <c r="I18" i="21"/>
  <c r="H18" i="21"/>
  <c r="C18" i="21"/>
  <c r="B18" i="21"/>
  <c r="S17" i="21"/>
  <c r="R17" i="21"/>
  <c r="Q17" i="21"/>
  <c r="P17" i="21"/>
  <c r="I17" i="21"/>
  <c r="H17" i="21"/>
  <c r="C17" i="21"/>
  <c r="B17" i="21"/>
  <c r="S16" i="21"/>
  <c r="R16" i="21"/>
  <c r="Q16" i="21"/>
  <c r="P16" i="21"/>
  <c r="I16" i="21"/>
  <c r="H16" i="21"/>
  <c r="C16" i="21"/>
  <c r="B16" i="21"/>
  <c r="S15" i="21"/>
  <c r="R15" i="21"/>
  <c r="Q15" i="21"/>
  <c r="P15" i="21"/>
  <c r="I15" i="21"/>
  <c r="H15" i="21"/>
  <c r="C15" i="21"/>
  <c r="B15" i="21"/>
  <c r="S14" i="21"/>
  <c r="R14" i="21"/>
  <c r="Q14" i="21"/>
  <c r="P14" i="21"/>
  <c r="I14" i="21"/>
  <c r="H14" i="21"/>
  <c r="C14" i="21"/>
  <c r="B14" i="21"/>
  <c r="S13" i="21"/>
  <c r="S34" i="21" s="1"/>
  <c r="R13" i="21"/>
  <c r="Q13" i="21"/>
  <c r="Q34" i="21" s="1"/>
  <c r="P13" i="21"/>
  <c r="P34" i="21" s="1"/>
  <c r="I13" i="21"/>
  <c r="I34" i="21" s="1"/>
  <c r="H13" i="21"/>
  <c r="C13" i="21"/>
  <c r="B13" i="21"/>
  <c r="S12" i="21"/>
  <c r="R12" i="21"/>
  <c r="Q12" i="21"/>
  <c r="P12" i="21"/>
  <c r="I12" i="21"/>
  <c r="H12" i="21"/>
  <c r="C12" i="21"/>
  <c r="B12" i="21"/>
  <c r="S11" i="21"/>
  <c r="R11" i="21"/>
  <c r="Q11" i="21"/>
  <c r="P11" i="21"/>
  <c r="I11" i="21"/>
  <c r="H11" i="21"/>
  <c r="C11" i="21"/>
  <c r="B11" i="21"/>
  <c r="S10" i="21"/>
  <c r="S33" i="21" s="1"/>
  <c r="R10" i="21"/>
  <c r="Q10" i="21"/>
  <c r="Q33" i="21" s="1"/>
  <c r="P10" i="21"/>
  <c r="P33" i="21" s="1"/>
  <c r="I10" i="21"/>
  <c r="I33" i="21" s="1"/>
  <c r="H10" i="21"/>
  <c r="H33" i="21" s="1"/>
  <c r="C10" i="21"/>
  <c r="B10" i="21"/>
  <c r="M9" i="21"/>
  <c r="L9" i="21"/>
  <c r="K9" i="21"/>
  <c r="J9" i="21"/>
  <c r="G9" i="21"/>
  <c r="F9" i="21"/>
  <c r="E9" i="21"/>
  <c r="D9" i="21"/>
  <c r="M37" i="20"/>
  <c r="L37" i="20"/>
  <c r="K37" i="20"/>
  <c r="J37" i="20"/>
  <c r="G37" i="20"/>
  <c r="F37" i="20"/>
  <c r="E37" i="20"/>
  <c r="D37" i="20"/>
  <c r="M36" i="20"/>
  <c r="L36" i="20"/>
  <c r="K36" i="20"/>
  <c r="J36" i="20"/>
  <c r="G36" i="20"/>
  <c r="F36" i="20"/>
  <c r="E36" i="20"/>
  <c r="D36" i="20"/>
  <c r="M35" i="20"/>
  <c r="L35" i="20"/>
  <c r="K35" i="20"/>
  <c r="J35" i="20"/>
  <c r="G35" i="20"/>
  <c r="F35" i="20"/>
  <c r="E35" i="20"/>
  <c r="D35" i="20"/>
  <c r="M34" i="20"/>
  <c r="L34" i="20"/>
  <c r="K34" i="20"/>
  <c r="J34" i="20"/>
  <c r="G34" i="20"/>
  <c r="F34" i="20"/>
  <c r="E34" i="20"/>
  <c r="D34" i="20"/>
  <c r="M33" i="20"/>
  <c r="L33" i="20"/>
  <c r="K33" i="20"/>
  <c r="J33" i="20"/>
  <c r="G33" i="20"/>
  <c r="F33" i="20"/>
  <c r="E33" i="20"/>
  <c r="D33" i="20"/>
  <c r="S31" i="20"/>
  <c r="R31" i="20"/>
  <c r="Q31" i="20"/>
  <c r="P31" i="20"/>
  <c r="I31" i="20"/>
  <c r="H31" i="20"/>
  <c r="C31" i="20"/>
  <c r="B31" i="20"/>
  <c r="S30" i="20"/>
  <c r="R30" i="20"/>
  <c r="Q30" i="20"/>
  <c r="P30" i="20"/>
  <c r="I30" i="20"/>
  <c r="H30" i="20"/>
  <c r="C30" i="20"/>
  <c r="B30" i="20"/>
  <c r="S29" i="20"/>
  <c r="R29" i="20"/>
  <c r="Q29" i="20"/>
  <c r="P29" i="20"/>
  <c r="I29" i="20"/>
  <c r="H29" i="20"/>
  <c r="C29" i="20"/>
  <c r="B29" i="20"/>
  <c r="S28" i="20"/>
  <c r="R28" i="20"/>
  <c r="Q28" i="20"/>
  <c r="P28" i="20"/>
  <c r="I28" i="20"/>
  <c r="H28" i="20"/>
  <c r="C28" i="20"/>
  <c r="B28" i="20"/>
  <c r="S27" i="20"/>
  <c r="S37" i="20" s="1"/>
  <c r="R27" i="20"/>
  <c r="Q27" i="20"/>
  <c r="Q37" i="20" s="1"/>
  <c r="P27" i="20"/>
  <c r="P37" i="20" s="1"/>
  <c r="I27" i="20"/>
  <c r="I37" i="20" s="1"/>
  <c r="H27" i="20"/>
  <c r="C27" i="20"/>
  <c r="B27" i="20"/>
  <c r="S26" i="20"/>
  <c r="R26" i="20"/>
  <c r="Q26" i="20"/>
  <c r="P26" i="20"/>
  <c r="I26" i="20"/>
  <c r="H26" i="20"/>
  <c r="C26" i="20"/>
  <c r="B26" i="20"/>
  <c r="S25" i="20"/>
  <c r="S36" i="20" s="1"/>
  <c r="R25" i="20"/>
  <c r="Q25" i="20"/>
  <c r="Q36" i="20" s="1"/>
  <c r="P25" i="20"/>
  <c r="I25" i="20"/>
  <c r="I36" i="20" s="1"/>
  <c r="H25" i="20"/>
  <c r="C25" i="20"/>
  <c r="B25" i="20"/>
  <c r="S24" i="20"/>
  <c r="R24" i="20"/>
  <c r="Q24" i="20"/>
  <c r="P24" i="20"/>
  <c r="I24" i="20"/>
  <c r="H24" i="20"/>
  <c r="C24" i="20"/>
  <c r="B24" i="20"/>
  <c r="S23" i="20"/>
  <c r="S35" i="20" s="1"/>
  <c r="R23" i="20"/>
  <c r="Q23" i="20"/>
  <c r="Q35" i="20" s="1"/>
  <c r="P23" i="20"/>
  <c r="P35" i="20" s="1"/>
  <c r="I23" i="20"/>
  <c r="I35" i="20" s="1"/>
  <c r="H23" i="20"/>
  <c r="C23" i="20"/>
  <c r="B23" i="20"/>
  <c r="S22" i="20"/>
  <c r="R22" i="20"/>
  <c r="Q22" i="20"/>
  <c r="P22" i="20"/>
  <c r="I22" i="20"/>
  <c r="H22" i="20"/>
  <c r="C22" i="20"/>
  <c r="B22" i="20"/>
  <c r="S21" i="20"/>
  <c r="R21" i="20"/>
  <c r="Q21" i="20"/>
  <c r="P21" i="20"/>
  <c r="I21" i="20"/>
  <c r="H21" i="20"/>
  <c r="C21" i="20"/>
  <c r="B21" i="20"/>
  <c r="S20" i="20"/>
  <c r="R20" i="20"/>
  <c r="Q20" i="20"/>
  <c r="P20" i="20"/>
  <c r="I20" i="20"/>
  <c r="H20" i="20"/>
  <c r="C20" i="20"/>
  <c r="B20" i="20"/>
  <c r="S19" i="20"/>
  <c r="R19" i="20"/>
  <c r="Q19" i="20"/>
  <c r="P19" i="20"/>
  <c r="I19" i="20"/>
  <c r="H19" i="20"/>
  <c r="C19" i="20"/>
  <c r="B19" i="20"/>
  <c r="S18" i="20"/>
  <c r="R18" i="20"/>
  <c r="Q18" i="20"/>
  <c r="P18" i="20"/>
  <c r="I18" i="20"/>
  <c r="H18" i="20"/>
  <c r="C18" i="20"/>
  <c r="B18" i="20"/>
  <c r="S17" i="20"/>
  <c r="R17" i="20"/>
  <c r="Q17" i="20"/>
  <c r="P17" i="20"/>
  <c r="I17" i="20"/>
  <c r="H17" i="20"/>
  <c r="C17" i="20"/>
  <c r="B17" i="20"/>
  <c r="S16" i="20"/>
  <c r="R16" i="20"/>
  <c r="Q16" i="20"/>
  <c r="P16" i="20"/>
  <c r="I16" i="20"/>
  <c r="H16" i="20"/>
  <c r="C16" i="20"/>
  <c r="B16" i="20"/>
  <c r="S15" i="20"/>
  <c r="R15" i="20"/>
  <c r="Q15" i="20"/>
  <c r="P15" i="20"/>
  <c r="I15" i="20"/>
  <c r="H15" i="20"/>
  <c r="C15" i="20"/>
  <c r="B15" i="20"/>
  <c r="S14" i="20"/>
  <c r="R14" i="20"/>
  <c r="Q14" i="20"/>
  <c r="P14" i="20"/>
  <c r="I14" i="20"/>
  <c r="H14" i="20"/>
  <c r="C14" i="20"/>
  <c r="B14" i="20"/>
  <c r="S13" i="20"/>
  <c r="S34" i="20" s="1"/>
  <c r="R13" i="20"/>
  <c r="R34" i="20" s="1"/>
  <c r="Q13" i="20"/>
  <c r="Q34" i="20" s="1"/>
  <c r="P13" i="20"/>
  <c r="I13" i="20"/>
  <c r="I34" i="20" s="1"/>
  <c r="H13" i="20"/>
  <c r="C13" i="20"/>
  <c r="B13" i="20"/>
  <c r="S12" i="20"/>
  <c r="R12" i="20"/>
  <c r="Q12" i="20"/>
  <c r="P12" i="20"/>
  <c r="I12" i="20"/>
  <c r="H12" i="20"/>
  <c r="C12" i="20"/>
  <c r="B12" i="20"/>
  <c r="S11" i="20"/>
  <c r="R11" i="20"/>
  <c r="Q11" i="20"/>
  <c r="P11" i="20"/>
  <c r="I11" i="20"/>
  <c r="H11" i="20"/>
  <c r="C11" i="20"/>
  <c r="B11" i="20"/>
  <c r="S10" i="20"/>
  <c r="S33" i="20" s="1"/>
  <c r="R10" i="20"/>
  <c r="Q10" i="20"/>
  <c r="Q33" i="20" s="1"/>
  <c r="P10" i="20"/>
  <c r="I10" i="20"/>
  <c r="I33" i="20" s="1"/>
  <c r="H10" i="20"/>
  <c r="H33" i="20" s="1"/>
  <c r="C10" i="20"/>
  <c r="C33" i="20" s="1"/>
  <c r="B10" i="20"/>
  <c r="M9" i="20"/>
  <c r="L9" i="20"/>
  <c r="K9" i="20"/>
  <c r="J9" i="20"/>
  <c r="G9" i="20"/>
  <c r="F9" i="20"/>
  <c r="E9" i="20"/>
  <c r="D9" i="20"/>
  <c r="M37" i="19"/>
  <c r="L37" i="19"/>
  <c r="K37" i="19"/>
  <c r="J37" i="19"/>
  <c r="G37" i="19"/>
  <c r="F37" i="19"/>
  <c r="E37" i="19"/>
  <c r="D37" i="19"/>
  <c r="M36" i="19"/>
  <c r="L36" i="19"/>
  <c r="K36" i="19"/>
  <c r="J36" i="19"/>
  <c r="G36" i="19"/>
  <c r="F36" i="19"/>
  <c r="E36" i="19"/>
  <c r="D36" i="19"/>
  <c r="M35" i="19"/>
  <c r="L35" i="19"/>
  <c r="K35" i="19"/>
  <c r="J35" i="19"/>
  <c r="G35" i="19"/>
  <c r="F35" i="19"/>
  <c r="E35" i="19"/>
  <c r="D35" i="19"/>
  <c r="M34" i="19"/>
  <c r="L34" i="19"/>
  <c r="K34" i="19"/>
  <c r="J34" i="19"/>
  <c r="G34" i="19"/>
  <c r="F34" i="19"/>
  <c r="E34" i="19"/>
  <c r="D34" i="19"/>
  <c r="M33" i="19"/>
  <c r="L33" i="19"/>
  <c r="K33" i="19"/>
  <c r="J33" i="19"/>
  <c r="G33" i="19"/>
  <c r="F33" i="19"/>
  <c r="E33" i="19"/>
  <c r="D33" i="19"/>
  <c r="S31" i="19"/>
  <c r="R31" i="19"/>
  <c r="Q31" i="19"/>
  <c r="P31" i="19"/>
  <c r="I31" i="19"/>
  <c r="H31" i="19"/>
  <c r="C31" i="19"/>
  <c r="B31" i="19"/>
  <c r="S30" i="19"/>
  <c r="R30" i="19"/>
  <c r="Q30" i="19"/>
  <c r="P30" i="19"/>
  <c r="I30" i="19"/>
  <c r="H30" i="19"/>
  <c r="C30" i="19"/>
  <c r="B30" i="19"/>
  <c r="S29" i="19"/>
  <c r="R29" i="19"/>
  <c r="Q29" i="19"/>
  <c r="P29" i="19"/>
  <c r="I29" i="19"/>
  <c r="H29" i="19"/>
  <c r="C29" i="19"/>
  <c r="B29" i="19"/>
  <c r="S28" i="19"/>
  <c r="R28" i="19"/>
  <c r="Q28" i="19"/>
  <c r="P28" i="19"/>
  <c r="I28" i="19"/>
  <c r="H28" i="19"/>
  <c r="C28" i="19"/>
  <c r="B28" i="19"/>
  <c r="S27" i="19"/>
  <c r="S37" i="19" s="1"/>
  <c r="R27" i="19"/>
  <c r="Q27" i="19"/>
  <c r="Q37" i="19" s="1"/>
  <c r="P27" i="19"/>
  <c r="P37" i="19" s="1"/>
  <c r="I27" i="19"/>
  <c r="I37" i="19" s="1"/>
  <c r="H27" i="19"/>
  <c r="H37" i="19" s="1"/>
  <c r="C27" i="19"/>
  <c r="B27" i="19"/>
  <c r="S26" i="19"/>
  <c r="R26" i="19"/>
  <c r="Q26" i="19"/>
  <c r="P26" i="19"/>
  <c r="I26" i="19"/>
  <c r="H26" i="19"/>
  <c r="C26" i="19"/>
  <c r="B26" i="19"/>
  <c r="S25" i="19"/>
  <c r="R25" i="19"/>
  <c r="Q25" i="19"/>
  <c r="Q36" i="19" s="1"/>
  <c r="P25" i="19"/>
  <c r="P36" i="19" s="1"/>
  <c r="I25" i="19"/>
  <c r="I36" i="19" s="1"/>
  <c r="H25" i="19"/>
  <c r="H36" i="19" s="1"/>
  <c r="C25" i="19"/>
  <c r="B25" i="19"/>
  <c r="B36" i="19" s="1"/>
  <c r="S24" i="19"/>
  <c r="R24" i="19"/>
  <c r="Q24" i="19"/>
  <c r="P24" i="19"/>
  <c r="I24" i="19"/>
  <c r="H24" i="19"/>
  <c r="C24" i="19"/>
  <c r="B24" i="19"/>
  <c r="S23" i="19"/>
  <c r="R23" i="19"/>
  <c r="Q23" i="19"/>
  <c r="P23" i="19"/>
  <c r="P35" i="19" s="1"/>
  <c r="I23" i="19"/>
  <c r="I35" i="19" s="1"/>
  <c r="H23" i="19"/>
  <c r="H35" i="19" s="1"/>
  <c r="C23" i="19"/>
  <c r="B23" i="19"/>
  <c r="S22" i="19"/>
  <c r="R22" i="19"/>
  <c r="Q22" i="19"/>
  <c r="P22" i="19"/>
  <c r="I22" i="19"/>
  <c r="H22" i="19"/>
  <c r="C22" i="19"/>
  <c r="B22" i="19"/>
  <c r="S21" i="19"/>
  <c r="R21" i="19"/>
  <c r="Q21" i="19"/>
  <c r="P21" i="19"/>
  <c r="I21" i="19"/>
  <c r="H21" i="19"/>
  <c r="C21" i="19"/>
  <c r="B21" i="19"/>
  <c r="S20" i="19"/>
  <c r="R20" i="19"/>
  <c r="Q20" i="19"/>
  <c r="P20" i="19"/>
  <c r="I20" i="19"/>
  <c r="H20" i="19"/>
  <c r="C20" i="19"/>
  <c r="B20" i="19"/>
  <c r="S19" i="19"/>
  <c r="R19" i="19"/>
  <c r="Q19" i="19"/>
  <c r="P19" i="19"/>
  <c r="I19" i="19"/>
  <c r="H19" i="19"/>
  <c r="C19" i="19"/>
  <c r="B19" i="19"/>
  <c r="S18" i="19"/>
  <c r="R18" i="19"/>
  <c r="Q18" i="19"/>
  <c r="P18" i="19"/>
  <c r="I18" i="19"/>
  <c r="H18" i="19"/>
  <c r="C18" i="19"/>
  <c r="B18" i="19"/>
  <c r="S17" i="19"/>
  <c r="R17" i="19"/>
  <c r="Q17" i="19"/>
  <c r="P17" i="19"/>
  <c r="I17" i="19"/>
  <c r="H17" i="19"/>
  <c r="C17" i="19"/>
  <c r="B17" i="19"/>
  <c r="S16" i="19"/>
  <c r="R16" i="19"/>
  <c r="Q16" i="19"/>
  <c r="P16" i="19"/>
  <c r="I16" i="19"/>
  <c r="H16" i="19"/>
  <c r="C16" i="19"/>
  <c r="B16" i="19"/>
  <c r="S15" i="19"/>
  <c r="R15" i="19"/>
  <c r="Q15" i="19"/>
  <c r="P15" i="19"/>
  <c r="I15" i="19"/>
  <c r="H15" i="19"/>
  <c r="C15" i="19"/>
  <c r="B15" i="19"/>
  <c r="S14" i="19"/>
  <c r="R14" i="19"/>
  <c r="Q14" i="19"/>
  <c r="P14" i="19"/>
  <c r="I14" i="19"/>
  <c r="H14" i="19"/>
  <c r="C14" i="19"/>
  <c r="B14" i="19"/>
  <c r="S13" i="19"/>
  <c r="R13" i="19"/>
  <c r="Q13" i="19"/>
  <c r="P13" i="19"/>
  <c r="I13" i="19"/>
  <c r="H13" i="19"/>
  <c r="C13" i="19"/>
  <c r="B13" i="19"/>
  <c r="S12" i="19"/>
  <c r="R12" i="19"/>
  <c r="Q12" i="19"/>
  <c r="P12" i="19"/>
  <c r="I12" i="19"/>
  <c r="H12" i="19"/>
  <c r="C12" i="19"/>
  <c r="B12" i="19"/>
  <c r="S11" i="19"/>
  <c r="R11" i="19"/>
  <c r="Q11" i="19"/>
  <c r="P11" i="19"/>
  <c r="I11" i="19"/>
  <c r="H11" i="19"/>
  <c r="C11" i="19"/>
  <c r="B11" i="19"/>
  <c r="S10" i="19"/>
  <c r="S33" i="19" s="1"/>
  <c r="R10" i="19"/>
  <c r="R33" i="19" s="1"/>
  <c r="Q10" i="19"/>
  <c r="P10" i="19"/>
  <c r="P33" i="19" s="1"/>
  <c r="I10" i="19"/>
  <c r="I33" i="19" s="1"/>
  <c r="H10" i="19"/>
  <c r="H33" i="19" s="1"/>
  <c r="C10" i="19"/>
  <c r="B10" i="19"/>
  <c r="M9" i="19"/>
  <c r="L9" i="19"/>
  <c r="L43" i="19" s="1"/>
  <c r="K9" i="19"/>
  <c r="J9" i="19"/>
  <c r="G9" i="19"/>
  <c r="F9" i="19"/>
  <c r="E9" i="19"/>
  <c r="D9" i="19"/>
  <c r="D41" i="19" s="1"/>
  <c r="M37" i="18"/>
  <c r="L37" i="18"/>
  <c r="K37" i="18"/>
  <c r="J37" i="18"/>
  <c r="G37" i="18"/>
  <c r="F37" i="18"/>
  <c r="E37" i="18"/>
  <c r="D37" i="18"/>
  <c r="M36" i="18"/>
  <c r="L36" i="18"/>
  <c r="K36" i="18"/>
  <c r="J36" i="18"/>
  <c r="G36" i="18"/>
  <c r="F36" i="18"/>
  <c r="E36" i="18"/>
  <c r="D36" i="18"/>
  <c r="M35" i="18"/>
  <c r="L35" i="18"/>
  <c r="K35" i="18"/>
  <c r="J35" i="18"/>
  <c r="G35" i="18"/>
  <c r="F35" i="18"/>
  <c r="E35" i="18"/>
  <c r="D35" i="18"/>
  <c r="M34" i="18"/>
  <c r="L34" i="18"/>
  <c r="K34" i="18"/>
  <c r="J34" i="18"/>
  <c r="G34" i="18"/>
  <c r="F34" i="18"/>
  <c r="E34" i="18"/>
  <c r="D34" i="18"/>
  <c r="M33" i="18"/>
  <c r="L33" i="18"/>
  <c r="K33" i="18"/>
  <c r="J33" i="18"/>
  <c r="G33" i="18"/>
  <c r="F33" i="18"/>
  <c r="E33" i="18"/>
  <c r="D33" i="18"/>
  <c r="S31" i="18"/>
  <c r="R31" i="18"/>
  <c r="Q31" i="18"/>
  <c r="P31" i="18"/>
  <c r="I31" i="18"/>
  <c r="H31" i="18"/>
  <c r="C31" i="18"/>
  <c r="B31" i="18"/>
  <c r="S30" i="18"/>
  <c r="R30" i="18"/>
  <c r="Q30" i="18"/>
  <c r="P30" i="18"/>
  <c r="I30" i="18"/>
  <c r="H30" i="18"/>
  <c r="C30" i="18"/>
  <c r="B30" i="18"/>
  <c r="S29" i="18"/>
  <c r="R29" i="18"/>
  <c r="Q29" i="18"/>
  <c r="P29" i="18"/>
  <c r="I29" i="18"/>
  <c r="H29" i="18"/>
  <c r="C29" i="18"/>
  <c r="B29" i="18"/>
  <c r="S28" i="18"/>
  <c r="R28" i="18"/>
  <c r="Q28" i="18"/>
  <c r="P28" i="18"/>
  <c r="I28" i="18"/>
  <c r="H28" i="18"/>
  <c r="C28" i="18"/>
  <c r="B28" i="18"/>
  <c r="S27" i="18"/>
  <c r="R27" i="18"/>
  <c r="Q27" i="18"/>
  <c r="P27" i="18"/>
  <c r="P37" i="18" s="1"/>
  <c r="I27" i="18"/>
  <c r="I37" i="18" s="1"/>
  <c r="H27" i="18"/>
  <c r="H37" i="18" s="1"/>
  <c r="C27" i="18"/>
  <c r="B27" i="18"/>
  <c r="S26" i="18"/>
  <c r="R26" i="18"/>
  <c r="Q26" i="18"/>
  <c r="P26" i="18"/>
  <c r="I26" i="18"/>
  <c r="H26" i="18"/>
  <c r="C26" i="18"/>
  <c r="B26" i="18"/>
  <c r="S25" i="18"/>
  <c r="R25" i="18"/>
  <c r="R36" i="18" s="1"/>
  <c r="Q25" i="18"/>
  <c r="P25" i="18"/>
  <c r="P36" i="18" s="1"/>
  <c r="I25" i="18"/>
  <c r="I36" i="18" s="1"/>
  <c r="H25" i="18"/>
  <c r="C25" i="18"/>
  <c r="B25" i="18"/>
  <c r="S24" i="18"/>
  <c r="R24" i="18"/>
  <c r="Q24" i="18"/>
  <c r="P24" i="18"/>
  <c r="I24" i="18"/>
  <c r="H24" i="18"/>
  <c r="C24" i="18"/>
  <c r="B24" i="18"/>
  <c r="S23" i="18"/>
  <c r="R23" i="18"/>
  <c r="Q23" i="18"/>
  <c r="P23" i="18"/>
  <c r="P35" i="18" s="1"/>
  <c r="I23" i="18"/>
  <c r="I35" i="18" s="1"/>
  <c r="H23" i="18"/>
  <c r="H35" i="18" s="1"/>
  <c r="C23" i="18"/>
  <c r="B23" i="18"/>
  <c r="S22" i="18"/>
  <c r="R22" i="18"/>
  <c r="Q22" i="18"/>
  <c r="P22" i="18"/>
  <c r="I22" i="18"/>
  <c r="H22" i="18"/>
  <c r="C22" i="18"/>
  <c r="B22" i="18"/>
  <c r="S21" i="18"/>
  <c r="R21" i="18"/>
  <c r="Q21" i="18"/>
  <c r="P21" i="18"/>
  <c r="I21" i="18"/>
  <c r="H21" i="18"/>
  <c r="C21" i="18"/>
  <c r="B21" i="18"/>
  <c r="S20" i="18"/>
  <c r="R20" i="18"/>
  <c r="Q20" i="18"/>
  <c r="P20" i="18"/>
  <c r="I20" i="18"/>
  <c r="H20" i="18"/>
  <c r="C20" i="18"/>
  <c r="B20" i="18"/>
  <c r="S19" i="18"/>
  <c r="R19" i="18"/>
  <c r="Q19" i="18"/>
  <c r="P19" i="18"/>
  <c r="I19" i="18"/>
  <c r="H19" i="18"/>
  <c r="C19" i="18"/>
  <c r="B19" i="18"/>
  <c r="S18" i="18"/>
  <c r="R18" i="18"/>
  <c r="Q18" i="18"/>
  <c r="P18" i="18"/>
  <c r="I18" i="18"/>
  <c r="H18" i="18"/>
  <c r="C18" i="18"/>
  <c r="B18" i="18"/>
  <c r="S17" i="18"/>
  <c r="R17" i="18"/>
  <c r="Q17" i="18"/>
  <c r="P17" i="18"/>
  <c r="I17" i="18"/>
  <c r="H17" i="18"/>
  <c r="C17" i="18"/>
  <c r="B17" i="18"/>
  <c r="S16" i="18"/>
  <c r="R16" i="18"/>
  <c r="Q16" i="18"/>
  <c r="P16" i="18"/>
  <c r="I16" i="18"/>
  <c r="H16" i="18"/>
  <c r="C16" i="18"/>
  <c r="B16" i="18"/>
  <c r="S15" i="18"/>
  <c r="R15" i="18"/>
  <c r="Q15" i="18"/>
  <c r="P15" i="18"/>
  <c r="I15" i="18"/>
  <c r="H15" i="18"/>
  <c r="C15" i="18"/>
  <c r="B15" i="18"/>
  <c r="S14" i="18"/>
  <c r="R14" i="18"/>
  <c r="Q14" i="18"/>
  <c r="P14" i="18"/>
  <c r="I14" i="18"/>
  <c r="H14" i="18"/>
  <c r="C14" i="18"/>
  <c r="B14" i="18"/>
  <c r="S13" i="18"/>
  <c r="S34" i="18" s="1"/>
  <c r="R13" i="18"/>
  <c r="R34" i="18" s="1"/>
  <c r="Q13" i="18"/>
  <c r="P13" i="18"/>
  <c r="P34" i="18" s="1"/>
  <c r="I13" i="18"/>
  <c r="I34" i="18" s="1"/>
  <c r="H13" i="18"/>
  <c r="H34" i="18" s="1"/>
  <c r="C13" i="18"/>
  <c r="C34" i="18" s="1"/>
  <c r="B13" i="18"/>
  <c r="S12" i="18"/>
  <c r="R12" i="18"/>
  <c r="Q12" i="18"/>
  <c r="P12" i="18"/>
  <c r="I12" i="18"/>
  <c r="H12" i="18"/>
  <c r="C12" i="18"/>
  <c r="B12" i="18"/>
  <c r="S11" i="18"/>
  <c r="R11" i="18"/>
  <c r="Q11" i="18"/>
  <c r="P11" i="18"/>
  <c r="I11" i="18"/>
  <c r="H11" i="18"/>
  <c r="C11" i="18"/>
  <c r="B11" i="18"/>
  <c r="S10" i="18"/>
  <c r="S33" i="18" s="1"/>
  <c r="R10" i="18"/>
  <c r="R33" i="18" s="1"/>
  <c r="Q10" i="18"/>
  <c r="P10" i="18"/>
  <c r="P33" i="18" s="1"/>
  <c r="I10" i="18"/>
  <c r="I33" i="18" s="1"/>
  <c r="H10" i="18"/>
  <c r="H33" i="18" s="1"/>
  <c r="C10" i="18"/>
  <c r="B10" i="18"/>
  <c r="M9" i="18"/>
  <c r="M39" i="18" s="1"/>
  <c r="L9" i="18"/>
  <c r="K9" i="18"/>
  <c r="K42" i="18" s="1"/>
  <c r="J9" i="18"/>
  <c r="G9" i="18"/>
  <c r="F9" i="18"/>
  <c r="E9" i="18"/>
  <c r="D9" i="18"/>
  <c r="M37" i="17"/>
  <c r="L37" i="17"/>
  <c r="K37" i="17"/>
  <c r="J37" i="17"/>
  <c r="G37" i="17"/>
  <c r="F37" i="17"/>
  <c r="E37" i="17"/>
  <c r="D37" i="17"/>
  <c r="M36" i="17"/>
  <c r="L36" i="17"/>
  <c r="K36" i="17"/>
  <c r="J36" i="17"/>
  <c r="G36" i="17"/>
  <c r="F36" i="17"/>
  <c r="E36" i="17"/>
  <c r="D36" i="17"/>
  <c r="M35" i="17"/>
  <c r="L35" i="17"/>
  <c r="K35" i="17"/>
  <c r="J35" i="17"/>
  <c r="G35" i="17"/>
  <c r="F35" i="17"/>
  <c r="E35" i="17"/>
  <c r="D35" i="17"/>
  <c r="M34" i="17"/>
  <c r="L34" i="17"/>
  <c r="K34" i="17"/>
  <c r="J34" i="17"/>
  <c r="G34" i="17"/>
  <c r="F34" i="17"/>
  <c r="E34" i="17"/>
  <c r="D34" i="17"/>
  <c r="M33" i="17"/>
  <c r="L33" i="17"/>
  <c r="K33" i="17"/>
  <c r="J33" i="17"/>
  <c r="G33" i="17"/>
  <c r="F33" i="17"/>
  <c r="E33" i="17"/>
  <c r="D33" i="17"/>
  <c r="S31" i="17"/>
  <c r="R31" i="17"/>
  <c r="Q31" i="17"/>
  <c r="P31" i="17"/>
  <c r="I31" i="17"/>
  <c r="H31" i="17"/>
  <c r="C31" i="17"/>
  <c r="B31" i="17"/>
  <c r="S30" i="17"/>
  <c r="R30" i="17"/>
  <c r="Q30" i="17"/>
  <c r="P30" i="17"/>
  <c r="I30" i="17"/>
  <c r="H30" i="17"/>
  <c r="C30" i="17"/>
  <c r="B30" i="17"/>
  <c r="S29" i="17"/>
  <c r="R29" i="17"/>
  <c r="Q29" i="17"/>
  <c r="P29" i="17"/>
  <c r="I29" i="17"/>
  <c r="H29" i="17"/>
  <c r="C29" i="17"/>
  <c r="B29" i="17"/>
  <c r="S28" i="17"/>
  <c r="R28" i="17"/>
  <c r="Q28" i="17"/>
  <c r="P28" i="17"/>
  <c r="I28" i="17"/>
  <c r="H28" i="17"/>
  <c r="C28" i="17"/>
  <c r="B28" i="17"/>
  <c r="S27" i="17"/>
  <c r="R27" i="17"/>
  <c r="R37" i="17" s="1"/>
  <c r="Q27" i="17"/>
  <c r="P27" i="17"/>
  <c r="P37" i="17" s="1"/>
  <c r="I27" i="17"/>
  <c r="I37" i="17" s="1"/>
  <c r="H27" i="17"/>
  <c r="C27" i="17"/>
  <c r="B27" i="17"/>
  <c r="S26" i="17"/>
  <c r="R26" i="17"/>
  <c r="Q26" i="17"/>
  <c r="P26" i="17"/>
  <c r="I26" i="17"/>
  <c r="H26" i="17"/>
  <c r="C26" i="17"/>
  <c r="B26" i="17"/>
  <c r="S25" i="17"/>
  <c r="R25" i="17"/>
  <c r="R36" i="17" s="1"/>
  <c r="Q25" i="17"/>
  <c r="P25" i="17"/>
  <c r="P36" i="17" s="1"/>
  <c r="I25" i="17"/>
  <c r="I36" i="17" s="1"/>
  <c r="H25" i="17"/>
  <c r="H36" i="17" s="1"/>
  <c r="C25" i="17"/>
  <c r="C36" i="17" s="1"/>
  <c r="B25" i="17"/>
  <c r="S24" i="17"/>
  <c r="R24" i="17"/>
  <c r="Q24" i="17"/>
  <c r="P24" i="17"/>
  <c r="I24" i="17"/>
  <c r="H24" i="17"/>
  <c r="C24" i="17"/>
  <c r="B24" i="17"/>
  <c r="S23" i="17"/>
  <c r="R23" i="17"/>
  <c r="R35" i="17" s="1"/>
  <c r="Q23" i="17"/>
  <c r="P23" i="17"/>
  <c r="P35" i="17" s="1"/>
  <c r="I23" i="17"/>
  <c r="I35" i="17" s="1"/>
  <c r="H23" i="17"/>
  <c r="H35" i="17" s="1"/>
  <c r="C23" i="17"/>
  <c r="B23" i="17"/>
  <c r="S22" i="17"/>
  <c r="R22" i="17"/>
  <c r="Q22" i="17"/>
  <c r="P22" i="17"/>
  <c r="I22" i="17"/>
  <c r="H22" i="17"/>
  <c r="C22" i="17"/>
  <c r="B22" i="17"/>
  <c r="S21" i="17"/>
  <c r="R21" i="17"/>
  <c r="Q21" i="17"/>
  <c r="P21" i="17"/>
  <c r="I21" i="17"/>
  <c r="H21" i="17"/>
  <c r="C21" i="17"/>
  <c r="B21" i="17"/>
  <c r="S20" i="17"/>
  <c r="R20" i="17"/>
  <c r="Q20" i="17"/>
  <c r="P20" i="17"/>
  <c r="I20" i="17"/>
  <c r="H20" i="17"/>
  <c r="C20" i="17"/>
  <c r="B20" i="17"/>
  <c r="S19" i="17"/>
  <c r="R19" i="17"/>
  <c r="Q19" i="17"/>
  <c r="P19" i="17"/>
  <c r="I19" i="17"/>
  <c r="H19" i="17"/>
  <c r="C19" i="17"/>
  <c r="B19" i="17"/>
  <c r="S18" i="17"/>
  <c r="R18" i="17"/>
  <c r="Q18" i="17"/>
  <c r="P18" i="17"/>
  <c r="I18" i="17"/>
  <c r="H18" i="17"/>
  <c r="C18" i="17"/>
  <c r="B18" i="17"/>
  <c r="S17" i="17"/>
  <c r="R17" i="17"/>
  <c r="Q17" i="17"/>
  <c r="P17" i="17"/>
  <c r="I17" i="17"/>
  <c r="H17" i="17"/>
  <c r="C17" i="17"/>
  <c r="B17" i="17"/>
  <c r="S16" i="17"/>
  <c r="R16" i="17"/>
  <c r="Q16" i="17"/>
  <c r="P16" i="17"/>
  <c r="I16" i="17"/>
  <c r="H16" i="17"/>
  <c r="C16" i="17"/>
  <c r="B16" i="17"/>
  <c r="S15" i="17"/>
  <c r="R15" i="17"/>
  <c r="Q15" i="17"/>
  <c r="P15" i="17"/>
  <c r="I15" i="17"/>
  <c r="H15" i="17"/>
  <c r="C15" i="17"/>
  <c r="B15" i="17"/>
  <c r="S14" i="17"/>
  <c r="R14" i="17"/>
  <c r="Q14" i="17"/>
  <c r="P14" i="17"/>
  <c r="I14" i="17"/>
  <c r="H14" i="17"/>
  <c r="C14" i="17"/>
  <c r="B14" i="17"/>
  <c r="S13" i="17"/>
  <c r="R13" i="17"/>
  <c r="R34" i="17" s="1"/>
  <c r="Q13" i="17"/>
  <c r="P13" i="17"/>
  <c r="P34" i="17" s="1"/>
  <c r="I13" i="17"/>
  <c r="I34" i="17" s="1"/>
  <c r="H13" i="17"/>
  <c r="H34" i="17" s="1"/>
  <c r="C13" i="17"/>
  <c r="B13" i="17"/>
  <c r="S12" i="17"/>
  <c r="R12" i="17"/>
  <c r="Q12" i="17"/>
  <c r="P12" i="17"/>
  <c r="I12" i="17"/>
  <c r="H12" i="17"/>
  <c r="C12" i="17"/>
  <c r="B12" i="17"/>
  <c r="S11" i="17"/>
  <c r="R11" i="17"/>
  <c r="Q11" i="17"/>
  <c r="P11" i="17"/>
  <c r="I11" i="17"/>
  <c r="H11" i="17"/>
  <c r="C11" i="17"/>
  <c r="B11" i="17"/>
  <c r="S10" i="17"/>
  <c r="S33" i="17" s="1"/>
  <c r="R10" i="17"/>
  <c r="R33" i="17" s="1"/>
  <c r="Q10" i="17"/>
  <c r="P10" i="17"/>
  <c r="P33" i="17" s="1"/>
  <c r="I10" i="17"/>
  <c r="I33" i="17" s="1"/>
  <c r="H10" i="17"/>
  <c r="H33" i="17" s="1"/>
  <c r="C10" i="17"/>
  <c r="B10" i="17"/>
  <c r="B33" i="17" s="1"/>
  <c r="M9" i="17"/>
  <c r="M39" i="17" s="1"/>
  <c r="L9" i="17"/>
  <c r="K9" i="17"/>
  <c r="K42" i="17" s="1"/>
  <c r="J9" i="17"/>
  <c r="G9" i="17"/>
  <c r="F9" i="17"/>
  <c r="E9" i="17"/>
  <c r="D9" i="17"/>
  <c r="M37" i="16"/>
  <c r="L37" i="16"/>
  <c r="K37" i="16"/>
  <c r="J37" i="16"/>
  <c r="G37" i="16"/>
  <c r="F37" i="16"/>
  <c r="E37" i="16"/>
  <c r="D37" i="16"/>
  <c r="M36" i="16"/>
  <c r="L36" i="16"/>
  <c r="K36" i="16"/>
  <c r="J36" i="16"/>
  <c r="G36" i="16"/>
  <c r="F36" i="16"/>
  <c r="E36" i="16"/>
  <c r="D36" i="16"/>
  <c r="M35" i="16"/>
  <c r="L35" i="16"/>
  <c r="K35" i="16"/>
  <c r="J35" i="16"/>
  <c r="G35" i="16"/>
  <c r="F35" i="16"/>
  <c r="E35" i="16"/>
  <c r="D35" i="16"/>
  <c r="M34" i="16"/>
  <c r="L34" i="16"/>
  <c r="K34" i="16"/>
  <c r="J34" i="16"/>
  <c r="G34" i="16"/>
  <c r="F34" i="16"/>
  <c r="E34" i="16"/>
  <c r="D34" i="16"/>
  <c r="M33" i="16"/>
  <c r="L33" i="16"/>
  <c r="K33" i="16"/>
  <c r="J33" i="16"/>
  <c r="G33" i="16"/>
  <c r="F33" i="16"/>
  <c r="E33" i="16"/>
  <c r="D33" i="16"/>
  <c r="S31" i="16"/>
  <c r="R31" i="16"/>
  <c r="Q31" i="16"/>
  <c r="P31" i="16"/>
  <c r="I31" i="16"/>
  <c r="H31" i="16"/>
  <c r="C31" i="16"/>
  <c r="B31" i="16"/>
  <c r="S30" i="16"/>
  <c r="R30" i="16"/>
  <c r="Q30" i="16"/>
  <c r="P30" i="16"/>
  <c r="I30" i="16"/>
  <c r="H30" i="16"/>
  <c r="C30" i="16"/>
  <c r="B30" i="16"/>
  <c r="S29" i="16"/>
  <c r="R29" i="16"/>
  <c r="Q29" i="16"/>
  <c r="P29" i="16"/>
  <c r="I29" i="16"/>
  <c r="H29" i="16"/>
  <c r="C29" i="16"/>
  <c r="B29" i="16"/>
  <c r="S28" i="16"/>
  <c r="R28" i="16"/>
  <c r="Q28" i="16"/>
  <c r="P28" i="16"/>
  <c r="I28" i="16"/>
  <c r="H28" i="16"/>
  <c r="C28" i="16"/>
  <c r="B28" i="16"/>
  <c r="S27" i="16"/>
  <c r="S37" i="16" s="1"/>
  <c r="R27" i="16"/>
  <c r="Q27" i="16"/>
  <c r="Q37" i="16" s="1"/>
  <c r="P27" i="16"/>
  <c r="P37" i="16" s="1"/>
  <c r="I27" i="16"/>
  <c r="I37" i="16" s="1"/>
  <c r="H27" i="16"/>
  <c r="H37" i="16" s="1"/>
  <c r="C27" i="16"/>
  <c r="B27" i="16"/>
  <c r="S26" i="16"/>
  <c r="R26" i="16"/>
  <c r="Q26" i="16"/>
  <c r="P26" i="16"/>
  <c r="I26" i="16"/>
  <c r="H26" i="16"/>
  <c r="C26" i="16"/>
  <c r="B26" i="16"/>
  <c r="S25" i="16"/>
  <c r="S36" i="16" s="1"/>
  <c r="R25" i="16"/>
  <c r="R36" i="16" s="1"/>
  <c r="Q25" i="16"/>
  <c r="Q36" i="16" s="1"/>
  <c r="P25" i="16"/>
  <c r="P36" i="16" s="1"/>
  <c r="I25" i="16"/>
  <c r="I36" i="16" s="1"/>
  <c r="H25" i="16"/>
  <c r="H36" i="16" s="1"/>
  <c r="C25" i="16"/>
  <c r="B25" i="16"/>
  <c r="S24" i="16"/>
  <c r="R24" i="16"/>
  <c r="Q24" i="16"/>
  <c r="P24" i="16"/>
  <c r="I24" i="16"/>
  <c r="H24" i="16"/>
  <c r="C24" i="16"/>
  <c r="B24" i="16"/>
  <c r="S23" i="16"/>
  <c r="S35" i="16" s="1"/>
  <c r="R23" i="16"/>
  <c r="Q23" i="16"/>
  <c r="Q35" i="16" s="1"/>
  <c r="P23" i="16"/>
  <c r="P35" i="16" s="1"/>
  <c r="I23" i="16"/>
  <c r="I35" i="16" s="1"/>
  <c r="H23" i="16"/>
  <c r="H35" i="16" s="1"/>
  <c r="C23" i="16"/>
  <c r="B23" i="16"/>
  <c r="S22" i="16"/>
  <c r="R22" i="16"/>
  <c r="Q22" i="16"/>
  <c r="P22" i="16"/>
  <c r="I22" i="16"/>
  <c r="H22" i="16"/>
  <c r="C22" i="16"/>
  <c r="B22" i="16"/>
  <c r="S21" i="16"/>
  <c r="R21" i="16"/>
  <c r="Q21" i="16"/>
  <c r="P21" i="16"/>
  <c r="I21" i="16"/>
  <c r="H21" i="16"/>
  <c r="C21" i="16"/>
  <c r="B21" i="16"/>
  <c r="S20" i="16"/>
  <c r="R20" i="16"/>
  <c r="Q20" i="16"/>
  <c r="P20" i="16"/>
  <c r="I20" i="16"/>
  <c r="H20" i="16"/>
  <c r="C20" i="16"/>
  <c r="B20" i="16"/>
  <c r="S19" i="16"/>
  <c r="R19" i="16"/>
  <c r="Q19" i="16"/>
  <c r="P19" i="16"/>
  <c r="I19" i="16"/>
  <c r="H19" i="16"/>
  <c r="C19" i="16"/>
  <c r="B19" i="16"/>
  <c r="S18" i="16"/>
  <c r="R18" i="16"/>
  <c r="Q18" i="16"/>
  <c r="P18" i="16"/>
  <c r="I18" i="16"/>
  <c r="H18" i="16"/>
  <c r="C18" i="16"/>
  <c r="B18" i="16"/>
  <c r="S17" i="16"/>
  <c r="R17" i="16"/>
  <c r="Q17" i="16"/>
  <c r="P17" i="16"/>
  <c r="I17" i="16"/>
  <c r="H17" i="16"/>
  <c r="C17" i="16"/>
  <c r="B17" i="16"/>
  <c r="S16" i="16"/>
  <c r="R16" i="16"/>
  <c r="Q16" i="16"/>
  <c r="P16" i="16"/>
  <c r="I16" i="16"/>
  <c r="H16" i="16"/>
  <c r="C16" i="16"/>
  <c r="B16" i="16"/>
  <c r="S15" i="16"/>
  <c r="R15" i="16"/>
  <c r="Q15" i="16"/>
  <c r="P15" i="16"/>
  <c r="I15" i="16"/>
  <c r="H15" i="16"/>
  <c r="C15" i="16"/>
  <c r="B15" i="16"/>
  <c r="S14" i="16"/>
  <c r="R14" i="16"/>
  <c r="Q14" i="16"/>
  <c r="P14" i="16"/>
  <c r="I14" i="16"/>
  <c r="H14" i="16"/>
  <c r="C14" i="16"/>
  <c r="B14" i="16"/>
  <c r="S13" i="16"/>
  <c r="S34" i="16" s="1"/>
  <c r="R13" i="16"/>
  <c r="Q13" i="16"/>
  <c r="P13" i="16"/>
  <c r="I13" i="16"/>
  <c r="I34" i="16" s="1"/>
  <c r="H13" i="16"/>
  <c r="H34" i="16" s="1"/>
  <c r="C13" i="16"/>
  <c r="B13" i="16"/>
  <c r="S12" i="16"/>
  <c r="R12" i="16"/>
  <c r="Q12" i="16"/>
  <c r="P12" i="16"/>
  <c r="I12" i="16"/>
  <c r="H12" i="16"/>
  <c r="C12" i="16"/>
  <c r="B12" i="16"/>
  <c r="S11" i="16"/>
  <c r="R11" i="16"/>
  <c r="Q11" i="16"/>
  <c r="P11" i="16"/>
  <c r="I11" i="16"/>
  <c r="H11" i="16"/>
  <c r="C11" i="16"/>
  <c r="B11" i="16"/>
  <c r="S10" i="16"/>
  <c r="S33" i="16" s="1"/>
  <c r="R10" i="16"/>
  <c r="R33" i="16" s="1"/>
  <c r="Q10" i="16"/>
  <c r="Q33" i="16" s="1"/>
  <c r="P10" i="16"/>
  <c r="P33" i="16" s="1"/>
  <c r="I10" i="16"/>
  <c r="I33" i="16" s="1"/>
  <c r="H10" i="16"/>
  <c r="C10" i="16"/>
  <c r="B10" i="16"/>
  <c r="M9" i="16"/>
  <c r="L9" i="16"/>
  <c r="L43" i="16" s="1"/>
  <c r="K9" i="16"/>
  <c r="J9" i="16"/>
  <c r="G9" i="16"/>
  <c r="F9" i="16"/>
  <c r="E9" i="16"/>
  <c r="D9" i="16"/>
  <c r="D41" i="16" s="1"/>
  <c r="M37" i="15"/>
  <c r="L37" i="15"/>
  <c r="K37" i="15"/>
  <c r="J37" i="15"/>
  <c r="G37" i="15"/>
  <c r="F37" i="15"/>
  <c r="E37" i="15"/>
  <c r="D37" i="15"/>
  <c r="M36" i="15"/>
  <c r="L36" i="15"/>
  <c r="K36" i="15"/>
  <c r="J36" i="15"/>
  <c r="G36" i="15"/>
  <c r="F36" i="15"/>
  <c r="E36" i="15"/>
  <c r="D36" i="15"/>
  <c r="M35" i="15"/>
  <c r="L35" i="15"/>
  <c r="K35" i="15"/>
  <c r="J35" i="15"/>
  <c r="G35" i="15"/>
  <c r="F35" i="15"/>
  <c r="E35" i="15"/>
  <c r="D35" i="15"/>
  <c r="M34" i="15"/>
  <c r="L34" i="15"/>
  <c r="K34" i="15"/>
  <c r="J34" i="15"/>
  <c r="G34" i="15"/>
  <c r="F34" i="15"/>
  <c r="E34" i="15"/>
  <c r="D34" i="15"/>
  <c r="M33" i="15"/>
  <c r="L33" i="15"/>
  <c r="K33" i="15"/>
  <c r="J33" i="15"/>
  <c r="G33" i="15"/>
  <c r="F33" i="15"/>
  <c r="E33" i="15"/>
  <c r="D33" i="15"/>
  <c r="S31" i="15"/>
  <c r="R31" i="15"/>
  <c r="Q31" i="15"/>
  <c r="P31" i="15"/>
  <c r="I31" i="15"/>
  <c r="H31" i="15"/>
  <c r="C31" i="15"/>
  <c r="B31" i="15"/>
  <c r="S30" i="15"/>
  <c r="R30" i="15"/>
  <c r="Q30" i="15"/>
  <c r="P30" i="15"/>
  <c r="I30" i="15"/>
  <c r="H30" i="15"/>
  <c r="C30" i="15"/>
  <c r="B30" i="15"/>
  <c r="S29" i="15"/>
  <c r="R29" i="15"/>
  <c r="Q29" i="15"/>
  <c r="P29" i="15"/>
  <c r="I29" i="15"/>
  <c r="H29" i="15"/>
  <c r="C29" i="15"/>
  <c r="B29" i="15"/>
  <c r="S28" i="15"/>
  <c r="R28" i="15"/>
  <c r="Q28" i="15"/>
  <c r="P28" i="15"/>
  <c r="I28" i="15"/>
  <c r="H28" i="15"/>
  <c r="C28" i="15"/>
  <c r="B28" i="15"/>
  <c r="S27" i="15"/>
  <c r="R27" i="15"/>
  <c r="Q27" i="15"/>
  <c r="Q37" i="15" s="1"/>
  <c r="P27" i="15"/>
  <c r="I27" i="15"/>
  <c r="I37" i="15" s="1"/>
  <c r="H27" i="15"/>
  <c r="H37" i="15" s="1"/>
  <c r="C27" i="15"/>
  <c r="B27" i="15"/>
  <c r="S26" i="15"/>
  <c r="R26" i="15"/>
  <c r="Q26" i="15"/>
  <c r="P26" i="15"/>
  <c r="I26" i="15"/>
  <c r="H26" i="15"/>
  <c r="C26" i="15"/>
  <c r="B26" i="15"/>
  <c r="S25" i="15"/>
  <c r="S36" i="15" s="1"/>
  <c r="R25" i="15"/>
  <c r="Q25" i="15"/>
  <c r="Q36" i="15" s="1"/>
  <c r="P25" i="15"/>
  <c r="P36" i="15" s="1"/>
  <c r="I25" i="15"/>
  <c r="I36" i="15" s="1"/>
  <c r="H25" i="15"/>
  <c r="H36" i="15" s="1"/>
  <c r="C25" i="15"/>
  <c r="C36" i="15" s="1"/>
  <c r="B25" i="15"/>
  <c r="S24" i="15"/>
  <c r="R24" i="15"/>
  <c r="Q24" i="15"/>
  <c r="P24" i="15"/>
  <c r="I24" i="15"/>
  <c r="H24" i="15"/>
  <c r="C24" i="15"/>
  <c r="B24" i="15"/>
  <c r="S23" i="15"/>
  <c r="R23" i="15"/>
  <c r="Q23" i="15"/>
  <c r="Q35" i="15" s="1"/>
  <c r="P23" i="15"/>
  <c r="I23" i="15"/>
  <c r="I35" i="15" s="1"/>
  <c r="H23" i="15"/>
  <c r="H35" i="15" s="1"/>
  <c r="C23" i="15"/>
  <c r="B23" i="15"/>
  <c r="S22" i="15"/>
  <c r="R22" i="15"/>
  <c r="Q22" i="15"/>
  <c r="P22" i="15"/>
  <c r="I22" i="15"/>
  <c r="H22" i="15"/>
  <c r="C22" i="15"/>
  <c r="B22" i="15"/>
  <c r="S21" i="15"/>
  <c r="R21" i="15"/>
  <c r="Q21" i="15"/>
  <c r="P21" i="15"/>
  <c r="I21" i="15"/>
  <c r="H21" i="15"/>
  <c r="C21" i="15"/>
  <c r="B21" i="15"/>
  <c r="S20" i="15"/>
  <c r="R20" i="15"/>
  <c r="Q20" i="15"/>
  <c r="P20" i="15"/>
  <c r="I20" i="15"/>
  <c r="H20" i="15"/>
  <c r="C20" i="15"/>
  <c r="B20" i="15"/>
  <c r="S19" i="15"/>
  <c r="R19" i="15"/>
  <c r="Q19" i="15"/>
  <c r="P19" i="15"/>
  <c r="I19" i="15"/>
  <c r="H19" i="15"/>
  <c r="C19" i="15"/>
  <c r="B19" i="15"/>
  <c r="S18" i="15"/>
  <c r="R18" i="15"/>
  <c r="Q18" i="15"/>
  <c r="P18" i="15"/>
  <c r="I18" i="15"/>
  <c r="H18" i="15"/>
  <c r="C18" i="15"/>
  <c r="B18" i="15"/>
  <c r="S17" i="15"/>
  <c r="R17" i="15"/>
  <c r="Q17" i="15"/>
  <c r="P17" i="15"/>
  <c r="I17" i="15"/>
  <c r="H17" i="15"/>
  <c r="C17" i="15"/>
  <c r="B17" i="15"/>
  <c r="S16" i="15"/>
  <c r="R16" i="15"/>
  <c r="Q16" i="15"/>
  <c r="P16" i="15"/>
  <c r="I16" i="15"/>
  <c r="H16" i="15"/>
  <c r="C16" i="15"/>
  <c r="B16" i="15"/>
  <c r="S15" i="15"/>
  <c r="R15" i="15"/>
  <c r="Q15" i="15"/>
  <c r="P15" i="15"/>
  <c r="I15" i="15"/>
  <c r="H15" i="15"/>
  <c r="C15" i="15"/>
  <c r="B15" i="15"/>
  <c r="S14" i="15"/>
  <c r="R14" i="15"/>
  <c r="Q14" i="15"/>
  <c r="P14" i="15"/>
  <c r="I14" i="15"/>
  <c r="H14" i="15"/>
  <c r="C14" i="15"/>
  <c r="B14" i="15"/>
  <c r="S13" i="15"/>
  <c r="R13" i="15"/>
  <c r="R34" i="15" s="1"/>
  <c r="Q13" i="15"/>
  <c r="Q34" i="15" s="1"/>
  <c r="P13" i="15"/>
  <c r="P34" i="15" s="1"/>
  <c r="I13" i="15"/>
  <c r="I34" i="15" s="1"/>
  <c r="H13" i="15"/>
  <c r="C13" i="15"/>
  <c r="B13" i="15"/>
  <c r="S12" i="15"/>
  <c r="R12" i="15"/>
  <c r="Q12" i="15"/>
  <c r="P12" i="15"/>
  <c r="I12" i="15"/>
  <c r="H12" i="15"/>
  <c r="C12" i="15"/>
  <c r="B12" i="15"/>
  <c r="S11" i="15"/>
  <c r="R11" i="15"/>
  <c r="Q11" i="15"/>
  <c r="P11" i="15"/>
  <c r="I11" i="15"/>
  <c r="H11" i="15"/>
  <c r="C11" i="15"/>
  <c r="B11" i="15"/>
  <c r="S10" i="15"/>
  <c r="S33" i="15" s="1"/>
  <c r="R10" i="15"/>
  <c r="R33" i="15" s="1"/>
  <c r="Q10" i="15"/>
  <c r="Q33" i="15" s="1"/>
  <c r="P10" i="15"/>
  <c r="P33" i="15" s="1"/>
  <c r="I10" i="15"/>
  <c r="I33" i="15" s="1"/>
  <c r="H10" i="15"/>
  <c r="C10" i="15"/>
  <c r="B10" i="15"/>
  <c r="M9" i="15"/>
  <c r="M39" i="15" s="1"/>
  <c r="L9" i="15"/>
  <c r="K9" i="15"/>
  <c r="J9" i="15"/>
  <c r="G9" i="15"/>
  <c r="G42" i="15" s="1"/>
  <c r="F9" i="15"/>
  <c r="E9" i="15"/>
  <c r="D9" i="15"/>
  <c r="M37" i="14"/>
  <c r="L37" i="14"/>
  <c r="K37" i="14"/>
  <c r="J37" i="14"/>
  <c r="G37" i="14"/>
  <c r="F37" i="14"/>
  <c r="E37" i="14"/>
  <c r="D37" i="14"/>
  <c r="M36" i="14"/>
  <c r="L36" i="14"/>
  <c r="K36" i="14"/>
  <c r="J36" i="14"/>
  <c r="G36" i="14"/>
  <c r="F36" i="14"/>
  <c r="E36" i="14"/>
  <c r="D36" i="14"/>
  <c r="M35" i="14"/>
  <c r="L35" i="14"/>
  <c r="K35" i="14"/>
  <c r="J35" i="14"/>
  <c r="G35" i="14"/>
  <c r="F35" i="14"/>
  <c r="E35" i="14"/>
  <c r="D35" i="14"/>
  <c r="M34" i="14"/>
  <c r="L34" i="14"/>
  <c r="K34" i="14"/>
  <c r="J34" i="14"/>
  <c r="G34" i="14"/>
  <c r="F34" i="14"/>
  <c r="E34" i="14"/>
  <c r="D34" i="14"/>
  <c r="M33" i="14"/>
  <c r="L33" i="14"/>
  <c r="K33" i="14"/>
  <c r="J33" i="14"/>
  <c r="G33" i="14"/>
  <c r="F33" i="14"/>
  <c r="E33" i="14"/>
  <c r="D33" i="14"/>
  <c r="S31" i="14"/>
  <c r="R31" i="14"/>
  <c r="Q31" i="14"/>
  <c r="P31" i="14"/>
  <c r="I31" i="14"/>
  <c r="H31" i="14"/>
  <c r="C31" i="14"/>
  <c r="B31" i="14"/>
  <c r="S30" i="14"/>
  <c r="R30" i="14"/>
  <c r="Q30" i="14"/>
  <c r="P30" i="14"/>
  <c r="I30" i="14"/>
  <c r="H30" i="14"/>
  <c r="C30" i="14"/>
  <c r="B30" i="14"/>
  <c r="S29" i="14"/>
  <c r="R29" i="14"/>
  <c r="Q29" i="14"/>
  <c r="P29" i="14"/>
  <c r="I29" i="14"/>
  <c r="H29" i="14"/>
  <c r="C29" i="14"/>
  <c r="B29" i="14"/>
  <c r="S28" i="14"/>
  <c r="R28" i="14"/>
  <c r="Q28" i="14"/>
  <c r="P28" i="14"/>
  <c r="I28" i="14"/>
  <c r="H28" i="14"/>
  <c r="C28" i="14"/>
  <c r="B28" i="14"/>
  <c r="S27" i="14"/>
  <c r="R27" i="14"/>
  <c r="R37" i="14" s="1"/>
  <c r="Q27" i="14"/>
  <c r="Q37" i="14" s="1"/>
  <c r="P27" i="14"/>
  <c r="P37" i="14" s="1"/>
  <c r="I27" i="14"/>
  <c r="I37" i="14" s="1"/>
  <c r="H27" i="14"/>
  <c r="H37" i="14" s="1"/>
  <c r="C27" i="14"/>
  <c r="B27" i="14"/>
  <c r="S26" i="14"/>
  <c r="R26" i="14"/>
  <c r="Q26" i="14"/>
  <c r="P26" i="14"/>
  <c r="I26" i="14"/>
  <c r="H26" i="14"/>
  <c r="C26" i="14"/>
  <c r="B26" i="14"/>
  <c r="S25" i="14"/>
  <c r="R25" i="14"/>
  <c r="Q25" i="14"/>
  <c r="P25" i="14"/>
  <c r="P36" i="14" s="1"/>
  <c r="I25" i="14"/>
  <c r="H25" i="14"/>
  <c r="C25" i="14"/>
  <c r="B25" i="14"/>
  <c r="S24" i="14"/>
  <c r="R24" i="14"/>
  <c r="Q24" i="14"/>
  <c r="P24" i="14"/>
  <c r="I24" i="14"/>
  <c r="H24" i="14"/>
  <c r="C24" i="14"/>
  <c r="B24" i="14"/>
  <c r="S23" i="14"/>
  <c r="R23" i="14"/>
  <c r="Q23" i="14"/>
  <c r="P23" i="14"/>
  <c r="P35" i="14" s="1"/>
  <c r="I23" i="14"/>
  <c r="H23" i="14"/>
  <c r="C23" i="14"/>
  <c r="B23" i="14"/>
  <c r="S22" i="14"/>
  <c r="R22" i="14"/>
  <c r="Q22" i="14"/>
  <c r="P22" i="14"/>
  <c r="I22" i="14"/>
  <c r="H22" i="14"/>
  <c r="C22" i="14"/>
  <c r="B22" i="14"/>
  <c r="S21" i="14"/>
  <c r="R21" i="14"/>
  <c r="Q21" i="14"/>
  <c r="P21" i="14"/>
  <c r="I21" i="14"/>
  <c r="H21" i="14"/>
  <c r="C21" i="14"/>
  <c r="B21" i="14"/>
  <c r="S20" i="14"/>
  <c r="R20" i="14"/>
  <c r="Q20" i="14"/>
  <c r="P20" i="14"/>
  <c r="I20" i="14"/>
  <c r="H20" i="14"/>
  <c r="C20" i="14"/>
  <c r="B20" i="14"/>
  <c r="S19" i="14"/>
  <c r="R19" i="14"/>
  <c r="Q19" i="14"/>
  <c r="P19" i="14"/>
  <c r="I19" i="14"/>
  <c r="H19" i="14"/>
  <c r="C19" i="14"/>
  <c r="B19" i="14"/>
  <c r="S18" i="14"/>
  <c r="R18" i="14"/>
  <c r="Q18" i="14"/>
  <c r="P18" i="14"/>
  <c r="I18" i="14"/>
  <c r="H18" i="14"/>
  <c r="C18" i="14"/>
  <c r="B18" i="14"/>
  <c r="S17" i="14"/>
  <c r="R17" i="14"/>
  <c r="Q17" i="14"/>
  <c r="P17" i="14"/>
  <c r="I17" i="14"/>
  <c r="H17" i="14"/>
  <c r="C17" i="14"/>
  <c r="B17" i="14"/>
  <c r="S16" i="14"/>
  <c r="R16" i="14"/>
  <c r="Q16" i="14"/>
  <c r="P16" i="14"/>
  <c r="I16" i="14"/>
  <c r="H16" i="14"/>
  <c r="C16" i="14"/>
  <c r="B16" i="14"/>
  <c r="S15" i="14"/>
  <c r="R15" i="14"/>
  <c r="Q15" i="14"/>
  <c r="P15" i="14"/>
  <c r="I15" i="14"/>
  <c r="H15" i="14"/>
  <c r="C15" i="14"/>
  <c r="B15" i="14"/>
  <c r="S14" i="14"/>
  <c r="R14" i="14"/>
  <c r="Q14" i="14"/>
  <c r="P14" i="14"/>
  <c r="I14" i="14"/>
  <c r="H14" i="14"/>
  <c r="C14" i="14"/>
  <c r="B14" i="14"/>
  <c r="S13" i="14"/>
  <c r="R13" i="14"/>
  <c r="R34" i="14" s="1"/>
  <c r="Q13" i="14"/>
  <c r="P13" i="14"/>
  <c r="I13" i="14"/>
  <c r="I34" i="14" s="1"/>
  <c r="H13" i="14"/>
  <c r="H34" i="14" s="1"/>
  <c r="C13" i="14"/>
  <c r="C34" i="14" s="1"/>
  <c r="B13" i="14"/>
  <c r="S12" i="14"/>
  <c r="R12" i="14"/>
  <c r="Q12" i="14"/>
  <c r="P12" i="14"/>
  <c r="I12" i="14"/>
  <c r="H12" i="14"/>
  <c r="C12" i="14"/>
  <c r="B12" i="14"/>
  <c r="S11" i="14"/>
  <c r="R11" i="14"/>
  <c r="Q11" i="14"/>
  <c r="P11" i="14"/>
  <c r="I11" i="14"/>
  <c r="H11" i="14"/>
  <c r="C11" i="14"/>
  <c r="B11" i="14"/>
  <c r="S10" i="14"/>
  <c r="S33" i="14" s="1"/>
  <c r="R10" i="14"/>
  <c r="Q10" i="14"/>
  <c r="Q33" i="14" s="1"/>
  <c r="P10" i="14"/>
  <c r="P33" i="14" s="1"/>
  <c r="I10" i="14"/>
  <c r="I33" i="14" s="1"/>
  <c r="H10" i="14"/>
  <c r="H33" i="14" s="1"/>
  <c r="C10" i="14"/>
  <c r="C33" i="14" s="1"/>
  <c r="B10" i="14"/>
  <c r="B33" i="14" s="1"/>
  <c r="M9" i="14"/>
  <c r="M39" i="14" s="1"/>
  <c r="L9" i="14"/>
  <c r="K9" i="14"/>
  <c r="J9" i="14"/>
  <c r="G9" i="14"/>
  <c r="F9" i="14"/>
  <c r="E9" i="14"/>
  <c r="D9" i="14"/>
  <c r="M37" i="13"/>
  <c r="L37" i="13"/>
  <c r="K37" i="13"/>
  <c r="J37" i="13"/>
  <c r="G37" i="13"/>
  <c r="F37" i="13"/>
  <c r="E37" i="13"/>
  <c r="D37" i="13"/>
  <c r="M36" i="13"/>
  <c r="L36" i="13"/>
  <c r="K36" i="13"/>
  <c r="J36" i="13"/>
  <c r="G36" i="13"/>
  <c r="F36" i="13"/>
  <c r="E36" i="13"/>
  <c r="D36" i="13"/>
  <c r="M35" i="13"/>
  <c r="L35" i="13"/>
  <c r="K35" i="13"/>
  <c r="J35" i="13"/>
  <c r="G35" i="13"/>
  <c r="F35" i="13"/>
  <c r="E35" i="13"/>
  <c r="D35" i="13"/>
  <c r="M34" i="13"/>
  <c r="L34" i="13"/>
  <c r="K34" i="13"/>
  <c r="J34" i="13"/>
  <c r="G34" i="13"/>
  <c r="F34" i="13"/>
  <c r="E34" i="13"/>
  <c r="D34" i="13"/>
  <c r="M33" i="13"/>
  <c r="L33" i="13"/>
  <c r="K33" i="13"/>
  <c r="J33" i="13"/>
  <c r="G33" i="13"/>
  <c r="F33" i="13"/>
  <c r="E33" i="13"/>
  <c r="D33" i="13"/>
  <c r="S31" i="13"/>
  <c r="R31" i="13"/>
  <c r="Q31" i="13"/>
  <c r="P31" i="13"/>
  <c r="I31" i="13"/>
  <c r="H31" i="13"/>
  <c r="C31" i="13"/>
  <c r="B31" i="13"/>
  <c r="S30" i="13"/>
  <c r="R30" i="13"/>
  <c r="Q30" i="13"/>
  <c r="P30" i="13"/>
  <c r="I30" i="13"/>
  <c r="H30" i="13"/>
  <c r="C30" i="13"/>
  <c r="B30" i="13"/>
  <c r="S29" i="13"/>
  <c r="R29" i="13"/>
  <c r="Q29" i="13"/>
  <c r="P29" i="13"/>
  <c r="I29" i="13"/>
  <c r="H29" i="13"/>
  <c r="C29" i="13"/>
  <c r="B29" i="13"/>
  <c r="S28" i="13"/>
  <c r="R28" i="13"/>
  <c r="Q28" i="13"/>
  <c r="P28" i="13"/>
  <c r="I28" i="13"/>
  <c r="H28" i="13"/>
  <c r="C28" i="13"/>
  <c r="B28" i="13"/>
  <c r="S27" i="13"/>
  <c r="R27" i="13"/>
  <c r="R37" i="13" s="1"/>
  <c r="Q27" i="13"/>
  <c r="P27" i="13"/>
  <c r="P37" i="13" s="1"/>
  <c r="I27" i="13"/>
  <c r="I37" i="13" s="1"/>
  <c r="H27" i="13"/>
  <c r="C27" i="13"/>
  <c r="B27" i="13"/>
  <c r="S26" i="13"/>
  <c r="R26" i="13"/>
  <c r="Q26" i="13"/>
  <c r="P26" i="13"/>
  <c r="I26" i="13"/>
  <c r="H26" i="13"/>
  <c r="C26" i="13"/>
  <c r="B26" i="13"/>
  <c r="S25" i="13"/>
  <c r="R25" i="13"/>
  <c r="R36" i="13" s="1"/>
  <c r="Q25" i="13"/>
  <c r="Q36" i="13" s="1"/>
  <c r="P25" i="13"/>
  <c r="P36" i="13" s="1"/>
  <c r="I25" i="13"/>
  <c r="I36" i="13" s="1"/>
  <c r="H25" i="13"/>
  <c r="C25" i="13"/>
  <c r="B25" i="13"/>
  <c r="S24" i="13"/>
  <c r="R24" i="13"/>
  <c r="Q24" i="13"/>
  <c r="P24" i="13"/>
  <c r="I24" i="13"/>
  <c r="H24" i="13"/>
  <c r="C24" i="13"/>
  <c r="B24" i="13"/>
  <c r="S23" i="13"/>
  <c r="S35" i="13" s="1"/>
  <c r="R23" i="13"/>
  <c r="R35" i="13" s="1"/>
  <c r="Q23" i="13"/>
  <c r="Q35" i="13" s="1"/>
  <c r="P23" i="13"/>
  <c r="P35" i="13" s="1"/>
  <c r="I23" i="13"/>
  <c r="I35" i="13" s="1"/>
  <c r="H23" i="13"/>
  <c r="C23" i="13"/>
  <c r="B23" i="13"/>
  <c r="S22" i="13"/>
  <c r="R22" i="13"/>
  <c r="Q22" i="13"/>
  <c r="P22" i="13"/>
  <c r="I22" i="13"/>
  <c r="H22" i="13"/>
  <c r="C22" i="13"/>
  <c r="B22" i="13"/>
  <c r="S21" i="13"/>
  <c r="R21" i="13"/>
  <c r="Q21" i="13"/>
  <c r="P21" i="13"/>
  <c r="I21" i="13"/>
  <c r="H21" i="13"/>
  <c r="C21" i="13"/>
  <c r="B21" i="13"/>
  <c r="S20" i="13"/>
  <c r="R20" i="13"/>
  <c r="Q20" i="13"/>
  <c r="P20" i="13"/>
  <c r="I20" i="13"/>
  <c r="H20" i="13"/>
  <c r="C20" i="13"/>
  <c r="B20" i="13"/>
  <c r="S19" i="13"/>
  <c r="R19" i="13"/>
  <c r="Q19" i="13"/>
  <c r="P19" i="13"/>
  <c r="I19" i="13"/>
  <c r="H19" i="13"/>
  <c r="C19" i="13"/>
  <c r="B19" i="13"/>
  <c r="S18" i="13"/>
  <c r="R18" i="13"/>
  <c r="Q18" i="13"/>
  <c r="P18" i="13"/>
  <c r="I18" i="13"/>
  <c r="H18" i="13"/>
  <c r="C18" i="13"/>
  <c r="B18" i="13"/>
  <c r="S17" i="13"/>
  <c r="R17" i="13"/>
  <c r="Q17" i="13"/>
  <c r="P17" i="13"/>
  <c r="I17" i="13"/>
  <c r="H17" i="13"/>
  <c r="C17" i="13"/>
  <c r="B17" i="13"/>
  <c r="S16" i="13"/>
  <c r="R16" i="13"/>
  <c r="Q16" i="13"/>
  <c r="P16" i="13"/>
  <c r="I16" i="13"/>
  <c r="H16" i="13"/>
  <c r="C16" i="13"/>
  <c r="B16" i="13"/>
  <c r="S15" i="13"/>
  <c r="R15" i="13"/>
  <c r="Q15" i="13"/>
  <c r="P15" i="13"/>
  <c r="I15" i="13"/>
  <c r="H15" i="13"/>
  <c r="C15" i="13"/>
  <c r="B15" i="13"/>
  <c r="S14" i="13"/>
  <c r="R14" i="13"/>
  <c r="Q14" i="13"/>
  <c r="P14" i="13"/>
  <c r="I14" i="13"/>
  <c r="H14" i="13"/>
  <c r="C14" i="13"/>
  <c r="B14" i="13"/>
  <c r="S13" i="13"/>
  <c r="R13" i="13"/>
  <c r="Q13" i="13"/>
  <c r="P13" i="13"/>
  <c r="P34" i="13" s="1"/>
  <c r="I13" i="13"/>
  <c r="H13" i="13"/>
  <c r="C13" i="13"/>
  <c r="B13" i="13"/>
  <c r="S12" i="13"/>
  <c r="R12" i="13"/>
  <c r="Q12" i="13"/>
  <c r="P12" i="13"/>
  <c r="I12" i="13"/>
  <c r="H12" i="13"/>
  <c r="C12" i="13"/>
  <c r="B12" i="13"/>
  <c r="S11" i="13"/>
  <c r="R11" i="13"/>
  <c r="Q11" i="13"/>
  <c r="P11" i="13"/>
  <c r="I11" i="13"/>
  <c r="H11" i="13"/>
  <c r="C11" i="13"/>
  <c r="B11" i="13"/>
  <c r="S10" i="13"/>
  <c r="R10" i="13"/>
  <c r="R33" i="13" s="1"/>
  <c r="Q10" i="13"/>
  <c r="P10" i="13"/>
  <c r="P33" i="13" s="1"/>
  <c r="I10" i="13"/>
  <c r="H10" i="13"/>
  <c r="H33" i="13" s="1"/>
  <c r="C10" i="13"/>
  <c r="C33" i="13" s="1"/>
  <c r="B10" i="13"/>
  <c r="M9" i="13"/>
  <c r="L9" i="13"/>
  <c r="K9" i="13"/>
  <c r="J9" i="13"/>
  <c r="G9" i="13"/>
  <c r="F9" i="13"/>
  <c r="E9" i="13"/>
  <c r="D9" i="13"/>
  <c r="M37" i="12"/>
  <c r="L37" i="12"/>
  <c r="K37" i="12"/>
  <c r="J37" i="12"/>
  <c r="G37" i="12"/>
  <c r="F37" i="12"/>
  <c r="E37" i="12"/>
  <c r="D37" i="12"/>
  <c r="M36" i="12"/>
  <c r="L36" i="12"/>
  <c r="K36" i="12"/>
  <c r="J36" i="12"/>
  <c r="G36" i="12"/>
  <c r="F36" i="12"/>
  <c r="E36" i="12"/>
  <c r="D36" i="12"/>
  <c r="M35" i="12"/>
  <c r="L35" i="12"/>
  <c r="K35" i="12"/>
  <c r="J35" i="12"/>
  <c r="G35" i="12"/>
  <c r="F35" i="12"/>
  <c r="E35" i="12"/>
  <c r="D35" i="12"/>
  <c r="M34" i="12"/>
  <c r="L34" i="12"/>
  <c r="K34" i="12"/>
  <c r="J34" i="12"/>
  <c r="G34" i="12"/>
  <c r="F34" i="12"/>
  <c r="E34" i="12"/>
  <c r="D34" i="12"/>
  <c r="M33" i="12"/>
  <c r="L33" i="12"/>
  <c r="K33" i="12"/>
  <c r="J33" i="12"/>
  <c r="G33" i="12"/>
  <c r="F33" i="12"/>
  <c r="E33" i="12"/>
  <c r="D33" i="12"/>
  <c r="S31" i="12"/>
  <c r="R31" i="12"/>
  <c r="Q31" i="12"/>
  <c r="P31" i="12"/>
  <c r="I31" i="12"/>
  <c r="H31" i="12"/>
  <c r="C31" i="12"/>
  <c r="B31" i="12"/>
  <c r="S30" i="12"/>
  <c r="R30" i="12"/>
  <c r="Q30" i="12"/>
  <c r="P30" i="12"/>
  <c r="I30" i="12"/>
  <c r="H30" i="12"/>
  <c r="C30" i="12"/>
  <c r="B30" i="12"/>
  <c r="S29" i="12"/>
  <c r="R29" i="12"/>
  <c r="Q29" i="12"/>
  <c r="P29" i="12"/>
  <c r="I29" i="12"/>
  <c r="H29" i="12"/>
  <c r="C29" i="12"/>
  <c r="B29" i="12"/>
  <c r="S28" i="12"/>
  <c r="R28" i="12"/>
  <c r="Q28" i="12"/>
  <c r="P28" i="12"/>
  <c r="I28" i="12"/>
  <c r="H28" i="12"/>
  <c r="C28" i="12"/>
  <c r="B28" i="12"/>
  <c r="S27" i="12"/>
  <c r="S37" i="12" s="1"/>
  <c r="R27" i="12"/>
  <c r="Q27" i="12"/>
  <c r="Q37" i="12" s="1"/>
  <c r="P27" i="12"/>
  <c r="I27" i="12"/>
  <c r="I37" i="12" s="1"/>
  <c r="H27" i="12"/>
  <c r="H37" i="12" s="1"/>
  <c r="C27" i="12"/>
  <c r="B27" i="12"/>
  <c r="S26" i="12"/>
  <c r="R26" i="12"/>
  <c r="Q26" i="12"/>
  <c r="P26" i="12"/>
  <c r="I26" i="12"/>
  <c r="H26" i="12"/>
  <c r="C26" i="12"/>
  <c r="B26" i="12"/>
  <c r="S25" i="12"/>
  <c r="S36" i="12" s="1"/>
  <c r="R25" i="12"/>
  <c r="Q25" i="12"/>
  <c r="P25" i="12"/>
  <c r="I25" i="12"/>
  <c r="I36" i="12" s="1"/>
  <c r="H25" i="12"/>
  <c r="H36" i="12" s="1"/>
  <c r="C25" i="12"/>
  <c r="B25" i="12"/>
  <c r="S24" i="12"/>
  <c r="R24" i="12"/>
  <c r="Q24" i="12"/>
  <c r="P24" i="12"/>
  <c r="I24" i="12"/>
  <c r="H24" i="12"/>
  <c r="C24" i="12"/>
  <c r="B24" i="12"/>
  <c r="S23" i="12"/>
  <c r="R23" i="12"/>
  <c r="R35" i="12" s="1"/>
  <c r="Q23" i="12"/>
  <c r="P23" i="12"/>
  <c r="P35" i="12" s="1"/>
  <c r="I23" i="12"/>
  <c r="I35" i="12" s="1"/>
  <c r="H23" i="12"/>
  <c r="H35" i="12" s="1"/>
  <c r="C23" i="12"/>
  <c r="B23" i="12"/>
  <c r="S22" i="12"/>
  <c r="R22" i="12"/>
  <c r="Q22" i="12"/>
  <c r="P22" i="12"/>
  <c r="I22" i="12"/>
  <c r="H22" i="12"/>
  <c r="C22" i="12"/>
  <c r="B22" i="12"/>
  <c r="S21" i="12"/>
  <c r="R21" i="12"/>
  <c r="Q21" i="12"/>
  <c r="P21" i="12"/>
  <c r="I21" i="12"/>
  <c r="H21" i="12"/>
  <c r="C21" i="12"/>
  <c r="B21" i="12"/>
  <c r="S20" i="12"/>
  <c r="R20" i="12"/>
  <c r="Q20" i="12"/>
  <c r="P20" i="12"/>
  <c r="I20" i="12"/>
  <c r="H20" i="12"/>
  <c r="C20" i="12"/>
  <c r="B20" i="12"/>
  <c r="S19" i="12"/>
  <c r="R19" i="12"/>
  <c r="Q19" i="12"/>
  <c r="P19" i="12"/>
  <c r="I19" i="12"/>
  <c r="H19" i="12"/>
  <c r="C19" i="12"/>
  <c r="B19" i="12"/>
  <c r="S18" i="12"/>
  <c r="R18" i="12"/>
  <c r="Q18" i="12"/>
  <c r="P18" i="12"/>
  <c r="I18" i="12"/>
  <c r="H18" i="12"/>
  <c r="C18" i="12"/>
  <c r="B18" i="12"/>
  <c r="S17" i="12"/>
  <c r="R17" i="12"/>
  <c r="Q17" i="12"/>
  <c r="P17" i="12"/>
  <c r="I17" i="12"/>
  <c r="H17" i="12"/>
  <c r="C17" i="12"/>
  <c r="B17" i="12"/>
  <c r="S16" i="12"/>
  <c r="R16" i="12"/>
  <c r="Q16" i="12"/>
  <c r="P16" i="12"/>
  <c r="I16" i="12"/>
  <c r="H16" i="12"/>
  <c r="C16" i="12"/>
  <c r="B16" i="12"/>
  <c r="S15" i="12"/>
  <c r="R15" i="12"/>
  <c r="Q15" i="12"/>
  <c r="P15" i="12"/>
  <c r="I15" i="12"/>
  <c r="H15" i="12"/>
  <c r="C15" i="12"/>
  <c r="B15" i="12"/>
  <c r="S14" i="12"/>
  <c r="R14" i="12"/>
  <c r="Q14" i="12"/>
  <c r="P14" i="12"/>
  <c r="I14" i="12"/>
  <c r="H14" i="12"/>
  <c r="C14" i="12"/>
  <c r="B14" i="12"/>
  <c r="S13" i="12"/>
  <c r="S34" i="12" s="1"/>
  <c r="R13" i="12"/>
  <c r="Q13" i="12"/>
  <c r="Q34" i="12" s="1"/>
  <c r="P13" i="12"/>
  <c r="P34" i="12" s="1"/>
  <c r="I13" i="12"/>
  <c r="H13" i="12"/>
  <c r="H34" i="12" s="1"/>
  <c r="C13" i="12"/>
  <c r="C34" i="12" s="1"/>
  <c r="B13" i="12"/>
  <c r="B34" i="12" s="1"/>
  <c r="S12" i="12"/>
  <c r="R12" i="12"/>
  <c r="Q12" i="12"/>
  <c r="P12" i="12"/>
  <c r="I12" i="12"/>
  <c r="H12" i="12"/>
  <c r="C12" i="12"/>
  <c r="B12" i="12"/>
  <c r="S11" i="12"/>
  <c r="R11" i="12"/>
  <c r="Q11" i="12"/>
  <c r="P11" i="12"/>
  <c r="I11" i="12"/>
  <c r="H11" i="12"/>
  <c r="C11" i="12"/>
  <c r="B11" i="12"/>
  <c r="S10" i="12"/>
  <c r="R10" i="12"/>
  <c r="R33" i="12" s="1"/>
  <c r="Q10" i="12"/>
  <c r="Q33" i="12" s="1"/>
  <c r="P10" i="12"/>
  <c r="I10" i="12"/>
  <c r="I33" i="12" s="1"/>
  <c r="H10" i="12"/>
  <c r="C10" i="12"/>
  <c r="B10" i="12"/>
  <c r="M9" i="12"/>
  <c r="L9" i="12"/>
  <c r="K9" i="12"/>
  <c r="J9" i="12"/>
  <c r="G9" i="12"/>
  <c r="F9" i="12"/>
  <c r="E9" i="12"/>
  <c r="D9" i="12"/>
  <c r="M37" i="11"/>
  <c r="L37" i="11"/>
  <c r="K37" i="11"/>
  <c r="J37" i="11"/>
  <c r="G37" i="11"/>
  <c r="F37" i="11"/>
  <c r="E37" i="11"/>
  <c r="D37" i="11"/>
  <c r="M36" i="11"/>
  <c r="L36" i="11"/>
  <c r="K36" i="11"/>
  <c r="J36" i="11"/>
  <c r="G36" i="11"/>
  <c r="F36" i="11"/>
  <c r="E36" i="11"/>
  <c r="D36" i="11"/>
  <c r="M35" i="11"/>
  <c r="L35" i="11"/>
  <c r="K35" i="11"/>
  <c r="J35" i="11"/>
  <c r="G35" i="11"/>
  <c r="F35" i="11"/>
  <c r="E35" i="11"/>
  <c r="D35" i="11"/>
  <c r="M34" i="11"/>
  <c r="L34" i="11"/>
  <c r="K34" i="11"/>
  <c r="J34" i="11"/>
  <c r="G34" i="11"/>
  <c r="F34" i="11"/>
  <c r="E34" i="11"/>
  <c r="D34" i="11"/>
  <c r="M33" i="11"/>
  <c r="L33" i="11"/>
  <c r="K33" i="11"/>
  <c r="J33" i="11"/>
  <c r="G33" i="11"/>
  <c r="F33" i="11"/>
  <c r="E33" i="11"/>
  <c r="D33" i="11"/>
  <c r="S31" i="11"/>
  <c r="R31" i="11"/>
  <c r="Q31" i="11"/>
  <c r="P31" i="11"/>
  <c r="I31" i="11"/>
  <c r="H31" i="11"/>
  <c r="C31" i="11"/>
  <c r="B31" i="11"/>
  <c r="S30" i="11"/>
  <c r="R30" i="11"/>
  <c r="Q30" i="11"/>
  <c r="P30" i="11"/>
  <c r="I30" i="11"/>
  <c r="H30" i="11"/>
  <c r="C30" i="11"/>
  <c r="B30" i="11"/>
  <c r="S29" i="11"/>
  <c r="R29" i="11"/>
  <c r="Q29" i="11"/>
  <c r="P29" i="11"/>
  <c r="I29" i="11"/>
  <c r="H29" i="11"/>
  <c r="C29" i="11"/>
  <c r="B29" i="11"/>
  <c r="S28" i="11"/>
  <c r="R28" i="11"/>
  <c r="Q28" i="11"/>
  <c r="P28" i="11"/>
  <c r="I28" i="11"/>
  <c r="H28" i="11"/>
  <c r="C28" i="11"/>
  <c r="B28" i="11"/>
  <c r="S27" i="11"/>
  <c r="R27" i="11"/>
  <c r="R37" i="11" s="1"/>
  <c r="Q27" i="11"/>
  <c r="Q37" i="11" s="1"/>
  <c r="P27" i="11"/>
  <c r="I27" i="11"/>
  <c r="I37" i="11" s="1"/>
  <c r="H27" i="11"/>
  <c r="H37" i="11" s="1"/>
  <c r="C27" i="11"/>
  <c r="B27" i="11"/>
  <c r="S26" i="11"/>
  <c r="R26" i="11"/>
  <c r="Q26" i="11"/>
  <c r="P26" i="11"/>
  <c r="I26" i="11"/>
  <c r="H26" i="11"/>
  <c r="C26" i="11"/>
  <c r="B26" i="11"/>
  <c r="S25" i="11"/>
  <c r="R25" i="11"/>
  <c r="Q25" i="11"/>
  <c r="Q36" i="11" s="1"/>
  <c r="P25" i="11"/>
  <c r="I25" i="11"/>
  <c r="I36" i="11" s="1"/>
  <c r="H25" i="11"/>
  <c r="H36" i="11" s="1"/>
  <c r="C25" i="11"/>
  <c r="B25" i="11"/>
  <c r="B36" i="11" s="1"/>
  <c r="S24" i="11"/>
  <c r="R24" i="11"/>
  <c r="Q24" i="11"/>
  <c r="P24" i="11"/>
  <c r="I24" i="11"/>
  <c r="H24" i="11"/>
  <c r="C24" i="11"/>
  <c r="B24" i="11"/>
  <c r="S23" i="11"/>
  <c r="R23" i="11"/>
  <c r="Q23" i="11"/>
  <c r="P23" i="11"/>
  <c r="I23" i="11"/>
  <c r="I35" i="11" s="1"/>
  <c r="H23" i="11"/>
  <c r="H35" i="11" s="1"/>
  <c r="C23" i="11"/>
  <c r="B23" i="11"/>
  <c r="S22" i="11"/>
  <c r="R22" i="11"/>
  <c r="Q22" i="11"/>
  <c r="P22" i="11"/>
  <c r="I22" i="11"/>
  <c r="H22" i="11"/>
  <c r="C22" i="11"/>
  <c r="B22" i="11"/>
  <c r="S21" i="11"/>
  <c r="R21" i="11"/>
  <c r="Q21" i="11"/>
  <c r="P21" i="11"/>
  <c r="I21" i="11"/>
  <c r="H21" i="11"/>
  <c r="C21" i="11"/>
  <c r="B21" i="11"/>
  <c r="S20" i="11"/>
  <c r="R20" i="11"/>
  <c r="Q20" i="11"/>
  <c r="P20" i="11"/>
  <c r="I20" i="11"/>
  <c r="H20" i="11"/>
  <c r="C20" i="11"/>
  <c r="B20" i="11"/>
  <c r="S19" i="11"/>
  <c r="R19" i="11"/>
  <c r="Q19" i="11"/>
  <c r="P19" i="11"/>
  <c r="I19" i="11"/>
  <c r="H19" i="11"/>
  <c r="C19" i="11"/>
  <c r="B19" i="11"/>
  <c r="S18" i="11"/>
  <c r="R18" i="11"/>
  <c r="Q18" i="11"/>
  <c r="P18" i="11"/>
  <c r="I18" i="11"/>
  <c r="H18" i="11"/>
  <c r="C18" i="11"/>
  <c r="B18" i="11"/>
  <c r="S17" i="11"/>
  <c r="R17" i="11"/>
  <c r="Q17" i="11"/>
  <c r="P17" i="11"/>
  <c r="I17" i="11"/>
  <c r="H17" i="11"/>
  <c r="C17" i="11"/>
  <c r="B17" i="11"/>
  <c r="S16" i="11"/>
  <c r="R16" i="11"/>
  <c r="Q16" i="11"/>
  <c r="P16" i="11"/>
  <c r="I16" i="11"/>
  <c r="H16" i="11"/>
  <c r="C16" i="11"/>
  <c r="B16" i="11"/>
  <c r="S15" i="11"/>
  <c r="R15" i="11"/>
  <c r="Q15" i="11"/>
  <c r="P15" i="11"/>
  <c r="I15" i="11"/>
  <c r="H15" i="11"/>
  <c r="C15" i="11"/>
  <c r="B15" i="11"/>
  <c r="S14" i="11"/>
  <c r="R14" i="11"/>
  <c r="Q14" i="11"/>
  <c r="P14" i="11"/>
  <c r="I14" i="11"/>
  <c r="H14" i="11"/>
  <c r="C14" i="11"/>
  <c r="B14" i="11"/>
  <c r="S13" i="11"/>
  <c r="S34" i="11" s="1"/>
  <c r="R13" i="11"/>
  <c r="R34" i="11" s="1"/>
  <c r="Q13" i="11"/>
  <c r="Q34" i="11" s="1"/>
  <c r="P13" i="11"/>
  <c r="I13" i="11"/>
  <c r="H13" i="11"/>
  <c r="C13" i="11"/>
  <c r="B13" i="11"/>
  <c r="B34" i="11" s="1"/>
  <c r="S12" i="11"/>
  <c r="R12" i="11"/>
  <c r="Q12" i="11"/>
  <c r="P12" i="11"/>
  <c r="I12" i="11"/>
  <c r="H12" i="11"/>
  <c r="C12" i="11"/>
  <c r="B12" i="11"/>
  <c r="S11" i="11"/>
  <c r="R11" i="11"/>
  <c r="Q11" i="11"/>
  <c r="P11" i="11"/>
  <c r="I11" i="11"/>
  <c r="H11" i="11"/>
  <c r="C11" i="11"/>
  <c r="B11" i="11"/>
  <c r="S10" i="11"/>
  <c r="R10" i="11"/>
  <c r="R33" i="11" s="1"/>
  <c r="Q10" i="11"/>
  <c r="Q33" i="11" s="1"/>
  <c r="P10" i="11"/>
  <c r="I10" i="11"/>
  <c r="I33" i="11" s="1"/>
  <c r="H10" i="11"/>
  <c r="H33" i="11" s="1"/>
  <c r="C10" i="11"/>
  <c r="C33" i="11" s="1"/>
  <c r="B10" i="11"/>
  <c r="B33" i="11" s="1"/>
  <c r="M9" i="11"/>
  <c r="L9" i="11"/>
  <c r="K9" i="11"/>
  <c r="J9" i="11"/>
  <c r="G9" i="11"/>
  <c r="F9" i="11"/>
  <c r="E9" i="11"/>
  <c r="D9" i="11"/>
  <c r="M37" i="10"/>
  <c r="L37" i="10"/>
  <c r="K37" i="10"/>
  <c r="J37" i="10"/>
  <c r="G37" i="10"/>
  <c r="F37" i="10"/>
  <c r="E37" i="10"/>
  <c r="D37" i="10"/>
  <c r="M36" i="10"/>
  <c r="L36" i="10"/>
  <c r="K36" i="10"/>
  <c r="J36" i="10"/>
  <c r="G36" i="10"/>
  <c r="F36" i="10"/>
  <c r="E36" i="10"/>
  <c r="D36" i="10"/>
  <c r="M35" i="10"/>
  <c r="L35" i="10"/>
  <c r="K35" i="10"/>
  <c r="J35" i="10"/>
  <c r="G35" i="10"/>
  <c r="F35" i="10"/>
  <c r="E35" i="10"/>
  <c r="D35" i="10"/>
  <c r="M34" i="10"/>
  <c r="L34" i="10"/>
  <c r="K34" i="10"/>
  <c r="J34" i="10"/>
  <c r="G34" i="10"/>
  <c r="F34" i="10"/>
  <c r="E34" i="10"/>
  <c r="D34" i="10"/>
  <c r="M33" i="10"/>
  <c r="L33" i="10"/>
  <c r="K33" i="10"/>
  <c r="J33" i="10"/>
  <c r="G33" i="10"/>
  <c r="F33" i="10"/>
  <c r="E33" i="10"/>
  <c r="D33" i="10"/>
  <c r="S31" i="10"/>
  <c r="R31" i="10"/>
  <c r="Q31" i="10"/>
  <c r="P31" i="10"/>
  <c r="I31" i="10"/>
  <c r="H31" i="10"/>
  <c r="C31" i="10"/>
  <c r="B31" i="10"/>
  <c r="S30" i="10"/>
  <c r="R30" i="10"/>
  <c r="Q30" i="10"/>
  <c r="P30" i="10"/>
  <c r="I30" i="10"/>
  <c r="H30" i="10"/>
  <c r="C30" i="10"/>
  <c r="B30" i="10"/>
  <c r="S29" i="10"/>
  <c r="R29" i="10"/>
  <c r="Q29" i="10"/>
  <c r="P29" i="10"/>
  <c r="I29" i="10"/>
  <c r="H29" i="10"/>
  <c r="C29" i="10"/>
  <c r="B29" i="10"/>
  <c r="S28" i="10"/>
  <c r="R28" i="10"/>
  <c r="Q28" i="10"/>
  <c r="P28" i="10"/>
  <c r="I28" i="10"/>
  <c r="H28" i="10"/>
  <c r="C28" i="10"/>
  <c r="B28" i="10"/>
  <c r="S27" i="10"/>
  <c r="S37" i="10" s="1"/>
  <c r="R27" i="10"/>
  <c r="R37" i="10" s="1"/>
  <c r="Q27" i="10"/>
  <c r="Q37" i="10" s="1"/>
  <c r="P27" i="10"/>
  <c r="P37" i="10" s="1"/>
  <c r="I27" i="10"/>
  <c r="I37" i="10" s="1"/>
  <c r="H27" i="10"/>
  <c r="H37" i="10" s="1"/>
  <c r="C27" i="10"/>
  <c r="B27" i="10"/>
  <c r="S26" i="10"/>
  <c r="R26" i="10"/>
  <c r="Q26" i="10"/>
  <c r="P26" i="10"/>
  <c r="I26" i="10"/>
  <c r="H26" i="10"/>
  <c r="C26" i="10"/>
  <c r="B26" i="10"/>
  <c r="S25" i="10"/>
  <c r="S36" i="10" s="1"/>
  <c r="R25" i="10"/>
  <c r="R36" i="10" s="1"/>
  <c r="Q25" i="10"/>
  <c r="Q36" i="10" s="1"/>
  <c r="P25" i="10"/>
  <c r="I25" i="10"/>
  <c r="I36" i="10" s="1"/>
  <c r="H25" i="10"/>
  <c r="C25" i="10"/>
  <c r="B25" i="10"/>
  <c r="S24" i="10"/>
  <c r="R24" i="10"/>
  <c r="Q24" i="10"/>
  <c r="P24" i="10"/>
  <c r="I24" i="10"/>
  <c r="H24" i="10"/>
  <c r="C24" i="10"/>
  <c r="B24" i="10"/>
  <c r="S23" i="10"/>
  <c r="S35" i="10" s="1"/>
  <c r="R23" i="10"/>
  <c r="R35" i="10" s="1"/>
  <c r="Q23" i="10"/>
  <c r="P23" i="10"/>
  <c r="I23" i="10"/>
  <c r="I35" i="10" s="1"/>
  <c r="H23" i="10"/>
  <c r="C23" i="10"/>
  <c r="B23" i="10"/>
  <c r="S22" i="10"/>
  <c r="R22" i="10"/>
  <c r="Q22" i="10"/>
  <c r="P22" i="10"/>
  <c r="I22" i="10"/>
  <c r="H22" i="10"/>
  <c r="C22" i="10"/>
  <c r="B22" i="10"/>
  <c r="S21" i="10"/>
  <c r="R21" i="10"/>
  <c r="Q21" i="10"/>
  <c r="P21" i="10"/>
  <c r="I21" i="10"/>
  <c r="H21" i="10"/>
  <c r="C21" i="10"/>
  <c r="B21" i="10"/>
  <c r="S20" i="10"/>
  <c r="R20" i="10"/>
  <c r="Q20" i="10"/>
  <c r="P20" i="10"/>
  <c r="I20" i="10"/>
  <c r="H20" i="10"/>
  <c r="C20" i="10"/>
  <c r="B20" i="10"/>
  <c r="S19" i="10"/>
  <c r="R19" i="10"/>
  <c r="Q19" i="10"/>
  <c r="P19" i="10"/>
  <c r="I19" i="10"/>
  <c r="H19" i="10"/>
  <c r="C19" i="10"/>
  <c r="B19" i="10"/>
  <c r="S18" i="10"/>
  <c r="R18" i="10"/>
  <c r="Q18" i="10"/>
  <c r="P18" i="10"/>
  <c r="I18" i="10"/>
  <c r="H18" i="10"/>
  <c r="C18" i="10"/>
  <c r="B18" i="10"/>
  <c r="S17" i="10"/>
  <c r="R17" i="10"/>
  <c r="Q17" i="10"/>
  <c r="P17" i="10"/>
  <c r="I17" i="10"/>
  <c r="H17" i="10"/>
  <c r="C17" i="10"/>
  <c r="B17" i="10"/>
  <c r="S16" i="10"/>
  <c r="R16" i="10"/>
  <c r="Q16" i="10"/>
  <c r="P16" i="10"/>
  <c r="I16" i="10"/>
  <c r="H16" i="10"/>
  <c r="C16" i="10"/>
  <c r="B16" i="10"/>
  <c r="S15" i="10"/>
  <c r="R15" i="10"/>
  <c r="Q15" i="10"/>
  <c r="P15" i="10"/>
  <c r="I15" i="10"/>
  <c r="H15" i="10"/>
  <c r="C15" i="10"/>
  <c r="B15" i="10"/>
  <c r="S14" i="10"/>
  <c r="R14" i="10"/>
  <c r="Q14" i="10"/>
  <c r="P14" i="10"/>
  <c r="I14" i="10"/>
  <c r="H14" i="10"/>
  <c r="C14" i="10"/>
  <c r="B14" i="10"/>
  <c r="S13" i="10"/>
  <c r="R13" i="10"/>
  <c r="Q13" i="10"/>
  <c r="P13" i="10"/>
  <c r="P34" i="10" s="1"/>
  <c r="I13" i="10"/>
  <c r="H13" i="10"/>
  <c r="H34" i="10" s="1"/>
  <c r="C13" i="10"/>
  <c r="B13" i="10"/>
  <c r="S12" i="10"/>
  <c r="R12" i="10"/>
  <c r="Q12" i="10"/>
  <c r="P12" i="10"/>
  <c r="I12" i="10"/>
  <c r="H12" i="10"/>
  <c r="C12" i="10"/>
  <c r="B12" i="10"/>
  <c r="S11" i="10"/>
  <c r="R11" i="10"/>
  <c r="Q11" i="10"/>
  <c r="P11" i="10"/>
  <c r="I11" i="10"/>
  <c r="H11" i="10"/>
  <c r="C11" i="10"/>
  <c r="B11" i="10"/>
  <c r="S10" i="10"/>
  <c r="R10" i="10"/>
  <c r="R33" i="10" s="1"/>
  <c r="Q10" i="10"/>
  <c r="Q33" i="10" s="1"/>
  <c r="P10" i="10"/>
  <c r="P33" i="10" s="1"/>
  <c r="I10" i="10"/>
  <c r="I33" i="10" s="1"/>
  <c r="H10" i="10"/>
  <c r="H33" i="10" s="1"/>
  <c r="C10" i="10"/>
  <c r="B10" i="10"/>
  <c r="B33" i="10" s="1"/>
  <c r="M9" i="10"/>
  <c r="L9" i="10"/>
  <c r="K9" i="10"/>
  <c r="J9" i="10"/>
  <c r="G9" i="10"/>
  <c r="F9" i="10"/>
  <c r="E9" i="10"/>
  <c r="D9" i="10"/>
  <c r="M37" i="9"/>
  <c r="L37" i="9"/>
  <c r="K37" i="9"/>
  <c r="J37" i="9"/>
  <c r="G37" i="9"/>
  <c r="F37" i="9"/>
  <c r="E37" i="9"/>
  <c r="D37" i="9"/>
  <c r="M36" i="9"/>
  <c r="L36" i="9"/>
  <c r="K36" i="9"/>
  <c r="J36" i="9"/>
  <c r="G36" i="9"/>
  <c r="F36" i="9"/>
  <c r="E36" i="9"/>
  <c r="D36" i="9"/>
  <c r="M35" i="9"/>
  <c r="L35" i="9"/>
  <c r="K35" i="9"/>
  <c r="J35" i="9"/>
  <c r="G35" i="9"/>
  <c r="F35" i="9"/>
  <c r="E35" i="9"/>
  <c r="D35" i="9"/>
  <c r="M34" i="9"/>
  <c r="L34" i="9"/>
  <c r="K34" i="9"/>
  <c r="J34" i="9"/>
  <c r="G34" i="9"/>
  <c r="F34" i="9"/>
  <c r="E34" i="9"/>
  <c r="D34" i="9"/>
  <c r="M33" i="9"/>
  <c r="L33" i="9"/>
  <c r="K33" i="9"/>
  <c r="J33" i="9"/>
  <c r="G33" i="9"/>
  <c r="F33" i="9"/>
  <c r="E33" i="9"/>
  <c r="D33" i="9"/>
  <c r="S31" i="9"/>
  <c r="R31" i="9"/>
  <c r="Q31" i="9"/>
  <c r="P31" i="9"/>
  <c r="I31" i="9"/>
  <c r="H31" i="9"/>
  <c r="C31" i="9"/>
  <c r="B31" i="9"/>
  <c r="S30" i="9"/>
  <c r="R30" i="9"/>
  <c r="Q30" i="9"/>
  <c r="P30" i="9"/>
  <c r="I30" i="9"/>
  <c r="H30" i="9"/>
  <c r="C30" i="9"/>
  <c r="B30" i="9"/>
  <c r="S29" i="9"/>
  <c r="R29" i="9"/>
  <c r="Q29" i="9"/>
  <c r="P29" i="9"/>
  <c r="I29" i="9"/>
  <c r="H29" i="9"/>
  <c r="C29" i="9"/>
  <c r="B29" i="9"/>
  <c r="S28" i="9"/>
  <c r="R28" i="9"/>
  <c r="Q28" i="9"/>
  <c r="P28" i="9"/>
  <c r="I28" i="9"/>
  <c r="H28" i="9"/>
  <c r="C28" i="9"/>
  <c r="B28" i="9"/>
  <c r="S27" i="9"/>
  <c r="S37" i="9" s="1"/>
  <c r="R27" i="9"/>
  <c r="Q27" i="9"/>
  <c r="Q37" i="9" s="1"/>
  <c r="P27" i="9"/>
  <c r="P37" i="9" s="1"/>
  <c r="I27" i="9"/>
  <c r="I37" i="9" s="1"/>
  <c r="H27" i="9"/>
  <c r="H37" i="9" s="1"/>
  <c r="C27" i="9"/>
  <c r="B27" i="9"/>
  <c r="S26" i="9"/>
  <c r="R26" i="9"/>
  <c r="Q26" i="9"/>
  <c r="P26" i="9"/>
  <c r="I26" i="9"/>
  <c r="H26" i="9"/>
  <c r="C26" i="9"/>
  <c r="B26" i="9"/>
  <c r="S25" i="9"/>
  <c r="S36" i="9" s="1"/>
  <c r="R25" i="9"/>
  <c r="R36" i="9" s="1"/>
  <c r="Q25" i="9"/>
  <c r="Q36" i="9" s="1"/>
  <c r="P25" i="9"/>
  <c r="P36" i="9" s="1"/>
  <c r="I25" i="9"/>
  <c r="I36" i="9" s="1"/>
  <c r="H25" i="9"/>
  <c r="H36" i="9" s="1"/>
  <c r="C25" i="9"/>
  <c r="B25" i="9"/>
  <c r="S24" i="9"/>
  <c r="R24" i="9"/>
  <c r="Q24" i="9"/>
  <c r="P24" i="9"/>
  <c r="I24" i="9"/>
  <c r="H24" i="9"/>
  <c r="C24" i="9"/>
  <c r="B24" i="9"/>
  <c r="S23" i="9"/>
  <c r="S35" i="9" s="1"/>
  <c r="R23" i="9"/>
  <c r="R35" i="9" s="1"/>
  <c r="Q23" i="9"/>
  <c r="Q35" i="9" s="1"/>
  <c r="P23" i="9"/>
  <c r="P35" i="9" s="1"/>
  <c r="I23" i="9"/>
  <c r="I35" i="9" s="1"/>
  <c r="H23" i="9"/>
  <c r="H35" i="9" s="1"/>
  <c r="C23" i="9"/>
  <c r="B23" i="9"/>
  <c r="S22" i="9"/>
  <c r="R22" i="9"/>
  <c r="Q22" i="9"/>
  <c r="P22" i="9"/>
  <c r="I22" i="9"/>
  <c r="H22" i="9"/>
  <c r="C22" i="9"/>
  <c r="B22" i="9"/>
  <c r="S21" i="9"/>
  <c r="R21" i="9"/>
  <c r="Q21" i="9"/>
  <c r="P21" i="9"/>
  <c r="I21" i="9"/>
  <c r="H21" i="9"/>
  <c r="C21" i="9"/>
  <c r="B21" i="9"/>
  <c r="S20" i="9"/>
  <c r="R20" i="9"/>
  <c r="Q20" i="9"/>
  <c r="P20" i="9"/>
  <c r="I20" i="9"/>
  <c r="H20" i="9"/>
  <c r="C20" i="9"/>
  <c r="B20" i="9"/>
  <c r="S19" i="9"/>
  <c r="R19" i="9"/>
  <c r="Q19" i="9"/>
  <c r="P19" i="9"/>
  <c r="I19" i="9"/>
  <c r="H19" i="9"/>
  <c r="C19" i="9"/>
  <c r="B19" i="9"/>
  <c r="S18" i="9"/>
  <c r="R18" i="9"/>
  <c r="Q18" i="9"/>
  <c r="P18" i="9"/>
  <c r="I18" i="9"/>
  <c r="H18" i="9"/>
  <c r="C18" i="9"/>
  <c r="B18" i="9"/>
  <c r="S17" i="9"/>
  <c r="R17" i="9"/>
  <c r="Q17" i="9"/>
  <c r="P17" i="9"/>
  <c r="I17" i="9"/>
  <c r="H17" i="9"/>
  <c r="C17" i="9"/>
  <c r="B17" i="9"/>
  <c r="S16" i="9"/>
  <c r="R16" i="9"/>
  <c r="Q16" i="9"/>
  <c r="P16" i="9"/>
  <c r="I16" i="9"/>
  <c r="H16" i="9"/>
  <c r="C16" i="9"/>
  <c r="B16" i="9"/>
  <c r="S15" i="9"/>
  <c r="R15" i="9"/>
  <c r="Q15" i="9"/>
  <c r="P15" i="9"/>
  <c r="I15" i="9"/>
  <c r="H15" i="9"/>
  <c r="C15" i="9"/>
  <c r="B15" i="9"/>
  <c r="S14" i="9"/>
  <c r="R14" i="9"/>
  <c r="Q14" i="9"/>
  <c r="P14" i="9"/>
  <c r="I14" i="9"/>
  <c r="H14" i="9"/>
  <c r="C14" i="9"/>
  <c r="B14" i="9"/>
  <c r="S13" i="9"/>
  <c r="S34" i="9" s="1"/>
  <c r="R13" i="9"/>
  <c r="R34" i="9" s="1"/>
  <c r="Q13" i="9"/>
  <c r="P13" i="9"/>
  <c r="I13" i="9"/>
  <c r="H13" i="9"/>
  <c r="H34" i="9" s="1"/>
  <c r="C13" i="9"/>
  <c r="C34" i="9" s="1"/>
  <c r="B13" i="9"/>
  <c r="B34" i="9" s="1"/>
  <c r="S12" i="9"/>
  <c r="R12" i="9"/>
  <c r="Q12" i="9"/>
  <c r="P12" i="9"/>
  <c r="I12" i="9"/>
  <c r="H12" i="9"/>
  <c r="C12" i="9"/>
  <c r="B12" i="9"/>
  <c r="S11" i="9"/>
  <c r="R11" i="9"/>
  <c r="Q11" i="9"/>
  <c r="P11" i="9"/>
  <c r="I11" i="9"/>
  <c r="H11" i="9"/>
  <c r="C11" i="9"/>
  <c r="B11" i="9"/>
  <c r="S10" i="9"/>
  <c r="R10" i="9"/>
  <c r="R33" i="9" s="1"/>
  <c r="Q10" i="9"/>
  <c r="P10" i="9"/>
  <c r="P33" i="9" s="1"/>
  <c r="I10" i="9"/>
  <c r="I33" i="9" s="1"/>
  <c r="H10" i="9"/>
  <c r="C10" i="9"/>
  <c r="B10" i="9"/>
  <c r="M9" i="9"/>
  <c r="L9" i="9"/>
  <c r="K9" i="9"/>
  <c r="J9" i="9"/>
  <c r="G9" i="9"/>
  <c r="F9" i="9"/>
  <c r="E9" i="9"/>
  <c r="D9" i="9"/>
  <c r="M37" i="8"/>
  <c r="L37" i="8"/>
  <c r="K37" i="8"/>
  <c r="J37" i="8"/>
  <c r="G37" i="8"/>
  <c r="F37" i="8"/>
  <c r="E37" i="8"/>
  <c r="D37" i="8"/>
  <c r="M36" i="8"/>
  <c r="L36" i="8"/>
  <c r="K36" i="8"/>
  <c r="J36" i="8"/>
  <c r="G36" i="8"/>
  <c r="F36" i="8"/>
  <c r="E36" i="8"/>
  <c r="D36" i="8"/>
  <c r="M35" i="8"/>
  <c r="L35" i="8"/>
  <c r="K35" i="8"/>
  <c r="J35" i="8"/>
  <c r="G35" i="8"/>
  <c r="F35" i="8"/>
  <c r="E35" i="8"/>
  <c r="D35" i="8"/>
  <c r="M34" i="8"/>
  <c r="L34" i="8"/>
  <c r="K34" i="8"/>
  <c r="J34" i="8"/>
  <c r="G34" i="8"/>
  <c r="F34" i="8"/>
  <c r="E34" i="8"/>
  <c r="D34" i="8"/>
  <c r="M33" i="8"/>
  <c r="L33" i="8"/>
  <c r="K33" i="8"/>
  <c r="J33" i="8"/>
  <c r="G33" i="8"/>
  <c r="F33" i="8"/>
  <c r="E33" i="8"/>
  <c r="D33" i="8"/>
  <c r="S31" i="8"/>
  <c r="R31" i="8"/>
  <c r="Q31" i="8"/>
  <c r="P31" i="8"/>
  <c r="I31" i="8"/>
  <c r="H31" i="8"/>
  <c r="C31" i="8"/>
  <c r="B31" i="8"/>
  <c r="S30" i="8"/>
  <c r="R30" i="8"/>
  <c r="Q30" i="8"/>
  <c r="P30" i="8"/>
  <c r="I30" i="8"/>
  <c r="H30" i="8"/>
  <c r="C30" i="8"/>
  <c r="B30" i="8"/>
  <c r="S29" i="8"/>
  <c r="R29" i="8"/>
  <c r="Q29" i="8"/>
  <c r="P29" i="8"/>
  <c r="I29" i="8"/>
  <c r="H29" i="8"/>
  <c r="C29" i="8"/>
  <c r="B29" i="8"/>
  <c r="S28" i="8"/>
  <c r="R28" i="8"/>
  <c r="Q28" i="8"/>
  <c r="P28" i="8"/>
  <c r="I28" i="8"/>
  <c r="H28" i="8"/>
  <c r="C28" i="8"/>
  <c r="B28" i="8"/>
  <c r="S27" i="8"/>
  <c r="S37" i="8" s="1"/>
  <c r="R27" i="8"/>
  <c r="Q27" i="8"/>
  <c r="P27" i="8"/>
  <c r="P37" i="8" s="1"/>
  <c r="I27" i="8"/>
  <c r="I37" i="8" s="1"/>
  <c r="H27" i="8"/>
  <c r="H37" i="8" s="1"/>
  <c r="C27" i="8"/>
  <c r="B27" i="8"/>
  <c r="S26" i="8"/>
  <c r="R26" i="8"/>
  <c r="Q26" i="8"/>
  <c r="P26" i="8"/>
  <c r="I26" i="8"/>
  <c r="H26" i="8"/>
  <c r="C26" i="8"/>
  <c r="B26" i="8"/>
  <c r="S25" i="8"/>
  <c r="S36" i="8" s="1"/>
  <c r="R25" i="8"/>
  <c r="Q25" i="8"/>
  <c r="P25" i="8"/>
  <c r="P36" i="8" s="1"/>
  <c r="I25" i="8"/>
  <c r="I36" i="8" s="1"/>
  <c r="H25" i="8"/>
  <c r="H36" i="8" s="1"/>
  <c r="C25" i="8"/>
  <c r="B25" i="8"/>
  <c r="S24" i="8"/>
  <c r="R24" i="8"/>
  <c r="Q24" i="8"/>
  <c r="P24" i="8"/>
  <c r="I24" i="8"/>
  <c r="H24" i="8"/>
  <c r="C24" i="8"/>
  <c r="B24" i="8"/>
  <c r="S23" i="8"/>
  <c r="R23" i="8"/>
  <c r="R35" i="8" s="1"/>
  <c r="Q23" i="8"/>
  <c r="P23" i="8"/>
  <c r="P35" i="8" s="1"/>
  <c r="I23" i="8"/>
  <c r="I35" i="8" s="1"/>
  <c r="H23" i="8"/>
  <c r="C23" i="8"/>
  <c r="B23" i="8"/>
  <c r="S22" i="8"/>
  <c r="R22" i="8"/>
  <c r="Q22" i="8"/>
  <c r="P22" i="8"/>
  <c r="I22" i="8"/>
  <c r="H22" i="8"/>
  <c r="C22" i="8"/>
  <c r="B22" i="8"/>
  <c r="S21" i="8"/>
  <c r="R21" i="8"/>
  <c r="Q21" i="8"/>
  <c r="P21" i="8"/>
  <c r="I21" i="8"/>
  <c r="H21" i="8"/>
  <c r="C21" i="8"/>
  <c r="B21" i="8"/>
  <c r="S20" i="8"/>
  <c r="R20" i="8"/>
  <c r="Q20" i="8"/>
  <c r="P20" i="8"/>
  <c r="I20" i="8"/>
  <c r="H20" i="8"/>
  <c r="C20" i="8"/>
  <c r="B20" i="8"/>
  <c r="S19" i="8"/>
  <c r="R19" i="8"/>
  <c r="Q19" i="8"/>
  <c r="P19" i="8"/>
  <c r="I19" i="8"/>
  <c r="H19" i="8"/>
  <c r="C19" i="8"/>
  <c r="B19" i="8"/>
  <c r="S18" i="8"/>
  <c r="R18" i="8"/>
  <c r="Q18" i="8"/>
  <c r="P18" i="8"/>
  <c r="I18" i="8"/>
  <c r="H18" i="8"/>
  <c r="C18" i="8"/>
  <c r="B18" i="8"/>
  <c r="S17" i="8"/>
  <c r="R17" i="8"/>
  <c r="Q17" i="8"/>
  <c r="P17" i="8"/>
  <c r="I17" i="8"/>
  <c r="H17" i="8"/>
  <c r="C17" i="8"/>
  <c r="B17" i="8"/>
  <c r="S16" i="8"/>
  <c r="R16" i="8"/>
  <c r="Q16" i="8"/>
  <c r="P16" i="8"/>
  <c r="I16" i="8"/>
  <c r="H16" i="8"/>
  <c r="C16" i="8"/>
  <c r="B16" i="8"/>
  <c r="S15" i="8"/>
  <c r="R15" i="8"/>
  <c r="Q15" i="8"/>
  <c r="P15" i="8"/>
  <c r="I15" i="8"/>
  <c r="H15" i="8"/>
  <c r="C15" i="8"/>
  <c r="B15" i="8"/>
  <c r="S14" i="8"/>
  <c r="R14" i="8"/>
  <c r="Q14" i="8"/>
  <c r="P14" i="8"/>
  <c r="I14" i="8"/>
  <c r="H14" i="8"/>
  <c r="C14" i="8"/>
  <c r="B14" i="8"/>
  <c r="S13" i="8"/>
  <c r="R13" i="8"/>
  <c r="R34" i="8" s="1"/>
  <c r="Q13" i="8"/>
  <c r="P13" i="8"/>
  <c r="P34" i="8" s="1"/>
  <c r="I13" i="8"/>
  <c r="I34" i="8" s="1"/>
  <c r="H13" i="8"/>
  <c r="C13" i="8"/>
  <c r="B13" i="8"/>
  <c r="B34" i="8" s="1"/>
  <c r="S12" i="8"/>
  <c r="R12" i="8"/>
  <c r="Q12" i="8"/>
  <c r="P12" i="8"/>
  <c r="I12" i="8"/>
  <c r="H12" i="8"/>
  <c r="C12" i="8"/>
  <c r="B12" i="8"/>
  <c r="S11" i="8"/>
  <c r="R11" i="8"/>
  <c r="Q11" i="8"/>
  <c r="P11" i="8"/>
  <c r="I11" i="8"/>
  <c r="H11" i="8"/>
  <c r="C11" i="8"/>
  <c r="B11" i="8"/>
  <c r="S10" i="8"/>
  <c r="R10" i="8"/>
  <c r="R33" i="8" s="1"/>
  <c r="Q10" i="8"/>
  <c r="Q33" i="8" s="1"/>
  <c r="P10" i="8"/>
  <c r="P33" i="8" s="1"/>
  <c r="I10" i="8"/>
  <c r="I33" i="8" s="1"/>
  <c r="H10" i="8"/>
  <c r="H33" i="8" s="1"/>
  <c r="C10" i="8"/>
  <c r="B10" i="8"/>
  <c r="M9" i="8"/>
  <c r="L9" i="8"/>
  <c r="K9" i="8"/>
  <c r="J9" i="8"/>
  <c r="G9" i="8"/>
  <c r="F9" i="8"/>
  <c r="E9" i="8"/>
  <c r="D9" i="8"/>
  <c r="M37" i="7"/>
  <c r="L37" i="7"/>
  <c r="K37" i="7"/>
  <c r="J37" i="7"/>
  <c r="G37" i="7"/>
  <c r="F37" i="7"/>
  <c r="E37" i="7"/>
  <c r="D37" i="7"/>
  <c r="M36" i="7"/>
  <c r="L36" i="7"/>
  <c r="K36" i="7"/>
  <c r="J36" i="7"/>
  <c r="G36" i="7"/>
  <c r="F36" i="7"/>
  <c r="E36" i="7"/>
  <c r="D36" i="7"/>
  <c r="M35" i="7"/>
  <c r="L35" i="7"/>
  <c r="K35" i="7"/>
  <c r="J35" i="7"/>
  <c r="G35" i="7"/>
  <c r="F35" i="7"/>
  <c r="E35" i="7"/>
  <c r="D35" i="7"/>
  <c r="M34" i="7"/>
  <c r="L34" i="7"/>
  <c r="K34" i="7"/>
  <c r="J34" i="7"/>
  <c r="G34" i="7"/>
  <c r="F34" i="7"/>
  <c r="E34" i="7"/>
  <c r="D34" i="7"/>
  <c r="M33" i="7"/>
  <c r="L33" i="7"/>
  <c r="K33" i="7"/>
  <c r="J33" i="7"/>
  <c r="G33" i="7"/>
  <c r="F33" i="7"/>
  <c r="E33" i="7"/>
  <c r="D33" i="7"/>
  <c r="S31" i="7"/>
  <c r="R31" i="7"/>
  <c r="Q31" i="7"/>
  <c r="P31" i="7"/>
  <c r="I31" i="7"/>
  <c r="H31" i="7"/>
  <c r="C31" i="7"/>
  <c r="B31" i="7"/>
  <c r="S30" i="7"/>
  <c r="R30" i="7"/>
  <c r="Q30" i="7"/>
  <c r="P30" i="7"/>
  <c r="I30" i="7"/>
  <c r="H30" i="7"/>
  <c r="C30" i="7"/>
  <c r="B30" i="7"/>
  <c r="S29" i="7"/>
  <c r="R29" i="7"/>
  <c r="Q29" i="7"/>
  <c r="P29" i="7"/>
  <c r="I29" i="7"/>
  <c r="H29" i="7"/>
  <c r="C29" i="7"/>
  <c r="B29" i="7"/>
  <c r="S28" i="7"/>
  <c r="R28" i="7"/>
  <c r="Q28" i="7"/>
  <c r="P28" i="7"/>
  <c r="I28" i="7"/>
  <c r="H28" i="7"/>
  <c r="C28" i="7"/>
  <c r="B28" i="7"/>
  <c r="S27" i="7"/>
  <c r="R27" i="7"/>
  <c r="R37" i="7" s="1"/>
  <c r="Q27" i="7"/>
  <c r="Q37" i="7" s="1"/>
  <c r="P27" i="7"/>
  <c r="I27" i="7"/>
  <c r="H27" i="7"/>
  <c r="C27" i="7"/>
  <c r="B27" i="7"/>
  <c r="S26" i="7"/>
  <c r="R26" i="7"/>
  <c r="Q26" i="7"/>
  <c r="P26" i="7"/>
  <c r="I26" i="7"/>
  <c r="H26" i="7"/>
  <c r="C26" i="7"/>
  <c r="B26" i="7"/>
  <c r="S25" i="7"/>
  <c r="R25" i="7"/>
  <c r="R36" i="7" s="1"/>
  <c r="Q25" i="7"/>
  <c r="P25" i="7"/>
  <c r="P36" i="7" s="1"/>
  <c r="I25" i="7"/>
  <c r="H25" i="7"/>
  <c r="C25" i="7"/>
  <c r="B25" i="7"/>
  <c r="S24" i="7"/>
  <c r="R24" i="7"/>
  <c r="Q24" i="7"/>
  <c r="P24" i="7"/>
  <c r="I24" i="7"/>
  <c r="H24" i="7"/>
  <c r="C24" i="7"/>
  <c r="B24" i="7"/>
  <c r="S23" i="7"/>
  <c r="R23" i="7"/>
  <c r="R35" i="7" s="1"/>
  <c r="Q23" i="7"/>
  <c r="P23" i="7"/>
  <c r="I23" i="7"/>
  <c r="I35" i="7" s="1"/>
  <c r="H23" i="7"/>
  <c r="C23" i="7"/>
  <c r="B23" i="7"/>
  <c r="S22" i="7"/>
  <c r="R22" i="7"/>
  <c r="Q22" i="7"/>
  <c r="P22" i="7"/>
  <c r="I22" i="7"/>
  <c r="H22" i="7"/>
  <c r="C22" i="7"/>
  <c r="B22" i="7"/>
  <c r="S21" i="7"/>
  <c r="R21" i="7"/>
  <c r="Q21" i="7"/>
  <c r="P21" i="7"/>
  <c r="I21" i="7"/>
  <c r="H21" i="7"/>
  <c r="C21" i="7"/>
  <c r="B21" i="7"/>
  <c r="S20" i="7"/>
  <c r="R20" i="7"/>
  <c r="Q20" i="7"/>
  <c r="P20" i="7"/>
  <c r="I20" i="7"/>
  <c r="H20" i="7"/>
  <c r="C20" i="7"/>
  <c r="B20" i="7"/>
  <c r="S19" i="7"/>
  <c r="R19" i="7"/>
  <c r="Q19" i="7"/>
  <c r="P19" i="7"/>
  <c r="I19" i="7"/>
  <c r="H19" i="7"/>
  <c r="C19" i="7"/>
  <c r="B19" i="7"/>
  <c r="S18" i="7"/>
  <c r="R18" i="7"/>
  <c r="Q18" i="7"/>
  <c r="P18" i="7"/>
  <c r="I18" i="7"/>
  <c r="H18" i="7"/>
  <c r="C18" i="7"/>
  <c r="B18" i="7"/>
  <c r="S17" i="7"/>
  <c r="R17" i="7"/>
  <c r="Q17" i="7"/>
  <c r="P17" i="7"/>
  <c r="I17" i="7"/>
  <c r="H17" i="7"/>
  <c r="C17" i="7"/>
  <c r="B17" i="7"/>
  <c r="S16" i="7"/>
  <c r="R16" i="7"/>
  <c r="Q16" i="7"/>
  <c r="P16" i="7"/>
  <c r="I16" i="7"/>
  <c r="H16" i="7"/>
  <c r="C16" i="7"/>
  <c r="B16" i="7"/>
  <c r="S15" i="7"/>
  <c r="R15" i="7"/>
  <c r="Q15" i="7"/>
  <c r="P15" i="7"/>
  <c r="I15" i="7"/>
  <c r="H15" i="7"/>
  <c r="C15" i="7"/>
  <c r="B15" i="7"/>
  <c r="S14" i="7"/>
  <c r="R14" i="7"/>
  <c r="Q14" i="7"/>
  <c r="P14" i="7"/>
  <c r="I14" i="7"/>
  <c r="H14" i="7"/>
  <c r="C14" i="7"/>
  <c r="B14" i="7"/>
  <c r="S13" i="7"/>
  <c r="R13" i="7"/>
  <c r="R34" i="7" s="1"/>
  <c r="Q13" i="7"/>
  <c r="P13" i="7"/>
  <c r="P34" i="7" s="1"/>
  <c r="I13" i="7"/>
  <c r="H13" i="7"/>
  <c r="H34" i="7" s="1"/>
  <c r="C13" i="7"/>
  <c r="B13" i="7"/>
  <c r="S12" i="7"/>
  <c r="R12" i="7"/>
  <c r="Q12" i="7"/>
  <c r="P12" i="7"/>
  <c r="I12" i="7"/>
  <c r="H12" i="7"/>
  <c r="C12" i="7"/>
  <c r="B12" i="7"/>
  <c r="S11" i="7"/>
  <c r="R11" i="7"/>
  <c r="Q11" i="7"/>
  <c r="P11" i="7"/>
  <c r="I11" i="7"/>
  <c r="H11" i="7"/>
  <c r="C11" i="7"/>
  <c r="B11" i="7"/>
  <c r="S10" i="7"/>
  <c r="R10" i="7"/>
  <c r="Q10" i="7"/>
  <c r="P10" i="7"/>
  <c r="P33" i="7" s="1"/>
  <c r="I10" i="7"/>
  <c r="I33" i="7" s="1"/>
  <c r="H10" i="7"/>
  <c r="C10" i="7"/>
  <c r="B10" i="7"/>
  <c r="M9" i="7"/>
  <c r="L9" i="7"/>
  <c r="K9" i="7"/>
  <c r="J9" i="7"/>
  <c r="J43" i="7" s="1"/>
  <c r="G9" i="7"/>
  <c r="F9" i="7"/>
  <c r="F43" i="7" s="1"/>
  <c r="E9" i="7"/>
  <c r="D9" i="7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I31" i="1"/>
  <c r="H31" i="1"/>
  <c r="C31" i="1"/>
  <c r="B31" i="1"/>
  <c r="I30" i="1"/>
  <c r="H30" i="1"/>
  <c r="C30" i="1"/>
  <c r="B30" i="1"/>
  <c r="I29" i="1"/>
  <c r="H29" i="1"/>
  <c r="C29" i="1"/>
  <c r="B29" i="1"/>
  <c r="I28" i="1"/>
  <c r="H28" i="1"/>
  <c r="C28" i="1"/>
  <c r="B28" i="1"/>
  <c r="I27" i="1"/>
  <c r="H27" i="1"/>
  <c r="C27" i="1"/>
  <c r="B27" i="1"/>
  <c r="I26" i="1"/>
  <c r="H26" i="1"/>
  <c r="C26" i="1"/>
  <c r="B26" i="1"/>
  <c r="I25" i="1"/>
  <c r="H25" i="1"/>
  <c r="C25" i="1"/>
  <c r="B25" i="1"/>
  <c r="I24" i="1"/>
  <c r="H24" i="1"/>
  <c r="C24" i="1"/>
  <c r="B24" i="1"/>
  <c r="I23" i="1"/>
  <c r="H23" i="1"/>
  <c r="C23" i="1"/>
  <c r="B23" i="1"/>
  <c r="I22" i="1"/>
  <c r="H22" i="1"/>
  <c r="C22" i="1"/>
  <c r="B22" i="1"/>
  <c r="I21" i="1"/>
  <c r="H21" i="1"/>
  <c r="C21" i="1"/>
  <c r="B21" i="1"/>
  <c r="I20" i="1"/>
  <c r="H20" i="1"/>
  <c r="C20" i="1"/>
  <c r="B20" i="1"/>
  <c r="I19" i="1"/>
  <c r="H19" i="1"/>
  <c r="C19" i="1"/>
  <c r="B19" i="1"/>
  <c r="I18" i="1"/>
  <c r="H18" i="1"/>
  <c r="C18" i="1"/>
  <c r="B18" i="1"/>
  <c r="I17" i="1"/>
  <c r="H17" i="1"/>
  <c r="C17" i="1"/>
  <c r="B17" i="1"/>
  <c r="I16" i="1"/>
  <c r="H16" i="1"/>
  <c r="C16" i="1"/>
  <c r="B16" i="1"/>
  <c r="I15" i="1"/>
  <c r="H15" i="1"/>
  <c r="C15" i="1"/>
  <c r="B15" i="1"/>
  <c r="I14" i="1"/>
  <c r="H14" i="1"/>
  <c r="C14" i="1"/>
  <c r="B14" i="1"/>
  <c r="I13" i="1"/>
  <c r="H13" i="1"/>
  <c r="C13" i="1"/>
  <c r="B13" i="1"/>
  <c r="I12" i="1"/>
  <c r="H12" i="1"/>
  <c r="C12" i="1"/>
  <c r="B12" i="1"/>
  <c r="I11" i="1"/>
  <c r="H11" i="1"/>
  <c r="C11" i="1"/>
  <c r="B11" i="1"/>
  <c r="I10" i="1"/>
  <c r="H10" i="1"/>
  <c r="C10" i="1"/>
  <c r="B10" i="1"/>
  <c r="M9" i="1"/>
  <c r="L9" i="1"/>
  <c r="K9" i="1"/>
  <c r="J9" i="1"/>
  <c r="G9" i="1"/>
  <c r="F9" i="1"/>
  <c r="E9" i="1"/>
  <c r="D9" i="1"/>
  <c r="R33" i="14" l="1"/>
  <c r="S35" i="25"/>
  <c r="R33" i="7"/>
  <c r="I36" i="7"/>
  <c r="R36" i="19"/>
  <c r="R36" i="20"/>
  <c r="S34" i="25"/>
  <c r="R37" i="20"/>
  <c r="S33" i="8"/>
  <c r="I36" i="24"/>
  <c r="I34" i="24"/>
  <c r="R35" i="11"/>
  <c r="R36" i="12"/>
  <c r="R34" i="19"/>
  <c r="S33" i="9"/>
  <c r="S36" i="11"/>
  <c r="B33" i="9"/>
  <c r="R36" i="8"/>
  <c r="R37" i="12"/>
  <c r="R34" i="13"/>
  <c r="R34" i="16"/>
  <c r="S35" i="11"/>
  <c r="S37" i="11"/>
  <c r="S36" i="17"/>
  <c r="C34" i="15"/>
  <c r="R34" i="10"/>
  <c r="R36" i="11"/>
  <c r="R34" i="21"/>
  <c r="R33" i="22"/>
  <c r="S33" i="13"/>
  <c r="P34" i="11"/>
  <c r="P34" i="14"/>
  <c r="P34" i="16"/>
  <c r="Q33" i="13"/>
  <c r="B36" i="15"/>
  <c r="Q36" i="7"/>
  <c r="B36" i="18"/>
  <c r="Q33" i="9"/>
  <c r="Q35" i="11"/>
  <c r="Q36" i="17"/>
  <c r="Q33" i="25"/>
  <c r="Q34" i="25"/>
  <c r="Q34" i="10"/>
  <c r="Q34" i="17"/>
  <c r="Q36" i="18"/>
  <c r="Q33" i="19"/>
  <c r="Q35" i="17"/>
  <c r="Q35" i="18"/>
  <c r="Q34" i="22"/>
  <c r="Q34" i="23"/>
  <c r="R37" i="18"/>
  <c r="Q37" i="13"/>
  <c r="Q34" i="13"/>
  <c r="Q37" i="17"/>
  <c r="Q37" i="18"/>
  <c r="Q35" i="19"/>
  <c r="I34" i="11"/>
  <c r="H37" i="13"/>
  <c r="H34" i="15"/>
  <c r="B36" i="8"/>
  <c r="P37" i="11"/>
  <c r="Q33" i="7"/>
  <c r="Q35" i="7"/>
  <c r="Q34" i="8"/>
  <c r="Q34" i="9"/>
  <c r="S34" i="8"/>
  <c r="S33" i="11"/>
  <c r="S33" i="12"/>
  <c r="S35" i="12"/>
  <c r="S37" i="13"/>
  <c r="S34" i="14"/>
  <c r="S34" i="15"/>
  <c r="I34" i="9"/>
  <c r="I34" i="10"/>
  <c r="I34" i="12"/>
  <c r="P36" i="11"/>
  <c r="P37" i="15"/>
  <c r="Q35" i="10"/>
  <c r="Q34" i="14"/>
  <c r="S33" i="7"/>
  <c r="S34" i="13"/>
  <c r="S36" i="13"/>
  <c r="S34" i="17"/>
  <c r="S36" i="18"/>
  <c r="C9" i="23"/>
  <c r="O11" i="23"/>
  <c r="O12" i="23"/>
  <c r="O14" i="23"/>
  <c r="O15" i="23"/>
  <c r="O16" i="23"/>
  <c r="O17" i="23"/>
  <c r="O18" i="23"/>
  <c r="O19" i="23"/>
  <c r="O20" i="23"/>
  <c r="O21" i="23"/>
  <c r="O22" i="23"/>
  <c r="O23" i="23"/>
  <c r="O24" i="23"/>
  <c r="O26" i="23"/>
  <c r="O27" i="23"/>
  <c r="O28" i="23"/>
  <c r="O29" i="23"/>
  <c r="O30" i="23"/>
  <c r="O31" i="23"/>
  <c r="O11" i="24"/>
  <c r="O12" i="24"/>
  <c r="O14" i="24"/>
  <c r="O15" i="24"/>
  <c r="O16" i="24"/>
  <c r="O17" i="24"/>
  <c r="O18" i="24"/>
  <c r="O19" i="24"/>
  <c r="O20" i="24"/>
  <c r="O21" i="24"/>
  <c r="O22" i="24"/>
  <c r="O23" i="24"/>
  <c r="O24" i="24"/>
  <c r="O26" i="24"/>
  <c r="O27" i="24"/>
  <c r="O28" i="24"/>
  <c r="O29" i="24"/>
  <c r="O30" i="24"/>
  <c r="O31" i="24"/>
  <c r="O11" i="25"/>
  <c r="O12" i="25"/>
  <c r="O14" i="25"/>
  <c r="O15" i="25"/>
  <c r="O16" i="25"/>
  <c r="O17" i="25"/>
  <c r="O18" i="25"/>
  <c r="O19" i="25"/>
  <c r="O20" i="25"/>
  <c r="I33" i="13"/>
  <c r="I34" i="13"/>
  <c r="P34" i="9"/>
  <c r="P35" i="15"/>
  <c r="P35" i="11"/>
  <c r="Q35" i="12"/>
  <c r="Q33" i="17"/>
  <c r="Q33" i="18"/>
  <c r="Q34" i="18"/>
  <c r="H9" i="24"/>
  <c r="H39" i="24" s="1"/>
  <c r="S35" i="19"/>
  <c r="S36" i="19"/>
  <c r="B34" i="14"/>
  <c r="O21" i="25"/>
  <c r="O22" i="25"/>
  <c r="O23" i="25"/>
  <c r="B33" i="13"/>
  <c r="B33" i="16"/>
  <c r="I37" i="7"/>
  <c r="Q9" i="22"/>
  <c r="Q41" i="22" s="1"/>
  <c r="O11" i="22"/>
  <c r="O12" i="22"/>
  <c r="O14" i="22"/>
  <c r="O24" i="25"/>
  <c r="B36" i="12"/>
  <c r="H33" i="7"/>
  <c r="B36" i="7"/>
  <c r="O11" i="16"/>
  <c r="O12" i="16"/>
  <c r="O14" i="16"/>
  <c r="O15" i="16"/>
  <c r="O16" i="16"/>
  <c r="B34" i="15"/>
  <c r="B34" i="19"/>
  <c r="C36" i="9"/>
  <c r="S34" i="10"/>
  <c r="C33" i="12"/>
  <c r="C36" i="21"/>
  <c r="S35" i="8"/>
  <c r="S33" i="10"/>
  <c r="C33" i="18"/>
  <c r="P9" i="25"/>
  <c r="P39" i="25" s="1"/>
  <c r="C33" i="25"/>
  <c r="H35" i="8"/>
  <c r="C33" i="22"/>
  <c r="H34" i="8"/>
  <c r="I34" i="7"/>
  <c r="H33" i="9"/>
  <c r="C36" i="10"/>
  <c r="C33" i="17"/>
  <c r="Q9" i="24"/>
  <c r="Q39" i="24" s="1"/>
  <c r="Q9" i="25"/>
  <c r="Q41" i="25" s="1"/>
  <c r="O26" i="25"/>
  <c r="O27" i="25"/>
  <c r="O28" i="25"/>
  <c r="O29" i="25"/>
  <c r="O30" i="25"/>
  <c r="O31" i="25"/>
  <c r="H34" i="13"/>
  <c r="H35" i="13"/>
  <c r="H36" i="13"/>
  <c r="B33" i="8"/>
  <c r="H35" i="10"/>
  <c r="B34" i="16"/>
  <c r="H36" i="10"/>
  <c r="B34" i="10"/>
  <c r="H34" i="11"/>
  <c r="H33" i="12"/>
  <c r="C34" i="7"/>
  <c r="C36" i="16"/>
  <c r="C9" i="7"/>
  <c r="C9" i="15"/>
  <c r="O11" i="15"/>
  <c r="O12" i="15"/>
  <c r="O14" i="15"/>
  <c r="O17" i="16"/>
  <c r="O18" i="16"/>
  <c r="O19" i="16"/>
  <c r="O20" i="16"/>
  <c r="O21" i="16"/>
  <c r="O23" i="16"/>
  <c r="O15" i="22"/>
  <c r="R37" i="9"/>
  <c r="B33" i="18"/>
  <c r="B36" i="9"/>
  <c r="R37" i="8"/>
  <c r="B33" i="12"/>
  <c r="B34" i="22"/>
  <c r="I9" i="1"/>
  <c r="O11" i="1"/>
  <c r="O15" i="1"/>
  <c r="O17" i="1"/>
  <c r="O19" i="1"/>
  <c r="O21" i="1"/>
  <c r="O23" i="1"/>
  <c r="O25" i="1"/>
  <c r="R34" i="12"/>
  <c r="R35" i="18"/>
  <c r="C36" i="11"/>
  <c r="C36" i="8"/>
  <c r="C33" i="19"/>
  <c r="C36" i="24"/>
  <c r="C34" i="21"/>
  <c r="C34" i="20"/>
  <c r="C36" i="23"/>
  <c r="C42" i="23" s="1"/>
  <c r="C33" i="10"/>
  <c r="C36" i="18"/>
  <c r="C34" i="22"/>
  <c r="C33" i="24"/>
  <c r="C36" i="12"/>
  <c r="O26" i="1"/>
  <c r="O28" i="1"/>
  <c r="O30" i="1"/>
  <c r="O11" i="7"/>
  <c r="O12" i="7"/>
  <c r="O14" i="7"/>
  <c r="O15" i="7"/>
  <c r="O16" i="7"/>
  <c r="O17" i="7"/>
  <c r="O18" i="7"/>
  <c r="O19" i="7"/>
  <c r="O27" i="7"/>
  <c r="O15" i="15"/>
  <c r="O16" i="15"/>
  <c r="O24" i="16"/>
  <c r="O27" i="16"/>
  <c r="B33" i="7"/>
  <c r="N11" i="1"/>
  <c r="N15" i="1"/>
  <c r="N17" i="1"/>
  <c r="N19" i="1"/>
  <c r="N21" i="1"/>
  <c r="B36" i="13"/>
  <c r="O29" i="1"/>
  <c r="R35" i="15"/>
  <c r="R36" i="15"/>
  <c r="R37" i="15"/>
  <c r="Q34" i="16"/>
  <c r="C34" i="13"/>
  <c r="C34" i="16"/>
  <c r="C34" i="17"/>
  <c r="I9" i="19"/>
  <c r="I43" i="19" s="1"/>
  <c r="Q36" i="12"/>
  <c r="C33" i="15"/>
  <c r="C39" i="15" s="1"/>
  <c r="C34" i="24"/>
  <c r="C33" i="8"/>
  <c r="C34" i="10"/>
  <c r="C36" i="20"/>
  <c r="S9" i="25"/>
  <c r="C33" i="9"/>
  <c r="C36" i="25"/>
  <c r="H33" i="16"/>
  <c r="H36" i="18"/>
  <c r="P9" i="7"/>
  <c r="P39" i="7" s="1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6" i="7"/>
  <c r="N27" i="7"/>
  <c r="N28" i="7"/>
  <c r="N29" i="7"/>
  <c r="N30" i="7"/>
  <c r="N31" i="7"/>
  <c r="P9" i="8"/>
  <c r="P42" i="8" s="1"/>
  <c r="N11" i="8"/>
  <c r="N12" i="8"/>
  <c r="N14" i="8"/>
  <c r="N15" i="8"/>
  <c r="N16" i="8"/>
  <c r="N17" i="8"/>
  <c r="N18" i="8"/>
  <c r="N19" i="8"/>
  <c r="N20" i="8"/>
  <c r="N21" i="8"/>
  <c r="N22" i="8"/>
  <c r="N23" i="8"/>
  <c r="N24" i="8"/>
  <c r="N26" i="8"/>
  <c r="N27" i="8"/>
  <c r="N28" i="8"/>
  <c r="N29" i="8"/>
  <c r="N30" i="8"/>
  <c r="N31" i="8"/>
  <c r="B9" i="12"/>
  <c r="N11" i="12"/>
  <c r="N12" i="12"/>
  <c r="N14" i="12"/>
  <c r="N15" i="12"/>
  <c r="N16" i="12"/>
  <c r="N17" i="12"/>
  <c r="N18" i="12"/>
  <c r="N19" i="12"/>
  <c r="N20" i="12"/>
  <c r="N21" i="12"/>
  <c r="N22" i="12"/>
  <c r="N23" i="12"/>
  <c r="N24" i="12"/>
  <c r="N26" i="12"/>
  <c r="N27" i="12"/>
  <c r="N28" i="12"/>
  <c r="N29" i="12"/>
  <c r="N30" i="12"/>
  <c r="N31" i="12"/>
  <c r="P9" i="22"/>
  <c r="N11" i="25"/>
  <c r="N12" i="25"/>
  <c r="N13" i="25"/>
  <c r="N14" i="25"/>
  <c r="N15" i="25"/>
  <c r="N16" i="25"/>
  <c r="N17" i="25"/>
  <c r="N18" i="25"/>
  <c r="N19" i="25"/>
  <c r="N20" i="25"/>
  <c r="N21" i="25"/>
  <c r="N22" i="25"/>
  <c r="N24" i="25"/>
  <c r="N26" i="25"/>
  <c r="N29" i="25"/>
  <c r="N30" i="25"/>
  <c r="N31" i="25"/>
  <c r="C33" i="21"/>
  <c r="S9" i="1"/>
  <c r="S9" i="24"/>
  <c r="S39" i="24" s="1"/>
  <c r="H33" i="15"/>
  <c r="C34" i="11"/>
  <c r="H37" i="17"/>
  <c r="B33" i="21"/>
  <c r="B36" i="25"/>
  <c r="O20" i="7"/>
  <c r="O21" i="7"/>
  <c r="O22" i="7"/>
  <c r="O23" i="7"/>
  <c r="O24" i="7"/>
  <c r="O26" i="7"/>
  <c r="O28" i="7"/>
  <c r="O29" i="7"/>
  <c r="O30" i="7"/>
  <c r="C9" i="8"/>
  <c r="O11" i="8"/>
  <c r="O12" i="8"/>
  <c r="O14" i="8"/>
  <c r="O15" i="8"/>
  <c r="O16" i="8"/>
  <c r="O17" i="8"/>
  <c r="O18" i="8"/>
  <c r="O17" i="15"/>
  <c r="O18" i="15"/>
  <c r="O19" i="15"/>
  <c r="O20" i="15"/>
  <c r="O21" i="15"/>
  <c r="O22" i="15"/>
  <c r="O23" i="15"/>
  <c r="O26" i="15"/>
  <c r="O27" i="15"/>
  <c r="O28" i="15"/>
  <c r="O29" i="15"/>
  <c r="O30" i="15"/>
  <c r="O22" i="16"/>
  <c r="O26" i="16"/>
  <c r="O28" i="16"/>
  <c r="C9" i="18"/>
  <c r="O11" i="18"/>
  <c r="O16" i="22"/>
  <c r="S9" i="21"/>
  <c r="S41" i="21" s="1"/>
  <c r="B34" i="13"/>
  <c r="N23" i="1"/>
  <c r="H9" i="21"/>
  <c r="H39" i="21" s="1"/>
  <c r="B37" i="25"/>
  <c r="B36" i="17"/>
  <c r="B34" i="18"/>
  <c r="Q9" i="1"/>
  <c r="R37" i="1"/>
  <c r="O31" i="7"/>
  <c r="O19" i="8"/>
  <c r="O20" i="8"/>
  <c r="O21" i="8"/>
  <c r="O22" i="8"/>
  <c r="O23" i="8"/>
  <c r="O24" i="8"/>
  <c r="O26" i="8"/>
  <c r="O26" i="14"/>
  <c r="O29" i="16"/>
  <c r="O12" i="18"/>
  <c r="B33" i="15"/>
  <c r="B36" i="16"/>
  <c r="C33" i="1"/>
  <c r="R9" i="1"/>
  <c r="R9" i="16"/>
  <c r="R39" i="16" s="1"/>
  <c r="B34" i="17"/>
  <c r="S9" i="10"/>
  <c r="B36" i="10"/>
  <c r="P35" i="10"/>
  <c r="P36" i="10"/>
  <c r="N11" i="9"/>
  <c r="N12" i="9"/>
  <c r="N14" i="9"/>
  <c r="N15" i="9"/>
  <c r="N11" i="10"/>
  <c r="N12" i="10"/>
  <c r="N14" i="10"/>
  <c r="N15" i="10"/>
  <c r="N16" i="10"/>
  <c r="N17" i="10"/>
  <c r="N18" i="10"/>
  <c r="N19" i="10"/>
  <c r="N20" i="10"/>
  <c r="N21" i="10"/>
  <c r="N22" i="10"/>
  <c r="N23" i="10"/>
  <c r="N24" i="10"/>
  <c r="N26" i="10"/>
  <c r="N27" i="10"/>
  <c r="N28" i="10"/>
  <c r="N29" i="10"/>
  <c r="N30" i="10"/>
  <c r="N31" i="10"/>
  <c r="B9" i="11"/>
  <c r="B39" i="11" s="1"/>
  <c r="N11" i="11"/>
  <c r="N12" i="11"/>
  <c r="N14" i="11"/>
  <c r="N15" i="11"/>
  <c r="N16" i="11"/>
  <c r="N17" i="11"/>
  <c r="N18" i="11"/>
  <c r="N19" i="11"/>
  <c r="N20" i="11"/>
  <c r="N21" i="11"/>
  <c r="N22" i="11"/>
  <c r="N23" i="11"/>
  <c r="N24" i="11"/>
  <c r="N26" i="11"/>
  <c r="N27" i="11"/>
  <c r="N28" i="11"/>
  <c r="N29" i="11"/>
  <c r="N30" i="11"/>
  <c r="N31" i="11"/>
  <c r="N18" i="19"/>
  <c r="D41" i="1"/>
  <c r="C36" i="19"/>
  <c r="C36" i="22"/>
  <c r="H36" i="7"/>
  <c r="B9" i="13"/>
  <c r="I33" i="1"/>
  <c r="S9" i="11"/>
  <c r="S9" i="12"/>
  <c r="S9" i="14"/>
  <c r="S39" i="14" s="1"/>
  <c r="D39" i="1"/>
  <c r="C36" i="13"/>
  <c r="C33" i="16"/>
  <c r="N27" i="1"/>
  <c r="N29" i="1"/>
  <c r="N31" i="1"/>
  <c r="P9" i="20"/>
  <c r="P41" i="20" s="1"/>
  <c r="O31" i="1"/>
  <c r="I9" i="23"/>
  <c r="D43" i="1"/>
  <c r="N24" i="1"/>
  <c r="N12" i="1"/>
  <c r="M39" i="1"/>
  <c r="O18" i="1"/>
  <c r="B34" i="1"/>
  <c r="B36" i="1"/>
  <c r="S34" i="1"/>
  <c r="L40" i="1"/>
  <c r="E40" i="1"/>
  <c r="K41" i="1"/>
  <c r="P9" i="1"/>
  <c r="C34" i="1"/>
  <c r="C37" i="1"/>
  <c r="L41" i="1"/>
  <c r="L43" i="1"/>
  <c r="C33" i="7"/>
  <c r="C36" i="7"/>
  <c r="C34" i="8"/>
  <c r="S37" i="1"/>
  <c r="P33" i="1"/>
  <c r="H9" i="12"/>
  <c r="H40" i="12" s="1"/>
  <c r="H9" i="13"/>
  <c r="H9" i="14"/>
  <c r="H43" i="14" s="1"/>
  <c r="G39" i="14"/>
  <c r="G40" i="14"/>
  <c r="G42" i="14"/>
  <c r="E39" i="24"/>
  <c r="E40" i="24"/>
  <c r="E41" i="24"/>
  <c r="E42" i="24"/>
  <c r="E43" i="24"/>
  <c r="I9" i="7"/>
  <c r="I9" i="9"/>
  <c r="I42" i="9" s="1"/>
  <c r="I9" i="10"/>
  <c r="I41" i="10" s="1"/>
  <c r="I9" i="11"/>
  <c r="I41" i="11" s="1"/>
  <c r="I9" i="12"/>
  <c r="I39" i="12" s="1"/>
  <c r="I9" i="13"/>
  <c r="I41" i="13" s="1"/>
  <c r="I9" i="14"/>
  <c r="I43" i="14" s="1"/>
  <c r="S9" i="20"/>
  <c r="S40" i="20" s="1"/>
  <c r="R9" i="21"/>
  <c r="R41" i="21" s="1"/>
  <c r="R35" i="14"/>
  <c r="R36" i="14"/>
  <c r="K40" i="14"/>
  <c r="K42" i="14"/>
  <c r="Q34" i="19"/>
  <c r="H9" i="20"/>
  <c r="H39" i="20" s="1"/>
  <c r="B36" i="14"/>
  <c r="S34" i="19"/>
  <c r="O27" i="8"/>
  <c r="O28" i="8"/>
  <c r="O29" i="8"/>
  <c r="O30" i="8"/>
  <c r="O31" i="8"/>
  <c r="O11" i="9"/>
  <c r="O12" i="9"/>
  <c r="O14" i="9"/>
  <c r="O15" i="9"/>
  <c r="O16" i="9"/>
  <c r="O17" i="9"/>
  <c r="O18" i="9"/>
  <c r="O19" i="9"/>
  <c r="O20" i="9"/>
  <c r="O21" i="9"/>
  <c r="O22" i="9"/>
  <c r="O23" i="9"/>
  <c r="O24" i="9"/>
  <c r="O26" i="9"/>
  <c r="O27" i="9"/>
  <c r="O11" i="10"/>
  <c r="O12" i="10"/>
  <c r="O14" i="10"/>
  <c r="O15" i="10"/>
  <c r="O16" i="10"/>
  <c r="O17" i="10"/>
  <c r="O18" i="10"/>
  <c r="O19" i="10"/>
  <c r="O20" i="10"/>
  <c r="O21" i="10"/>
  <c r="O22" i="10"/>
  <c r="O23" i="10"/>
  <c r="O24" i="10"/>
  <c r="O26" i="10"/>
  <c r="O27" i="10"/>
  <c r="O28" i="10"/>
  <c r="O29" i="10"/>
  <c r="O30" i="10"/>
  <c r="O31" i="10"/>
  <c r="B9" i="17"/>
  <c r="N11" i="17"/>
  <c r="N12" i="17"/>
  <c r="N14" i="17"/>
  <c r="N15" i="17"/>
  <c r="N16" i="17"/>
  <c r="N17" i="17"/>
  <c r="N18" i="17"/>
  <c r="N19" i="17"/>
  <c r="N20" i="17"/>
  <c r="N21" i="17"/>
  <c r="N22" i="17"/>
  <c r="N23" i="17"/>
  <c r="N24" i="17"/>
  <c r="N26" i="17"/>
  <c r="N27" i="17"/>
  <c r="N28" i="17"/>
  <c r="N29" i="17"/>
  <c r="N30" i="17"/>
  <c r="N31" i="17"/>
  <c r="B9" i="18"/>
  <c r="N11" i="18"/>
  <c r="N12" i="18"/>
  <c r="N14" i="18"/>
  <c r="N15" i="18"/>
  <c r="N16" i="18"/>
  <c r="N17" i="18"/>
  <c r="N18" i="18"/>
  <c r="N19" i="18"/>
  <c r="N20" i="18"/>
  <c r="N21" i="18"/>
  <c r="N22" i="18"/>
  <c r="N23" i="18"/>
  <c r="N24" i="18"/>
  <c r="N26" i="18"/>
  <c r="N27" i="18"/>
  <c r="N28" i="18"/>
  <c r="N29" i="18"/>
  <c r="N30" i="18"/>
  <c r="N31" i="18"/>
  <c r="N10" i="19"/>
  <c r="N11" i="19"/>
  <c r="N12" i="19"/>
  <c r="N14" i="19"/>
  <c r="N15" i="19"/>
  <c r="N16" i="19"/>
  <c r="O30" i="16"/>
  <c r="O31" i="16"/>
  <c r="C9" i="17"/>
  <c r="C42" i="17" s="1"/>
  <c r="O11" i="17"/>
  <c r="O12" i="17"/>
  <c r="O14" i="17"/>
  <c r="O15" i="17"/>
  <c r="O16" i="17"/>
  <c r="O17" i="17"/>
  <c r="O18" i="17"/>
  <c r="O19" i="17"/>
  <c r="O20" i="17"/>
  <c r="O21" i="17"/>
  <c r="O23" i="17"/>
  <c r="O27" i="17"/>
  <c r="O14" i="18"/>
  <c r="O15" i="18"/>
  <c r="O16" i="18"/>
  <c r="O17" i="18"/>
  <c r="O18" i="18"/>
  <c r="O19" i="18"/>
  <c r="O20" i="18"/>
  <c r="O21" i="18"/>
  <c r="O22" i="18"/>
  <c r="O23" i="18"/>
  <c r="O26" i="18"/>
  <c r="O27" i="18"/>
  <c r="O28" i="18"/>
  <c r="C9" i="19"/>
  <c r="C34" i="19"/>
  <c r="B9" i="20"/>
  <c r="P33" i="12"/>
  <c r="P37" i="12"/>
  <c r="G42" i="1"/>
  <c r="Q35" i="8"/>
  <c r="Q36" i="8"/>
  <c r="Q37" i="8"/>
  <c r="J40" i="1"/>
  <c r="E43" i="1"/>
  <c r="H33" i="1"/>
  <c r="H34" i="1"/>
  <c r="H35" i="1"/>
  <c r="H36" i="1"/>
  <c r="H37" i="1"/>
  <c r="S36" i="1"/>
  <c r="P36" i="1"/>
  <c r="P33" i="11"/>
  <c r="Q37" i="1"/>
  <c r="G40" i="1"/>
  <c r="I34" i="1"/>
  <c r="I35" i="1"/>
  <c r="I36" i="1"/>
  <c r="P35" i="1"/>
  <c r="P34" i="1"/>
  <c r="F41" i="1"/>
  <c r="C9" i="1"/>
  <c r="I37" i="1"/>
  <c r="B9" i="1"/>
  <c r="D40" i="1"/>
  <c r="B33" i="1"/>
  <c r="N14" i="1"/>
  <c r="N16" i="1"/>
  <c r="N18" i="1"/>
  <c r="N20" i="1"/>
  <c r="N22" i="1"/>
  <c r="N26" i="1"/>
  <c r="N28" i="1"/>
  <c r="N30" i="1"/>
  <c r="G41" i="1"/>
  <c r="M40" i="1"/>
  <c r="O12" i="1"/>
  <c r="O14" i="1"/>
  <c r="O16" i="1"/>
  <c r="O20" i="1"/>
  <c r="O22" i="1"/>
  <c r="O24" i="1"/>
  <c r="Q33" i="1"/>
  <c r="F40" i="1"/>
  <c r="F42" i="1"/>
  <c r="L39" i="1"/>
  <c r="J41" i="1"/>
  <c r="H9" i="8"/>
  <c r="H43" i="8" s="1"/>
  <c r="H9" i="10"/>
  <c r="H40" i="10" s="1"/>
  <c r="B9" i="15"/>
  <c r="N11" i="15"/>
  <c r="N12" i="15"/>
  <c r="N14" i="15"/>
  <c r="N15" i="15"/>
  <c r="N16" i="15"/>
  <c r="N17" i="15"/>
  <c r="N18" i="15"/>
  <c r="N19" i="15"/>
  <c r="N20" i="15"/>
  <c r="N21" i="15"/>
  <c r="N22" i="15"/>
  <c r="N23" i="15"/>
  <c r="N24" i="15"/>
  <c r="N26" i="15"/>
  <c r="N27" i="15"/>
  <c r="N28" i="15"/>
  <c r="N29" i="15"/>
  <c r="N30" i="15"/>
  <c r="N31" i="15"/>
  <c r="N16" i="16"/>
  <c r="N17" i="16"/>
  <c r="N18" i="16"/>
  <c r="N19" i="16"/>
  <c r="N20" i="16"/>
  <c r="N21" i="16"/>
  <c r="N22" i="16"/>
  <c r="N23" i="16"/>
  <c r="N26" i="16"/>
  <c r="N27" i="16"/>
  <c r="P34" i="19"/>
  <c r="L40" i="7"/>
  <c r="L42" i="7"/>
  <c r="K40" i="18"/>
  <c r="E39" i="1"/>
  <c r="E41" i="1"/>
  <c r="K40" i="1"/>
  <c r="M41" i="1"/>
  <c r="M43" i="1"/>
  <c r="I9" i="8"/>
  <c r="O29" i="18"/>
  <c r="O30" i="18"/>
  <c r="O31" i="18"/>
  <c r="H9" i="22"/>
  <c r="H43" i="22" s="1"/>
  <c r="F39" i="1"/>
  <c r="F43" i="1"/>
  <c r="J42" i="1"/>
  <c r="D40" i="7"/>
  <c r="D42" i="7"/>
  <c r="P9" i="9"/>
  <c r="P39" i="9" s="1"/>
  <c r="N16" i="9"/>
  <c r="N17" i="9"/>
  <c r="P9" i="24"/>
  <c r="P41" i="24" s="1"/>
  <c r="G39" i="1"/>
  <c r="K42" i="1"/>
  <c r="Q9" i="10"/>
  <c r="D39" i="11"/>
  <c r="D40" i="11"/>
  <c r="D41" i="11"/>
  <c r="D42" i="11"/>
  <c r="D43" i="11"/>
  <c r="K40" i="15"/>
  <c r="K42" i="15"/>
  <c r="I9" i="16"/>
  <c r="I40" i="16" s="1"/>
  <c r="I9" i="17"/>
  <c r="G40" i="17"/>
  <c r="G42" i="17"/>
  <c r="S9" i="18"/>
  <c r="S39" i="18" s="1"/>
  <c r="G40" i="18"/>
  <c r="G42" i="18"/>
  <c r="R9" i="19"/>
  <c r="R39" i="19" s="1"/>
  <c r="N22" i="19"/>
  <c r="R9" i="23"/>
  <c r="I9" i="25"/>
  <c r="I39" i="25" s="1"/>
  <c r="R36" i="1"/>
  <c r="S35" i="1"/>
  <c r="R34" i="1"/>
  <c r="S33" i="1"/>
  <c r="D42" i="1"/>
  <c r="L42" i="1"/>
  <c r="R9" i="8"/>
  <c r="R40" i="8" s="1"/>
  <c r="R9" i="10"/>
  <c r="R39" i="10" s="1"/>
  <c r="C9" i="11"/>
  <c r="Q9" i="12"/>
  <c r="Q40" i="12" s="1"/>
  <c r="O11" i="12"/>
  <c r="O12" i="12"/>
  <c r="O14" i="12"/>
  <c r="O15" i="12"/>
  <c r="O16" i="12"/>
  <c r="O17" i="12"/>
  <c r="O18" i="12"/>
  <c r="O19" i="12"/>
  <c r="Q9" i="13"/>
  <c r="Q42" i="13" s="1"/>
  <c r="O11" i="13"/>
  <c r="O12" i="13"/>
  <c r="O14" i="13"/>
  <c r="O15" i="13"/>
  <c r="O16" i="13"/>
  <c r="O17" i="13"/>
  <c r="O18" i="13"/>
  <c r="O19" i="13"/>
  <c r="O20" i="13"/>
  <c r="O21" i="13"/>
  <c r="O22" i="13"/>
  <c r="O23" i="13"/>
  <c r="O24" i="13"/>
  <c r="O26" i="13"/>
  <c r="O27" i="13"/>
  <c r="O28" i="13"/>
  <c r="O29" i="13"/>
  <c r="O30" i="13"/>
  <c r="O11" i="14"/>
  <c r="O12" i="14"/>
  <c r="O14" i="14"/>
  <c r="O15" i="14"/>
  <c r="O16" i="14"/>
  <c r="O17" i="14"/>
  <c r="O18" i="14"/>
  <c r="O19" i="14"/>
  <c r="O20" i="14"/>
  <c r="O21" i="14"/>
  <c r="O22" i="14"/>
  <c r="O23" i="14"/>
  <c r="N27" i="14"/>
  <c r="N28" i="14"/>
  <c r="N29" i="14"/>
  <c r="N30" i="14"/>
  <c r="N31" i="14"/>
  <c r="O23" i="19"/>
  <c r="O24" i="19"/>
  <c r="O26" i="19"/>
  <c r="O27" i="19"/>
  <c r="O28" i="19"/>
  <c r="O29" i="19"/>
  <c r="O30" i="19"/>
  <c r="O31" i="19"/>
  <c r="Q9" i="20"/>
  <c r="Q43" i="20" s="1"/>
  <c r="P9" i="21"/>
  <c r="P40" i="21" s="1"/>
  <c r="N11" i="21"/>
  <c r="N12" i="21"/>
  <c r="N13" i="21"/>
  <c r="N15" i="21"/>
  <c r="N16" i="21"/>
  <c r="N17" i="21"/>
  <c r="N18" i="21"/>
  <c r="N19" i="21"/>
  <c r="N20" i="21"/>
  <c r="N21" i="21"/>
  <c r="N22" i="21"/>
  <c r="N24" i="21"/>
  <c r="N26" i="21"/>
  <c r="N29" i="21"/>
  <c r="N30" i="21"/>
  <c r="N31" i="21"/>
  <c r="C9" i="22"/>
  <c r="P37" i="1"/>
  <c r="Q36" i="1"/>
  <c r="R35" i="1"/>
  <c r="Q34" i="1"/>
  <c r="R33" i="1"/>
  <c r="E42" i="1"/>
  <c r="M42" i="1"/>
  <c r="F39" i="11"/>
  <c r="F40" i="11"/>
  <c r="F41" i="11"/>
  <c r="F42" i="11"/>
  <c r="F43" i="11"/>
  <c r="R9" i="14"/>
  <c r="R43" i="14" s="1"/>
  <c r="H35" i="14"/>
  <c r="H36" i="14"/>
  <c r="E40" i="14"/>
  <c r="E42" i="14"/>
  <c r="F39" i="19"/>
  <c r="F40" i="19"/>
  <c r="F41" i="19"/>
  <c r="F42" i="19"/>
  <c r="F43" i="19"/>
  <c r="O11" i="20"/>
  <c r="O12" i="20"/>
  <c r="O14" i="20"/>
  <c r="O15" i="20"/>
  <c r="O16" i="20"/>
  <c r="O17" i="20"/>
  <c r="O11" i="21"/>
  <c r="O12" i="21"/>
  <c r="O14" i="21"/>
  <c r="O15" i="21"/>
  <c r="O16" i="21"/>
  <c r="O17" i="21"/>
  <c r="O18" i="21"/>
  <c r="O19" i="21"/>
  <c r="O20" i="21"/>
  <c r="O21" i="21"/>
  <c r="O22" i="21"/>
  <c r="O23" i="21"/>
  <c r="O24" i="21"/>
  <c r="O26" i="21"/>
  <c r="O27" i="21"/>
  <c r="O28" i="21"/>
  <c r="O29" i="21"/>
  <c r="O30" i="21"/>
  <c r="O31" i="21"/>
  <c r="N11" i="22"/>
  <c r="N12" i="22"/>
  <c r="N14" i="22"/>
  <c r="N15" i="22"/>
  <c r="N16" i="22"/>
  <c r="N17" i="22"/>
  <c r="N18" i="22"/>
  <c r="N19" i="22"/>
  <c r="N20" i="22"/>
  <c r="N21" i="22"/>
  <c r="N22" i="22"/>
  <c r="N24" i="22"/>
  <c r="N26" i="22"/>
  <c r="N28" i="22"/>
  <c r="N29" i="22"/>
  <c r="N30" i="22"/>
  <c r="B9" i="23"/>
  <c r="B41" i="23" s="1"/>
  <c r="N11" i="23"/>
  <c r="N12" i="23"/>
  <c r="N14" i="23"/>
  <c r="N15" i="23"/>
  <c r="N16" i="23"/>
  <c r="N17" i="23"/>
  <c r="N18" i="23"/>
  <c r="N19" i="23"/>
  <c r="N20" i="23"/>
  <c r="N21" i="23"/>
  <c r="N22" i="23"/>
  <c r="N24" i="23"/>
  <c r="N26" i="23"/>
  <c r="B9" i="24"/>
  <c r="K40" i="7"/>
  <c r="K43" i="7"/>
  <c r="M40" i="8"/>
  <c r="L41" i="9"/>
  <c r="P36" i="12"/>
  <c r="J41" i="12"/>
  <c r="O13" i="1"/>
  <c r="C36" i="1"/>
  <c r="Q35" i="1"/>
  <c r="K39" i="1"/>
  <c r="K43" i="1"/>
  <c r="L39" i="7"/>
  <c r="L41" i="7"/>
  <c r="L43" i="7"/>
  <c r="D39" i="8"/>
  <c r="D40" i="8"/>
  <c r="D41" i="8"/>
  <c r="D42" i="8"/>
  <c r="D43" i="8"/>
  <c r="B9" i="9"/>
  <c r="L39" i="11"/>
  <c r="L40" i="11"/>
  <c r="L41" i="11"/>
  <c r="L42" i="11"/>
  <c r="L43" i="11"/>
  <c r="J39" i="13"/>
  <c r="J40" i="13"/>
  <c r="J41" i="13"/>
  <c r="J42" i="13"/>
  <c r="B35" i="1"/>
  <c r="B41" i="1" s="1"/>
  <c r="S34" i="7"/>
  <c r="S37" i="7"/>
  <c r="M39" i="7"/>
  <c r="M40" i="7"/>
  <c r="M41" i="7"/>
  <c r="M43" i="7"/>
  <c r="E39" i="8"/>
  <c r="E40" i="8"/>
  <c r="E41" i="8"/>
  <c r="E42" i="8"/>
  <c r="E43" i="8"/>
  <c r="P9" i="10"/>
  <c r="P43" i="10" s="1"/>
  <c r="B9" i="10"/>
  <c r="B39" i="10" s="1"/>
  <c r="D39" i="10"/>
  <c r="D40" i="10"/>
  <c r="D41" i="10"/>
  <c r="D42" i="10"/>
  <c r="D43" i="10"/>
  <c r="L39" i="12"/>
  <c r="L40" i="12"/>
  <c r="L41" i="12"/>
  <c r="L42" i="12"/>
  <c r="L43" i="12"/>
  <c r="Q34" i="7"/>
  <c r="K39" i="7"/>
  <c r="L43" i="9"/>
  <c r="J39" i="12"/>
  <c r="H9" i="1"/>
  <c r="N13" i="1"/>
  <c r="S36" i="7"/>
  <c r="M42" i="7"/>
  <c r="N25" i="1"/>
  <c r="O10" i="1"/>
  <c r="C35" i="1"/>
  <c r="D39" i="7"/>
  <c r="D41" i="7"/>
  <c r="D43" i="7"/>
  <c r="S9" i="8"/>
  <c r="S39" i="8" s="1"/>
  <c r="F39" i="8"/>
  <c r="F40" i="8"/>
  <c r="F41" i="8"/>
  <c r="F42" i="8"/>
  <c r="F43" i="8"/>
  <c r="Q9" i="9"/>
  <c r="C9" i="9"/>
  <c r="C40" i="9" s="1"/>
  <c r="L39" i="13"/>
  <c r="L40" i="13"/>
  <c r="L41" i="13"/>
  <c r="L42" i="13"/>
  <c r="L43" i="13"/>
  <c r="J39" i="1"/>
  <c r="M39" i="8"/>
  <c r="L40" i="9"/>
  <c r="J40" i="12"/>
  <c r="N10" i="1"/>
  <c r="G43" i="1"/>
  <c r="E39" i="7"/>
  <c r="E40" i="7"/>
  <c r="E41" i="7"/>
  <c r="E42" i="7"/>
  <c r="E43" i="7"/>
  <c r="G39" i="8"/>
  <c r="G40" i="8"/>
  <c r="G41" i="8"/>
  <c r="G42" i="8"/>
  <c r="G43" i="8"/>
  <c r="R9" i="9"/>
  <c r="R42" i="9" s="1"/>
  <c r="F39" i="9"/>
  <c r="F40" i="9"/>
  <c r="F41" i="9"/>
  <c r="F42" i="9"/>
  <c r="F43" i="9"/>
  <c r="F39" i="10"/>
  <c r="F40" i="10"/>
  <c r="F41" i="10"/>
  <c r="F42" i="10"/>
  <c r="F43" i="10"/>
  <c r="P9" i="12"/>
  <c r="P40" i="12" s="1"/>
  <c r="D39" i="12"/>
  <c r="D40" i="12"/>
  <c r="D41" i="12"/>
  <c r="D42" i="12"/>
  <c r="D43" i="12"/>
  <c r="M43" i="8"/>
  <c r="J43" i="12"/>
  <c r="S9" i="7"/>
  <c r="H35" i="7"/>
  <c r="H37" i="7"/>
  <c r="F40" i="7"/>
  <c r="F42" i="7"/>
  <c r="J39" i="8"/>
  <c r="J40" i="8"/>
  <c r="J41" i="8"/>
  <c r="J42" i="8"/>
  <c r="J43" i="8"/>
  <c r="J43" i="1"/>
  <c r="K41" i="7"/>
  <c r="M42" i="8"/>
  <c r="L42" i="9"/>
  <c r="J42" i="12"/>
  <c r="O27" i="1"/>
  <c r="B37" i="1"/>
  <c r="G39" i="7"/>
  <c r="G40" i="7"/>
  <c r="G41" i="7"/>
  <c r="G42" i="7"/>
  <c r="G43" i="7"/>
  <c r="K39" i="8"/>
  <c r="K40" i="8"/>
  <c r="K41" i="8"/>
  <c r="K42" i="8"/>
  <c r="K43" i="8"/>
  <c r="H9" i="9"/>
  <c r="H41" i="9" s="1"/>
  <c r="J39" i="9"/>
  <c r="J40" i="9"/>
  <c r="J41" i="9"/>
  <c r="J42" i="9"/>
  <c r="J43" i="9"/>
  <c r="J39" i="10"/>
  <c r="J40" i="10"/>
  <c r="J41" i="10"/>
  <c r="J42" i="10"/>
  <c r="J43" i="10"/>
  <c r="K42" i="7"/>
  <c r="M41" i="8"/>
  <c r="L39" i="9"/>
  <c r="S35" i="7"/>
  <c r="P35" i="7"/>
  <c r="P37" i="7"/>
  <c r="J40" i="7"/>
  <c r="J42" i="7"/>
  <c r="B9" i="8"/>
  <c r="L39" i="8"/>
  <c r="L40" i="8"/>
  <c r="L41" i="8"/>
  <c r="L42" i="8"/>
  <c r="L43" i="8"/>
  <c r="R9" i="13"/>
  <c r="R42" i="13" s="1"/>
  <c r="G41" i="14"/>
  <c r="G43" i="14"/>
  <c r="L39" i="15"/>
  <c r="L40" i="15"/>
  <c r="L41" i="15"/>
  <c r="L42" i="15"/>
  <c r="L43" i="15"/>
  <c r="D40" i="25"/>
  <c r="D41" i="25"/>
  <c r="D42" i="25"/>
  <c r="D43" i="25"/>
  <c r="M39" i="9"/>
  <c r="M40" i="9"/>
  <c r="M41" i="9"/>
  <c r="M42" i="9"/>
  <c r="M43" i="9"/>
  <c r="K39" i="10"/>
  <c r="K40" i="10"/>
  <c r="K41" i="10"/>
  <c r="K42" i="10"/>
  <c r="K43" i="10"/>
  <c r="G39" i="11"/>
  <c r="G40" i="11"/>
  <c r="G41" i="11"/>
  <c r="G42" i="11"/>
  <c r="G43" i="11"/>
  <c r="O20" i="12"/>
  <c r="O21" i="12"/>
  <c r="O22" i="12"/>
  <c r="O23" i="12"/>
  <c r="O24" i="12"/>
  <c r="O26" i="12"/>
  <c r="O27" i="12"/>
  <c r="O28" i="12"/>
  <c r="O29" i="12"/>
  <c r="O30" i="12"/>
  <c r="O31" i="12"/>
  <c r="E39" i="12"/>
  <c r="E40" i="12"/>
  <c r="E41" i="12"/>
  <c r="E42" i="12"/>
  <c r="E43" i="12"/>
  <c r="C9" i="13"/>
  <c r="M39" i="13"/>
  <c r="M40" i="13"/>
  <c r="M41" i="13"/>
  <c r="M42" i="13"/>
  <c r="M43" i="13"/>
  <c r="Q35" i="14"/>
  <c r="Q36" i="14"/>
  <c r="J39" i="14"/>
  <c r="J40" i="14"/>
  <c r="J41" i="14"/>
  <c r="J42" i="14"/>
  <c r="J43" i="14"/>
  <c r="S35" i="15"/>
  <c r="S37" i="15"/>
  <c r="M40" i="15"/>
  <c r="M42" i="15"/>
  <c r="S9" i="16"/>
  <c r="S39" i="16" s="1"/>
  <c r="F40" i="16"/>
  <c r="F42" i="16"/>
  <c r="N18" i="9"/>
  <c r="N19" i="9"/>
  <c r="N20" i="9"/>
  <c r="N21" i="9"/>
  <c r="N22" i="9"/>
  <c r="N23" i="9"/>
  <c r="N24" i="9"/>
  <c r="N26" i="9"/>
  <c r="N27" i="9"/>
  <c r="N28" i="9"/>
  <c r="N29" i="9"/>
  <c r="N30" i="9"/>
  <c r="N31" i="9"/>
  <c r="D39" i="9"/>
  <c r="D40" i="9"/>
  <c r="D41" i="9"/>
  <c r="D42" i="9"/>
  <c r="D43" i="9"/>
  <c r="L39" i="10"/>
  <c r="L40" i="10"/>
  <c r="L41" i="10"/>
  <c r="L42" i="10"/>
  <c r="L43" i="10"/>
  <c r="H9" i="11"/>
  <c r="H41" i="11" s="1"/>
  <c r="J39" i="11"/>
  <c r="J40" i="11"/>
  <c r="J41" i="11"/>
  <c r="J42" i="11"/>
  <c r="J43" i="11"/>
  <c r="R9" i="12"/>
  <c r="R39" i="12" s="1"/>
  <c r="F39" i="12"/>
  <c r="F40" i="12"/>
  <c r="F41" i="12"/>
  <c r="F42" i="12"/>
  <c r="F43" i="12"/>
  <c r="P9" i="13"/>
  <c r="P39" i="13" s="1"/>
  <c r="N11" i="13"/>
  <c r="N12" i="13"/>
  <c r="N14" i="13"/>
  <c r="N15" i="13"/>
  <c r="N16" i="13"/>
  <c r="N17" i="13"/>
  <c r="N18" i="13"/>
  <c r="N19" i="13"/>
  <c r="N20" i="13"/>
  <c r="N21" i="13"/>
  <c r="N22" i="13"/>
  <c r="N23" i="13"/>
  <c r="N24" i="13"/>
  <c r="N26" i="13"/>
  <c r="N27" i="13"/>
  <c r="N28" i="13"/>
  <c r="N29" i="13"/>
  <c r="N30" i="13"/>
  <c r="N31" i="13"/>
  <c r="D39" i="13"/>
  <c r="D40" i="13"/>
  <c r="D41" i="13"/>
  <c r="D42" i="13"/>
  <c r="D43" i="13"/>
  <c r="B9" i="14"/>
  <c r="K39" i="14"/>
  <c r="K41" i="14"/>
  <c r="K43" i="14"/>
  <c r="P9" i="15"/>
  <c r="P42" i="15" s="1"/>
  <c r="D39" i="15"/>
  <c r="D40" i="15"/>
  <c r="D41" i="15"/>
  <c r="D42" i="15"/>
  <c r="D43" i="15"/>
  <c r="G40" i="15"/>
  <c r="C35" i="18"/>
  <c r="E40" i="18"/>
  <c r="E42" i="18"/>
  <c r="O28" i="9"/>
  <c r="O29" i="9"/>
  <c r="O30" i="9"/>
  <c r="O31" i="9"/>
  <c r="E39" i="9"/>
  <c r="E40" i="9"/>
  <c r="E41" i="9"/>
  <c r="E42" i="9"/>
  <c r="E43" i="9"/>
  <c r="C9" i="10"/>
  <c r="M39" i="10"/>
  <c r="M40" i="10"/>
  <c r="M41" i="10"/>
  <c r="M42" i="10"/>
  <c r="M43" i="10"/>
  <c r="K39" i="11"/>
  <c r="K40" i="11"/>
  <c r="K41" i="11"/>
  <c r="K42" i="11"/>
  <c r="K43" i="11"/>
  <c r="G39" i="12"/>
  <c r="G40" i="12"/>
  <c r="G41" i="12"/>
  <c r="G42" i="12"/>
  <c r="G43" i="12"/>
  <c r="O31" i="13"/>
  <c r="E39" i="13"/>
  <c r="E40" i="13"/>
  <c r="E41" i="13"/>
  <c r="E42" i="13"/>
  <c r="E43" i="13"/>
  <c r="P9" i="14"/>
  <c r="P43" i="14" s="1"/>
  <c r="S35" i="14"/>
  <c r="S36" i="14"/>
  <c r="L39" i="14"/>
  <c r="L40" i="14"/>
  <c r="L41" i="14"/>
  <c r="L42" i="14"/>
  <c r="L43" i="14"/>
  <c r="C35" i="15"/>
  <c r="O31" i="15"/>
  <c r="E40" i="15"/>
  <c r="E42" i="15"/>
  <c r="J39" i="16"/>
  <c r="J40" i="16"/>
  <c r="J41" i="16"/>
  <c r="J42" i="16"/>
  <c r="J43" i="16"/>
  <c r="F39" i="13"/>
  <c r="F40" i="13"/>
  <c r="F41" i="13"/>
  <c r="F42" i="13"/>
  <c r="F43" i="13"/>
  <c r="C9" i="14"/>
  <c r="N11" i="14"/>
  <c r="N12" i="14"/>
  <c r="N14" i="14"/>
  <c r="N15" i="14"/>
  <c r="N16" i="14"/>
  <c r="N17" i="14"/>
  <c r="N18" i="14"/>
  <c r="N19" i="14"/>
  <c r="N20" i="14"/>
  <c r="N21" i="14"/>
  <c r="N22" i="14"/>
  <c r="N23" i="14"/>
  <c r="N24" i="14"/>
  <c r="N26" i="14"/>
  <c r="S37" i="14"/>
  <c r="M40" i="14"/>
  <c r="M42" i="14"/>
  <c r="R9" i="15"/>
  <c r="F39" i="15"/>
  <c r="F40" i="15"/>
  <c r="F41" i="15"/>
  <c r="F42" i="15"/>
  <c r="F43" i="15"/>
  <c r="K39" i="23"/>
  <c r="K40" i="23"/>
  <c r="K41" i="23"/>
  <c r="K42" i="23"/>
  <c r="K43" i="23"/>
  <c r="S9" i="9"/>
  <c r="S40" i="9" s="1"/>
  <c r="G39" i="9"/>
  <c r="G40" i="9"/>
  <c r="G41" i="9"/>
  <c r="G42" i="9"/>
  <c r="G43" i="9"/>
  <c r="E39" i="10"/>
  <c r="E40" i="10"/>
  <c r="E41" i="10"/>
  <c r="E42" i="10"/>
  <c r="E43" i="10"/>
  <c r="P9" i="11"/>
  <c r="M39" i="11"/>
  <c r="M40" i="11"/>
  <c r="M41" i="11"/>
  <c r="M42" i="11"/>
  <c r="M43" i="11"/>
  <c r="K39" i="12"/>
  <c r="K40" i="12"/>
  <c r="K41" i="12"/>
  <c r="K42" i="12"/>
  <c r="K43" i="12"/>
  <c r="S9" i="13"/>
  <c r="S41" i="13" s="1"/>
  <c r="G39" i="13"/>
  <c r="G40" i="13"/>
  <c r="G41" i="13"/>
  <c r="G42" i="13"/>
  <c r="G43" i="13"/>
  <c r="C35" i="14"/>
  <c r="C36" i="14"/>
  <c r="D39" i="14"/>
  <c r="D40" i="14"/>
  <c r="D41" i="14"/>
  <c r="D42" i="14"/>
  <c r="D43" i="14"/>
  <c r="S9" i="15"/>
  <c r="G39" i="15"/>
  <c r="G41" i="15"/>
  <c r="G43" i="15"/>
  <c r="R35" i="16"/>
  <c r="R37" i="16"/>
  <c r="L40" i="16"/>
  <c r="L42" i="16"/>
  <c r="J43" i="13"/>
  <c r="O27" i="14"/>
  <c r="C37" i="14"/>
  <c r="O29" i="14"/>
  <c r="O30" i="14"/>
  <c r="O31" i="14"/>
  <c r="H9" i="15"/>
  <c r="J39" i="15"/>
  <c r="J40" i="15"/>
  <c r="J41" i="15"/>
  <c r="J42" i="15"/>
  <c r="J43" i="15"/>
  <c r="M39" i="16"/>
  <c r="B34" i="21"/>
  <c r="M39" i="22"/>
  <c r="M40" i="22"/>
  <c r="M41" i="22"/>
  <c r="M42" i="22"/>
  <c r="M43" i="22"/>
  <c r="K39" i="9"/>
  <c r="K40" i="9"/>
  <c r="K41" i="9"/>
  <c r="K42" i="9"/>
  <c r="K43" i="9"/>
  <c r="G39" i="10"/>
  <c r="G40" i="10"/>
  <c r="G41" i="10"/>
  <c r="G42" i="10"/>
  <c r="G43" i="10"/>
  <c r="R9" i="11"/>
  <c r="R39" i="11" s="1"/>
  <c r="O11" i="11"/>
  <c r="O12" i="11"/>
  <c r="O14" i="11"/>
  <c r="O15" i="11"/>
  <c r="O16" i="11"/>
  <c r="O17" i="11"/>
  <c r="O18" i="11"/>
  <c r="O19" i="11"/>
  <c r="O20" i="11"/>
  <c r="O21" i="11"/>
  <c r="O22" i="11"/>
  <c r="O23" i="11"/>
  <c r="O24" i="11"/>
  <c r="O26" i="11"/>
  <c r="O27" i="11"/>
  <c r="O28" i="11"/>
  <c r="O29" i="11"/>
  <c r="O30" i="11"/>
  <c r="O31" i="11"/>
  <c r="E39" i="11"/>
  <c r="E40" i="11"/>
  <c r="E41" i="11"/>
  <c r="E42" i="11"/>
  <c r="E43" i="11"/>
  <c r="C9" i="12"/>
  <c r="M39" i="12"/>
  <c r="M40" i="12"/>
  <c r="M41" i="12"/>
  <c r="M42" i="12"/>
  <c r="M43" i="12"/>
  <c r="K39" i="13"/>
  <c r="K40" i="13"/>
  <c r="K41" i="13"/>
  <c r="K42" i="13"/>
  <c r="K43" i="13"/>
  <c r="I35" i="14"/>
  <c r="I36" i="14"/>
  <c r="F39" i="14"/>
  <c r="F40" i="14"/>
  <c r="F41" i="14"/>
  <c r="F42" i="14"/>
  <c r="F43" i="14"/>
  <c r="K39" i="15"/>
  <c r="K41" i="15"/>
  <c r="K43" i="15"/>
  <c r="C9" i="16"/>
  <c r="N11" i="16"/>
  <c r="N12" i="16"/>
  <c r="N14" i="16"/>
  <c r="N15" i="16"/>
  <c r="L39" i="17"/>
  <c r="L40" i="17"/>
  <c r="L41" i="17"/>
  <c r="L42" i="17"/>
  <c r="L43" i="17"/>
  <c r="J40" i="19"/>
  <c r="J42" i="19"/>
  <c r="Q9" i="21"/>
  <c r="Q39" i="21" s="1"/>
  <c r="C9" i="21"/>
  <c r="K39" i="16"/>
  <c r="K40" i="16"/>
  <c r="K41" i="16"/>
  <c r="K42" i="16"/>
  <c r="K43" i="16"/>
  <c r="P9" i="17"/>
  <c r="P41" i="17" s="1"/>
  <c r="S35" i="17"/>
  <c r="S37" i="17"/>
  <c r="M40" i="17"/>
  <c r="M42" i="17"/>
  <c r="R9" i="18"/>
  <c r="R39" i="18" s="1"/>
  <c r="F39" i="18"/>
  <c r="F40" i="18"/>
  <c r="F41" i="18"/>
  <c r="F42" i="18"/>
  <c r="F43" i="18"/>
  <c r="G39" i="19"/>
  <c r="G40" i="19"/>
  <c r="G41" i="19"/>
  <c r="G42" i="19"/>
  <c r="G43" i="19"/>
  <c r="G39" i="20"/>
  <c r="G40" i="20"/>
  <c r="G41" i="20"/>
  <c r="G42" i="20"/>
  <c r="G43" i="20"/>
  <c r="E39" i="21"/>
  <c r="E40" i="21"/>
  <c r="E41" i="21"/>
  <c r="E42" i="21"/>
  <c r="E43" i="21"/>
  <c r="N31" i="22"/>
  <c r="D39" i="22"/>
  <c r="D40" i="22"/>
  <c r="D41" i="22"/>
  <c r="D42" i="22"/>
  <c r="D43" i="22"/>
  <c r="E39" i="25"/>
  <c r="E40" i="25"/>
  <c r="E41" i="25"/>
  <c r="E42" i="25"/>
  <c r="E43" i="25"/>
  <c r="D39" i="17"/>
  <c r="D40" i="17"/>
  <c r="D41" i="17"/>
  <c r="D42" i="17"/>
  <c r="D43" i="17"/>
  <c r="G39" i="18"/>
  <c r="G41" i="18"/>
  <c r="G43" i="18"/>
  <c r="J39" i="19"/>
  <c r="J41" i="19"/>
  <c r="J43" i="19"/>
  <c r="I9" i="20"/>
  <c r="I41" i="20" s="1"/>
  <c r="J39" i="20"/>
  <c r="J40" i="20"/>
  <c r="J41" i="20"/>
  <c r="J42" i="20"/>
  <c r="J43" i="20"/>
  <c r="O17" i="22"/>
  <c r="O18" i="22"/>
  <c r="O19" i="22"/>
  <c r="O20" i="22"/>
  <c r="O21" i="22"/>
  <c r="O22" i="22"/>
  <c r="O23" i="22"/>
  <c r="O24" i="22"/>
  <c r="O26" i="22"/>
  <c r="O27" i="22"/>
  <c r="O28" i="22"/>
  <c r="O29" i="22"/>
  <c r="O30" i="22"/>
  <c r="O31" i="22"/>
  <c r="E39" i="22"/>
  <c r="E40" i="22"/>
  <c r="E41" i="22"/>
  <c r="E42" i="22"/>
  <c r="E43" i="22"/>
  <c r="M39" i="23"/>
  <c r="M40" i="23"/>
  <c r="M41" i="23"/>
  <c r="M42" i="23"/>
  <c r="M43" i="23"/>
  <c r="G39" i="24"/>
  <c r="G40" i="24"/>
  <c r="G41" i="24"/>
  <c r="G42" i="24"/>
  <c r="G43" i="24"/>
  <c r="H33" i="25"/>
  <c r="F40" i="25"/>
  <c r="F41" i="25"/>
  <c r="F42" i="25"/>
  <c r="F43" i="25"/>
  <c r="M40" i="16"/>
  <c r="M41" i="16"/>
  <c r="M42" i="16"/>
  <c r="M43" i="16"/>
  <c r="R9" i="17"/>
  <c r="R40" i="17" s="1"/>
  <c r="O22" i="17"/>
  <c r="C35" i="17"/>
  <c r="O26" i="17"/>
  <c r="C37" i="17"/>
  <c r="O29" i="17"/>
  <c r="O30" i="17"/>
  <c r="O31" i="17"/>
  <c r="E40" i="17"/>
  <c r="E42" i="17"/>
  <c r="K40" i="17"/>
  <c r="H9" i="18"/>
  <c r="J39" i="18"/>
  <c r="J40" i="18"/>
  <c r="J41" i="18"/>
  <c r="J42" i="18"/>
  <c r="J43" i="18"/>
  <c r="K39" i="19"/>
  <c r="K40" i="19"/>
  <c r="K41" i="19"/>
  <c r="K42" i="19"/>
  <c r="K43" i="19"/>
  <c r="C9" i="20"/>
  <c r="C39" i="20" s="1"/>
  <c r="K39" i="20"/>
  <c r="K40" i="20"/>
  <c r="K41" i="20"/>
  <c r="K42" i="20"/>
  <c r="K43" i="20"/>
  <c r="G39" i="21"/>
  <c r="G40" i="21"/>
  <c r="G41" i="21"/>
  <c r="G42" i="21"/>
  <c r="G43" i="21"/>
  <c r="F39" i="22"/>
  <c r="F40" i="22"/>
  <c r="F41" i="22"/>
  <c r="F42" i="22"/>
  <c r="F43" i="22"/>
  <c r="N28" i="23"/>
  <c r="N30" i="23"/>
  <c r="N31" i="23"/>
  <c r="D39" i="23"/>
  <c r="D40" i="23"/>
  <c r="D41" i="23"/>
  <c r="D42" i="23"/>
  <c r="D43" i="23"/>
  <c r="I9" i="24"/>
  <c r="I40" i="24" s="1"/>
  <c r="J39" i="24"/>
  <c r="J40" i="24"/>
  <c r="J41" i="24"/>
  <c r="J42" i="24"/>
  <c r="J43" i="24"/>
  <c r="G39" i="25"/>
  <c r="G40" i="25"/>
  <c r="G41" i="25"/>
  <c r="G42" i="25"/>
  <c r="G43" i="25"/>
  <c r="B35" i="16"/>
  <c r="B37" i="16"/>
  <c r="N29" i="16"/>
  <c r="N30" i="16"/>
  <c r="N31" i="16"/>
  <c r="D40" i="16"/>
  <c r="D42" i="16"/>
  <c r="S9" i="17"/>
  <c r="S40" i="17" s="1"/>
  <c r="F39" i="17"/>
  <c r="F40" i="17"/>
  <c r="F41" i="17"/>
  <c r="F42" i="17"/>
  <c r="F43" i="17"/>
  <c r="K39" i="18"/>
  <c r="K41" i="18"/>
  <c r="K43" i="18"/>
  <c r="N17" i="19"/>
  <c r="R35" i="19"/>
  <c r="R37" i="19"/>
  <c r="L40" i="19"/>
  <c r="L42" i="19"/>
  <c r="L39" i="20"/>
  <c r="L40" i="20"/>
  <c r="L41" i="20"/>
  <c r="L42" i="20"/>
  <c r="L43" i="20"/>
  <c r="J41" i="21"/>
  <c r="J42" i="21"/>
  <c r="J43" i="21"/>
  <c r="S9" i="22"/>
  <c r="S39" i="22" s="1"/>
  <c r="G39" i="22"/>
  <c r="G40" i="22"/>
  <c r="G41" i="22"/>
  <c r="G42" i="22"/>
  <c r="G43" i="22"/>
  <c r="Q9" i="23"/>
  <c r="Q43" i="23" s="1"/>
  <c r="C39" i="23"/>
  <c r="C40" i="23"/>
  <c r="E39" i="23"/>
  <c r="E40" i="23"/>
  <c r="E41" i="23"/>
  <c r="E42" i="23"/>
  <c r="E43" i="23"/>
  <c r="C9" i="24"/>
  <c r="K39" i="24"/>
  <c r="K40" i="24"/>
  <c r="K41" i="24"/>
  <c r="K42" i="24"/>
  <c r="K43" i="24"/>
  <c r="H9" i="25"/>
  <c r="H43" i="25" s="1"/>
  <c r="J40" i="25"/>
  <c r="E39" i="16"/>
  <c r="E40" i="16"/>
  <c r="E41" i="16"/>
  <c r="E42" i="16"/>
  <c r="E43" i="16"/>
  <c r="G39" i="17"/>
  <c r="G41" i="17"/>
  <c r="G43" i="17"/>
  <c r="L39" i="18"/>
  <c r="L40" i="18"/>
  <c r="L41" i="18"/>
  <c r="L42" i="18"/>
  <c r="L43" i="18"/>
  <c r="O11" i="19"/>
  <c r="O12" i="19"/>
  <c r="O14" i="19"/>
  <c r="O15" i="19"/>
  <c r="O16" i="19"/>
  <c r="O17" i="19"/>
  <c r="O18" i="19"/>
  <c r="N19" i="19"/>
  <c r="N20" i="19"/>
  <c r="N21" i="19"/>
  <c r="M39" i="19"/>
  <c r="M40" i="19"/>
  <c r="M41" i="19"/>
  <c r="M42" i="19"/>
  <c r="M43" i="19"/>
  <c r="M39" i="20"/>
  <c r="M40" i="20"/>
  <c r="M41" i="20"/>
  <c r="M42" i="20"/>
  <c r="M43" i="20"/>
  <c r="I9" i="21"/>
  <c r="I39" i="21" s="1"/>
  <c r="K39" i="21"/>
  <c r="K40" i="21"/>
  <c r="K41" i="21"/>
  <c r="K42" i="21"/>
  <c r="K43" i="21"/>
  <c r="F39" i="23"/>
  <c r="F40" i="23"/>
  <c r="F41" i="23"/>
  <c r="F42" i="23"/>
  <c r="F43" i="23"/>
  <c r="L39" i="24"/>
  <c r="L40" i="24"/>
  <c r="L41" i="24"/>
  <c r="L42" i="24"/>
  <c r="L43" i="24"/>
  <c r="K39" i="25"/>
  <c r="K40" i="25"/>
  <c r="K41" i="25"/>
  <c r="K42" i="25"/>
  <c r="K43" i="25"/>
  <c r="F39" i="16"/>
  <c r="F41" i="16"/>
  <c r="F43" i="16"/>
  <c r="H9" i="17"/>
  <c r="H39" i="17" s="1"/>
  <c r="J39" i="17"/>
  <c r="J40" i="17"/>
  <c r="J41" i="17"/>
  <c r="J42" i="17"/>
  <c r="J43" i="17"/>
  <c r="S35" i="18"/>
  <c r="S37" i="18"/>
  <c r="M40" i="18"/>
  <c r="M42" i="18"/>
  <c r="S9" i="19"/>
  <c r="H34" i="19"/>
  <c r="O19" i="19"/>
  <c r="O20" i="19"/>
  <c r="O21" i="19"/>
  <c r="O22" i="19"/>
  <c r="N23" i="19"/>
  <c r="N24" i="19"/>
  <c r="N26" i="19"/>
  <c r="N27" i="19"/>
  <c r="N28" i="19"/>
  <c r="N29" i="19"/>
  <c r="N30" i="19"/>
  <c r="N31" i="19"/>
  <c r="D40" i="19"/>
  <c r="D42" i="19"/>
  <c r="R9" i="20"/>
  <c r="N11" i="20"/>
  <c r="N12" i="20"/>
  <c r="N14" i="20"/>
  <c r="N15" i="20"/>
  <c r="N16" i="20"/>
  <c r="N17" i="20"/>
  <c r="N18" i="20"/>
  <c r="N19" i="20"/>
  <c r="N20" i="20"/>
  <c r="N21" i="20"/>
  <c r="N22" i="20"/>
  <c r="N24" i="20"/>
  <c r="N26" i="20"/>
  <c r="N28" i="20"/>
  <c r="N29" i="20"/>
  <c r="N30" i="20"/>
  <c r="N31" i="20"/>
  <c r="L41" i="21"/>
  <c r="L42" i="21"/>
  <c r="L43" i="21"/>
  <c r="I9" i="22"/>
  <c r="I43" i="22" s="1"/>
  <c r="K39" i="22"/>
  <c r="K40" i="22"/>
  <c r="K41" i="22"/>
  <c r="K42" i="22"/>
  <c r="K43" i="22"/>
  <c r="S9" i="23"/>
  <c r="S43" i="23" s="1"/>
  <c r="G39" i="23"/>
  <c r="G40" i="23"/>
  <c r="G41" i="23"/>
  <c r="G42" i="23"/>
  <c r="G43" i="23"/>
  <c r="M39" i="24"/>
  <c r="M40" i="24"/>
  <c r="M41" i="24"/>
  <c r="M42" i="24"/>
  <c r="M43" i="24"/>
  <c r="R9" i="25"/>
  <c r="R39" i="25" s="1"/>
  <c r="R34" i="25"/>
  <c r="G39" i="16"/>
  <c r="G40" i="16"/>
  <c r="G41" i="16"/>
  <c r="G42" i="16"/>
  <c r="G43" i="16"/>
  <c r="K39" i="17"/>
  <c r="K41" i="17"/>
  <c r="K43" i="17"/>
  <c r="P9" i="18"/>
  <c r="P39" i="18" s="1"/>
  <c r="D39" i="18"/>
  <c r="D40" i="18"/>
  <c r="D41" i="18"/>
  <c r="D42" i="18"/>
  <c r="D43" i="18"/>
  <c r="I34" i="19"/>
  <c r="E39" i="19"/>
  <c r="E40" i="19"/>
  <c r="E41" i="19"/>
  <c r="E42" i="19"/>
  <c r="E43" i="19"/>
  <c r="O18" i="20"/>
  <c r="O19" i="20"/>
  <c r="O20" i="20"/>
  <c r="O21" i="20"/>
  <c r="O22" i="20"/>
  <c r="O23" i="20"/>
  <c r="O24" i="20"/>
  <c r="O26" i="20"/>
  <c r="O27" i="20"/>
  <c r="O28" i="20"/>
  <c r="O29" i="20"/>
  <c r="O30" i="20"/>
  <c r="O31" i="20"/>
  <c r="E39" i="20"/>
  <c r="E40" i="20"/>
  <c r="E41" i="20"/>
  <c r="E42" i="20"/>
  <c r="E43" i="20"/>
  <c r="M39" i="21"/>
  <c r="M40" i="21"/>
  <c r="M41" i="21"/>
  <c r="M42" i="21"/>
  <c r="M43" i="21"/>
  <c r="R9" i="22"/>
  <c r="R39" i="22" s="1"/>
  <c r="P9" i="23"/>
  <c r="P39" i="23" s="1"/>
  <c r="R9" i="24"/>
  <c r="R42" i="24" s="1"/>
  <c r="N11" i="24"/>
  <c r="N12" i="24"/>
  <c r="N14" i="24"/>
  <c r="N15" i="24"/>
  <c r="N16" i="24"/>
  <c r="N17" i="24"/>
  <c r="N18" i="24"/>
  <c r="N19" i="24"/>
  <c r="N20" i="24"/>
  <c r="N21" i="24"/>
  <c r="N22" i="24"/>
  <c r="N24" i="24"/>
  <c r="N26" i="24"/>
  <c r="N28" i="24"/>
  <c r="N29" i="24"/>
  <c r="N30" i="24"/>
  <c r="N31" i="24"/>
  <c r="C9" i="25"/>
  <c r="M39" i="25"/>
  <c r="M40" i="25"/>
  <c r="M41" i="25"/>
  <c r="M42" i="25"/>
  <c r="M43" i="25"/>
  <c r="H34" i="25"/>
  <c r="B35" i="25"/>
  <c r="N23" i="25"/>
  <c r="H36" i="25"/>
  <c r="N27" i="25"/>
  <c r="J39" i="25"/>
  <c r="L40" i="25"/>
  <c r="J41" i="25"/>
  <c r="J42" i="25"/>
  <c r="J43" i="25"/>
  <c r="B9" i="25"/>
  <c r="P35" i="25"/>
  <c r="R36" i="25"/>
  <c r="P37" i="25"/>
  <c r="N28" i="25"/>
  <c r="F39" i="25"/>
  <c r="B34" i="25"/>
  <c r="N25" i="25"/>
  <c r="L39" i="25"/>
  <c r="L41" i="25"/>
  <c r="L42" i="25"/>
  <c r="L43" i="25"/>
  <c r="B33" i="25"/>
  <c r="N10" i="25"/>
  <c r="P34" i="25"/>
  <c r="R35" i="25"/>
  <c r="P36" i="25"/>
  <c r="R37" i="25"/>
  <c r="D39" i="25"/>
  <c r="O10" i="25"/>
  <c r="C35" i="25"/>
  <c r="C37" i="25"/>
  <c r="O13" i="25"/>
  <c r="O25" i="25"/>
  <c r="D39" i="24"/>
  <c r="D40" i="24"/>
  <c r="D41" i="24"/>
  <c r="D42" i="24"/>
  <c r="D43" i="24"/>
  <c r="R33" i="24"/>
  <c r="B34" i="24"/>
  <c r="N13" i="24"/>
  <c r="H35" i="24"/>
  <c r="B36" i="24"/>
  <c r="N25" i="24"/>
  <c r="H37" i="24"/>
  <c r="H43" i="24" s="1"/>
  <c r="B33" i="24"/>
  <c r="N10" i="24"/>
  <c r="P34" i="24"/>
  <c r="R35" i="24"/>
  <c r="P36" i="24"/>
  <c r="F39" i="24"/>
  <c r="F40" i="24"/>
  <c r="F41" i="24"/>
  <c r="F42" i="24"/>
  <c r="F43" i="24"/>
  <c r="P33" i="24"/>
  <c r="H34" i="24"/>
  <c r="B35" i="24"/>
  <c r="N23" i="24"/>
  <c r="H36" i="24"/>
  <c r="B37" i="24"/>
  <c r="N27" i="24"/>
  <c r="O10" i="24"/>
  <c r="C35" i="24"/>
  <c r="C37" i="24"/>
  <c r="O13" i="24"/>
  <c r="O25" i="24"/>
  <c r="R33" i="23"/>
  <c r="B34" i="23"/>
  <c r="N13" i="23"/>
  <c r="H35" i="23"/>
  <c r="B36" i="23"/>
  <c r="N25" i="23"/>
  <c r="H37" i="23"/>
  <c r="N29" i="23"/>
  <c r="J39" i="23"/>
  <c r="J40" i="23"/>
  <c r="J41" i="23"/>
  <c r="J42" i="23"/>
  <c r="J43" i="23"/>
  <c r="H9" i="23"/>
  <c r="B33" i="23"/>
  <c r="N10" i="23"/>
  <c r="P34" i="23"/>
  <c r="R35" i="23"/>
  <c r="P36" i="23"/>
  <c r="R37" i="23"/>
  <c r="N23" i="23"/>
  <c r="N27" i="23"/>
  <c r="L39" i="23"/>
  <c r="L40" i="23"/>
  <c r="L41" i="23"/>
  <c r="L42" i="23"/>
  <c r="L43" i="23"/>
  <c r="H33" i="23"/>
  <c r="R34" i="23"/>
  <c r="P35" i="23"/>
  <c r="R36" i="23"/>
  <c r="P37" i="23"/>
  <c r="O10" i="23"/>
  <c r="C35" i="23"/>
  <c r="C41" i="23" s="1"/>
  <c r="C37" i="23"/>
  <c r="C43" i="23" s="1"/>
  <c r="O13" i="23"/>
  <c r="O25" i="23"/>
  <c r="N13" i="22"/>
  <c r="N25" i="22"/>
  <c r="J39" i="22"/>
  <c r="J40" i="22"/>
  <c r="J41" i="22"/>
  <c r="J42" i="22"/>
  <c r="J43" i="22"/>
  <c r="B33" i="22"/>
  <c r="N10" i="22"/>
  <c r="P34" i="22"/>
  <c r="R35" i="22"/>
  <c r="P36" i="22"/>
  <c r="R37" i="22"/>
  <c r="P33" i="22"/>
  <c r="H34" i="22"/>
  <c r="B35" i="22"/>
  <c r="N23" i="22"/>
  <c r="H36" i="22"/>
  <c r="B37" i="22"/>
  <c r="N27" i="22"/>
  <c r="L39" i="22"/>
  <c r="L40" i="22"/>
  <c r="L41" i="22"/>
  <c r="L42" i="22"/>
  <c r="L43" i="22"/>
  <c r="B9" i="22"/>
  <c r="H33" i="22"/>
  <c r="R34" i="22"/>
  <c r="P35" i="22"/>
  <c r="R36" i="22"/>
  <c r="P37" i="22"/>
  <c r="O10" i="22"/>
  <c r="C35" i="22"/>
  <c r="C37" i="22"/>
  <c r="O13" i="22"/>
  <c r="O25" i="22"/>
  <c r="N10" i="21"/>
  <c r="N14" i="21"/>
  <c r="D39" i="21"/>
  <c r="D41" i="21"/>
  <c r="D42" i="21"/>
  <c r="D43" i="21"/>
  <c r="H34" i="21"/>
  <c r="B35" i="21"/>
  <c r="N23" i="21"/>
  <c r="H36" i="21"/>
  <c r="B37" i="21"/>
  <c r="N27" i="21"/>
  <c r="J39" i="21"/>
  <c r="F40" i="21"/>
  <c r="L40" i="21"/>
  <c r="B9" i="21"/>
  <c r="N28" i="21"/>
  <c r="F39" i="21"/>
  <c r="F41" i="21"/>
  <c r="F42" i="21"/>
  <c r="F43" i="21"/>
  <c r="R33" i="21"/>
  <c r="H35" i="21"/>
  <c r="B36" i="21"/>
  <c r="N25" i="21"/>
  <c r="H37" i="21"/>
  <c r="L39" i="21"/>
  <c r="D40" i="21"/>
  <c r="J40" i="21"/>
  <c r="O10" i="21"/>
  <c r="C35" i="21"/>
  <c r="C37" i="21"/>
  <c r="O13" i="21"/>
  <c r="O25" i="21"/>
  <c r="D39" i="20"/>
  <c r="D40" i="20"/>
  <c r="D41" i="20"/>
  <c r="D42" i="20"/>
  <c r="D43" i="20"/>
  <c r="R33" i="20"/>
  <c r="B34" i="20"/>
  <c r="N13" i="20"/>
  <c r="H35" i="20"/>
  <c r="B36" i="20"/>
  <c r="N25" i="20"/>
  <c r="H37" i="20"/>
  <c r="B33" i="20"/>
  <c r="N10" i="20"/>
  <c r="P34" i="20"/>
  <c r="R35" i="20"/>
  <c r="P36" i="20"/>
  <c r="F39" i="20"/>
  <c r="F40" i="20"/>
  <c r="F41" i="20"/>
  <c r="F42" i="20"/>
  <c r="F43" i="20"/>
  <c r="P33" i="20"/>
  <c r="H34" i="20"/>
  <c r="B35" i="20"/>
  <c r="N23" i="20"/>
  <c r="H36" i="20"/>
  <c r="B37" i="20"/>
  <c r="N27" i="20"/>
  <c r="O10" i="20"/>
  <c r="C35" i="20"/>
  <c r="C37" i="20"/>
  <c r="O13" i="20"/>
  <c r="O25" i="20"/>
  <c r="B35" i="19"/>
  <c r="Q9" i="19"/>
  <c r="Q42" i="19" s="1"/>
  <c r="O10" i="19"/>
  <c r="C35" i="19"/>
  <c r="C37" i="19"/>
  <c r="B33" i="19"/>
  <c r="B37" i="19"/>
  <c r="D39" i="19"/>
  <c r="L39" i="19"/>
  <c r="D43" i="19"/>
  <c r="B9" i="19"/>
  <c r="B42" i="19" s="1"/>
  <c r="N13" i="19"/>
  <c r="N25" i="19"/>
  <c r="H9" i="19"/>
  <c r="H42" i="19" s="1"/>
  <c r="P9" i="19"/>
  <c r="P42" i="19" s="1"/>
  <c r="L41" i="19"/>
  <c r="O13" i="19"/>
  <c r="O25" i="19"/>
  <c r="I9" i="18"/>
  <c r="Q9" i="18"/>
  <c r="Q42" i="18" s="1"/>
  <c r="O10" i="18"/>
  <c r="O24" i="18"/>
  <c r="C37" i="18"/>
  <c r="E41" i="18"/>
  <c r="M41" i="18"/>
  <c r="M43" i="18"/>
  <c r="N10" i="18"/>
  <c r="B35" i="18"/>
  <c r="B37" i="18"/>
  <c r="E39" i="18"/>
  <c r="N13" i="18"/>
  <c r="N25" i="18"/>
  <c r="E43" i="18"/>
  <c r="O13" i="18"/>
  <c r="O25" i="18"/>
  <c r="O24" i="17"/>
  <c r="E41" i="17"/>
  <c r="M41" i="17"/>
  <c r="M43" i="17"/>
  <c r="N10" i="17"/>
  <c r="B35" i="17"/>
  <c r="B37" i="17"/>
  <c r="Q9" i="17"/>
  <c r="O10" i="17"/>
  <c r="N13" i="17"/>
  <c r="N25" i="17"/>
  <c r="O28" i="17"/>
  <c r="E39" i="17"/>
  <c r="E43" i="17"/>
  <c r="O13" i="17"/>
  <c r="O25" i="17"/>
  <c r="D39" i="16"/>
  <c r="L39" i="16"/>
  <c r="Q9" i="16"/>
  <c r="Q39" i="16" s="1"/>
  <c r="O10" i="16"/>
  <c r="C35" i="16"/>
  <c r="C37" i="16"/>
  <c r="N10" i="16"/>
  <c r="N24" i="16"/>
  <c r="N28" i="16"/>
  <c r="D43" i="16"/>
  <c r="B9" i="16"/>
  <c r="N13" i="16"/>
  <c r="N25" i="16"/>
  <c r="H9" i="16"/>
  <c r="P9" i="16"/>
  <c r="P39" i="16" s="1"/>
  <c r="L41" i="16"/>
  <c r="O13" i="16"/>
  <c r="O25" i="16"/>
  <c r="I9" i="15"/>
  <c r="I39" i="15" s="1"/>
  <c r="Q9" i="15"/>
  <c r="Q42" i="15" s="1"/>
  <c r="C37" i="15"/>
  <c r="M41" i="15"/>
  <c r="M43" i="15"/>
  <c r="N10" i="15"/>
  <c r="B35" i="15"/>
  <c r="B37" i="15"/>
  <c r="O10" i="15"/>
  <c r="O24" i="15"/>
  <c r="E41" i="15"/>
  <c r="N13" i="15"/>
  <c r="N25" i="15"/>
  <c r="E39" i="15"/>
  <c r="E43" i="15"/>
  <c r="O13" i="15"/>
  <c r="O25" i="15"/>
  <c r="O10" i="14"/>
  <c r="O28" i="14"/>
  <c r="E41" i="14"/>
  <c r="M41" i="14"/>
  <c r="M43" i="14"/>
  <c r="N10" i="14"/>
  <c r="B35" i="14"/>
  <c r="B37" i="14"/>
  <c r="Q9" i="14"/>
  <c r="Q43" i="14" s="1"/>
  <c r="E39" i="14"/>
  <c r="E43" i="14"/>
  <c r="N13" i="14"/>
  <c r="N25" i="14"/>
  <c r="O24" i="14"/>
  <c r="O13" i="14"/>
  <c r="O25" i="14"/>
  <c r="N10" i="13"/>
  <c r="B35" i="13"/>
  <c r="B37" i="13"/>
  <c r="O10" i="13"/>
  <c r="C35" i="13"/>
  <c r="C37" i="13"/>
  <c r="N13" i="13"/>
  <c r="N25" i="13"/>
  <c r="O13" i="13"/>
  <c r="O25" i="13"/>
  <c r="N10" i="12"/>
  <c r="B35" i="12"/>
  <c r="B37" i="12"/>
  <c r="O10" i="12"/>
  <c r="C35" i="12"/>
  <c r="C37" i="12"/>
  <c r="N13" i="12"/>
  <c r="N25" i="12"/>
  <c r="O13" i="12"/>
  <c r="O25" i="12"/>
  <c r="N10" i="11"/>
  <c r="B35" i="11"/>
  <c r="B37" i="11"/>
  <c r="Q9" i="11"/>
  <c r="Q39" i="11" s="1"/>
  <c r="O10" i="11"/>
  <c r="C35" i="11"/>
  <c r="C37" i="11"/>
  <c r="N13" i="11"/>
  <c r="N25" i="11"/>
  <c r="O13" i="11"/>
  <c r="O25" i="11"/>
  <c r="N10" i="10"/>
  <c r="B35" i="10"/>
  <c r="B37" i="10"/>
  <c r="O10" i="10"/>
  <c r="C35" i="10"/>
  <c r="C37" i="10"/>
  <c r="N13" i="10"/>
  <c r="N25" i="10"/>
  <c r="O13" i="10"/>
  <c r="O25" i="10"/>
  <c r="N10" i="9"/>
  <c r="B35" i="9"/>
  <c r="B37" i="9"/>
  <c r="O10" i="9"/>
  <c r="C35" i="9"/>
  <c r="C37" i="9"/>
  <c r="N13" i="9"/>
  <c r="N25" i="9"/>
  <c r="O13" i="9"/>
  <c r="O25" i="9"/>
  <c r="N10" i="8"/>
  <c r="B35" i="8"/>
  <c r="B37" i="8"/>
  <c r="Q9" i="8"/>
  <c r="O10" i="8"/>
  <c r="C35" i="8"/>
  <c r="C37" i="8"/>
  <c r="N13" i="8"/>
  <c r="N25" i="8"/>
  <c r="O13" i="8"/>
  <c r="O25" i="8"/>
  <c r="B9" i="7"/>
  <c r="N25" i="7"/>
  <c r="B34" i="7"/>
  <c r="F39" i="7"/>
  <c r="H9" i="7"/>
  <c r="N10" i="7"/>
  <c r="B35" i="7"/>
  <c r="B37" i="7"/>
  <c r="R9" i="7"/>
  <c r="R39" i="7" s="1"/>
  <c r="Q9" i="7"/>
  <c r="O10" i="7"/>
  <c r="C35" i="7"/>
  <c r="C37" i="7"/>
  <c r="J39" i="7"/>
  <c r="F41" i="7"/>
  <c r="J41" i="7"/>
  <c r="O13" i="7"/>
  <c r="O25" i="7"/>
  <c r="R43" i="20" l="1"/>
  <c r="S40" i="25"/>
  <c r="Q42" i="17"/>
  <c r="S39" i="11"/>
  <c r="C41" i="7"/>
  <c r="B42" i="15"/>
  <c r="Q40" i="10"/>
  <c r="I41" i="1"/>
  <c r="C40" i="15"/>
  <c r="O37" i="24"/>
  <c r="O33" i="23"/>
  <c r="H42" i="24"/>
  <c r="N9" i="24"/>
  <c r="H41" i="24"/>
  <c r="H40" i="24"/>
  <c r="O9" i="23"/>
  <c r="O43" i="23" s="1"/>
  <c r="S39" i="12"/>
  <c r="Q39" i="7"/>
  <c r="S42" i="19"/>
  <c r="Q39" i="25"/>
  <c r="I43" i="7"/>
  <c r="S40" i="15"/>
  <c r="O37" i="23"/>
  <c r="Q40" i="9"/>
  <c r="Q42" i="25"/>
  <c r="S39" i="7"/>
  <c r="O33" i="25"/>
  <c r="O36" i="24"/>
  <c r="B39" i="8"/>
  <c r="S43" i="8"/>
  <c r="O34" i="24"/>
  <c r="O36" i="23"/>
  <c r="O42" i="23" s="1"/>
  <c r="O34" i="23"/>
  <c r="O34" i="25"/>
  <c r="O33" i="24"/>
  <c r="Q39" i="22"/>
  <c r="B39" i="13"/>
  <c r="B42" i="12"/>
  <c r="Q42" i="22"/>
  <c r="Q40" i="25"/>
  <c r="O33" i="22"/>
  <c r="O33" i="16"/>
  <c r="Q43" i="22"/>
  <c r="H42" i="13"/>
  <c r="S40" i="10"/>
  <c r="C40" i="7"/>
  <c r="C39" i="22"/>
  <c r="Q40" i="22"/>
  <c r="C39" i="18"/>
  <c r="P41" i="25"/>
  <c r="P42" i="25"/>
  <c r="P41" i="8"/>
  <c r="C40" i="13"/>
  <c r="S41" i="24"/>
  <c r="Q43" i="24"/>
  <c r="P40" i="25"/>
  <c r="Q42" i="24"/>
  <c r="S40" i="24"/>
  <c r="Q40" i="24"/>
  <c r="P43" i="25"/>
  <c r="B41" i="13"/>
  <c r="Q41" i="24"/>
  <c r="C43" i="15"/>
  <c r="C41" i="15"/>
  <c r="C42" i="15"/>
  <c r="B39" i="12"/>
  <c r="C42" i="7"/>
  <c r="C43" i="7"/>
  <c r="C39" i="7"/>
  <c r="I40" i="1"/>
  <c r="O33" i="15"/>
  <c r="I43" i="1"/>
  <c r="C39" i="21"/>
  <c r="H40" i="14"/>
  <c r="R42" i="15"/>
  <c r="O9" i="1"/>
  <c r="O37" i="25"/>
  <c r="H39" i="14"/>
  <c r="H41" i="8"/>
  <c r="H40" i="8"/>
  <c r="H42" i="21"/>
  <c r="H42" i="18"/>
  <c r="I39" i="1"/>
  <c r="C42" i="8"/>
  <c r="H41" i="13"/>
  <c r="O36" i="25"/>
  <c r="S43" i="16"/>
  <c r="I42" i="1"/>
  <c r="Q43" i="25"/>
  <c r="I40" i="9"/>
  <c r="Q39" i="1"/>
  <c r="B40" i="12"/>
  <c r="S42" i="24"/>
  <c r="N33" i="1"/>
  <c r="C43" i="8"/>
  <c r="S43" i="24"/>
  <c r="C41" i="8"/>
  <c r="B43" i="12"/>
  <c r="O33" i="7"/>
  <c r="C42" i="11"/>
  <c r="B39" i="18"/>
  <c r="R39" i="1"/>
  <c r="B41" i="12"/>
  <c r="B43" i="13"/>
  <c r="R43" i="1"/>
  <c r="C39" i="19"/>
  <c r="B42" i="17"/>
  <c r="S41" i="11"/>
  <c r="R43" i="24"/>
  <c r="S41" i="25"/>
  <c r="S39" i="9"/>
  <c r="R41" i="24"/>
  <c r="C42" i="12"/>
  <c r="B42" i="9"/>
  <c r="C39" i="17"/>
  <c r="S41" i="20"/>
  <c r="S42" i="20"/>
  <c r="S39" i="20"/>
  <c r="O9" i="18"/>
  <c r="C41" i="18"/>
  <c r="P43" i="7"/>
  <c r="C42" i="18"/>
  <c r="P41" i="7"/>
  <c r="S40" i="1"/>
  <c r="C40" i="18"/>
  <c r="H42" i="14"/>
  <c r="S43" i="1"/>
  <c r="C40" i="17"/>
  <c r="B42" i="13"/>
  <c r="S43" i="20"/>
  <c r="N9" i="14"/>
  <c r="H41" i="14"/>
  <c r="O9" i="17"/>
  <c r="S42" i="1"/>
  <c r="S39" i="1"/>
  <c r="C43" i="18"/>
  <c r="B43" i="1"/>
  <c r="H42" i="8"/>
  <c r="I41" i="24"/>
  <c r="P42" i="7"/>
  <c r="Q40" i="1"/>
  <c r="C39" i="8"/>
  <c r="R41" i="1"/>
  <c r="C39" i="24"/>
  <c r="C39" i="10"/>
  <c r="P40" i="7"/>
  <c r="Q42" i="1"/>
  <c r="R40" i="1"/>
  <c r="Q39" i="10"/>
  <c r="P43" i="12"/>
  <c r="P41" i="12"/>
  <c r="R40" i="23"/>
  <c r="I41" i="17"/>
  <c r="C43" i="17"/>
  <c r="H40" i="1"/>
  <c r="S41" i="1"/>
  <c r="Q43" i="1"/>
  <c r="O37" i="7"/>
  <c r="S43" i="21"/>
  <c r="I40" i="17"/>
  <c r="Q41" i="1"/>
  <c r="R42" i="1"/>
  <c r="R41" i="13"/>
  <c r="N33" i="7"/>
  <c r="N33" i="9"/>
  <c r="N33" i="11"/>
  <c r="C41" i="17"/>
  <c r="H39" i="15"/>
  <c r="B40" i="15"/>
  <c r="I39" i="17"/>
  <c r="I42" i="19"/>
  <c r="O37" i="1"/>
  <c r="O43" i="1" s="1"/>
  <c r="S42" i="25"/>
  <c r="I41" i="19"/>
  <c r="I40" i="11"/>
  <c r="R43" i="8"/>
  <c r="S43" i="9"/>
  <c r="N36" i="12"/>
  <c r="I40" i="21"/>
  <c r="I43" i="21"/>
  <c r="S39" i="25"/>
  <c r="S43" i="25"/>
  <c r="I40" i="19"/>
  <c r="S42" i="9"/>
  <c r="O34" i="7"/>
  <c r="S41" i="9"/>
  <c r="I39" i="19"/>
  <c r="O33" i="8"/>
  <c r="O9" i="21"/>
  <c r="I43" i="17"/>
  <c r="R39" i="8"/>
  <c r="S42" i="11"/>
  <c r="I42" i="17"/>
  <c r="R41" i="9"/>
  <c r="R40" i="9"/>
  <c r="O33" i="9"/>
  <c r="H41" i="21"/>
  <c r="P41" i="21"/>
  <c r="H42" i="22"/>
  <c r="O9" i="14"/>
  <c r="N9" i="21"/>
  <c r="H40" i="20"/>
  <c r="H41" i="20"/>
  <c r="I41" i="14"/>
  <c r="N9" i="20"/>
  <c r="H40" i="13"/>
  <c r="H40" i="21"/>
  <c r="H40" i="22"/>
  <c r="N33" i="25"/>
  <c r="I40" i="14"/>
  <c r="I42" i="14"/>
  <c r="N9" i="13"/>
  <c r="H43" i="21"/>
  <c r="H41" i="22"/>
  <c r="I39" i="14"/>
  <c r="H43" i="13"/>
  <c r="H39" i="22"/>
  <c r="N33" i="8"/>
  <c r="H39" i="13"/>
  <c r="R43" i="10"/>
  <c r="H39" i="16"/>
  <c r="H42" i="20"/>
  <c r="H43" i="20"/>
  <c r="N9" i="22"/>
  <c r="P42" i="22"/>
  <c r="P40" i="8"/>
  <c r="P39" i="8"/>
  <c r="I42" i="12"/>
  <c r="R39" i="14"/>
  <c r="S42" i="17"/>
  <c r="C43" i="20"/>
  <c r="P43" i="22"/>
  <c r="P40" i="22"/>
  <c r="O9" i="8"/>
  <c r="B39" i="1"/>
  <c r="R42" i="14"/>
  <c r="C40" i="8"/>
  <c r="N34" i="25"/>
  <c r="R43" i="12"/>
  <c r="H40" i="17"/>
  <c r="C41" i="20"/>
  <c r="R41" i="14"/>
  <c r="N37" i="8"/>
  <c r="B40" i="18"/>
  <c r="S43" i="14"/>
  <c r="R40" i="14"/>
  <c r="N33" i="13"/>
  <c r="S42" i="22"/>
  <c r="R41" i="12"/>
  <c r="S40" i="13"/>
  <c r="P40" i="19"/>
  <c r="I43" i="24"/>
  <c r="I42" i="24"/>
  <c r="R42" i="12"/>
  <c r="P41" i="22"/>
  <c r="P43" i="8"/>
  <c r="N33" i="10"/>
  <c r="R40" i="12"/>
  <c r="N9" i="16"/>
  <c r="R40" i="19"/>
  <c r="P39" i="22"/>
  <c r="R40" i="24"/>
  <c r="C42" i="20"/>
  <c r="C40" i="20"/>
  <c r="I42" i="7"/>
  <c r="S40" i="14"/>
  <c r="I39" i="24"/>
  <c r="N36" i="8"/>
  <c r="N36" i="7"/>
  <c r="I41" i="9"/>
  <c r="B41" i="10"/>
  <c r="S43" i="11"/>
  <c r="N33" i="12"/>
  <c r="P40" i="15"/>
  <c r="I43" i="20"/>
  <c r="S42" i="21"/>
  <c r="P42" i="23"/>
  <c r="S39" i="21"/>
  <c r="S41" i="18"/>
  <c r="P41" i="1"/>
  <c r="C40" i="19"/>
  <c r="N34" i="12"/>
  <c r="P43" i="1"/>
  <c r="Q42" i="8"/>
  <c r="S40" i="11"/>
  <c r="I40" i="10"/>
  <c r="N34" i="7"/>
  <c r="B43" i="8"/>
  <c r="I43" i="9"/>
  <c r="I39" i="9"/>
  <c r="O34" i="15"/>
  <c r="B43" i="15"/>
  <c r="S42" i="15"/>
  <c r="R42" i="16"/>
  <c r="S40" i="21"/>
  <c r="R43" i="16"/>
  <c r="B41" i="15"/>
  <c r="R40" i="16"/>
  <c r="P43" i="20"/>
  <c r="S42" i="23"/>
  <c r="R41" i="16"/>
  <c r="N37" i="12"/>
  <c r="N37" i="7"/>
  <c r="I42" i="20"/>
  <c r="N34" i="8"/>
  <c r="H40" i="9"/>
  <c r="B43" i="10"/>
  <c r="I39" i="20"/>
  <c r="R42" i="22"/>
  <c r="I43" i="10"/>
  <c r="I39" i="10"/>
  <c r="S43" i="12"/>
  <c r="S39" i="15"/>
  <c r="O34" i="16"/>
  <c r="N37" i="16"/>
  <c r="N33" i="17"/>
  <c r="P42" i="20"/>
  <c r="O9" i="20"/>
  <c r="S41" i="15"/>
  <c r="S43" i="7"/>
  <c r="O9" i="11"/>
  <c r="S39" i="10"/>
  <c r="N9" i="15"/>
  <c r="P39" i="20"/>
  <c r="I40" i="20"/>
  <c r="O9" i="19"/>
  <c r="Q41" i="13"/>
  <c r="I42" i="10"/>
  <c r="C43" i="12"/>
  <c r="Q40" i="13"/>
  <c r="S43" i="17"/>
  <c r="C43" i="14"/>
  <c r="S42" i="14"/>
  <c r="I43" i="8"/>
  <c r="B40" i="13"/>
  <c r="O37" i="15"/>
  <c r="N36" i="10"/>
  <c r="O36" i="16"/>
  <c r="S42" i="10"/>
  <c r="S42" i="12"/>
  <c r="S41" i="10"/>
  <c r="R43" i="11"/>
  <c r="C41" i="12"/>
  <c r="S41" i="12"/>
  <c r="Q39" i="12"/>
  <c r="P40" i="20"/>
  <c r="N33" i="21"/>
  <c r="S41" i="14"/>
  <c r="I43" i="11"/>
  <c r="S41" i="7"/>
  <c r="I42" i="8"/>
  <c r="O37" i="16"/>
  <c r="Q39" i="9"/>
  <c r="S40" i="12"/>
  <c r="O33" i="17"/>
  <c r="C43" i="19"/>
  <c r="I42" i="11"/>
  <c r="I41" i="8"/>
  <c r="P39" i="12"/>
  <c r="C42" i="22"/>
  <c r="B39" i="15"/>
  <c r="S43" i="10"/>
  <c r="I39" i="11"/>
  <c r="O36" i="7"/>
  <c r="O36" i="15"/>
  <c r="P41" i="15"/>
  <c r="C41" i="19"/>
  <c r="R41" i="19"/>
  <c r="P40" i="1"/>
  <c r="P42" i="1"/>
  <c r="P39" i="1"/>
  <c r="B40" i="1"/>
  <c r="C42" i="19"/>
  <c r="P43" i="9"/>
  <c r="N34" i="10"/>
  <c r="O33" i="12"/>
  <c r="S39" i="17"/>
  <c r="C43" i="21"/>
  <c r="I41" i="21"/>
  <c r="I43" i="23"/>
  <c r="I43" i="16"/>
  <c r="P42" i="9"/>
  <c r="N36" i="11"/>
  <c r="R43" i="17"/>
  <c r="C41" i="21"/>
  <c r="I42" i="16"/>
  <c r="N37" i="1"/>
  <c r="R39" i="17"/>
  <c r="O33" i="18"/>
  <c r="R43" i="19"/>
  <c r="S41" i="22"/>
  <c r="I41" i="16"/>
  <c r="P41" i="9"/>
  <c r="Q43" i="10"/>
  <c r="O33" i="13"/>
  <c r="B43" i="18"/>
  <c r="P40" i="9"/>
  <c r="Q42" i="10"/>
  <c r="H42" i="17"/>
  <c r="R42" i="19"/>
  <c r="I41" i="22"/>
  <c r="S40" i="22"/>
  <c r="O9" i="16"/>
  <c r="C42" i="13"/>
  <c r="O9" i="12"/>
  <c r="R42" i="17"/>
  <c r="O34" i="8"/>
  <c r="Q41" i="10"/>
  <c r="R41" i="17"/>
  <c r="I42" i="21"/>
  <c r="I40" i="22"/>
  <c r="R39" i="24"/>
  <c r="I39" i="16"/>
  <c r="B42" i="20"/>
  <c r="S43" i="22"/>
  <c r="B42" i="18"/>
  <c r="N37" i="11"/>
  <c r="H41" i="7"/>
  <c r="O36" i="8"/>
  <c r="O34" i="9"/>
  <c r="R39" i="9"/>
  <c r="H43" i="10"/>
  <c r="C43" i="11"/>
  <c r="C39" i="11"/>
  <c r="I41" i="12"/>
  <c r="N9" i="12"/>
  <c r="S43" i="13"/>
  <c r="S39" i="13"/>
  <c r="R40" i="13"/>
  <c r="P42" i="14"/>
  <c r="H41" i="17"/>
  <c r="B41" i="18"/>
  <c r="O33" i="19"/>
  <c r="B43" i="20"/>
  <c r="I42" i="25"/>
  <c r="P40" i="17"/>
  <c r="P39" i="21"/>
  <c r="S43" i="15"/>
  <c r="I40" i="8"/>
  <c r="C41" i="1"/>
  <c r="B42" i="1"/>
  <c r="H43" i="12"/>
  <c r="H39" i="8"/>
  <c r="Q43" i="9"/>
  <c r="O33" i="10"/>
  <c r="R42" i="10"/>
  <c r="C41" i="11"/>
  <c r="H42" i="12"/>
  <c r="I43" i="13"/>
  <c r="I39" i="13"/>
  <c r="N33" i="18"/>
  <c r="C43" i="22"/>
  <c r="I42" i="23"/>
  <c r="I41" i="23"/>
  <c r="O9" i="25"/>
  <c r="S43" i="18"/>
  <c r="P39" i="17"/>
  <c r="I43" i="25"/>
  <c r="C40" i="22"/>
  <c r="B40" i="21"/>
  <c r="P39" i="11"/>
  <c r="I39" i="8"/>
  <c r="O34" i="1"/>
  <c r="N9" i="1"/>
  <c r="I40" i="13"/>
  <c r="N34" i="19"/>
  <c r="B42" i="23"/>
  <c r="Q42" i="9"/>
  <c r="R39" i="13"/>
  <c r="B39" i="20"/>
  <c r="P42" i="21"/>
  <c r="B40" i="23"/>
  <c r="I40" i="25"/>
  <c r="I41" i="25"/>
  <c r="B43" i="23"/>
  <c r="B42" i="11"/>
  <c r="C40" i="11"/>
  <c r="N37" i="20"/>
  <c r="R43" i="13"/>
  <c r="S42" i="18"/>
  <c r="C41" i="22"/>
  <c r="I39" i="23"/>
  <c r="R43" i="9"/>
  <c r="Q41" i="9"/>
  <c r="O36" i="10"/>
  <c r="R40" i="10"/>
  <c r="P41" i="10"/>
  <c r="H41" i="12"/>
  <c r="I42" i="13"/>
  <c r="Q40" i="15"/>
  <c r="N9" i="11"/>
  <c r="B40" i="11"/>
  <c r="O37" i="18"/>
  <c r="O43" i="18" s="1"/>
  <c r="C39" i="1"/>
  <c r="C40" i="1"/>
  <c r="N33" i="19"/>
  <c r="N9" i="17"/>
  <c r="N37" i="10"/>
  <c r="N34" i="11"/>
  <c r="N40" i="11" s="1"/>
  <c r="H39" i="12"/>
  <c r="C39" i="13"/>
  <c r="R41" i="10"/>
  <c r="I40" i="12"/>
  <c r="S42" i="13"/>
  <c r="B40" i="20"/>
  <c r="B43" i="11"/>
  <c r="I43" i="12"/>
  <c r="H43" i="17"/>
  <c r="N36" i="18"/>
  <c r="S40" i="18"/>
  <c r="B41" i="20"/>
  <c r="I40" i="23"/>
  <c r="B39" i="23"/>
  <c r="H39" i="10"/>
  <c r="B41" i="11"/>
  <c r="N34" i="18"/>
  <c r="O33" i="20"/>
  <c r="P43" i="21"/>
  <c r="N9" i="23"/>
  <c r="N9" i="10"/>
  <c r="R42" i="11"/>
  <c r="R39" i="20"/>
  <c r="R40" i="21"/>
  <c r="B40" i="24"/>
  <c r="P43" i="24"/>
  <c r="C43" i="25"/>
  <c r="R42" i="25"/>
  <c r="B40" i="17"/>
  <c r="I41" i="7"/>
  <c r="N37" i="17"/>
  <c r="R42" i="8"/>
  <c r="H42" i="10"/>
  <c r="R41" i="11"/>
  <c r="O34" i="17"/>
  <c r="O40" i="17" s="1"/>
  <c r="B43" i="17"/>
  <c r="R43" i="18"/>
  <c r="B41" i="19"/>
  <c r="Q42" i="20"/>
  <c r="R41" i="20"/>
  <c r="R42" i="20"/>
  <c r="Q39" i="23"/>
  <c r="Q42" i="23"/>
  <c r="R39" i="23"/>
  <c r="B43" i="24"/>
  <c r="P39" i="24"/>
  <c r="P42" i="24"/>
  <c r="B39" i="17"/>
  <c r="I40" i="7"/>
  <c r="P42" i="12"/>
  <c r="B41" i="17"/>
  <c r="R42" i="18"/>
  <c r="O33" i="21"/>
  <c r="R43" i="21"/>
  <c r="I39" i="7"/>
  <c r="O34" i="10"/>
  <c r="H41" i="10"/>
  <c r="R40" i="11"/>
  <c r="C43" i="16"/>
  <c r="H42" i="16"/>
  <c r="R41" i="18"/>
  <c r="Q41" i="20"/>
  <c r="N35" i="22"/>
  <c r="R43" i="23"/>
  <c r="B42" i="24"/>
  <c r="C42" i="21"/>
  <c r="S41" i="17"/>
  <c r="O37" i="14"/>
  <c r="O9" i="7"/>
  <c r="B40" i="9"/>
  <c r="C43" i="1"/>
  <c r="R41" i="8"/>
  <c r="O33" i="14"/>
  <c r="C41" i="16"/>
  <c r="O34" i="18"/>
  <c r="R40" i="18"/>
  <c r="R40" i="20"/>
  <c r="R39" i="21"/>
  <c r="R42" i="23"/>
  <c r="P40" i="24"/>
  <c r="R43" i="25"/>
  <c r="Q39" i="20"/>
  <c r="C40" i="21"/>
  <c r="B39" i="9"/>
  <c r="O37" i="19"/>
  <c r="N37" i="14"/>
  <c r="O37" i="13"/>
  <c r="N37" i="18"/>
  <c r="O37" i="10"/>
  <c r="O35" i="16"/>
  <c r="N36" i="17"/>
  <c r="R42" i="21"/>
  <c r="O34" i="14"/>
  <c r="N34" i="17"/>
  <c r="P39" i="19"/>
  <c r="Q40" i="20"/>
  <c r="N37" i="22"/>
  <c r="R41" i="23"/>
  <c r="B41" i="24"/>
  <c r="B39" i="24"/>
  <c r="R41" i="25"/>
  <c r="H42" i="25"/>
  <c r="R40" i="25"/>
  <c r="N36" i="1"/>
  <c r="O37" i="8"/>
  <c r="N35" i="16"/>
  <c r="P43" i="23"/>
  <c r="B41" i="8"/>
  <c r="H43" i="9"/>
  <c r="O9" i="13"/>
  <c r="Q39" i="13"/>
  <c r="P39" i="15"/>
  <c r="S42" i="16"/>
  <c r="S41" i="23"/>
  <c r="O9" i="24"/>
  <c r="H41" i="25"/>
  <c r="C39" i="25"/>
  <c r="O37" i="9"/>
  <c r="C39" i="16"/>
  <c r="O33" i="1"/>
  <c r="H39" i="9"/>
  <c r="C43" i="10"/>
  <c r="O9" i="10"/>
  <c r="C43" i="13"/>
  <c r="P41" i="14"/>
  <c r="S40" i="7"/>
  <c r="N9" i="9"/>
  <c r="N39" i="9" s="1"/>
  <c r="C41" i="10"/>
  <c r="C41" i="13"/>
  <c r="P43" i="13"/>
  <c r="N36" i="14"/>
  <c r="P40" i="14"/>
  <c r="N33" i="15"/>
  <c r="R43" i="15"/>
  <c r="S41" i="16"/>
  <c r="P41" i="19"/>
  <c r="O36" i="21"/>
  <c r="Q40" i="21"/>
  <c r="N34" i="22"/>
  <c r="P40" i="23"/>
  <c r="Q41" i="23"/>
  <c r="C43" i="24"/>
  <c r="H40" i="18"/>
  <c r="O37" i="22"/>
  <c r="B43" i="9"/>
  <c r="H42" i="9"/>
  <c r="Q43" i="12"/>
  <c r="P42" i="13"/>
  <c r="P39" i="14"/>
  <c r="N36" i="15"/>
  <c r="R41" i="15"/>
  <c r="N36" i="16"/>
  <c r="S40" i="16"/>
  <c r="O36" i="19"/>
  <c r="O34" i="21"/>
  <c r="O40" i="21" s="1"/>
  <c r="Q40" i="23"/>
  <c r="S39" i="23"/>
  <c r="C41" i="24"/>
  <c r="Q43" i="21"/>
  <c r="C42" i="14"/>
  <c r="N37" i="9"/>
  <c r="N37" i="15"/>
  <c r="B41" i="9"/>
  <c r="Q42" i="12"/>
  <c r="P41" i="13"/>
  <c r="N34" i="15"/>
  <c r="P43" i="15"/>
  <c r="R40" i="15"/>
  <c r="N34" i="16"/>
  <c r="N33" i="22"/>
  <c r="P41" i="23"/>
  <c r="N33" i="23"/>
  <c r="S40" i="23"/>
  <c r="H40" i="25"/>
  <c r="P43" i="17"/>
  <c r="Q41" i="21"/>
  <c r="S40" i="19"/>
  <c r="C41" i="14"/>
  <c r="C42" i="10"/>
  <c r="S42" i="7"/>
  <c r="O36" i="9"/>
  <c r="Q41" i="12"/>
  <c r="O36" i="13"/>
  <c r="Q43" i="13"/>
  <c r="P40" i="13"/>
  <c r="R39" i="15"/>
  <c r="Q42" i="21"/>
  <c r="N34" i="21"/>
  <c r="N34" i="23"/>
  <c r="P42" i="17"/>
  <c r="C39" i="14"/>
  <c r="C40" i="10"/>
  <c r="N34" i="1"/>
  <c r="B42" i="8"/>
  <c r="C42" i="1"/>
  <c r="O35" i="1"/>
  <c r="N9" i="8"/>
  <c r="Q43" i="8"/>
  <c r="O34" i="13"/>
  <c r="O35" i="15"/>
  <c r="O36" i="18"/>
  <c r="N36" i="22"/>
  <c r="N9" i="25"/>
  <c r="O37" i="21"/>
  <c r="O43" i="21" s="1"/>
  <c r="R41" i="7"/>
  <c r="O36" i="11"/>
  <c r="P40" i="11"/>
  <c r="N34" i="13"/>
  <c r="P42" i="10"/>
  <c r="P43" i="11"/>
  <c r="Q41" i="15"/>
  <c r="N43" i="16"/>
  <c r="O36" i="17"/>
  <c r="N36" i="19"/>
  <c r="O34" i="20"/>
  <c r="R40" i="22"/>
  <c r="R41" i="22"/>
  <c r="N37" i="24"/>
  <c r="N43" i="24" s="1"/>
  <c r="S41" i="19"/>
  <c r="H41" i="18"/>
  <c r="B40" i="14"/>
  <c r="C40" i="16"/>
  <c r="C39" i="9"/>
  <c r="H39" i="1"/>
  <c r="O36" i="1"/>
  <c r="Q41" i="8"/>
  <c r="P40" i="10"/>
  <c r="O33" i="11"/>
  <c r="P42" i="11"/>
  <c r="N33" i="16"/>
  <c r="P43" i="18"/>
  <c r="P43" i="19"/>
  <c r="N35" i="20"/>
  <c r="N33" i="20"/>
  <c r="N39" i="20" s="1"/>
  <c r="H39" i="23"/>
  <c r="C41" i="25"/>
  <c r="C42" i="25"/>
  <c r="H39" i="18"/>
  <c r="H43" i="15"/>
  <c r="C42" i="24"/>
  <c r="B40" i="8"/>
  <c r="H41" i="1"/>
  <c r="R43" i="7"/>
  <c r="N36" i="9"/>
  <c r="H42" i="7"/>
  <c r="N34" i="9"/>
  <c r="P39" i="10"/>
  <c r="H40" i="11"/>
  <c r="P41" i="11"/>
  <c r="N36" i="13"/>
  <c r="B43" i="14"/>
  <c r="Q39" i="15"/>
  <c r="H40" i="16"/>
  <c r="Q40" i="17"/>
  <c r="O35" i="18"/>
  <c r="B39" i="25"/>
  <c r="B42" i="25"/>
  <c r="C40" i="25"/>
  <c r="O9" i="22"/>
  <c r="H42" i="15"/>
  <c r="B39" i="14"/>
  <c r="N37" i="13"/>
  <c r="C40" i="24"/>
  <c r="C43" i="9"/>
  <c r="O37" i="17"/>
  <c r="O37" i="20"/>
  <c r="O37" i="11"/>
  <c r="H41" i="15"/>
  <c r="B42" i="14"/>
  <c r="O37" i="12"/>
  <c r="C40" i="12"/>
  <c r="S41" i="8"/>
  <c r="N35" i="1"/>
  <c r="P42" i="18"/>
  <c r="H40" i="7"/>
  <c r="C41" i="9"/>
  <c r="O34" i="11"/>
  <c r="H43" i="11"/>
  <c r="O35" i="14"/>
  <c r="N33" i="14"/>
  <c r="Q43" i="15"/>
  <c r="Q43" i="16"/>
  <c r="P41" i="18"/>
  <c r="B41" i="21"/>
  <c r="O36" i="22"/>
  <c r="I42" i="22"/>
  <c r="R43" i="22"/>
  <c r="N35" i="24"/>
  <c r="N33" i="24"/>
  <c r="B41" i="25"/>
  <c r="N37" i="19"/>
  <c r="I39" i="22"/>
  <c r="S39" i="19"/>
  <c r="H40" i="15"/>
  <c r="N9" i="18"/>
  <c r="C39" i="12"/>
  <c r="S40" i="8"/>
  <c r="B42" i="10"/>
  <c r="H43" i="1"/>
  <c r="B41" i="14"/>
  <c r="N34" i="20"/>
  <c r="B41" i="7"/>
  <c r="H39" i="7"/>
  <c r="O36" i="12"/>
  <c r="P42" i="16"/>
  <c r="P40" i="18"/>
  <c r="O34" i="22"/>
  <c r="O35" i="23"/>
  <c r="S43" i="19"/>
  <c r="H43" i="18"/>
  <c r="C42" i="9"/>
  <c r="H39" i="11"/>
  <c r="S42" i="8"/>
  <c r="B40" i="10"/>
  <c r="H42" i="1"/>
  <c r="O9" i="9"/>
  <c r="O34" i="19"/>
  <c r="B43" i="7"/>
  <c r="H42" i="11"/>
  <c r="O34" i="12"/>
  <c r="N34" i="14"/>
  <c r="B39" i="16"/>
  <c r="O35" i="17"/>
  <c r="O41" i="17" s="1"/>
  <c r="B39" i="19"/>
  <c r="O36" i="20"/>
  <c r="B42" i="21"/>
  <c r="O35" i="21"/>
  <c r="O41" i="21" s="1"/>
  <c r="O35" i="22"/>
  <c r="N34" i="24"/>
  <c r="B40" i="25"/>
  <c r="H39" i="25"/>
  <c r="C40" i="14"/>
  <c r="C42" i="16"/>
  <c r="N37" i="25"/>
  <c r="N36" i="25"/>
  <c r="B43" i="25"/>
  <c r="N35" i="25"/>
  <c r="O35" i="25"/>
  <c r="N36" i="24"/>
  <c r="N42" i="24" s="1"/>
  <c r="O35" i="24"/>
  <c r="N36" i="23"/>
  <c r="N37" i="23"/>
  <c r="N35" i="23"/>
  <c r="H43" i="23"/>
  <c r="H42" i="23"/>
  <c r="H40" i="23"/>
  <c r="H41" i="23"/>
  <c r="B42" i="22"/>
  <c r="B43" i="22"/>
  <c r="B40" i="22"/>
  <c r="B41" i="22"/>
  <c r="B39" i="22"/>
  <c r="N37" i="21"/>
  <c r="B43" i="21"/>
  <c r="N35" i="21"/>
  <c r="B39" i="21"/>
  <c r="N36" i="21"/>
  <c r="N36" i="20"/>
  <c r="O35" i="20"/>
  <c r="Q41" i="19"/>
  <c r="H43" i="19"/>
  <c r="H41" i="19"/>
  <c r="Q40" i="19"/>
  <c r="Q43" i="19"/>
  <c r="N35" i="19"/>
  <c r="H39" i="19"/>
  <c r="H40" i="19"/>
  <c r="N9" i="19"/>
  <c r="B43" i="19"/>
  <c r="Q39" i="19"/>
  <c r="B40" i="19"/>
  <c r="O35" i="19"/>
  <c r="I42" i="18"/>
  <c r="I40" i="18"/>
  <c r="Q40" i="18"/>
  <c r="Q41" i="18"/>
  <c r="Q43" i="18"/>
  <c r="I43" i="18"/>
  <c r="I41" i="18"/>
  <c r="I39" i="18"/>
  <c r="Q39" i="18"/>
  <c r="N35" i="18"/>
  <c r="Q43" i="17"/>
  <c r="Q41" i="17"/>
  <c r="Q39" i="17"/>
  <c r="N35" i="17"/>
  <c r="B43" i="16"/>
  <c r="B42" i="16"/>
  <c r="P40" i="16"/>
  <c r="Q41" i="16"/>
  <c r="H43" i="16"/>
  <c r="H41" i="16"/>
  <c r="P43" i="16"/>
  <c r="B41" i="16"/>
  <c r="B40" i="16"/>
  <c r="Q40" i="16"/>
  <c r="Q42" i="16"/>
  <c r="P41" i="16"/>
  <c r="I42" i="15"/>
  <c r="I40" i="15"/>
  <c r="O9" i="15"/>
  <c r="N35" i="15"/>
  <c r="I43" i="15"/>
  <c r="I41" i="15"/>
  <c r="Q40" i="14"/>
  <c r="Q41" i="14"/>
  <c r="N35" i="14"/>
  <c r="Q39" i="14"/>
  <c r="Q42" i="14"/>
  <c r="O36" i="14"/>
  <c r="N35" i="13"/>
  <c r="O35" i="13"/>
  <c r="N35" i="12"/>
  <c r="O35" i="12"/>
  <c r="O35" i="11"/>
  <c r="Q42" i="11"/>
  <c r="Q40" i="11"/>
  <c r="N35" i="11"/>
  <c r="Q43" i="11"/>
  <c r="Q41" i="11"/>
  <c r="N35" i="10"/>
  <c r="O35" i="10"/>
  <c r="N35" i="9"/>
  <c r="O35" i="9"/>
  <c r="Q39" i="8"/>
  <c r="Q40" i="8"/>
  <c r="N35" i="8"/>
  <c r="O35" i="8"/>
  <c r="Q42" i="7"/>
  <c r="Q40" i="7"/>
  <c r="N9" i="7"/>
  <c r="R42" i="7"/>
  <c r="R40" i="7"/>
  <c r="B39" i="7"/>
  <c r="B42" i="7"/>
  <c r="Q43" i="7"/>
  <c r="Q41" i="7"/>
  <c r="N35" i="7"/>
  <c r="B40" i="7"/>
  <c r="H43" i="7"/>
  <c r="O35" i="7"/>
  <c r="O41" i="18" l="1"/>
  <c r="O41" i="23"/>
  <c r="O40" i="23"/>
  <c r="N40" i="24"/>
  <c r="N39" i="24"/>
  <c r="O43" i="17"/>
  <c r="N41" i="20"/>
  <c r="O42" i="21"/>
  <c r="O39" i="14"/>
  <c r="O40" i="12"/>
  <c r="O42" i="12"/>
  <c r="N41" i="24"/>
  <c r="O43" i="24"/>
  <c r="N42" i="20"/>
  <c r="O41" i="12"/>
  <c r="N40" i="20"/>
  <c r="O42" i="17"/>
  <c r="O39" i="21"/>
  <c r="O39" i="17"/>
  <c r="O39" i="23"/>
  <c r="O41" i="1"/>
  <c r="O40" i="25"/>
  <c r="O39" i="16"/>
  <c r="N42" i="14"/>
  <c r="N41" i="15"/>
  <c r="N40" i="14"/>
  <c r="N40" i="16"/>
  <c r="N41" i="16"/>
  <c r="N43" i="15"/>
  <c r="N41" i="14"/>
  <c r="N39" i="14"/>
  <c r="N42" i="16"/>
  <c r="O41" i="10"/>
  <c r="N43" i="23"/>
  <c r="O39" i="18"/>
  <c r="N39" i="16"/>
  <c r="N40" i="15"/>
  <c r="N42" i="15"/>
  <c r="N43" i="8"/>
  <c r="N40" i="23"/>
  <c r="N39" i="15"/>
  <c r="N43" i="14"/>
  <c r="O42" i="18"/>
  <c r="O40" i="18"/>
  <c r="O40" i="10"/>
  <c r="O42" i="1"/>
  <c r="N40" i="13"/>
  <c r="O39" i="1"/>
  <c r="O40" i="1"/>
  <c r="N43" i="13"/>
  <c r="N41" i="13"/>
  <c r="O43" i="7"/>
  <c r="O41" i="20"/>
  <c r="N39" i="1"/>
  <c r="O39" i="19"/>
  <c r="O42" i="20"/>
  <c r="N40" i="25"/>
  <c r="O39" i="8"/>
  <c r="O41" i="19"/>
  <c r="O40" i="19"/>
  <c r="O39" i="20"/>
  <c r="N39" i="13"/>
  <c r="N39" i="7"/>
  <c r="O43" i="20"/>
  <c r="N42" i="13"/>
  <c r="N41" i="10"/>
  <c r="N39" i="17"/>
  <c r="O41" i="8"/>
  <c r="O43" i="8"/>
  <c r="O40" i="8"/>
  <c r="N42" i="10"/>
  <c r="N39" i="10"/>
  <c r="N39" i="21"/>
  <c r="O40" i="7"/>
  <c r="N43" i="18"/>
  <c r="O41" i="24"/>
  <c r="N43" i="20"/>
  <c r="O39" i="12"/>
  <c r="N43" i="1"/>
  <c r="O43" i="12"/>
  <c r="O42" i="8"/>
  <c r="N42" i="1"/>
  <c r="N41" i="22"/>
  <c r="O40" i="11"/>
  <c r="N40" i="21"/>
  <c r="O43" i="13"/>
  <c r="N41" i="21"/>
  <c r="O41" i="11"/>
  <c r="O43" i="11"/>
  <c r="N43" i="11"/>
  <c r="N40" i="1"/>
  <c r="O43" i="19"/>
  <c r="O41" i="13"/>
  <c r="N41" i="1"/>
  <c r="O40" i="20"/>
  <c r="O42" i="19"/>
  <c r="N43" i="21"/>
  <c r="N42" i="21"/>
  <c r="O39" i="11"/>
  <c r="O42" i="11"/>
  <c r="N43" i="12"/>
  <c r="N43" i="22"/>
  <c r="N42" i="8"/>
  <c r="N40" i="10"/>
  <c r="N42" i="22"/>
  <c r="O40" i="14"/>
  <c r="N43" i="25"/>
  <c r="N39" i="22"/>
  <c r="N40" i="22"/>
  <c r="O42" i="14"/>
  <c r="O41" i="14"/>
  <c r="O43" i="14"/>
  <c r="O43" i="15"/>
  <c r="N41" i="18"/>
  <c r="N40" i="12"/>
  <c r="N41" i="23"/>
  <c r="N39" i="12"/>
  <c r="N41" i="9"/>
  <c r="N42" i="23"/>
  <c r="N39" i="23"/>
  <c r="N40" i="9"/>
  <c r="N41" i="12"/>
  <c r="N42" i="19"/>
  <c r="N42" i="12"/>
  <c r="N39" i="8"/>
  <c r="N40" i="8"/>
  <c r="O43" i="22"/>
  <c r="O42" i="16"/>
  <c r="N41" i="8"/>
  <c r="O41" i="16"/>
  <c r="N40" i="17"/>
  <c r="O43" i="16"/>
  <c r="N43" i="17"/>
  <c r="O40" i="16"/>
  <c r="N41" i="17"/>
  <c r="N42" i="17"/>
  <c r="N43" i="10"/>
  <c r="O39" i="10"/>
  <c r="O39" i="24"/>
  <c r="O42" i="7"/>
  <c r="N39" i="11"/>
  <c r="N41" i="25"/>
  <c r="N42" i="11"/>
  <c r="N42" i="9"/>
  <c r="O41" i="25"/>
  <c r="O41" i="7"/>
  <c r="O42" i="25"/>
  <c r="O39" i="25"/>
  <c r="O39" i="7"/>
  <c r="O42" i="24"/>
  <c r="O43" i="25"/>
  <c r="N41" i="11"/>
  <c r="N42" i="25"/>
  <c r="O40" i="13"/>
  <c r="O43" i="10"/>
  <c r="O42" i="13"/>
  <c r="O39" i="13"/>
  <c r="O42" i="10"/>
  <c r="O40" i="15"/>
  <c r="O39" i="15"/>
  <c r="O43" i="9"/>
  <c r="N39" i="25"/>
  <c r="O40" i="24"/>
  <c r="O41" i="22"/>
  <c r="O40" i="22"/>
  <c r="N43" i="9"/>
  <c r="O39" i="9"/>
  <c r="O40" i="9"/>
  <c r="O42" i="9"/>
  <c r="O39" i="22"/>
  <c r="N39" i="18"/>
  <c r="N40" i="18"/>
  <c r="O42" i="22"/>
  <c r="N42" i="18"/>
  <c r="O41" i="9"/>
  <c r="N41" i="7"/>
  <c r="N41" i="19"/>
  <c r="N43" i="19"/>
  <c r="N39" i="19"/>
  <c r="N40" i="19"/>
  <c r="O42" i="15"/>
  <c r="O41" i="15"/>
  <c r="N40" i="7"/>
  <c r="N43" i="7"/>
  <c r="N42" i="7"/>
</calcChain>
</file>

<file path=xl/sharedStrings.xml><?xml version="1.0" encoding="utf-8"?>
<sst xmlns="http://schemas.openxmlformats.org/spreadsheetml/2006/main" count="1200" uniqueCount="61">
  <si>
    <t>年齢階級</t>
    <rPh sb="0" eb="2">
      <t>ネンレイ</t>
    </rPh>
    <rPh sb="2" eb="4">
      <t>カイキュウ</t>
    </rPh>
    <phoneticPr fontId="2"/>
  </si>
  <si>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</si>
  <si>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</si>
  <si>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</si>
  <si>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</si>
  <si>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</si>
  <si>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</si>
  <si>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</si>
  <si>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</si>
  <si>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</si>
  <si>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</si>
  <si>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</si>
  <si>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</si>
  <si>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</si>
  <si>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</si>
  <si>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</si>
  <si>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</si>
  <si>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</si>
  <si>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</si>
  <si>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</si>
  <si>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</si>
  <si>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</si>
  <si>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</si>
  <si>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</si>
  <si>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</si>
  <si>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</si>
  <si>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</si>
  <si>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</si>
  <si>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</si>
  <si>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</si>
  <si>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</si>
  <si>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増減数（ａ）－（ｂ）</t>
    <rPh sb="0" eb="2">
      <t>ゾウゲン</t>
    </rPh>
    <rPh sb="2" eb="3">
      <t>スウ</t>
    </rPh>
    <phoneticPr fontId="1"/>
  </si>
  <si>
    <t>男女計</t>
    <rPh sb="0" eb="3">
      <t>ダンジョケイ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</si>
  <si>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</si>
  <si>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</si>
  <si>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</si>
  <si>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うち外国人</t>
    <rPh sb="2" eb="5">
      <t>ガイコクジン</t>
    </rPh>
    <phoneticPr fontId="1"/>
  </si>
  <si>
    <t>不詳</t>
    <rPh sb="0" eb="2">
      <t>フショウ</t>
    </rPh>
    <phoneticPr fontId="1"/>
  </si>
  <si>
    <t>鳥取市</t>
    <rPh sb="0" eb="3">
      <t>トットリシ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</si>
  <si>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</si>
  <si>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</si>
  <si>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</si>
  <si>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</si>
  <si>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</si>
  <si>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智頭町</t>
    <rPh sb="0" eb="3">
      <t>チズチョウ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</si>
  <si>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</si>
  <si>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</si>
  <si>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</si>
  <si>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</si>
  <si>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</si>
  <si>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日吉津村</t>
    <rPh sb="0" eb="4">
      <t>ヒエヅソン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</si>
  <si>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</si>
  <si>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</si>
  <si>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</si>
  <si>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</si>
  <si>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</si>
  <si>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江府町</t>
    <rPh sb="0" eb="3">
      <t>コウフチョウ</t>
    </rPh>
    <phoneticPr fontId="1"/>
  </si>
  <si>
    <t>令和7年10月1日現在（ａ）</t>
  </si>
  <si>
    <t>令和6年10月1日現在（ｂ）</t>
  </si>
  <si>
    <t>増減数（a）－（b）</t>
  </si>
  <si>
    <t>第２表　市町村別、年齢（5歳階級）、男女別人口</t>
    <rPh sb="0" eb="1">
      <t>ダイ</t>
    </rPh>
    <rPh sb="2" eb="3">
      <t>ヒョウ</t>
    </rPh>
    <rPh sb="4" eb="7">
      <t>シチョウソン</t>
    </rPh>
    <rPh sb="7" eb="8">
      <t>ベツ</t>
    </rPh>
    <rPh sb="9" eb="11">
      <t>ネンレイ</t>
    </rPh>
    <rPh sb="13" eb="14">
      <t>サイ</t>
    </rPh>
    <rPh sb="14" eb="16">
      <t>カイキュウ</t>
    </rPh>
    <rPh sb="18" eb="20">
      <t>ダンジョ</t>
    </rPh>
    <rPh sb="20" eb="21">
      <t>ベツ</t>
    </rPh>
    <rPh sb="21" eb="23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</si>
</sst>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4"/>
  <sheetViews>
    <sheetView tabSelected="1" zoomScale="70" zoomScaleNormal="70" workbookViewId="0"/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35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31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524535</v>
      </c>
      <c r="C9" s="4">
        <f>E9+G9</f>
        <v>11310</v>
      </c>
      <c r="D9" s="4">
        <f>SUM(D10:D31)</f>
        <v>251099</v>
      </c>
      <c r="E9" s="4">
        <f>SUM(E10:E31)</f>
        <v>4989</v>
      </c>
      <c r="F9" s="4">
        <f>SUM(F10:F31)</f>
        <v>273436</v>
      </c>
      <c r="G9" s="4">
        <f>SUM(G10:G31)</f>
        <v>6321</v>
      </c>
      <c r="H9" s="4">
        <f>J9+L9</f>
        <v>531085</v>
      </c>
      <c r="I9" s="4">
        <f>K9+M9</f>
        <v>10759</v>
      </c>
      <c r="J9" s="4">
        <f>SUM(J10:J31)</f>
        <v>254153</v>
      </c>
      <c r="K9" s="4">
        <f>SUM(K10:K31)</f>
        <v>4706</v>
      </c>
      <c r="L9" s="4">
        <f>SUM(L10:L31)</f>
        <v>276932</v>
      </c>
      <c r="M9" s="4">
        <f>SUM(M10:M31)</f>
        <v>6053</v>
      </c>
      <c r="N9" s="4">
        <f>B9-H9</f>
        <v>-6550</v>
      </c>
      <c r="O9" s="4">
        <f t="shared" ref="O9:S9" si="0">C9-I9</f>
        <v>551</v>
      </c>
      <c r="P9" s="4">
        <f t="shared" si="0"/>
        <v>-3054</v>
      </c>
      <c r="Q9" s="4">
        <f t="shared" si="0"/>
        <v>283</v>
      </c>
      <c r="R9" s="4">
        <f t="shared" si="0"/>
        <v>-3496</v>
      </c>
      <c r="S9" s="4">
        <f t="shared" si="0"/>
        <v>268</v>
      </c>
    </row>
    <row r="10" spans="1:19" s="1" customFormat="1" ht="18" customHeight="1" x14ac:dyDescent="0.2">
      <c r="A10" s="4" t="s">
        <v>2</v>
      </c>
      <c r="B10" s="4">
        <f t="shared" ref="B10:C30" si="1">D10+F10</f>
        <v>16972</v>
      </c>
      <c r="C10" s="4">
        <f t="shared" si="1"/>
        <v>68</v>
      </c>
      <c r="D10" s="4">
        <v>8724</v>
      </c>
      <c r="E10" s="4">
        <v>29</v>
      </c>
      <c r="F10" s="4">
        <v>8248</v>
      </c>
      <c r="G10" s="4">
        <v>39</v>
      </c>
      <c r="H10" s="4">
        <f t="shared" ref="H10:I30" si="2">J10+L10</f>
        <v>17825</v>
      </c>
      <c r="I10" s="4">
        <f t="shared" si="2"/>
        <v>64</v>
      </c>
      <c r="J10" s="4">
        <v>9152</v>
      </c>
      <c r="K10" s="4">
        <v>29</v>
      </c>
      <c r="L10" s="4">
        <v>8673</v>
      </c>
      <c r="M10" s="4">
        <v>35</v>
      </c>
      <c r="N10" s="4">
        <f t="shared" ref="N10:N31" si="3">B10-H10</f>
        <v>-853</v>
      </c>
      <c r="O10" s="4">
        <f t="shared" ref="O10:O31" si="4">C10-I10</f>
        <v>4</v>
      </c>
      <c r="P10" s="4">
        <f t="shared" ref="P10:P31" si="5">D10-J10</f>
        <v>-428</v>
      </c>
      <c r="Q10" s="4">
        <f t="shared" ref="Q10:Q31" si="6">E10-K10</f>
        <v>0</v>
      </c>
      <c r="R10" s="4">
        <f t="shared" ref="R10:R31" si="7">F10-L10</f>
        <v>-425</v>
      </c>
      <c r="S10" s="4">
        <f t="shared" ref="S10:S31" si="8">G10-M10</f>
        <v>4</v>
      </c>
    </row>
    <row r="11" spans="1:19" s="1" customFormat="1" ht="18" customHeight="1" x14ac:dyDescent="0.2">
      <c r="A11" s="4" t="s">
        <v>3</v>
      </c>
      <c r="B11" s="4">
        <f t="shared" si="1"/>
        <v>20668</v>
      </c>
      <c r="C11" s="4">
        <f t="shared" si="1"/>
        <v>87</v>
      </c>
      <c r="D11" s="4">
        <v>10760</v>
      </c>
      <c r="E11" s="4">
        <v>39</v>
      </c>
      <c r="F11" s="4">
        <v>9908</v>
      </c>
      <c r="G11" s="4">
        <v>48</v>
      </c>
      <c r="H11" s="4">
        <f t="shared" si="2"/>
        <v>21485</v>
      </c>
      <c r="I11" s="4">
        <f t="shared" si="2"/>
        <v>99</v>
      </c>
      <c r="J11" s="4">
        <v>11149</v>
      </c>
      <c r="K11" s="4">
        <v>41</v>
      </c>
      <c r="L11" s="4">
        <v>10336</v>
      </c>
      <c r="M11" s="4">
        <v>58</v>
      </c>
      <c r="N11" s="4">
        <f t="shared" si="3"/>
        <v>-817</v>
      </c>
      <c r="O11" s="4">
        <f t="shared" si="4"/>
        <v>-12</v>
      </c>
      <c r="P11" s="4">
        <f t="shared" si="5"/>
        <v>-389</v>
      </c>
      <c r="Q11" s="4">
        <f t="shared" si="6"/>
        <v>-2</v>
      </c>
      <c r="R11" s="4">
        <f t="shared" si="7"/>
        <v>-428</v>
      </c>
      <c r="S11" s="4">
        <f t="shared" si="8"/>
        <v>-10</v>
      </c>
    </row>
    <row r="12" spans="1:19" s="1" customFormat="1" ht="18" customHeight="1" x14ac:dyDescent="0.2">
      <c r="A12" s="4" t="s">
        <v>4</v>
      </c>
      <c r="B12" s="4">
        <f t="shared" si="1"/>
        <v>23242</v>
      </c>
      <c r="C12" s="4">
        <f t="shared" si="1"/>
        <v>81</v>
      </c>
      <c r="D12" s="4">
        <v>11783</v>
      </c>
      <c r="E12" s="4">
        <v>43</v>
      </c>
      <c r="F12" s="4">
        <v>11459</v>
      </c>
      <c r="G12" s="4">
        <v>38</v>
      </c>
      <c r="H12" s="4">
        <f t="shared" si="2"/>
        <v>23369</v>
      </c>
      <c r="I12" s="4">
        <f t="shared" si="2"/>
        <v>68</v>
      </c>
      <c r="J12" s="4">
        <v>11849</v>
      </c>
      <c r="K12" s="4">
        <v>39</v>
      </c>
      <c r="L12" s="4">
        <v>11520</v>
      </c>
      <c r="M12" s="4">
        <v>29</v>
      </c>
      <c r="N12" s="4">
        <f t="shared" si="3"/>
        <v>-127</v>
      </c>
      <c r="O12" s="4">
        <f t="shared" si="4"/>
        <v>13</v>
      </c>
      <c r="P12" s="4">
        <f t="shared" si="5"/>
        <v>-66</v>
      </c>
      <c r="Q12" s="4">
        <f t="shared" si="6"/>
        <v>4</v>
      </c>
      <c r="R12" s="4">
        <f t="shared" si="7"/>
        <v>-61</v>
      </c>
      <c r="S12" s="4">
        <f t="shared" si="8"/>
        <v>9</v>
      </c>
    </row>
    <row r="13" spans="1:19" s="1" customFormat="1" ht="18" customHeight="1" x14ac:dyDescent="0.2">
      <c r="A13" s="4" t="s">
        <v>5</v>
      </c>
      <c r="B13" s="4">
        <f t="shared" si="1"/>
        <v>23864</v>
      </c>
      <c r="C13" s="4">
        <f t="shared" si="1"/>
        <v>285</v>
      </c>
      <c r="D13" s="4">
        <v>12305</v>
      </c>
      <c r="E13" s="4">
        <v>139</v>
      </c>
      <c r="F13" s="4">
        <v>11559</v>
      </c>
      <c r="G13" s="4">
        <v>146</v>
      </c>
      <c r="H13" s="4">
        <f t="shared" si="2"/>
        <v>24024</v>
      </c>
      <c r="I13" s="4">
        <f t="shared" si="2"/>
        <v>279</v>
      </c>
      <c r="J13" s="4">
        <v>12346</v>
      </c>
      <c r="K13" s="4">
        <v>123</v>
      </c>
      <c r="L13" s="4">
        <v>11678</v>
      </c>
      <c r="M13" s="4">
        <v>156</v>
      </c>
      <c r="N13" s="4">
        <f t="shared" si="3"/>
        <v>-160</v>
      </c>
      <c r="O13" s="4">
        <f t="shared" si="4"/>
        <v>6</v>
      </c>
      <c r="P13" s="4">
        <f t="shared" si="5"/>
        <v>-41</v>
      </c>
      <c r="Q13" s="4">
        <f t="shared" si="6"/>
        <v>16</v>
      </c>
      <c r="R13" s="4">
        <f t="shared" si="7"/>
        <v>-119</v>
      </c>
      <c r="S13" s="4">
        <f t="shared" si="8"/>
        <v>-10</v>
      </c>
    </row>
    <row r="14" spans="1:19" s="1" customFormat="1" ht="18" customHeight="1" x14ac:dyDescent="0.2">
      <c r="A14" s="4" t="s">
        <v>6</v>
      </c>
      <c r="B14" s="4">
        <f t="shared" si="1"/>
        <v>21488</v>
      </c>
      <c r="C14" s="4">
        <f t="shared" si="1"/>
        <v>1376</v>
      </c>
      <c r="D14" s="4">
        <v>11203</v>
      </c>
      <c r="E14" s="4">
        <v>616</v>
      </c>
      <c r="F14" s="4">
        <v>10285</v>
      </c>
      <c r="G14" s="4">
        <v>760</v>
      </c>
      <c r="H14" s="4">
        <f t="shared" si="2"/>
        <v>21444</v>
      </c>
      <c r="I14" s="4">
        <f t="shared" si="2"/>
        <v>1179</v>
      </c>
      <c r="J14" s="4">
        <v>11251</v>
      </c>
      <c r="K14" s="4">
        <v>553</v>
      </c>
      <c r="L14" s="4">
        <v>10193</v>
      </c>
      <c r="M14" s="4">
        <v>626</v>
      </c>
      <c r="N14" s="4">
        <f t="shared" si="3"/>
        <v>44</v>
      </c>
      <c r="O14" s="4">
        <f t="shared" si="4"/>
        <v>197</v>
      </c>
      <c r="P14" s="4">
        <f t="shared" si="5"/>
        <v>-48</v>
      </c>
      <c r="Q14" s="4">
        <f t="shared" si="6"/>
        <v>63</v>
      </c>
      <c r="R14" s="4">
        <f t="shared" si="7"/>
        <v>92</v>
      </c>
      <c r="S14" s="4">
        <f t="shared" si="8"/>
        <v>134</v>
      </c>
    </row>
    <row r="15" spans="1:19" s="1" customFormat="1" ht="18" customHeight="1" x14ac:dyDescent="0.2">
      <c r="A15" s="4" t="s">
        <v>7</v>
      </c>
      <c r="B15" s="4">
        <f t="shared" si="1"/>
        <v>18923</v>
      </c>
      <c r="C15" s="4">
        <f t="shared" si="1"/>
        <v>1196</v>
      </c>
      <c r="D15" s="4">
        <v>9679</v>
      </c>
      <c r="E15" s="4">
        <v>541</v>
      </c>
      <c r="F15" s="4">
        <v>9244</v>
      </c>
      <c r="G15" s="4">
        <v>655</v>
      </c>
      <c r="H15" s="4">
        <f t="shared" si="2"/>
        <v>19536</v>
      </c>
      <c r="I15" s="4">
        <f t="shared" si="2"/>
        <v>1056</v>
      </c>
      <c r="J15" s="4">
        <v>9965</v>
      </c>
      <c r="K15" s="4">
        <v>453</v>
      </c>
      <c r="L15" s="4">
        <v>9571</v>
      </c>
      <c r="M15" s="4">
        <v>603</v>
      </c>
      <c r="N15" s="4">
        <f t="shared" si="3"/>
        <v>-613</v>
      </c>
      <c r="O15" s="4">
        <f t="shared" si="4"/>
        <v>140</v>
      </c>
      <c r="P15" s="4">
        <f t="shared" si="5"/>
        <v>-286</v>
      </c>
      <c r="Q15" s="4">
        <f t="shared" si="6"/>
        <v>88</v>
      </c>
      <c r="R15" s="4">
        <f t="shared" si="7"/>
        <v>-327</v>
      </c>
      <c r="S15" s="4">
        <f t="shared" si="8"/>
        <v>52</v>
      </c>
    </row>
    <row r="16" spans="1:19" s="1" customFormat="1" ht="18" customHeight="1" x14ac:dyDescent="0.2">
      <c r="A16" s="4" t="s">
        <v>8</v>
      </c>
      <c r="B16" s="4">
        <f t="shared" si="1"/>
        <v>21515</v>
      </c>
      <c r="C16" s="4">
        <f t="shared" si="1"/>
        <v>787</v>
      </c>
      <c r="D16" s="4">
        <v>10796</v>
      </c>
      <c r="E16" s="4">
        <v>326</v>
      </c>
      <c r="F16" s="4">
        <v>10719</v>
      </c>
      <c r="G16" s="4">
        <v>461</v>
      </c>
      <c r="H16" s="4">
        <f t="shared" si="2"/>
        <v>22259</v>
      </c>
      <c r="I16" s="4">
        <f t="shared" si="2"/>
        <v>716</v>
      </c>
      <c r="J16" s="4">
        <v>11090</v>
      </c>
      <c r="K16" s="4">
        <v>291</v>
      </c>
      <c r="L16" s="4">
        <v>11169</v>
      </c>
      <c r="M16" s="4">
        <v>425</v>
      </c>
      <c r="N16" s="4">
        <f t="shared" si="3"/>
        <v>-744</v>
      </c>
      <c r="O16" s="4">
        <f t="shared" si="4"/>
        <v>71</v>
      </c>
      <c r="P16" s="4">
        <f t="shared" si="5"/>
        <v>-294</v>
      </c>
      <c r="Q16" s="4">
        <f t="shared" si="6"/>
        <v>35</v>
      </c>
      <c r="R16" s="4">
        <f t="shared" si="7"/>
        <v>-450</v>
      </c>
      <c r="S16" s="4">
        <f t="shared" si="8"/>
        <v>36</v>
      </c>
    </row>
    <row r="17" spans="1:19" s="1" customFormat="1" ht="18" customHeight="1" x14ac:dyDescent="0.2">
      <c r="A17" s="4" t="s">
        <v>9</v>
      </c>
      <c r="B17" s="4">
        <f t="shared" si="1"/>
        <v>25762</v>
      </c>
      <c r="C17" s="4">
        <f t="shared" si="1"/>
        <v>522</v>
      </c>
      <c r="D17" s="4">
        <v>12910</v>
      </c>
      <c r="E17" s="4">
        <v>188</v>
      </c>
      <c r="F17" s="4">
        <v>12852</v>
      </c>
      <c r="G17" s="4">
        <v>334</v>
      </c>
      <c r="H17" s="4">
        <f t="shared" si="2"/>
        <v>26879</v>
      </c>
      <c r="I17" s="4">
        <f t="shared" si="2"/>
        <v>467</v>
      </c>
      <c r="J17" s="4">
        <v>13492</v>
      </c>
      <c r="K17" s="4">
        <v>144</v>
      </c>
      <c r="L17" s="4">
        <v>13387</v>
      </c>
      <c r="M17" s="4">
        <v>323</v>
      </c>
      <c r="N17" s="4">
        <f t="shared" si="3"/>
        <v>-1117</v>
      </c>
      <c r="O17" s="4">
        <f t="shared" si="4"/>
        <v>55</v>
      </c>
      <c r="P17" s="4">
        <f t="shared" si="5"/>
        <v>-582</v>
      </c>
      <c r="Q17" s="4">
        <f t="shared" si="6"/>
        <v>44</v>
      </c>
      <c r="R17" s="4">
        <f t="shared" si="7"/>
        <v>-535</v>
      </c>
      <c r="S17" s="4">
        <f t="shared" si="8"/>
        <v>11</v>
      </c>
    </row>
    <row r="18" spans="1:19" s="1" customFormat="1" ht="18" customHeight="1" x14ac:dyDescent="0.2">
      <c r="A18" s="4" t="s">
        <v>10</v>
      </c>
      <c r="B18" s="4">
        <f t="shared" si="1"/>
        <v>30741</v>
      </c>
      <c r="C18" s="4">
        <f t="shared" si="1"/>
        <v>431</v>
      </c>
      <c r="D18" s="4">
        <v>15588</v>
      </c>
      <c r="E18" s="4">
        <v>147</v>
      </c>
      <c r="F18" s="4">
        <v>15153</v>
      </c>
      <c r="G18" s="4">
        <v>284</v>
      </c>
      <c r="H18" s="4">
        <f t="shared" si="2"/>
        <v>31720</v>
      </c>
      <c r="I18" s="4">
        <f t="shared" si="2"/>
        <v>421</v>
      </c>
      <c r="J18" s="4">
        <v>16124</v>
      </c>
      <c r="K18" s="4">
        <v>145</v>
      </c>
      <c r="L18" s="4">
        <v>15596</v>
      </c>
      <c r="M18" s="4">
        <v>276</v>
      </c>
      <c r="N18" s="4">
        <f t="shared" si="3"/>
        <v>-979</v>
      </c>
      <c r="O18" s="4">
        <f t="shared" si="4"/>
        <v>10</v>
      </c>
      <c r="P18" s="4">
        <f t="shared" si="5"/>
        <v>-536</v>
      </c>
      <c r="Q18" s="4">
        <f t="shared" si="6"/>
        <v>2</v>
      </c>
      <c r="R18" s="4">
        <f t="shared" si="7"/>
        <v>-443</v>
      </c>
      <c r="S18" s="4">
        <f t="shared" si="8"/>
        <v>8</v>
      </c>
    </row>
    <row r="19" spans="1:19" s="1" customFormat="1" ht="18" customHeight="1" x14ac:dyDescent="0.2">
      <c r="A19" s="4" t="s">
        <v>11</v>
      </c>
      <c r="B19" s="4">
        <f t="shared" si="1"/>
        <v>34483</v>
      </c>
      <c r="C19" s="4">
        <f t="shared" si="1"/>
        <v>362</v>
      </c>
      <c r="D19" s="4">
        <v>17491</v>
      </c>
      <c r="E19" s="4">
        <v>115</v>
      </c>
      <c r="F19" s="4">
        <v>16992</v>
      </c>
      <c r="G19" s="4">
        <v>247</v>
      </c>
      <c r="H19" s="4">
        <f t="shared" si="2"/>
        <v>35256</v>
      </c>
      <c r="I19" s="4">
        <f t="shared" si="2"/>
        <v>321</v>
      </c>
      <c r="J19" s="4">
        <v>17925</v>
      </c>
      <c r="K19" s="4">
        <v>98</v>
      </c>
      <c r="L19" s="4">
        <v>17331</v>
      </c>
      <c r="M19" s="4">
        <v>223</v>
      </c>
      <c r="N19" s="4">
        <f t="shared" si="3"/>
        <v>-773</v>
      </c>
      <c r="O19" s="4">
        <f t="shared" si="4"/>
        <v>41</v>
      </c>
      <c r="P19" s="4">
        <f t="shared" si="5"/>
        <v>-434</v>
      </c>
      <c r="Q19" s="4">
        <f t="shared" si="6"/>
        <v>17</v>
      </c>
      <c r="R19" s="4">
        <f t="shared" si="7"/>
        <v>-339</v>
      </c>
      <c r="S19" s="4">
        <f t="shared" si="8"/>
        <v>24</v>
      </c>
    </row>
    <row r="20" spans="1:19" s="1" customFormat="1" ht="18" customHeight="1" x14ac:dyDescent="0.2">
      <c r="A20" s="4" t="s">
        <v>12</v>
      </c>
      <c r="B20" s="4">
        <f t="shared" si="1"/>
        <v>37603</v>
      </c>
      <c r="C20" s="4">
        <f t="shared" si="1"/>
        <v>294</v>
      </c>
      <c r="D20" s="4">
        <v>18956</v>
      </c>
      <c r="E20" s="4">
        <v>83</v>
      </c>
      <c r="F20" s="4">
        <v>18647</v>
      </c>
      <c r="G20" s="4">
        <v>211</v>
      </c>
      <c r="H20" s="4">
        <f t="shared" si="2"/>
        <v>36883</v>
      </c>
      <c r="I20" s="4">
        <f t="shared" si="2"/>
        <v>315</v>
      </c>
      <c r="J20" s="4">
        <v>18506</v>
      </c>
      <c r="K20" s="4">
        <v>84</v>
      </c>
      <c r="L20" s="4">
        <v>18377</v>
      </c>
      <c r="M20" s="4">
        <v>231</v>
      </c>
      <c r="N20" s="4">
        <f t="shared" si="3"/>
        <v>720</v>
      </c>
      <c r="O20" s="4">
        <f t="shared" si="4"/>
        <v>-21</v>
      </c>
      <c r="P20" s="4">
        <f t="shared" si="5"/>
        <v>450</v>
      </c>
      <c r="Q20" s="4">
        <f t="shared" si="6"/>
        <v>-1</v>
      </c>
      <c r="R20" s="4">
        <f t="shared" si="7"/>
        <v>270</v>
      </c>
      <c r="S20" s="4">
        <f t="shared" si="8"/>
        <v>-20</v>
      </c>
    </row>
    <row r="21" spans="1:19" s="1" customFormat="1" ht="18" customHeight="1" x14ac:dyDescent="0.2">
      <c r="A21" s="4" t="s">
        <v>13</v>
      </c>
      <c r="B21" s="4">
        <f t="shared" si="1"/>
        <v>31726</v>
      </c>
      <c r="C21" s="4">
        <f t="shared" si="1"/>
        <v>259</v>
      </c>
      <c r="D21" s="4">
        <v>15567</v>
      </c>
      <c r="E21" s="4">
        <v>65</v>
      </c>
      <c r="F21" s="4">
        <v>16159</v>
      </c>
      <c r="G21" s="4">
        <v>194</v>
      </c>
      <c r="H21" s="4">
        <f t="shared" si="2"/>
        <v>31816</v>
      </c>
      <c r="I21" s="4">
        <f t="shared" si="2"/>
        <v>223</v>
      </c>
      <c r="J21" s="4">
        <v>15581</v>
      </c>
      <c r="K21" s="4">
        <v>48</v>
      </c>
      <c r="L21" s="4">
        <v>16235</v>
      </c>
      <c r="M21" s="4">
        <v>175</v>
      </c>
      <c r="N21" s="4">
        <f t="shared" si="3"/>
        <v>-90</v>
      </c>
      <c r="O21" s="4">
        <f t="shared" si="4"/>
        <v>36</v>
      </c>
      <c r="P21" s="4">
        <f t="shared" si="5"/>
        <v>-14</v>
      </c>
      <c r="Q21" s="4">
        <f t="shared" si="6"/>
        <v>17</v>
      </c>
      <c r="R21" s="4">
        <f t="shared" si="7"/>
        <v>-76</v>
      </c>
      <c r="S21" s="4">
        <f t="shared" si="8"/>
        <v>19</v>
      </c>
    </row>
    <row r="22" spans="1:19" s="1" customFormat="1" ht="18" customHeight="1" x14ac:dyDescent="0.2">
      <c r="A22" s="4" t="s">
        <v>14</v>
      </c>
      <c r="B22" s="4">
        <f t="shared" si="1"/>
        <v>32866</v>
      </c>
      <c r="C22" s="4">
        <f t="shared" si="1"/>
        <v>141</v>
      </c>
      <c r="D22" s="4">
        <v>15873</v>
      </c>
      <c r="E22" s="4">
        <v>38</v>
      </c>
      <c r="F22" s="4">
        <v>16993</v>
      </c>
      <c r="G22" s="4">
        <v>103</v>
      </c>
      <c r="H22" s="4">
        <f t="shared" si="2"/>
        <v>33309</v>
      </c>
      <c r="I22" s="4">
        <f t="shared" si="2"/>
        <v>135</v>
      </c>
      <c r="J22" s="4">
        <v>15954</v>
      </c>
      <c r="K22" s="4">
        <v>38</v>
      </c>
      <c r="L22" s="4">
        <v>17355</v>
      </c>
      <c r="M22" s="4">
        <v>97</v>
      </c>
      <c r="N22" s="4">
        <f t="shared" si="3"/>
        <v>-443</v>
      </c>
      <c r="O22" s="4">
        <f t="shared" si="4"/>
        <v>6</v>
      </c>
      <c r="P22" s="4">
        <f t="shared" si="5"/>
        <v>-81</v>
      </c>
      <c r="Q22" s="4">
        <f t="shared" si="6"/>
        <v>0</v>
      </c>
      <c r="R22" s="4">
        <f t="shared" si="7"/>
        <v>-362</v>
      </c>
      <c r="S22" s="4">
        <f t="shared" si="8"/>
        <v>6</v>
      </c>
    </row>
    <row r="23" spans="1:19" s="1" customFormat="1" ht="18" customHeight="1" x14ac:dyDescent="0.2">
      <c r="A23" s="4" t="s">
        <v>15</v>
      </c>
      <c r="B23" s="4">
        <f t="shared" si="1"/>
        <v>35808</v>
      </c>
      <c r="C23" s="4">
        <f t="shared" si="1"/>
        <v>120</v>
      </c>
      <c r="D23" s="4">
        <v>17152</v>
      </c>
      <c r="E23" s="4">
        <v>40</v>
      </c>
      <c r="F23" s="4">
        <v>18656</v>
      </c>
      <c r="G23" s="4">
        <v>80</v>
      </c>
      <c r="H23" s="4">
        <f t="shared" si="2"/>
        <v>36880</v>
      </c>
      <c r="I23" s="4">
        <f t="shared" si="2"/>
        <v>111</v>
      </c>
      <c r="J23" s="4">
        <v>17752</v>
      </c>
      <c r="K23" s="4">
        <v>33</v>
      </c>
      <c r="L23" s="4">
        <v>19128</v>
      </c>
      <c r="M23" s="4">
        <v>78</v>
      </c>
      <c r="N23" s="4">
        <f t="shared" si="3"/>
        <v>-1072</v>
      </c>
      <c r="O23" s="4">
        <f t="shared" si="4"/>
        <v>9</v>
      </c>
      <c r="P23" s="4">
        <f t="shared" si="5"/>
        <v>-600</v>
      </c>
      <c r="Q23" s="4">
        <f t="shared" si="6"/>
        <v>7</v>
      </c>
      <c r="R23" s="4">
        <f t="shared" si="7"/>
        <v>-472</v>
      </c>
      <c r="S23" s="4">
        <f t="shared" si="8"/>
        <v>2</v>
      </c>
    </row>
    <row r="24" spans="1:19" s="1" customFormat="1" ht="18" customHeight="1" x14ac:dyDescent="0.2">
      <c r="A24" s="4" t="s">
        <v>16</v>
      </c>
      <c r="B24" s="4">
        <f t="shared" si="1"/>
        <v>39355</v>
      </c>
      <c r="C24" s="4">
        <f t="shared" si="1"/>
        <v>108</v>
      </c>
      <c r="D24" s="4">
        <v>18708</v>
      </c>
      <c r="E24" s="4">
        <v>47</v>
      </c>
      <c r="F24" s="4">
        <v>20647</v>
      </c>
      <c r="G24" s="4">
        <v>61</v>
      </c>
      <c r="H24" s="4">
        <f t="shared" si="2"/>
        <v>40661</v>
      </c>
      <c r="I24" s="4">
        <f t="shared" si="2"/>
        <v>119</v>
      </c>
      <c r="J24" s="4">
        <v>19254</v>
      </c>
      <c r="K24" s="4">
        <v>59</v>
      </c>
      <c r="L24" s="4">
        <v>21407</v>
      </c>
      <c r="M24" s="4">
        <v>60</v>
      </c>
      <c r="N24" s="4">
        <f t="shared" si="3"/>
        <v>-1306</v>
      </c>
      <c r="O24" s="4">
        <f>C24-I24</f>
        <v>-11</v>
      </c>
      <c r="P24" s="4">
        <f t="shared" si="5"/>
        <v>-546</v>
      </c>
      <c r="Q24" s="4">
        <f t="shared" si="6"/>
        <v>-12</v>
      </c>
      <c r="R24" s="4">
        <f t="shared" si="7"/>
        <v>-760</v>
      </c>
      <c r="S24" s="4">
        <f t="shared" si="8"/>
        <v>1</v>
      </c>
    </row>
    <row r="25" spans="1:19" s="1" customFormat="1" ht="18" customHeight="1" x14ac:dyDescent="0.2">
      <c r="A25" s="4" t="s">
        <v>17</v>
      </c>
      <c r="B25" s="4">
        <f t="shared" si="1"/>
        <v>39003</v>
      </c>
      <c r="C25" s="4">
        <f t="shared" si="1"/>
        <v>102</v>
      </c>
      <c r="D25" s="4">
        <v>17749</v>
      </c>
      <c r="E25" s="4">
        <v>42</v>
      </c>
      <c r="F25" s="4">
        <v>21254</v>
      </c>
      <c r="G25" s="4">
        <v>60</v>
      </c>
      <c r="H25" s="4">
        <f t="shared" si="2"/>
        <v>36440</v>
      </c>
      <c r="I25" s="4">
        <f t="shared" si="2"/>
        <v>104</v>
      </c>
      <c r="J25" s="4">
        <v>16647</v>
      </c>
      <c r="K25" s="4">
        <v>39</v>
      </c>
      <c r="L25" s="4">
        <v>19793</v>
      </c>
      <c r="M25" s="4">
        <v>65</v>
      </c>
      <c r="N25" s="4">
        <f t="shared" si="3"/>
        <v>2563</v>
      </c>
      <c r="O25" s="4">
        <f t="shared" si="4"/>
        <v>-2</v>
      </c>
      <c r="P25" s="4">
        <f t="shared" si="5"/>
        <v>1102</v>
      </c>
      <c r="Q25" s="4">
        <f t="shared" si="6"/>
        <v>3</v>
      </c>
      <c r="R25" s="4">
        <f t="shared" si="7"/>
        <v>1461</v>
      </c>
      <c r="S25" s="4">
        <f t="shared" si="8"/>
        <v>-5</v>
      </c>
    </row>
    <row r="26" spans="1:19" s="1" customFormat="1" ht="18" customHeight="1" x14ac:dyDescent="0.2">
      <c r="A26" s="4" t="s">
        <v>18</v>
      </c>
      <c r="B26" s="4">
        <f t="shared" si="1"/>
        <v>25844</v>
      </c>
      <c r="C26" s="4">
        <f t="shared" si="1"/>
        <v>77</v>
      </c>
      <c r="D26" s="4">
        <v>10561</v>
      </c>
      <c r="E26" s="4">
        <v>38</v>
      </c>
      <c r="F26" s="4">
        <v>15283</v>
      </c>
      <c r="G26" s="4">
        <v>39</v>
      </c>
      <c r="H26" s="4">
        <f t="shared" si="2"/>
        <v>26412</v>
      </c>
      <c r="I26" s="4">
        <f t="shared" si="2"/>
        <v>74</v>
      </c>
      <c r="J26" s="4">
        <v>10765</v>
      </c>
      <c r="K26" s="4">
        <v>33</v>
      </c>
      <c r="L26" s="4">
        <v>15647</v>
      </c>
      <c r="M26" s="4">
        <v>41</v>
      </c>
      <c r="N26" s="4">
        <f t="shared" si="3"/>
        <v>-568</v>
      </c>
      <c r="O26" s="4">
        <f t="shared" si="4"/>
        <v>3</v>
      </c>
      <c r="P26" s="4">
        <f t="shared" si="5"/>
        <v>-204</v>
      </c>
      <c r="Q26" s="4">
        <f t="shared" si="6"/>
        <v>5</v>
      </c>
      <c r="R26" s="4">
        <f t="shared" si="7"/>
        <v>-364</v>
      </c>
      <c r="S26" s="4">
        <f t="shared" si="8"/>
        <v>-2</v>
      </c>
    </row>
    <row r="27" spans="1:19" s="1" customFormat="1" ht="18" customHeight="1" x14ac:dyDescent="0.2">
      <c r="A27" s="4" t="s">
        <v>19</v>
      </c>
      <c r="B27" s="4">
        <f t="shared" si="1"/>
        <v>18793</v>
      </c>
      <c r="C27" s="4">
        <f t="shared" si="1"/>
        <v>27</v>
      </c>
      <c r="D27" s="4">
        <v>6426</v>
      </c>
      <c r="E27" s="4">
        <v>4</v>
      </c>
      <c r="F27" s="4">
        <v>12367</v>
      </c>
      <c r="G27" s="4">
        <v>23</v>
      </c>
      <c r="H27" s="4">
        <f t="shared" si="2"/>
        <v>19249</v>
      </c>
      <c r="I27" s="4">
        <f t="shared" si="2"/>
        <v>24</v>
      </c>
      <c r="J27" s="4">
        <v>6528</v>
      </c>
      <c r="K27" s="4">
        <v>5</v>
      </c>
      <c r="L27" s="4">
        <v>12721</v>
      </c>
      <c r="M27" s="4">
        <v>19</v>
      </c>
      <c r="N27" s="4">
        <f t="shared" si="3"/>
        <v>-456</v>
      </c>
      <c r="O27" s="4">
        <f t="shared" si="4"/>
        <v>3</v>
      </c>
      <c r="P27" s="4">
        <f t="shared" si="5"/>
        <v>-102</v>
      </c>
      <c r="Q27" s="4">
        <f t="shared" si="6"/>
        <v>-1</v>
      </c>
      <c r="R27" s="4">
        <f t="shared" si="7"/>
        <v>-354</v>
      </c>
      <c r="S27" s="4">
        <f t="shared" si="8"/>
        <v>4</v>
      </c>
    </row>
    <row r="28" spans="1:19" s="1" customFormat="1" ht="18" customHeight="1" x14ac:dyDescent="0.2">
      <c r="A28" s="4" t="s">
        <v>20</v>
      </c>
      <c r="B28" s="4">
        <f t="shared" si="1"/>
        <v>12025</v>
      </c>
      <c r="C28" s="4">
        <f t="shared" si="1"/>
        <v>16</v>
      </c>
      <c r="D28" s="4">
        <v>3229</v>
      </c>
      <c r="E28" s="4">
        <v>3</v>
      </c>
      <c r="F28" s="4">
        <v>8796</v>
      </c>
      <c r="G28" s="4">
        <v>13</v>
      </c>
      <c r="H28" s="4">
        <f t="shared" si="2"/>
        <v>12048</v>
      </c>
      <c r="I28" s="4">
        <f t="shared" si="2"/>
        <v>16</v>
      </c>
      <c r="J28" s="4">
        <v>3283</v>
      </c>
      <c r="K28" s="4">
        <v>3</v>
      </c>
      <c r="L28" s="4">
        <v>8765</v>
      </c>
      <c r="M28" s="4">
        <v>13</v>
      </c>
      <c r="N28" s="4">
        <f t="shared" si="3"/>
        <v>-23</v>
      </c>
      <c r="O28" s="4">
        <f t="shared" si="4"/>
        <v>0</v>
      </c>
      <c r="P28" s="4">
        <f t="shared" si="5"/>
        <v>-54</v>
      </c>
      <c r="Q28" s="4">
        <f t="shared" si="6"/>
        <v>0</v>
      </c>
      <c r="R28" s="4">
        <f t="shared" si="7"/>
        <v>31</v>
      </c>
      <c r="S28" s="4">
        <f t="shared" si="8"/>
        <v>0</v>
      </c>
    </row>
    <row r="29" spans="1:19" s="1" customFormat="1" ht="18" customHeight="1" x14ac:dyDescent="0.2">
      <c r="A29" s="4" t="s">
        <v>21</v>
      </c>
      <c r="B29" s="4">
        <f t="shared" si="1"/>
        <v>4701</v>
      </c>
      <c r="C29" s="4">
        <f t="shared" si="1"/>
        <v>9</v>
      </c>
      <c r="D29" s="4">
        <v>994</v>
      </c>
      <c r="E29" s="4">
        <v>0</v>
      </c>
      <c r="F29" s="4">
        <v>3707</v>
      </c>
      <c r="G29" s="4">
        <v>9</v>
      </c>
      <c r="H29" s="4">
        <f t="shared" si="2"/>
        <v>4619</v>
      </c>
      <c r="I29" s="4">
        <f t="shared" si="2"/>
        <v>5</v>
      </c>
      <c r="J29" s="4">
        <v>925</v>
      </c>
      <c r="K29" s="4">
        <v>1</v>
      </c>
      <c r="L29" s="4">
        <v>3694</v>
      </c>
      <c r="M29" s="4">
        <v>4</v>
      </c>
      <c r="N29" s="4">
        <f t="shared" si="3"/>
        <v>82</v>
      </c>
      <c r="O29" s="4">
        <f t="shared" si="4"/>
        <v>4</v>
      </c>
      <c r="P29" s="4">
        <f t="shared" si="5"/>
        <v>69</v>
      </c>
      <c r="Q29" s="4">
        <f t="shared" si="6"/>
        <v>-1</v>
      </c>
      <c r="R29" s="4">
        <f t="shared" si="7"/>
        <v>13</v>
      </c>
      <c r="S29" s="4">
        <f t="shared" si="8"/>
        <v>5</v>
      </c>
    </row>
    <row r="30" spans="1:19" s="1" customFormat="1" ht="18" customHeight="1" x14ac:dyDescent="0.2">
      <c r="A30" s="4" t="s">
        <v>22</v>
      </c>
      <c r="B30" s="4">
        <f t="shared" si="1"/>
        <v>1124</v>
      </c>
      <c r="C30" s="4">
        <f>E30+G30</f>
        <v>3</v>
      </c>
      <c r="D30" s="4">
        <v>172</v>
      </c>
      <c r="E30" s="4">
        <v>0</v>
      </c>
      <c r="F30" s="4">
        <v>952</v>
      </c>
      <c r="G30" s="4">
        <v>3</v>
      </c>
      <c r="H30" s="4">
        <f t="shared" si="2"/>
        <v>942</v>
      </c>
      <c r="I30" s="4">
        <f t="shared" si="2"/>
        <v>4</v>
      </c>
      <c r="J30" s="4">
        <v>142</v>
      </c>
      <c r="K30" s="4">
        <v>1</v>
      </c>
      <c r="L30" s="4">
        <v>800</v>
      </c>
      <c r="M30" s="4">
        <v>3</v>
      </c>
      <c r="N30" s="4">
        <f t="shared" si="3"/>
        <v>182</v>
      </c>
      <c r="O30" s="4">
        <f t="shared" si="4"/>
        <v>-1</v>
      </c>
      <c r="P30" s="4">
        <f t="shared" si="5"/>
        <v>30</v>
      </c>
      <c r="Q30" s="4">
        <f t="shared" si="6"/>
        <v>-1</v>
      </c>
      <c r="R30" s="4">
        <f t="shared" si="7"/>
        <v>152</v>
      </c>
      <c r="S30" s="4">
        <f t="shared" si="8"/>
        <v>0</v>
      </c>
    </row>
    <row r="31" spans="1:19" s="1" customFormat="1" ht="18" customHeight="1" thickBot="1" x14ac:dyDescent="0.25">
      <c r="A31" s="4" t="s">
        <v>37</v>
      </c>
      <c r="B31" s="4">
        <f>D31+F31</f>
        <v>8029</v>
      </c>
      <c r="C31" s="4">
        <f>E31+G31</f>
        <v>4959</v>
      </c>
      <c r="D31" s="4">
        <v>4473</v>
      </c>
      <c r="E31" s="4">
        <v>2446</v>
      </c>
      <c r="F31" s="4">
        <v>3556</v>
      </c>
      <c r="G31" s="4">
        <v>2513</v>
      </c>
      <c r="H31" s="4">
        <f>J31+L31</f>
        <v>8029</v>
      </c>
      <c r="I31" s="4">
        <f t="shared" ref="I31" si="9">K31+M31</f>
        <v>4959</v>
      </c>
      <c r="J31" s="4">
        <v>4473</v>
      </c>
      <c r="K31" s="4">
        <v>2446</v>
      </c>
      <c r="L31" s="4">
        <v>3556</v>
      </c>
      <c r="M31" s="4">
        <v>2513</v>
      </c>
      <c r="N31" s="4">
        <f t="shared" si="3"/>
        <v>0</v>
      </c>
      <c r="O31" s="4">
        <f t="shared" si="4"/>
        <v>0</v>
      </c>
      <c r="P31" s="4">
        <f t="shared" si="5"/>
        <v>0</v>
      </c>
      <c r="Q31" s="4">
        <f t="shared" si="6"/>
        <v>0</v>
      </c>
      <c r="R31" s="4">
        <f t="shared" si="7"/>
        <v>0</v>
      </c>
      <c r="S31" s="4">
        <f t="shared" si="8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60882</v>
      </c>
      <c r="C33" s="4">
        <f t="shared" ref="C33:G33" si="10">SUM(C10:C12)</f>
        <v>236</v>
      </c>
      <c r="D33" s="4">
        <f t="shared" si="10"/>
        <v>31267</v>
      </c>
      <c r="E33" s="4">
        <f t="shared" si="10"/>
        <v>111</v>
      </c>
      <c r="F33" s="4">
        <f t="shared" si="10"/>
        <v>29615</v>
      </c>
      <c r="G33" s="4">
        <f t="shared" si="10"/>
        <v>125</v>
      </c>
      <c r="H33" s="4">
        <f>SUM(H10:H12)</f>
        <v>62679</v>
      </c>
      <c r="I33" s="4">
        <f t="shared" ref="I33:M33" si="11">SUM(I10:I12)</f>
        <v>231</v>
      </c>
      <c r="J33" s="4">
        <f t="shared" si="11"/>
        <v>32150</v>
      </c>
      <c r="K33" s="4">
        <f t="shared" si="11"/>
        <v>109</v>
      </c>
      <c r="L33" s="4">
        <f t="shared" si="11"/>
        <v>30529</v>
      </c>
      <c r="M33" s="4">
        <f t="shared" si="11"/>
        <v>122</v>
      </c>
      <c r="N33" s="4">
        <f>SUM(N10:N12)</f>
        <v>-1797</v>
      </c>
      <c r="O33" s="4">
        <f t="shared" ref="O33:S33" si="12">SUM(O10:O12)</f>
        <v>5</v>
      </c>
      <c r="P33" s="4">
        <f t="shared" si="12"/>
        <v>-883</v>
      </c>
      <c r="Q33" s="4">
        <f t="shared" si="12"/>
        <v>2</v>
      </c>
      <c r="R33" s="4">
        <f t="shared" si="12"/>
        <v>-914</v>
      </c>
      <c r="S33" s="4">
        <f t="shared" si="12"/>
        <v>3</v>
      </c>
    </row>
    <row r="34" spans="1:19" s="1" customFormat="1" ht="18" customHeight="1" x14ac:dyDescent="0.2">
      <c r="A34" s="4" t="s">
        <v>29</v>
      </c>
      <c r="B34" s="4">
        <f>SUM(B13:B22)</f>
        <v>278971</v>
      </c>
      <c r="C34" s="4">
        <f t="shared" ref="C34:G34" si="13">SUM(C13:C22)</f>
        <v>5653</v>
      </c>
      <c r="D34" s="4">
        <f t="shared" si="13"/>
        <v>140368</v>
      </c>
      <c r="E34" s="4">
        <f t="shared" si="13"/>
        <v>2258</v>
      </c>
      <c r="F34" s="4">
        <f t="shared" si="13"/>
        <v>138603</v>
      </c>
      <c r="G34" s="4">
        <f t="shared" si="13"/>
        <v>3395</v>
      </c>
      <c r="H34" s="4">
        <f>SUM(H13:H22)</f>
        <v>283126</v>
      </c>
      <c r="I34" s="4">
        <f t="shared" ref="I34:M34" si="14">SUM(I13:I22)</f>
        <v>5112</v>
      </c>
      <c r="J34" s="4">
        <f t="shared" si="14"/>
        <v>142234</v>
      </c>
      <c r="K34" s="4">
        <f t="shared" si="14"/>
        <v>1977</v>
      </c>
      <c r="L34" s="4">
        <f t="shared" si="14"/>
        <v>140892</v>
      </c>
      <c r="M34" s="4">
        <f t="shared" si="14"/>
        <v>3135</v>
      </c>
      <c r="N34" s="4">
        <f>SUM(N13:N22)</f>
        <v>-4155</v>
      </c>
      <c r="O34" s="4">
        <f t="shared" ref="O34:S34" si="15">SUM(O13:O22)</f>
        <v>541</v>
      </c>
      <c r="P34" s="4">
        <f t="shared" si="15"/>
        <v>-1866</v>
      </c>
      <c r="Q34" s="4">
        <f t="shared" si="15"/>
        <v>281</v>
      </c>
      <c r="R34" s="4">
        <f t="shared" si="15"/>
        <v>-2289</v>
      </c>
      <c r="S34" s="4">
        <f t="shared" si="15"/>
        <v>260</v>
      </c>
    </row>
    <row r="35" spans="1:19" s="1" customFormat="1" ht="18" customHeight="1" x14ac:dyDescent="0.2">
      <c r="A35" s="4" t="s">
        <v>25</v>
      </c>
      <c r="B35" s="4">
        <f>SUM(B23:B30)</f>
        <v>176653</v>
      </c>
      <c r="C35" s="4">
        <f t="shared" ref="C35:G35" si="16">SUM(C23:C30)</f>
        <v>462</v>
      </c>
      <c r="D35" s="4">
        <f t="shared" si="16"/>
        <v>74991</v>
      </c>
      <c r="E35" s="4">
        <f t="shared" si="16"/>
        <v>174</v>
      </c>
      <c r="F35" s="4">
        <f t="shared" si="16"/>
        <v>101662</v>
      </c>
      <c r="G35" s="4">
        <f t="shared" si="16"/>
        <v>288</v>
      </c>
      <c r="H35" s="4">
        <f>SUM(H23:H30)</f>
        <v>177251</v>
      </c>
      <c r="I35" s="4">
        <f t="shared" ref="I35:M35" si="17">SUM(I23:I30)</f>
        <v>457</v>
      </c>
      <c r="J35" s="4">
        <f t="shared" si="17"/>
        <v>75296</v>
      </c>
      <c r="K35" s="4">
        <f t="shared" si="17"/>
        <v>174</v>
      </c>
      <c r="L35" s="4">
        <f t="shared" si="17"/>
        <v>101955</v>
      </c>
      <c r="M35" s="4">
        <f t="shared" si="17"/>
        <v>283</v>
      </c>
      <c r="N35" s="4">
        <f>SUM(N23:N30)</f>
        <v>-598</v>
      </c>
      <c r="O35" s="4">
        <f t="shared" ref="O35:R35" si="18">SUM(O23:O30)</f>
        <v>5</v>
      </c>
      <c r="P35" s="4">
        <f t="shared" si="18"/>
        <v>-305</v>
      </c>
      <c r="Q35" s="4">
        <f t="shared" si="18"/>
        <v>0</v>
      </c>
      <c r="R35" s="4">
        <f t="shared" si="18"/>
        <v>-293</v>
      </c>
      <c r="S35" s="4">
        <f>SUM(S23:S30)</f>
        <v>5</v>
      </c>
    </row>
    <row r="36" spans="1:19" s="1" customFormat="1" ht="18" customHeight="1" x14ac:dyDescent="0.2">
      <c r="A36" s="4" t="s">
        <v>26</v>
      </c>
      <c r="B36" s="4">
        <f>SUM(B25:B30)</f>
        <v>101490</v>
      </c>
      <c r="C36" s="4">
        <f t="shared" ref="C36:G36" si="19">SUM(C25:C30)</f>
        <v>234</v>
      </c>
      <c r="D36" s="4">
        <f t="shared" si="19"/>
        <v>39131</v>
      </c>
      <c r="E36" s="4">
        <f t="shared" si="19"/>
        <v>87</v>
      </c>
      <c r="F36" s="4">
        <f t="shared" si="19"/>
        <v>62359</v>
      </c>
      <c r="G36" s="4">
        <f t="shared" si="19"/>
        <v>147</v>
      </c>
      <c r="H36" s="4">
        <f>SUM(H25:H30)</f>
        <v>99710</v>
      </c>
      <c r="I36" s="4">
        <f t="shared" ref="I36:M36" si="20">SUM(I25:I30)</f>
        <v>227</v>
      </c>
      <c r="J36" s="4">
        <f t="shared" si="20"/>
        <v>38290</v>
      </c>
      <c r="K36" s="4">
        <f t="shared" si="20"/>
        <v>82</v>
      </c>
      <c r="L36" s="4">
        <f t="shared" si="20"/>
        <v>61420</v>
      </c>
      <c r="M36" s="4">
        <f t="shared" si="20"/>
        <v>145</v>
      </c>
      <c r="N36" s="4">
        <f>SUM(N25:N30)</f>
        <v>1780</v>
      </c>
      <c r="O36" s="4">
        <f t="shared" ref="O36:S36" si="21">SUM(O25:O30)</f>
        <v>7</v>
      </c>
      <c r="P36" s="4">
        <f t="shared" si="21"/>
        <v>841</v>
      </c>
      <c r="Q36" s="4">
        <f t="shared" si="21"/>
        <v>5</v>
      </c>
      <c r="R36" s="4">
        <f t="shared" si="21"/>
        <v>939</v>
      </c>
      <c r="S36" s="4">
        <f t="shared" si="21"/>
        <v>2</v>
      </c>
    </row>
    <row r="37" spans="1:19" s="1" customFormat="1" ht="18" customHeight="1" x14ac:dyDescent="0.2">
      <c r="A37" s="4" t="s">
        <v>27</v>
      </c>
      <c r="B37" s="4">
        <f>SUM(B27:B30)</f>
        <v>36643</v>
      </c>
      <c r="C37" s="4">
        <f t="shared" ref="C37:G37" si="22">SUM(C27:C30)</f>
        <v>55</v>
      </c>
      <c r="D37" s="4">
        <f t="shared" si="22"/>
        <v>10821</v>
      </c>
      <c r="E37" s="4">
        <f t="shared" si="22"/>
        <v>7</v>
      </c>
      <c r="F37" s="4">
        <f t="shared" si="22"/>
        <v>25822</v>
      </c>
      <c r="G37" s="4">
        <f t="shared" si="22"/>
        <v>48</v>
      </c>
      <c r="H37" s="4">
        <f>SUM(H27:H30)</f>
        <v>36858</v>
      </c>
      <c r="I37" s="4">
        <f t="shared" ref="I37:M37" si="23">SUM(I27:I30)</f>
        <v>49</v>
      </c>
      <c r="J37" s="4">
        <f t="shared" si="23"/>
        <v>10878</v>
      </c>
      <c r="K37" s="4">
        <f t="shared" si="23"/>
        <v>10</v>
      </c>
      <c r="L37" s="4">
        <f t="shared" si="23"/>
        <v>25980</v>
      </c>
      <c r="M37" s="4">
        <f t="shared" si="23"/>
        <v>39</v>
      </c>
      <c r="N37" s="4">
        <f>SUM(N27:N30)</f>
        <v>-215</v>
      </c>
      <c r="O37" s="4">
        <f t="shared" ref="O37:S37" si="24">SUM(O27:O30)</f>
        <v>6</v>
      </c>
      <c r="P37" s="4">
        <f t="shared" si="24"/>
        <v>-57</v>
      </c>
      <c r="Q37" s="4">
        <f t="shared" si="24"/>
        <v>-3</v>
      </c>
      <c r="R37" s="4">
        <f t="shared" si="24"/>
        <v>-158</v>
      </c>
      <c r="S37" s="4">
        <f t="shared" si="24"/>
        <v>9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11.787278366563021</v>
      </c>
      <c r="C39" s="11">
        <f t="shared" ref="C39:G39" si="25">C33/(C9-C31)*100</f>
        <v>3.7159502440560543</v>
      </c>
      <c r="D39" s="11">
        <f t="shared" si="25"/>
        <v>12.677900951237909</v>
      </c>
      <c r="E39" s="11">
        <f t="shared" si="25"/>
        <v>4.3649233189146681</v>
      </c>
      <c r="F39" s="11">
        <f t="shared" si="25"/>
        <v>10.973395583222173</v>
      </c>
      <c r="G39" s="11">
        <f t="shared" si="25"/>
        <v>3.2825630252100844</v>
      </c>
      <c r="H39" s="11">
        <f>H33/(H9-H31)*100</f>
        <v>11.983229329173167</v>
      </c>
      <c r="I39" s="11">
        <f t="shared" ref="I39:M39" si="26">I33/(I9-I31)*100</f>
        <v>3.9827586206896552</v>
      </c>
      <c r="J39" s="11">
        <f t="shared" si="26"/>
        <v>12.87648189682794</v>
      </c>
      <c r="K39" s="11">
        <f t="shared" si="26"/>
        <v>4.8230088495575227</v>
      </c>
      <c r="L39" s="11">
        <f t="shared" si="26"/>
        <v>11.167403137071288</v>
      </c>
      <c r="M39" s="11">
        <f t="shared" si="26"/>
        <v>3.4463276836158192</v>
      </c>
      <c r="N39" s="11">
        <f>N33/(N9-N31)*100</f>
        <v>27.435114503816791</v>
      </c>
      <c r="O39" s="11">
        <f t="shared" ref="O39:S39" si="27">O33/(O9-O31)*100</f>
        <v>0.90744101633393837</v>
      </c>
      <c r="P39" s="11">
        <f t="shared" si="27"/>
        <v>28.912901113294044</v>
      </c>
      <c r="Q39" s="11">
        <f t="shared" si="27"/>
        <v>0.70671378091872794</v>
      </c>
      <c r="R39" s="11">
        <f t="shared" si="27"/>
        <v>26.144164759725403</v>
      </c>
      <c r="S39" s="11">
        <f t="shared" si="27"/>
        <v>1.1194029850746268</v>
      </c>
    </row>
    <row r="40" spans="1:19" ht="18" customHeight="1" x14ac:dyDescent="0.2">
      <c r="A40" s="4" t="s">
        <v>29</v>
      </c>
      <c r="B40" s="11">
        <f>B34/(B9-B31)*100</f>
        <v>54.011182832338832</v>
      </c>
      <c r="C40" s="11">
        <f t="shared" ref="C40:G40" si="28">C34/(C9-C31)*100</f>
        <v>89.00960478664777</v>
      </c>
      <c r="D40" s="11">
        <f t="shared" si="28"/>
        <v>56.915329284017091</v>
      </c>
      <c r="E40" s="11">
        <f t="shared" si="28"/>
        <v>88.792764451435318</v>
      </c>
      <c r="F40" s="11">
        <f t="shared" si="28"/>
        <v>51.35726989773233</v>
      </c>
      <c r="G40" s="11">
        <f t="shared" si="28"/>
        <v>89.154411764705884</v>
      </c>
      <c r="H40" s="11">
        <f>H34/(H9-H31)*100</f>
        <v>54.129194579547892</v>
      </c>
      <c r="I40" s="11">
        <f t="shared" ref="I40:M40" si="29">I34/(I9-I31)*100</f>
        <v>88.137931034482762</v>
      </c>
      <c r="J40" s="11">
        <f t="shared" si="29"/>
        <v>56.966517141941686</v>
      </c>
      <c r="K40" s="11">
        <f t="shared" si="29"/>
        <v>87.477876106194685</v>
      </c>
      <c r="L40" s="11">
        <f t="shared" si="29"/>
        <v>51.537808732295446</v>
      </c>
      <c r="M40" s="11">
        <f t="shared" si="29"/>
        <v>88.559322033898297</v>
      </c>
      <c r="N40" s="11">
        <f>N34/(N9-N31)*100</f>
        <v>63.435114503816791</v>
      </c>
      <c r="O40" s="11">
        <f t="shared" ref="O40:S40" si="30">O34/(O9-O31)*100</f>
        <v>98.185117967332118</v>
      </c>
      <c r="P40" s="11">
        <f t="shared" si="30"/>
        <v>61.100196463654221</v>
      </c>
      <c r="Q40" s="11">
        <f t="shared" si="30"/>
        <v>99.293286219081267</v>
      </c>
      <c r="R40" s="11">
        <f t="shared" si="30"/>
        <v>65.474828375286037</v>
      </c>
      <c r="S40" s="11">
        <f t="shared" si="30"/>
        <v>97.014925373134332</v>
      </c>
    </row>
    <row r="41" spans="1:19" ht="18" customHeight="1" x14ac:dyDescent="0.2">
      <c r="A41" s="4" t="s">
        <v>25</v>
      </c>
      <c r="B41" s="11">
        <f>B35/(B9-B31)*100</f>
        <v>34.201538801098145</v>
      </c>
      <c r="C41" s="11">
        <f t="shared" ref="C41:G41" si="31">C35/(C9-C31)*100</f>
        <v>7.274444969296173</v>
      </c>
      <c r="D41" s="11">
        <f t="shared" si="31"/>
        <v>30.406769764745</v>
      </c>
      <c r="E41" s="11">
        <f t="shared" si="31"/>
        <v>6.8423122296500205</v>
      </c>
      <c r="F41" s="11">
        <f t="shared" si="31"/>
        <v>37.669334519045499</v>
      </c>
      <c r="G41" s="11">
        <f t="shared" si="31"/>
        <v>7.5630252100840334</v>
      </c>
      <c r="H41" s="11">
        <f>H35/(H9-H31)*100</f>
        <v>33.887576091278945</v>
      </c>
      <c r="I41" s="11">
        <f t="shared" ref="I41:M41" si="32">I35/(I9-I31)*100</f>
        <v>7.8793103448275863</v>
      </c>
      <c r="J41" s="11">
        <f t="shared" si="32"/>
        <v>30.157000961230374</v>
      </c>
      <c r="K41" s="11">
        <f t="shared" si="32"/>
        <v>7.6991150442477885</v>
      </c>
      <c r="L41" s="11">
        <f t="shared" si="32"/>
        <v>37.294788130633265</v>
      </c>
      <c r="M41" s="11">
        <f t="shared" si="32"/>
        <v>7.9943502824858754</v>
      </c>
      <c r="N41" s="11">
        <f>N35/(N9-N31)*100</f>
        <v>9.1297709923664119</v>
      </c>
      <c r="O41" s="11">
        <f t="shared" ref="O41:S41" si="33">O35/(O9-O31)*100</f>
        <v>0.90744101633393837</v>
      </c>
      <c r="P41" s="11">
        <f t="shared" si="33"/>
        <v>9.9869024230517347</v>
      </c>
      <c r="Q41" s="11">
        <f t="shared" si="33"/>
        <v>0</v>
      </c>
      <c r="R41" s="11">
        <f t="shared" si="33"/>
        <v>8.3810068649885583</v>
      </c>
      <c r="S41" s="11">
        <f t="shared" si="33"/>
        <v>1.8656716417910446</v>
      </c>
    </row>
    <row r="42" spans="1:19" ht="18" customHeight="1" x14ac:dyDescent="0.2">
      <c r="A42" s="4" t="s">
        <v>26</v>
      </c>
      <c r="B42" s="11">
        <f>B36/(B9-B31)*100</f>
        <v>19.64933611613418</v>
      </c>
      <c r="C42" s="11">
        <f t="shared" ref="C42:F42" si="34">C36/(C9-C31)*100</f>
        <v>3.6844591402928675</v>
      </c>
      <c r="D42" s="11">
        <f t="shared" si="34"/>
        <v>15.866534753026851</v>
      </c>
      <c r="E42" s="11">
        <f t="shared" si="34"/>
        <v>3.4211561148250103</v>
      </c>
      <c r="F42" s="11">
        <f t="shared" si="34"/>
        <v>23.106195346079737</v>
      </c>
      <c r="G42" s="11">
        <f>G36/(G9-G31)*100</f>
        <v>3.8602941176470589</v>
      </c>
      <c r="H42" s="11">
        <f>H36/(H9-H31)*100</f>
        <v>19.062968401088984</v>
      </c>
      <c r="I42" s="11">
        <f t="shared" ref="I42:L42" si="35">I36/(I9-I31)*100</f>
        <v>3.9137931034482758</v>
      </c>
      <c r="J42" s="11">
        <f t="shared" si="35"/>
        <v>15.335629605895546</v>
      </c>
      <c r="K42" s="11">
        <f t="shared" si="35"/>
        <v>3.6283185840707963</v>
      </c>
      <c r="L42" s="11">
        <f t="shared" si="35"/>
        <v>22.467224628350696</v>
      </c>
      <c r="M42" s="11">
        <f>M36/(M9-M31)*100</f>
        <v>4.0960451977401124</v>
      </c>
      <c r="N42" s="11">
        <f>N36/(N9-N31)*100</f>
        <v>-27.175572519083968</v>
      </c>
      <c r="O42" s="11">
        <f t="shared" ref="O42:R42" si="36">O36/(O9-O31)*100</f>
        <v>1.2704174228675136</v>
      </c>
      <c r="P42" s="11">
        <f t="shared" si="36"/>
        <v>-27.537655533726262</v>
      </c>
      <c r="Q42" s="11">
        <f t="shared" si="36"/>
        <v>1.7667844522968199</v>
      </c>
      <c r="R42" s="11">
        <f t="shared" si="36"/>
        <v>-26.859267734553775</v>
      </c>
      <c r="S42" s="11">
        <f>S36/(S9-S31)*100</f>
        <v>0.74626865671641784</v>
      </c>
    </row>
    <row r="43" spans="1:19" ht="18" customHeight="1" x14ac:dyDescent="0.2">
      <c r="A43" s="4" t="s">
        <v>27</v>
      </c>
      <c r="B43" s="11">
        <f>B37/(B9-B31)*100</f>
        <v>7.0943996778353018</v>
      </c>
      <c r="C43" s="11">
        <f t="shared" ref="C43:G43" si="37">C37/(C9-C31)*100</f>
        <v>0.86600535348763974</v>
      </c>
      <c r="D43" s="11">
        <f t="shared" si="37"/>
        <v>4.3876152554880674</v>
      </c>
      <c r="E43" s="11">
        <f t="shared" si="37"/>
        <v>0.27526543452615021</v>
      </c>
      <c r="F43" s="11">
        <f t="shared" si="37"/>
        <v>9.5679561286497705</v>
      </c>
      <c r="G43" s="11">
        <f t="shared" si="37"/>
        <v>1.2605042016806722</v>
      </c>
      <c r="H43" s="11">
        <f>H37/(H9-H31)*100</f>
        <v>7.0466642195099567</v>
      </c>
      <c r="I43" s="11">
        <f t="shared" ref="I43:M43" si="38">I37/(I9-I31)*100</f>
        <v>0.84482758620689646</v>
      </c>
      <c r="J43" s="11">
        <f t="shared" si="38"/>
        <v>4.3567766741429033</v>
      </c>
      <c r="K43" s="11">
        <f t="shared" si="38"/>
        <v>0.44247787610619471</v>
      </c>
      <c r="L43" s="11">
        <f t="shared" si="38"/>
        <v>9.5033945920636782</v>
      </c>
      <c r="M43" s="11">
        <f t="shared" si="38"/>
        <v>1.1016949152542372</v>
      </c>
      <c r="N43" s="11">
        <f>N37/(N9-N31)*100</f>
        <v>3.2824427480916034</v>
      </c>
      <c r="O43" s="11">
        <f t="shared" ref="O43:S43" si="39">O37/(O9-O31)*100</f>
        <v>1.0889292196007259</v>
      </c>
      <c r="P43" s="11">
        <f t="shared" si="39"/>
        <v>1.8664047151277015</v>
      </c>
      <c r="Q43" s="11">
        <f t="shared" si="39"/>
        <v>-1.0600706713780919</v>
      </c>
      <c r="R43" s="11">
        <f t="shared" si="39"/>
        <v>4.5194508009153322</v>
      </c>
      <c r="S43" s="11">
        <f t="shared" si="39"/>
        <v>3.3582089552238807</v>
      </c>
    </row>
    <row r="44" spans="1:19" x14ac:dyDescent="0.2">
      <c r="A44" s="6" t="s">
        <v>30</v>
      </c>
    </row>
  </sheetData>
  <mergeCells count="13">
    <mergeCell ref="A38:S38"/>
    <mergeCell ref="B7:C7"/>
    <mergeCell ref="D7:E7"/>
    <mergeCell ref="N6:S6"/>
    <mergeCell ref="B6:G6"/>
    <mergeCell ref="F7:G7"/>
    <mergeCell ref="J7:K7"/>
    <mergeCell ref="L7:M7"/>
    <mergeCell ref="H7:I7"/>
    <mergeCell ref="H6:M6"/>
    <mergeCell ref="N7:O7"/>
    <mergeCell ref="P7:Q7"/>
    <mergeCell ref="R7:S7"/>
  </mergeCells>
  <phoneticPr fontId="1"/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46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5326</v>
      </c>
      <c r="C9" s="4">
        <f>E9+G9</f>
        <v>76</v>
      </c>
      <c r="D9" s="4">
        <f>SUM(D10:D31)</f>
        <v>2594</v>
      </c>
      <c r="E9" s="4">
        <f>SUM(E10:E31)</f>
        <v>49</v>
      </c>
      <c r="F9" s="4">
        <f>SUM(F10:F31)</f>
        <v>2732</v>
      </c>
      <c r="G9" s="4">
        <f>SUM(G10:G31)</f>
        <v>27</v>
      </c>
      <c r="H9" s="4">
        <f>J9+L9</f>
        <v>5511</v>
      </c>
      <c r="I9" s="4">
        <f>K9+M9</f>
        <v>79</v>
      </c>
      <c r="J9" s="4">
        <f>SUM(J10:J31)</f>
        <v>2675</v>
      </c>
      <c r="K9" s="4">
        <f>SUM(K10:K31)</f>
        <v>54</v>
      </c>
      <c r="L9" s="4">
        <f>SUM(L10:L31)</f>
        <v>2836</v>
      </c>
      <c r="M9" s="4">
        <f>SUM(M10:M31)</f>
        <v>25</v>
      </c>
      <c r="N9" s="4">
        <f>B9-H9</f>
        <v>-185</v>
      </c>
      <c r="O9" s="4">
        <f t="shared" ref="O9:S24" si="0">C9-I9</f>
        <v>-3</v>
      </c>
      <c r="P9" s="4">
        <f t="shared" si="0"/>
        <v>-81</v>
      </c>
      <c r="Q9" s="4">
        <f t="shared" si="0"/>
        <v>-5</v>
      </c>
      <c r="R9" s="4">
        <f t="shared" si="0"/>
        <v>-104</v>
      </c>
      <c r="S9" s="4">
        <f t="shared" si="0"/>
        <v>2</v>
      </c>
    </row>
    <row r="10" spans="1:19" s="1" customFormat="1" ht="18" customHeight="1" x14ac:dyDescent="0.2">
      <c r="A10" s="4" t="s">
        <v>2</v>
      </c>
      <c r="B10" s="4">
        <f t="shared" ref="B10:C30" si="1">D10+F10</f>
        <v>94</v>
      </c>
      <c r="C10" s="4">
        <f t="shared" si="1"/>
        <v>-1</v>
      </c>
      <c r="D10" s="4">
        <v>44</v>
      </c>
      <c r="E10" s="4">
        <v>0</v>
      </c>
      <c r="F10" s="4">
        <v>50</v>
      </c>
      <c r="G10" s="4">
        <v>-1</v>
      </c>
      <c r="H10" s="4">
        <f t="shared" ref="H10:I30" si="2">J10+L10</f>
        <v>106</v>
      </c>
      <c r="I10" s="4">
        <f t="shared" si="2"/>
        <v>-1</v>
      </c>
      <c r="J10" s="4">
        <v>56</v>
      </c>
      <c r="K10" s="4">
        <v>0</v>
      </c>
      <c r="L10" s="4">
        <v>50</v>
      </c>
      <c r="M10" s="4">
        <v>-1</v>
      </c>
      <c r="N10" s="4">
        <f t="shared" ref="N10:S31" si="3">B10-H10</f>
        <v>-12</v>
      </c>
      <c r="O10" s="4">
        <f t="shared" si="0"/>
        <v>0</v>
      </c>
      <c r="P10" s="4">
        <f t="shared" si="0"/>
        <v>-12</v>
      </c>
      <c r="Q10" s="4">
        <f t="shared" si="0"/>
        <v>0</v>
      </c>
      <c r="R10" s="4">
        <f t="shared" si="0"/>
        <v>0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177</v>
      </c>
      <c r="C11" s="4">
        <f t="shared" si="1"/>
        <v>3</v>
      </c>
      <c r="D11" s="4">
        <v>93</v>
      </c>
      <c r="E11" s="4">
        <v>0</v>
      </c>
      <c r="F11" s="4">
        <v>84</v>
      </c>
      <c r="G11" s="4">
        <v>3</v>
      </c>
      <c r="H11" s="4">
        <f t="shared" si="2"/>
        <v>196</v>
      </c>
      <c r="I11" s="4">
        <f t="shared" si="2"/>
        <v>3</v>
      </c>
      <c r="J11" s="4">
        <v>101</v>
      </c>
      <c r="K11" s="4">
        <v>0</v>
      </c>
      <c r="L11" s="4">
        <v>95</v>
      </c>
      <c r="M11" s="4">
        <v>3</v>
      </c>
      <c r="N11" s="4">
        <f t="shared" si="3"/>
        <v>-19</v>
      </c>
      <c r="O11" s="4">
        <f t="shared" si="0"/>
        <v>0</v>
      </c>
      <c r="P11" s="4">
        <f t="shared" si="0"/>
        <v>-8</v>
      </c>
      <c r="Q11" s="4">
        <f t="shared" si="0"/>
        <v>0</v>
      </c>
      <c r="R11" s="4">
        <f t="shared" si="0"/>
        <v>-11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222</v>
      </c>
      <c r="C12" s="4">
        <f t="shared" si="1"/>
        <v>2</v>
      </c>
      <c r="D12" s="4">
        <v>114</v>
      </c>
      <c r="E12" s="4">
        <v>2</v>
      </c>
      <c r="F12" s="4">
        <v>108</v>
      </c>
      <c r="G12" s="4">
        <v>0</v>
      </c>
      <c r="H12" s="4">
        <f t="shared" si="2"/>
        <v>227</v>
      </c>
      <c r="I12" s="4">
        <f t="shared" si="2"/>
        <v>2</v>
      </c>
      <c r="J12" s="4">
        <v>108</v>
      </c>
      <c r="K12" s="4">
        <v>2</v>
      </c>
      <c r="L12" s="4">
        <v>119</v>
      </c>
      <c r="M12" s="4">
        <v>0</v>
      </c>
      <c r="N12" s="4">
        <f t="shared" si="3"/>
        <v>-5</v>
      </c>
      <c r="O12" s="4">
        <f t="shared" si="0"/>
        <v>0</v>
      </c>
      <c r="P12" s="4">
        <f t="shared" si="0"/>
        <v>6</v>
      </c>
      <c r="Q12" s="4">
        <f t="shared" si="0"/>
        <v>0</v>
      </c>
      <c r="R12" s="4">
        <f t="shared" si="0"/>
        <v>-11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268</v>
      </c>
      <c r="C13" s="4">
        <f t="shared" si="1"/>
        <v>5</v>
      </c>
      <c r="D13" s="4">
        <v>151</v>
      </c>
      <c r="E13" s="4">
        <v>5</v>
      </c>
      <c r="F13" s="4">
        <v>117</v>
      </c>
      <c r="G13" s="4">
        <v>0</v>
      </c>
      <c r="H13" s="4">
        <f t="shared" si="2"/>
        <v>268</v>
      </c>
      <c r="I13" s="4">
        <f t="shared" si="2"/>
        <v>1</v>
      </c>
      <c r="J13" s="4">
        <v>153</v>
      </c>
      <c r="K13" s="4">
        <v>2</v>
      </c>
      <c r="L13" s="4">
        <v>115</v>
      </c>
      <c r="M13" s="4">
        <v>-1</v>
      </c>
      <c r="N13" s="4">
        <f t="shared" si="3"/>
        <v>0</v>
      </c>
      <c r="O13" s="4">
        <f t="shared" si="0"/>
        <v>4</v>
      </c>
      <c r="P13" s="4">
        <f t="shared" si="0"/>
        <v>-2</v>
      </c>
      <c r="Q13" s="4">
        <f t="shared" si="0"/>
        <v>3</v>
      </c>
      <c r="R13" s="4">
        <f t="shared" si="0"/>
        <v>2</v>
      </c>
      <c r="S13" s="4">
        <f t="shared" si="0"/>
        <v>1</v>
      </c>
    </row>
    <row r="14" spans="1:19" s="1" customFormat="1" ht="18" customHeight="1" x14ac:dyDescent="0.2">
      <c r="A14" s="4" t="s">
        <v>6</v>
      </c>
      <c r="B14" s="4">
        <f t="shared" si="1"/>
        <v>177</v>
      </c>
      <c r="C14" s="4">
        <f t="shared" si="1"/>
        <v>15</v>
      </c>
      <c r="D14" s="4">
        <v>100</v>
      </c>
      <c r="E14" s="4">
        <v>13</v>
      </c>
      <c r="F14" s="4">
        <v>77</v>
      </c>
      <c r="G14" s="4">
        <v>2</v>
      </c>
      <c r="H14" s="4">
        <f t="shared" si="2"/>
        <v>178</v>
      </c>
      <c r="I14" s="4">
        <f t="shared" si="2"/>
        <v>25</v>
      </c>
      <c r="J14" s="4">
        <v>109</v>
      </c>
      <c r="K14" s="4">
        <v>22</v>
      </c>
      <c r="L14" s="4">
        <v>69</v>
      </c>
      <c r="M14" s="4">
        <v>3</v>
      </c>
      <c r="N14" s="4">
        <f t="shared" si="3"/>
        <v>-1</v>
      </c>
      <c r="O14" s="4">
        <f t="shared" si="0"/>
        <v>-10</v>
      </c>
      <c r="P14" s="4">
        <f t="shared" si="0"/>
        <v>-9</v>
      </c>
      <c r="Q14" s="4">
        <f t="shared" si="0"/>
        <v>-9</v>
      </c>
      <c r="R14" s="4">
        <f t="shared" si="0"/>
        <v>8</v>
      </c>
      <c r="S14" s="4">
        <f t="shared" si="0"/>
        <v>-1</v>
      </c>
    </row>
    <row r="15" spans="1:19" s="1" customFormat="1" ht="18" customHeight="1" x14ac:dyDescent="0.2">
      <c r="A15" s="4" t="s">
        <v>7</v>
      </c>
      <c r="B15" s="4">
        <f t="shared" si="1"/>
        <v>98</v>
      </c>
      <c r="C15" s="4">
        <f t="shared" si="1"/>
        <v>15</v>
      </c>
      <c r="D15" s="4">
        <v>59</v>
      </c>
      <c r="E15" s="4">
        <v>11</v>
      </c>
      <c r="F15" s="4">
        <v>39</v>
      </c>
      <c r="G15" s="4">
        <v>4</v>
      </c>
      <c r="H15" s="4">
        <f t="shared" si="2"/>
        <v>121</v>
      </c>
      <c r="I15" s="4">
        <f t="shared" si="2"/>
        <v>18</v>
      </c>
      <c r="J15" s="4">
        <v>70</v>
      </c>
      <c r="K15" s="4">
        <v>12</v>
      </c>
      <c r="L15" s="4">
        <v>51</v>
      </c>
      <c r="M15" s="4">
        <v>6</v>
      </c>
      <c r="N15" s="4">
        <f t="shared" si="3"/>
        <v>-23</v>
      </c>
      <c r="O15" s="4">
        <f t="shared" si="0"/>
        <v>-3</v>
      </c>
      <c r="P15" s="4">
        <f t="shared" si="0"/>
        <v>-11</v>
      </c>
      <c r="Q15" s="4">
        <f t="shared" si="0"/>
        <v>-1</v>
      </c>
      <c r="R15" s="4">
        <f t="shared" si="0"/>
        <v>-12</v>
      </c>
      <c r="S15" s="4">
        <f t="shared" si="0"/>
        <v>-2</v>
      </c>
    </row>
    <row r="16" spans="1:19" s="1" customFormat="1" ht="18" customHeight="1" x14ac:dyDescent="0.2">
      <c r="A16" s="4" t="s">
        <v>8</v>
      </c>
      <c r="B16" s="4">
        <f t="shared" si="1"/>
        <v>129</v>
      </c>
      <c r="C16" s="4">
        <f t="shared" si="1"/>
        <v>11</v>
      </c>
      <c r="D16" s="4">
        <v>76</v>
      </c>
      <c r="E16" s="4">
        <v>8</v>
      </c>
      <c r="F16" s="4">
        <v>53</v>
      </c>
      <c r="G16" s="4">
        <v>3</v>
      </c>
      <c r="H16" s="4">
        <f t="shared" si="2"/>
        <v>145</v>
      </c>
      <c r="I16" s="4">
        <f t="shared" si="2"/>
        <v>5</v>
      </c>
      <c r="J16" s="4">
        <v>85</v>
      </c>
      <c r="K16" s="4">
        <v>4</v>
      </c>
      <c r="L16" s="4">
        <v>60</v>
      </c>
      <c r="M16" s="4">
        <v>1</v>
      </c>
      <c r="N16" s="4">
        <f t="shared" si="3"/>
        <v>-16</v>
      </c>
      <c r="O16" s="4">
        <f t="shared" si="0"/>
        <v>6</v>
      </c>
      <c r="P16" s="4">
        <f t="shared" si="0"/>
        <v>-9</v>
      </c>
      <c r="Q16" s="4">
        <f t="shared" si="0"/>
        <v>4</v>
      </c>
      <c r="R16" s="4">
        <f t="shared" si="0"/>
        <v>-7</v>
      </c>
      <c r="S16" s="4">
        <f t="shared" si="0"/>
        <v>2</v>
      </c>
    </row>
    <row r="17" spans="1:19" s="1" customFormat="1" ht="18" customHeight="1" x14ac:dyDescent="0.2">
      <c r="A17" s="4" t="s">
        <v>9</v>
      </c>
      <c r="B17" s="4">
        <f t="shared" si="1"/>
        <v>213</v>
      </c>
      <c r="C17" s="4">
        <f t="shared" si="1"/>
        <v>5</v>
      </c>
      <c r="D17" s="4">
        <v>115</v>
      </c>
      <c r="E17" s="4">
        <v>2</v>
      </c>
      <c r="F17" s="4">
        <v>98</v>
      </c>
      <c r="G17" s="4">
        <v>3</v>
      </c>
      <c r="H17" s="4">
        <f t="shared" si="2"/>
        <v>237</v>
      </c>
      <c r="I17" s="4">
        <f t="shared" si="2"/>
        <v>5</v>
      </c>
      <c r="J17" s="4">
        <v>118</v>
      </c>
      <c r="K17" s="4">
        <v>5</v>
      </c>
      <c r="L17" s="4">
        <v>119</v>
      </c>
      <c r="M17" s="4">
        <v>0</v>
      </c>
      <c r="N17" s="4">
        <f t="shared" si="3"/>
        <v>-24</v>
      </c>
      <c r="O17" s="4">
        <f t="shared" si="0"/>
        <v>0</v>
      </c>
      <c r="P17" s="4">
        <f t="shared" si="0"/>
        <v>-3</v>
      </c>
      <c r="Q17" s="4">
        <f t="shared" si="0"/>
        <v>-3</v>
      </c>
      <c r="R17" s="4">
        <f t="shared" si="0"/>
        <v>-21</v>
      </c>
      <c r="S17" s="4">
        <f t="shared" si="0"/>
        <v>3</v>
      </c>
    </row>
    <row r="18" spans="1:19" s="1" customFormat="1" ht="18" customHeight="1" x14ac:dyDescent="0.2">
      <c r="A18" s="4" t="s">
        <v>10</v>
      </c>
      <c r="B18" s="4">
        <f t="shared" si="1"/>
        <v>290</v>
      </c>
      <c r="C18" s="4">
        <f t="shared" si="1"/>
        <v>3</v>
      </c>
      <c r="D18" s="4">
        <v>146</v>
      </c>
      <c r="E18" s="4">
        <v>3</v>
      </c>
      <c r="F18" s="4">
        <v>144</v>
      </c>
      <c r="G18" s="4">
        <v>0</v>
      </c>
      <c r="H18" s="4">
        <f t="shared" si="2"/>
        <v>294</v>
      </c>
      <c r="I18" s="4">
        <f t="shared" si="2"/>
        <v>4</v>
      </c>
      <c r="J18" s="4">
        <v>141</v>
      </c>
      <c r="K18" s="4">
        <v>3</v>
      </c>
      <c r="L18" s="4">
        <v>153</v>
      </c>
      <c r="M18" s="4">
        <v>1</v>
      </c>
      <c r="N18" s="4">
        <f t="shared" si="3"/>
        <v>-4</v>
      </c>
      <c r="O18" s="4">
        <f t="shared" si="0"/>
        <v>-1</v>
      </c>
      <c r="P18" s="4">
        <f t="shared" si="0"/>
        <v>5</v>
      </c>
      <c r="Q18" s="4">
        <f t="shared" si="0"/>
        <v>0</v>
      </c>
      <c r="R18" s="4">
        <f t="shared" si="0"/>
        <v>-9</v>
      </c>
      <c r="S18" s="4">
        <f t="shared" si="0"/>
        <v>-1</v>
      </c>
    </row>
    <row r="19" spans="1:19" s="1" customFormat="1" ht="18" customHeight="1" x14ac:dyDescent="0.2">
      <c r="A19" s="4" t="s">
        <v>11</v>
      </c>
      <c r="B19" s="4">
        <f t="shared" si="1"/>
        <v>345</v>
      </c>
      <c r="C19" s="4">
        <f t="shared" si="1"/>
        <v>4</v>
      </c>
      <c r="D19" s="4">
        <v>186</v>
      </c>
      <c r="E19" s="4">
        <v>1</v>
      </c>
      <c r="F19" s="4">
        <v>159</v>
      </c>
      <c r="G19" s="4">
        <v>3</v>
      </c>
      <c r="H19" s="4">
        <f t="shared" si="2"/>
        <v>366</v>
      </c>
      <c r="I19" s="4">
        <f t="shared" si="2"/>
        <v>3</v>
      </c>
      <c r="J19" s="4">
        <v>195</v>
      </c>
      <c r="K19" s="4">
        <v>0</v>
      </c>
      <c r="L19" s="4">
        <v>171</v>
      </c>
      <c r="M19" s="4">
        <v>3</v>
      </c>
      <c r="N19" s="4">
        <f t="shared" si="3"/>
        <v>-21</v>
      </c>
      <c r="O19" s="4">
        <f t="shared" si="0"/>
        <v>1</v>
      </c>
      <c r="P19" s="4">
        <f t="shared" si="0"/>
        <v>-9</v>
      </c>
      <c r="Q19" s="4">
        <f t="shared" si="0"/>
        <v>1</v>
      </c>
      <c r="R19" s="4">
        <f t="shared" si="0"/>
        <v>-12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362</v>
      </c>
      <c r="C20" s="4">
        <f t="shared" si="1"/>
        <v>2</v>
      </c>
      <c r="D20" s="4">
        <v>179</v>
      </c>
      <c r="E20" s="4">
        <v>1</v>
      </c>
      <c r="F20" s="4">
        <v>183</v>
      </c>
      <c r="G20" s="4">
        <v>1</v>
      </c>
      <c r="H20" s="4">
        <f t="shared" si="2"/>
        <v>342</v>
      </c>
      <c r="I20" s="4">
        <f t="shared" si="2"/>
        <v>2</v>
      </c>
      <c r="J20" s="4">
        <v>183</v>
      </c>
      <c r="K20" s="4">
        <v>0</v>
      </c>
      <c r="L20" s="4">
        <v>159</v>
      </c>
      <c r="M20" s="4">
        <v>2</v>
      </c>
      <c r="N20" s="4">
        <f t="shared" si="3"/>
        <v>20</v>
      </c>
      <c r="O20" s="4">
        <f t="shared" si="0"/>
        <v>0</v>
      </c>
      <c r="P20" s="4">
        <f t="shared" si="0"/>
        <v>-4</v>
      </c>
      <c r="Q20" s="4">
        <f t="shared" si="0"/>
        <v>1</v>
      </c>
      <c r="R20" s="4">
        <f t="shared" si="0"/>
        <v>24</v>
      </c>
      <c r="S20" s="4">
        <f t="shared" si="0"/>
        <v>-1</v>
      </c>
    </row>
    <row r="21" spans="1:19" s="1" customFormat="1" ht="18" customHeight="1" x14ac:dyDescent="0.2">
      <c r="A21" s="4" t="s">
        <v>13</v>
      </c>
      <c r="B21" s="4">
        <f t="shared" si="1"/>
        <v>299</v>
      </c>
      <c r="C21" s="4">
        <f t="shared" si="1"/>
        <v>2</v>
      </c>
      <c r="D21" s="4">
        <v>150</v>
      </c>
      <c r="E21" s="4">
        <v>0</v>
      </c>
      <c r="F21" s="4">
        <v>149</v>
      </c>
      <c r="G21" s="4">
        <v>2</v>
      </c>
      <c r="H21" s="4">
        <f t="shared" si="2"/>
        <v>316</v>
      </c>
      <c r="I21" s="4">
        <f t="shared" si="2"/>
        <v>2</v>
      </c>
      <c r="J21" s="4">
        <v>145</v>
      </c>
      <c r="K21" s="4">
        <v>0</v>
      </c>
      <c r="L21" s="4">
        <v>171</v>
      </c>
      <c r="M21" s="4">
        <v>2</v>
      </c>
      <c r="N21" s="4">
        <f t="shared" si="3"/>
        <v>-17</v>
      </c>
      <c r="O21" s="4">
        <f t="shared" si="0"/>
        <v>0</v>
      </c>
      <c r="P21" s="4">
        <f t="shared" si="0"/>
        <v>5</v>
      </c>
      <c r="Q21" s="4">
        <f t="shared" si="0"/>
        <v>0</v>
      </c>
      <c r="R21" s="4">
        <f t="shared" si="0"/>
        <v>-22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358</v>
      </c>
      <c r="C22" s="4">
        <f t="shared" si="1"/>
        <v>2</v>
      </c>
      <c r="D22" s="4">
        <v>164</v>
      </c>
      <c r="E22" s="4">
        <v>0</v>
      </c>
      <c r="F22" s="4">
        <v>194</v>
      </c>
      <c r="G22" s="4">
        <v>2</v>
      </c>
      <c r="H22" s="4">
        <f t="shared" si="2"/>
        <v>391</v>
      </c>
      <c r="I22" s="4">
        <f t="shared" si="2"/>
        <v>4</v>
      </c>
      <c r="J22" s="4">
        <v>196</v>
      </c>
      <c r="K22" s="4">
        <v>2</v>
      </c>
      <c r="L22" s="4">
        <v>195</v>
      </c>
      <c r="M22" s="4">
        <v>2</v>
      </c>
      <c r="N22" s="4">
        <f t="shared" si="3"/>
        <v>-33</v>
      </c>
      <c r="O22" s="4">
        <f t="shared" si="0"/>
        <v>-2</v>
      </c>
      <c r="P22" s="4">
        <f t="shared" si="0"/>
        <v>-32</v>
      </c>
      <c r="Q22" s="4">
        <f t="shared" si="0"/>
        <v>-2</v>
      </c>
      <c r="R22" s="4">
        <f t="shared" si="0"/>
        <v>-1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490</v>
      </c>
      <c r="C23" s="4">
        <f t="shared" si="1"/>
        <v>3</v>
      </c>
      <c r="D23" s="4">
        <v>246</v>
      </c>
      <c r="E23" s="4">
        <v>2</v>
      </c>
      <c r="F23" s="4">
        <v>244</v>
      </c>
      <c r="G23" s="4">
        <v>1</v>
      </c>
      <c r="H23" s="4">
        <f t="shared" si="2"/>
        <v>490</v>
      </c>
      <c r="I23" s="4">
        <f t="shared" si="2"/>
        <v>0</v>
      </c>
      <c r="J23" s="4">
        <v>235</v>
      </c>
      <c r="K23" s="4">
        <v>0</v>
      </c>
      <c r="L23" s="4">
        <v>255</v>
      </c>
      <c r="M23" s="4">
        <v>0</v>
      </c>
      <c r="N23" s="4">
        <f t="shared" si="3"/>
        <v>0</v>
      </c>
      <c r="O23" s="4">
        <f t="shared" si="0"/>
        <v>3</v>
      </c>
      <c r="P23" s="4">
        <f t="shared" si="0"/>
        <v>11</v>
      </c>
      <c r="Q23" s="4">
        <f t="shared" si="0"/>
        <v>2</v>
      </c>
      <c r="R23" s="4">
        <f t="shared" si="0"/>
        <v>-11</v>
      </c>
      <c r="S23" s="4">
        <f t="shared" si="0"/>
        <v>1</v>
      </c>
    </row>
    <row r="24" spans="1:19" s="1" customFormat="1" ht="18" customHeight="1" x14ac:dyDescent="0.2">
      <c r="A24" s="4" t="s">
        <v>16</v>
      </c>
      <c r="B24" s="4">
        <f t="shared" si="1"/>
        <v>529</v>
      </c>
      <c r="C24" s="4">
        <f t="shared" si="1"/>
        <v>1</v>
      </c>
      <c r="D24" s="4">
        <v>256</v>
      </c>
      <c r="E24" s="4">
        <v>0</v>
      </c>
      <c r="F24" s="4">
        <v>273</v>
      </c>
      <c r="G24" s="4">
        <v>1</v>
      </c>
      <c r="H24" s="4">
        <f t="shared" si="2"/>
        <v>545</v>
      </c>
      <c r="I24" s="4">
        <f t="shared" si="2"/>
        <v>1</v>
      </c>
      <c r="J24" s="4">
        <v>267</v>
      </c>
      <c r="K24" s="4">
        <v>0</v>
      </c>
      <c r="L24" s="4">
        <v>278</v>
      </c>
      <c r="M24" s="4">
        <v>1</v>
      </c>
      <c r="N24" s="4">
        <f t="shared" si="3"/>
        <v>-16</v>
      </c>
      <c r="O24" s="4">
        <f>C24-I24</f>
        <v>0</v>
      </c>
      <c r="P24" s="4">
        <f t="shared" si="0"/>
        <v>-11</v>
      </c>
      <c r="Q24" s="4">
        <f t="shared" si="0"/>
        <v>0</v>
      </c>
      <c r="R24" s="4">
        <f t="shared" si="0"/>
        <v>-5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486</v>
      </c>
      <c r="C25" s="4">
        <f t="shared" si="1"/>
        <v>0</v>
      </c>
      <c r="D25" s="4">
        <v>234</v>
      </c>
      <c r="E25" s="4">
        <v>0</v>
      </c>
      <c r="F25" s="4">
        <v>252</v>
      </c>
      <c r="G25" s="4">
        <v>0</v>
      </c>
      <c r="H25" s="4">
        <f t="shared" si="2"/>
        <v>440</v>
      </c>
      <c r="I25" s="4">
        <f t="shared" si="2"/>
        <v>0</v>
      </c>
      <c r="J25" s="4">
        <v>208</v>
      </c>
      <c r="K25" s="4">
        <v>0</v>
      </c>
      <c r="L25" s="4">
        <v>232</v>
      </c>
      <c r="M25" s="4">
        <v>0</v>
      </c>
      <c r="N25" s="4">
        <f t="shared" si="3"/>
        <v>46</v>
      </c>
      <c r="O25" s="4">
        <f t="shared" si="3"/>
        <v>0</v>
      </c>
      <c r="P25" s="4">
        <f t="shared" si="3"/>
        <v>26</v>
      </c>
      <c r="Q25" s="4">
        <f t="shared" si="3"/>
        <v>0</v>
      </c>
      <c r="R25" s="4">
        <f t="shared" si="3"/>
        <v>20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296</v>
      </c>
      <c r="C26" s="4">
        <f t="shared" si="1"/>
        <v>0</v>
      </c>
      <c r="D26" s="4">
        <v>121</v>
      </c>
      <c r="E26" s="4">
        <v>0</v>
      </c>
      <c r="F26" s="4">
        <v>175</v>
      </c>
      <c r="G26" s="4">
        <v>0</v>
      </c>
      <c r="H26" s="4">
        <f t="shared" si="2"/>
        <v>333</v>
      </c>
      <c r="I26" s="4">
        <f t="shared" si="2"/>
        <v>0</v>
      </c>
      <c r="J26" s="4">
        <v>142</v>
      </c>
      <c r="K26" s="4">
        <v>0</v>
      </c>
      <c r="L26" s="4">
        <v>191</v>
      </c>
      <c r="M26" s="4">
        <v>0</v>
      </c>
      <c r="N26" s="4">
        <f t="shared" si="3"/>
        <v>-37</v>
      </c>
      <c r="O26" s="4">
        <f t="shared" si="3"/>
        <v>0</v>
      </c>
      <c r="P26" s="4">
        <f t="shared" si="3"/>
        <v>-21</v>
      </c>
      <c r="Q26" s="4">
        <f t="shared" si="3"/>
        <v>0</v>
      </c>
      <c r="R26" s="4">
        <f t="shared" si="3"/>
        <v>-16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245</v>
      </c>
      <c r="C27" s="4">
        <f t="shared" si="1"/>
        <v>0</v>
      </c>
      <c r="D27" s="4">
        <v>95</v>
      </c>
      <c r="E27" s="4">
        <v>0</v>
      </c>
      <c r="F27" s="4">
        <v>150</v>
      </c>
      <c r="G27" s="4">
        <v>0</v>
      </c>
      <c r="H27" s="4">
        <f t="shared" si="2"/>
        <v>257</v>
      </c>
      <c r="I27" s="4">
        <f t="shared" si="2"/>
        <v>1</v>
      </c>
      <c r="J27" s="4">
        <v>88</v>
      </c>
      <c r="K27" s="4">
        <v>1</v>
      </c>
      <c r="L27" s="4">
        <v>169</v>
      </c>
      <c r="M27" s="4">
        <v>0</v>
      </c>
      <c r="N27" s="4">
        <f t="shared" si="3"/>
        <v>-12</v>
      </c>
      <c r="O27" s="4">
        <f t="shared" si="3"/>
        <v>-1</v>
      </c>
      <c r="P27" s="4">
        <f t="shared" si="3"/>
        <v>7</v>
      </c>
      <c r="Q27" s="4">
        <f t="shared" si="3"/>
        <v>-1</v>
      </c>
      <c r="R27" s="4">
        <f t="shared" si="3"/>
        <v>-19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196</v>
      </c>
      <c r="C28" s="4">
        <f t="shared" si="1"/>
        <v>0</v>
      </c>
      <c r="D28" s="4">
        <v>55</v>
      </c>
      <c r="E28" s="4">
        <v>0</v>
      </c>
      <c r="F28" s="4">
        <v>141</v>
      </c>
      <c r="G28" s="4">
        <v>0</v>
      </c>
      <c r="H28" s="4">
        <f t="shared" si="2"/>
        <v>184</v>
      </c>
      <c r="I28" s="4">
        <f t="shared" si="2"/>
        <v>0</v>
      </c>
      <c r="J28" s="4">
        <v>55</v>
      </c>
      <c r="K28" s="4">
        <v>0</v>
      </c>
      <c r="L28" s="4">
        <v>129</v>
      </c>
      <c r="M28" s="4">
        <v>0</v>
      </c>
      <c r="N28" s="4">
        <f t="shared" si="3"/>
        <v>12</v>
      </c>
      <c r="O28" s="4">
        <f t="shared" si="3"/>
        <v>0</v>
      </c>
      <c r="P28" s="4">
        <f t="shared" si="3"/>
        <v>0</v>
      </c>
      <c r="Q28" s="4">
        <f t="shared" si="3"/>
        <v>0</v>
      </c>
      <c r="R28" s="4">
        <f t="shared" si="3"/>
        <v>12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27</v>
      </c>
      <c r="C29" s="4">
        <f t="shared" si="1"/>
        <v>0</v>
      </c>
      <c r="D29" s="4">
        <v>1</v>
      </c>
      <c r="E29" s="4">
        <v>0</v>
      </c>
      <c r="F29" s="4">
        <v>26</v>
      </c>
      <c r="G29" s="4">
        <v>0</v>
      </c>
      <c r="H29" s="4">
        <f t="shared" si="2"/>
        <v>52</v>
      </c>
      <c r="I29" s="4">
        <f t="shared" si="2"/>
        <v>0</v>
      </c>
      <c r="J29" s="4">
        <v>13</v>
      </c>
      <c r="K29" s="4">
        <v>0</v>
      </c>
      <c r="L29" s="4">
        <v>39</v>
      </c>
      <c r="M29" s="4">
        <v>0</v>
      </c>
      <c r="N29" s="4">
        <f t="shared" si="3"/>
        <v>-25</v>
      </c>
      <c r="O29" s="4">
        <f t="shared" si="3"/>
        <v>0</v>
      </c>
      <c r="P29" s="4">
        <f t="shared" si="3"/>
        <v>-12</v>
      </c>
      <c r="Q29" s="4">
        <f t="shared" si="3"/>
        <v>0</v>
      </c>
      <c r="R29" s="4">
        <f t="shared" si="3"/>
        <v>-13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11</v>
      </c>
      <c r="C30" s="4">
        <f>E30+G30</f>
        <v>0</v>
      </c>
      <c r="D30" s="4">
        <v>3</v>
      </c>
      <c r="E30" s="4">
        <v>0</v>
      </c>
      <c r="F30" s="4">
        <v>8</v>
      </c>
      <c r="G30" s="4">
        <v>0</v>
      </c>
      <c r="H30" s="4">
        <f t="shared" si="2"/>
        <v>9</v>
      </c>
      <c r="I30" s="4">
        <f t="shared" si="2"/>
        <v>0</v>
      </c>
      <c r="J30" s="4">
        <v>1</v>
      </c>
      <c r="K30" s="4">
        <v>0</v>
      </c>
      <c r="L30" s="4">
        <v>8</v>
      </c>
      <c r="M30" s="4">
        <v>0</v>
      </c>
      <c r="N30" s="4">
        <f t="shared" si="3"/>
        <v>2</v>
      </c>
      <c r="O30" s="4">
        <f t="shared" si="3"/>
        <v>0</v>
      </c>
      <c r="P30" s="4">
        <f t="shared" si="3"/>
        <v>2</v>
      </c>
      <c r="Q30" s="4">
        <f t="shared" si="3"/>
        <v>0</v>
      </c>
      <c r="R30" s="4">
        <f t="shared" si="3"/>
        <v>0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14</v>
      </c>
      <c r="C31" s="4">
        <f>E31+G31</f>
        <v>4</v>
      </c>
      <c r="D31" s="4">
        <v>6</v>
      </c>
      <c r="E31" s="4">
        <v>1</v>
      </c>
      <c r="F31" s="4">
        <v>8</v>
      </c>
      <c r="G31" s="4">
        <v>3</v>
      </c>
      <c r="H31" s="4">
        <f>J31+L31</f>
        <v>14</v>
      </c>
      <c r="I31" s="4">
        <f t="shared" ref="I31" si="4">K31+M31</f>
        <v>4</v>
      </c>
      <c r="J31" s="4">
        <v>6</v>
      </c>
      <c r="K31" s="4">
        <v>1</v>
      </c>
      <c r="L31" s="4">
        <v>8</v>
      </c>
      <c r="M31" s="4">
        <v>3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493</v>
      </c>
      <c r="C33" s="4">
        <f t="shared" ref="C33:G33" si="5">SUM(C10:C12)</f>
        <v>4</v>
      </c>
      <c r="D33" s="4">
        <f t="shared" si="5"/>
        <v>251</v>
      </c>
      <c r="E33" s="4">
        <f t="shared" si="5"/>
        <v>2</v>
      </c>
      <c r="F33" s="4">
        <f t="shared" si="5"/>
        <v>242</v>
      </c>
      <c r="G33" s="4">
        <f t="shared" si="5"/>
        <v>2</v>
      </c>
      <c r="H33" s="4">
        <f>SUM(H10:H12)</f>
        <v>529</v>
      </c>
      <c r="I33" s="4">
        <f t="shared" ref="I33:M33" si="6">SUM(I10:I12)</f>
        <v>4</v>
      </c>
      <c r="J33" s="4">
        <f t="shared" si="6"/>
        <v>265</v>
      </c>
      <c r="K33" s="4">
        <f t="shared" si="6"/>
        <v>2</v>
      </c>
      <c r="L33" s="4">
        <f t="shared" si="6"/>
        <v>264</v>
      </c>
      <c r="M33" s="4">
        <f t="shared" si="6"/>
        <v>2</v>
      </c>
      <c r="N33" s="4">
        <f>SUM(N10:N12)</f>
        <v>-36</v>
      </c>
      <c r="O33" s="4">
        <f t="shared" ref="O33:S33" si="7">SUM(O10:O12)</f>
        <v>0</v>
      </c>
      <c r="P33" s="4">
        <f t="shared" si="7"/>
        <v>-14</v>
      </c>
      <c r="Q33" s="4">
        <f t="shared" si="7"/>
        <v>0</v>
      </c>
      <c r="R33" s="4">
        <f t="shared" si="7"/>
        <v>-22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2539</v>
      </c>
      <c r="C34" s="4">
        <f t="shared" ref="C34:G34" si="8">SUM(C13:C22)</f>
        <v>64</v>
      </c>
      <c r="D34" s="4">
        <f t="shared" si="8"/>
        <v>1326</v>
      </c>
      <c r="E34" s="4">
        <f t="shared" si="8"/>
        <v>44</v>
      </c>
      <c r="F34" s="4">
        <f t="shared" si="8"/>
        <v>1213</v>
      </c>
      <c r="G34" s="4">
        <f t="shared" si="8"/>
        <v>20</v>
      </c>
      <c r="H34" s="4">
        <f>SUM(H13:H22)</f>
        <v>2658</v>
      </c>
      <c r="I34" s="4">
        <f t="shared" ref="I34:M34" si="9">SUM(I13:I22)</f>
        <v>69</v>
      </c>
      <c r="J34" s="4">
        <f t="shared" si="9"/>
        <v>1395</v>
      </c>
      <c r="K34" s="4">
        <f t="shared" si="9"/>
        <v>50</v>
      </c>
      <c r="L34" s="4">
        <f t="shared" si="9"/>
        <v>1263</v>
      </c>
      <c r="M34" s="4">
        <f t="shared" si="9"/>
        <v>19</v>
      </c>
      <c r="N34" s="4">
        <f>SUM(N13:N22)</f>
        <v>-119</v>
      </c>
      <c r="O34" s="4">
        <f t="shared" ref="O34:S34" si="10">SUM(O13:O22)</f>
        <v>-5</v>
      </c>
      <c r="P34" s="4">
        <f t="shared" si="10"/>
        <v>-69</v>
      </c>
      <c r="Q34" s="4">
        <f t="shared" si="10"/>
        <v>-6</v>
      </c>
      <c r="R34" s="4">
        <f t="shared" si="10"/>
        <v>-50</v>
      </c>
      <c r="S34" s="4">
        <f t="shared" si="10"/>
        <v>1</v>
      </c>
    </row>
    <row r="35" spans="1:19" s="1" customFormat="1" ht="18" customHeight="1" x14ac:dyDescent="0.2">
      <c r="A35" s="4" t="s">
        <v>25</v>
      </c>
      <c r="B35" s="4">
        <f>SUM(B23:B30)</f>
        <v>2280</v>
      </c>
      <c r="C35" s="4">
        <f t="shared" ref="C35:G35" si="11">SUM(C23:C30)</f>
        <v>4</v>
      </c>
      <c r="D35" s="4">
        <f t="shared" si="11"/>
        <v>1011</v>
      </c>
      <c r="E35" s="4">
        <f t="shared" si="11"/>
        <v>2</v>
      </c>
      <c r="F35" s="4">
        <f t="shared" si="11"/>
        <v>1269</v>
      </c>
      <c r="G35" s="4">
        <f t="shared" si="11"/>
        <v>2</v>
      </c>
      <c r="H35" s="4">
        <f>SUM(H23:H30)</f>
        <v>2310</v>
      </c>
      <c r="I35" s="4">
        <f t="shared" ref="I35:M35" si="12">SUM(I23:I30)</f>
        <v>2</v>
      </c>
      <c r="J35" s="4">
        <f t="shared" si="12"/>
        <v>1009</v>
      </c>
      <c r="K35" s="4">
        <f t="shared" si="12"/>
        <v>1</v>
      </c>
      <c r="L35" s="4">
        <f t="shared" si="12"/>
        <v>1301</v>
      </c>
      <c r="M35" s="4">
        <f t="shared" si="12"/>
        <v>1</v>
      </c>
      <c r="N35" s="4">
        <f>SUM(N23:N30)</f>
        <v>-30</v>
      </c>
      <c r="O35" s="4">
        <f t="shared" ref="O35:R35" si="13">SUM(O23:O30)</f>
        <v>2</v>
      </c>
      <c r="P35" s="4">
        <f t="shared" si="13"/>
        <v>2</v>
      </c>
      <c r="Q35" s="4">
        <f t="shared" si="13"/>
        <v>1</v>
      </c>
      <c r="R35" s="4">
        <f t="shared" si="13"/>
        <v>-32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1261</v>
      </c>
      <c r="C36" s="4">
        <f t="shared" ref="C36:G36" si="14">SUM(C25:C30)</f>
        <v>0</v>
      </c>
      <c r="D36" s="4">
        <f t="shared" si="14"/>
        <v>509</v>
      </c>
      <c r="E36" s="4">
        <f t="shared" si="14"/>
        <v>0</v>
      </c>
      <c r="F36" s="4">
        <f t="shared" si="14"/>
        <v>752</v>
      </c>
      <c r="G36" s="4">
        <f t="shared" si="14"/>
        <v>0</v>
      </c>
      <c r="H36" s="4">
        <f>SUM(H25:H30)</f>
        <v>1275</v>
      </c>
      <c r="I36" s="4">
        <f t="shared" ref="I36:M36" si="15">SUM(I25:I30)</f>
        <v>1</v>
      </c>
      <c r="J36" s="4">
        <f t="shared" si="15"/>
        <v>507</v>
      </c>
      <c r="K36" s="4">
        <f t="shared" si="15"/>
        <v>1</v>
      </c>
      <c r="L36" s="4">
        <f t="shared" si="15"/>
        <v>768</v>
      </c>
      <c r="M36" s="4">
        <f t="shared" si="15"/>
        <v>0</v>
      </c>
      <c r="N36" s="4">
        <f>SUM(N25:N30)</f>
        <v>-14</v>
      </c>
      <c r="O36" s="4">
        <f t="shared" ref="O36:S36" si="16">SUM(O25:O30)</f>
        <v>-1</v>
      </c>
      <c r="P36" s="4">
        <f t="shared" si="16"/>
        <v>2</v>
      </c>
      <c r="Q36" s="4">
        <f t="shared" si="16"/>
        <v>-1</v>
      </c>
      <c r="R36" s="4">
        <f t="shared" si="16"/>
        <v>-16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479</v>
      </c>
      <c r="C37" s="4">
        <f t="shared" ref="C37:G37" si="17">SUM(C27:C30)</f>
        <v>0</v>
      </c>
      <c r="D37" s="4">
        <f t="shared" si="17"/>
        <v>154</v>
      </c>
      <c r="E37" s="4">
        <f t="shared" si="17"/>
        <v>0</v>
      </c>
      <c r="F37" s="4">
        <f t="shared" si="17"/>
        <v>325</v>
      </c>
      <c r="G37" s="4">
        <f t="shared" si="17"/>
        <v>0</v>
      </c>
      <c r="H37" s="4">
        <f>SUM(H27:H30)</f>
        <v>502</v>
      </c>
      <c r="I37" s="4">
        <f t="shared" ref="I37:M37" si="18">SUM(I27:I30)</f>
        <v>1</v>
      </c>
      <c r="J37" s="4">
        <f t="shared" si="18"/>
        <v>157</v>
      </c>
      <c r="K37" s="4">
        <f t="shared" si="18"/>
        <v>1</v>
      </c>
      <c r="L37" s="4">
        <f t="shared" si="18"/>
        <v>345</v>
      </c>
      <c r="M37" s="4">
        <f t="shared" si="18"/>
        <v>0</v>
      </c>
      <c r="N37" s="4">
        <f>SUM(N27:N30)</f>
        <v>-23</v>
      </c>
      <c r="O37" s="4">
        <f t="shared" ref="O37:S37" si="19">SUM(O27:O30)</f>
        <v>-1</v>
      </c>
      <c r="P37" s="4">
        <f t="shared" si="19"/>
        <v>-3</v>
      </c>
      <c r="Q37" s="4">
        <f t="shared" si="19"/>
        <v>-1</v>
      </c>
      <c r="R37" s="4">
        <f t="shared" si="19"/>
        <v>-20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9.2808734939759034</v>
      </c>
      <c r="C39" s="11">
        <f t="shared" ref="C39:G39" si="20">C33/(C9-C31)*100</f>
        <v>5.5555555555555554</v>
      </c>
      <c r="D39" s="11">
        <f t="shared" si="20"/>
        <v>9.6986089644513136</v>
      </c>
      <c r="E39" s="11">
        <f t="shared" si="20"/>
        <v>4.1666666666666661</v>
      </c>
      <c r="F39" s="11">
        <f t="shared" si="20"/>
        <v>8.8839941262848754</v>
      </c>
      <c r="G39" s="11">
        <f t="shared" si="20"/>
        <v>8.3333333333333321</v>
      </c>
      <c r="H39" s="11">
        <f>H33/(H9-H31)*100</f>
        <v>9.6234309623430967</v>
      </c>
      <c r="I39" s="11">
        <f t="shared" ref="I39:M39" si="21">I33/(I9-I31)*100</f>
        <v>5.3333333333333339</v>
      </c>
      <c r="J39" s="11">
        <f t="shared" si="21"/>
        <v>9.9288122892469097</v>
      </c>
      <c r="K39" s="11">
        <f t="shared" si="21"/>
        <v>3.7735849056603774</v>
      </c>
      <c r="L39" s="11">
        <f t="shared" si="21"/>
        <v>9.3352192362093351</v>
      </c>
      <c r="M39" s="11">
        <f t="shared" si="21"/>
        <v>9.0909090909090917</v>
      </c>
      <c r="N39" s="11">
        <f>N33/(N9-N31)*100</f>
        <v>19.45945945945946</v>
      </c>
      <c r="O39" s="11">
        <f t="shared" ref="O39:S39" si="22">O33/(O9-O31)*100</f>
        <v>0</v>
      </c>
      <c r="P39" s="11">
        <f t="shared" si="22"/>
        <v>17.283950617283949</v>
      </c>
      <c r="Q39" s="11">
        <f t="shared" si="22"/>
        <v>0</v>
      </c>
      <c r="R39" s="11">
        <f t="shared" si="22"/>
        <v>21.153846153846153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47.797439759036145</v>
      </c>
      <c r="C40" s="11">
        <f t="shared" ref="C40:G40" si="23">C34/(C9-C31)*100</f>
        <v>88.888888888888886</v>
      </c>
      <c r="D40" s="11">
        <f t="shared" si="23"/>
        <v>51.23647604327666</v>
      </c>
      <c r="E40" s="11">
        <f t="shared" si="23"/>
        <v>91.666666666666657</v>
      </c>
      <c r="F40" s="11">
        <f t="shared" si="23"/>
        <v>44.530102790014688</v>
      </c>
      <c r="G40" s="11">
        <f t="shared" si="23"/>
        <v>83.333333333333343</v>
      </c>
      <c r="H40" s="11">
        <f>H34/(H9-H31)*100</f>
        <v>48.3536474440604</v>
      </c>
      <c r="I40" s="11">
        <f t="shared" ref="I40:M40" si="24">I34/(I9-I31)*100</f>
        <v>92</v>
      </c>
      <c r="J40" s="11">
        <f t="shared" si="24"/>
        <v>52.266766579243161</v>
      </c>
      <c r="K40" s="11">
        <f t="shared" si="24"/>
        <v>94.339622641509436</v>
      </c>
      <c r="L40" s="11">
        <f t="shared" si="24"/>
        <v>44.660537482319661</v>
      </c>
      <c r="M40" s="11">
        <f t="shared" si="24"/>
        <v>86.36363636363636</v>
      </c>
      <c r="N40" s="11">
        <f>N34/(N9-N31)*100</f>
        <v>64.324324324324323</v>
      </c>
      <c r="O40" s="11">
        <f t="shared" ref="O40:S40" si="25">O34/(O9-O31)*100</f>
        <v>166.66666666666669</v>
      </c>
      <c r="P40" s="11">
        <f t="shared" si="25"/>
        <v>85.18518518518519</v>
      </c>
      <c r="Q40" s="11">
        <f t="shared" si="25"/>
        <v>120</v>
      </c>
      <c r="R40" s="11">
        <f t="shared" si="25"/>
        <v>48.07692307692308</v>
      </c>
      <c r="S40" s="11">
        <f t="shared" si="25"/>
        <v>50</v>
      </c>
    </row>
    <row r="41" spans="1:19" ht="18" customHeight="1" x14ac:dyDescent="0.2">
      <c r="A41" s="4" t="s">
        <v>25</v>
      </c>
      <c r="B41" s="11">
        <f>B35/(B9-B31)*100</f>
        <v>42.921686746987952</v>
      </c>
      <c r="C41" s="11">
        <f t="shared" ref="C41:G41" si="26">C35/(C9-C31)*100</f>
        <v>5.5555555555555554</v>
      </c>
      <c r="D41" s="11">
        <f t="shared" si="26"/>
        <v>39.064914992272023</v>
      </c>
      <c r="E41" s="11">
        <f t="shared" si="26"/>
        <v>4.1666666666666661</v>
      </c>
      <c r="F41" s="11">
        <f t="shared" si="26"/>
        <v>46.585903083700444</v>
      </c>
      <c r="G41" s="11">
        <f t="shared" si="26"/>
        <v>8.3333333333333321</v>
      </c>
      <c r="H41" s="11">
        <f>H35/(H9-H31)*100</f>
        <v>42.022921593596507</v>
      </c>
      <c r="I41" s="11">
        <f t="shared" ref="I41:M41" si="27">I35/(I9-I31)*100</f>
        <v>2.666666666666667</v>
      </c>
      <c r="J41" s="11">
        <f t="shared" si="27"/>
        <v>37.804421131509933</v>
      </c>
      <c r="K41" s="11">
        <f t="shared" si="27"/>
        <v>1.8867924528301887</v>
      </c>
      <c r="L41" s="11">
        <f t="shared" si="27"/>
        <v>46.004243281471005</v>
      </c>
      <c r="M41" s="11">
        <f t="shared" si="27"/>
        <v>4.5454545454545459</v>
      </c>
      <c r="N41" s="11">
        <f>N35/(N9-N31)*100</f>
        <v>16.216216216216218</v>
      </c>
      <c r="O41" s="11">
        <f t="shared" ref="O41:S41" si="28">O35/(O9-O31)*100</f>
        <v>-66.666666666666657</v>
      </c>
      <c r="P41" s="11">
        <f t="shared" si="28"/>
        <v>-2.4691358024691357</v>
      </c>
      <c r="Q41" s="11">
        <f t="shared" si="28"/>
        <v>-20</v>
      </c>
      <c r="R41" s="11">
        <f t="shared" si="28"/>
        <v>30.76923076923077</v>
      </c>
      <c r="S41" s="11">
        <f t="shared" si="28"/>
        <v>50</v>
      </c>
    </row>
    <row r="42" spans="1:19" ht="18" customHeight="1" x14ac:dyDescent="0.2">
      <c r="A42" s="4" t="s">
        <v>26</v>
      </c>
      <c r="B42" s="11">
        <f>B36/(B9-B31)*100</f>
        <v>23.73870481927711</v>
      </c>
      <c r="C42" s="11">
        <f t="shared" ref="C42:F42" si="29">C36/(C9-C31)*100</f>
        <v>0</v>
      </c>
      <c r="D42" s="11">
        <f t="shared" si="29"/>
        <v>19.667697063369395</v>
      </c>
      <c r="E42" s="11">
        <f t="shared" si="29"/>
        <v>0</v>
      </c>
      <c r="F42" s="11">
        <f t="shared" si="29"/>
        <v>27.606461086637296</v>
      </c>
      <c r="G42" s="11">
        <f>G36/(G9-G31)*100</f>
        <v>0</v>
      </c>
      <c r="H42" s="11">
        <f>H36/(H9-H31)*100</f>
        <v>23.194469710751321</v>
      </c>
      <c r="I42" s="11">
        <f t="shared" ref="I42:L42" si="30">I36/(I9-I31)*100</f>
        <v>1.3333333333333335</v>
      </c>
      <c r="J42" s="11">
        <f t="shared" si="30"/>
        <v>18.995878606219556</v>
      </c>
      <c r="K42" s="11">
        <f t="shared" si="30"/>
        <v>1.8867924528301887</v>
      </c>
      <c r="L42" s="11">
        <f t="shared" si="30"/>
        <v>27.157001414427157</v>
      </c>
      <c r="M42" s="11">
        <f>M36/(M9-M31)*100</f>
        <v>0</v>
      </c>
      <c r="N42" s="11">
        <f>N36/(N9-N31)*100</f>
        <v>7.5675675675675684</v>
      </c>
      <c r="O42" s="11">
        <f t="shared" ref="O42:R42" si="31">O36/(O9-O31)*100</f>
        <v>33.333333333333329</v>
      </c>
      <c r="P42" s="11">
        <f t="shared" si="31"/>
        <v>-2.4691358024691357</v>
      </c>
      <c r="Q42" s="11">
        <f t="shared" si="31"/>
        <v>20</v>
      </c>
      <c r="R42" s="11">
        <f t="shared" si="31"/>
        <v>15.384615384615385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9.0173192771084327</v>
      </c>
      <c r="C43" s="11">
        <f t="shared" ref="C43:G43" si="32">C37/(C9-C31)*100</f>
        <v>0</v>
      </c>
      <c r="D43" s="11">
        <f t="shared" si="32"/>
        <v>5.9505409582689337</v>
      </c>
      <c r="E43" s="11">
        <f t="shared" si="32"/>
        <v>0</v>
      </c>
      <c r="F43" s="11">
        <f t="shared" si="32"/>
        <v>11.930983847283407</v>
      </c>
      <c r="G43" s="11">
        <f t="shared" si="32"/>
        <v>0</v>
      </c>
      <c r="H43" s="11">
        <f>H37/(H9-H31)*100</f>
        <v>9.1322539567036571</v>
      </c>
      <c r="I43" s="11">
        <f t="shared" ref="I43:M43" si="33">I37/(I9-I31)*100</f>
        <v>1.3333333333333335</v>
      </c>
      <c r="J43" s="11">
        <f t="shared" si="33"/>
        <v>5.8823529411764701</v>
      </c>
      <c r="K43" s="11">
        <f t="shared" si="33"/>
        <v>1.8867924528301887</v>
      </c>
      <c r="L43" s="11">
        <f t="shared" si="33"/>
        <v>12.199434229137198</v>
      </c>
      <c r="M43" s="11">
        <f t="shared" si="33"/>
        <v>0</v>
      </c>
      <c r="N43" s="11">
        <f>N37/(N9-N31)*100</f>
        <v>12.432432432432433</v>
      </c>
      <c r="O43" s="11">
        <f t="shared" ref="O43:S43" si="34">O37/(O9-O31)*100</f>
        <v>33.333333333333329</v>
      </c>
      <c r="P43" s="11">
        <f t="shared" si="34"/>
        <v>3.7037037037037033</v>
      </c>
      <c r="Q43" s="11">
        <f t="shared" si="34"/>
        <v>20</v>
      </c>
      <c r="R43" s="11">
        <f t="shared" si="34"/>
        <v>19.230769230769234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47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15442</v>
      </c>
      <c r="C9" s="4">
        <f>E9+G9</f>
        <v>107</v>
      </c>
      <c r="D9" s="4">
        <f>SUM(D10:D31)</f>
        <v>7359</v>
      </c>
      <c r="E9" s="4">
        <f>SUM(E10:E31)</f>
        <v>36</v>
      </c>
      <c r="F9" s="4">
        <f>SUM(F10:F31)</f>
        <v>8083</v>
      </c>
      <c r="G9" s="4">
        <f>SUM(G10:G31)</f>
        <v>71</v>
      </c>
      <c r="H9" s="4">
        <f>J9+L9</f>
        <v>15526</v>
      </c>
      <c r="I9" s="4">
        <f>K9+M9</f>
        <v>94</v>
      </c>
      <c r="J9" s="4">
        <f>SUM(J10:J31)</f>
        <v>7410</v>
      </c>
      <c r="K9" s="4">
        <f>SUM(K10:K31)</f>
        <v>27</v>
      </c>
      <c r="L9" s="4">
        <f>SUM(L10:L31)</f>
        <v>8116</v>
      </c>
      <c r="M9" s="4">
        <f>SUM(M10:M31)</f>
        <v>67</v>
      </c>
      <c r="N9" s="4">
        <f>B9-H9</f>
        <v>-84</v>
      </c>
      <c r="O9" s="4">
        <f t="shared" ref="O9:S24" si="0">C9-I9</f>
        <v>13</v>
      </c>
      <c r="P9" s="4">
        <f t="shared" si="0"/>
        <v>-51</v>
      </c>
      <c r="Q9" s="4">
        <f t="shared" si="0"/>
        <v>9</v>
      </c>
      <c r="R9" s="4">
        <f t="shared" si="0"/>
        <v>-33</v>
      </c>
      <c r="S9" s="4">
        <f t="shared" si="0"/>
        <v>4</v>
      </c>
    </row>
    <row r="10" spans="1:19" s="1" customFormat="1" ht="18" customHeight="1" x14ac:dyDescent="0.2">
      <c r="A10" s="4" t="s">
        <v>2</v>
      </c>
      <c r="B10" s="4">
        <f t="shared" ref="B10:C30" si="1">D10+F10</f>
        <v>673</v>
      </c>
      <c r="C10" s="4">
        <f t="shared" si="1"/>
        <v>3</v>
      </c>
      <c r="D10" s="4">
        <v>336</v>
      </c>
      <c r="E10" s="4">
        <v>0</v>
      </c>
      <c r="F10" s="4">
        <v>337</v>
      </c>
      <c r="G10" s="4">
        <v>3</v>
      </c>
      <c r="H10" s="4">
        <f t="shared" ref="H10:I30" si="2">J10+L10</f>
        <v>663</v>
      </c>
      <c r="I10" s="4">
        <f t="shared" si="2"/>
        <v>1</v>
      </c>
      <c r="J10" s="4">
        <v>329</v>
      </c>
      <c r="K10" s="4">
        <v>0</v>
      </c>
      <c r="L10" s="4">
        <v>334</v>
      </c>
      <c r="M10" s="4">
        <v>1</v>
      </c>
      <c r="N10" s="4">
        <f t="shared" ref="N10:S31" si="3">B10-H10</f>
        <v>10</v>
      </c>
      <c r="O10" s="4">
        <f t="shared" si="0"/>
        <v>2</v>
      </c>
      <c r="P10" s="4">
        <f t="shared" si="0"/>
        <v>7</v>
      </c>
      <c r="Q10" s="4">
        <f t="shared" si="0"/>
        <v>0</v>
      </c>
      <c r="R10" s="4">
        <f t="shared" si="0"/>
        <v>3</v>
      </c>
      <c r="S10" s="4">
        <f t="shared" si="0"/>
        <v>2</v>
      </c>
    </row>
    <row r="11" spans="1:19" s="1" customFormat="1" ht="18" customHeight="1" x14ac:dyDescent="0.2">
      <c r="A11" s="4" t="s">
        <v>3</v>
      </c>
      <c r="B11" s="4">
        <f t="shared" si="1"/>
        <v>733</v>
      </c>
      <c r="C11" s="4">
        <f t="shared" si="1"/>
        <v>1</v>
      </c>
      <c r="D11" s="4">
        <v>381</v>
      </c>
      <c r="E11" s="4">
        <v>1</v>
      </c>
      <c r="F11" s="4">
        <v>352</v>
      </c>
      <c r="G11" s="4">
        <v>0</v>
      </c>
      <c r="H11" s="4">
        <f t="shared" si="2"/>
        <v>742</v>
      </c>
      <c r="I11" s="4">
        <f t="shared" si="2"/>
        <v>2</v>
      </c>
      <c r="J11" s="4">
        <v>391</v>
      </c>
      <c r="K11" s="4">
        <v>2</v>
      </c>
      <c r="L11" s="4">
        <v>351</v>
      </c>
      <c r="M11" s="4">
        <v>0</v>
      </c>
      <c r="N11" s="4">
        <f t="shared" si="3"/>
        <v>-9</v>
      </c>
      <c r="O11" s="4">
        <f t="shared" si="0"/>
        <v>-1</v>
      </c>
      <c r="P11" s="4">
        <f t="shared" si="0"/>
        <v>-10</v>
      </c>
      <c r="Q11" s="4">
        <f t="shared" si="0"/>
        <v>-1</v>
      </c>
      <c r="R11" s="4">
        <f t="shared" si="0"/>
        <v>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765</v>
      </c>
      <c r="C12" s="4">
        <f t="shared" si="1"/>
        <v>0</v>
      </c>
      <c r="D12" s="4">
        <v>389</v>
      </c>
      <c r="E12" s="4">
        <v>0</v>
      </c>
      <c r="F12" s="4">
        <v>376</v>
      </c>
      <c r="G12" s="4">
        <v>0</v>
      </c>
      <c r="H12" s="4">
        <f t="shared" si="2"/>
        <v>784</v>
      </c>
      <c r="I12" s="4">
        <f t="shared" si="2"/>
        <v>0</v>
      </c>
      <c r="J12" s="4">
        <v>394</v>
      </c>
      <c r="K12" s="4">
        <v>0</v>
      </c>
      <c r="L12" s="4">
        <v>390</v>
      </c>
      <c r="M12" s="4">
        <v>0</v>
      </c>
      <c r="N12" s="4">
        <f t="shared" si="3"/>
        <v>-19</v>
      </c>
      <c r="O12" s="4">
        <f t="shared" si="0"/>
        <v>0</v>
      </c>
      <c r="P12" s="4">
        <f t="shared" si="0"/>
        <v>-5</v>
      </c>
      <c r="Q12" s="4">
        <f t="shared" si="0"/>
        <v>0</v>
      </c>
      <c r="R12" s="4">
        <f t="shared" si="0"/>
        <v>-14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745</v>
      </c>
      <c r="C13" s="4">
        <f t="shared" si="1"/>
        <v>2</v>
      </c>
      <c r="D13" s="4">
        <v>380</v>
      </c>
      <c r="E13" s="4">
        <v>1</v>
      </c>
      <c r="F13" s="4">
        <v>365</v>
      </c>
      <c r="G13" s="4">
        <v>1</v>
      </c>
      <c r="H13" s="4">
        <f t="shared" si="2"/>
        <v>732</v>
      </c>
      <c r="I13" s="4">
        <f t="shared" si="2"/>
        <v>4</v>
      </c>
      <c r="J13" s="4">
        <v>371</v>
      </c>
      <c r="K13" s="4">
        <v>3</v>
      </c>
      <c r="L13" s="4">
        <v>361</v>
      </c>
      <c r="M13" s="4">
        <v>1</v>
      </c>
      <c r="N13" s="4">
        <f t="shared" si="3"/>
        <v>13</v>
      </c>
      <c r="O13" s="4">
        <f t="shared" si="0"/>
        <v>-2</v>
      </c>
      <c r="P13" s="4">
        <f t="shared" si="0"/>
        <v>9</v>
      </c>
      <c r="Q13" s="4">
        <f t="shared" si="0"/>
        <v>-2</v>
      </c>
      <c r="R13" s="4">
        <f t="shared" si="0"/>
        <v>4</v>
      </c>
      <c r="S13" s="4">
        <f t="shared" si="0"/>
        <v>0</v>
      </c>
    </row>
    <row r="14" spans="1:19" s="1" customFormat="1" ht="18" customHeight="1" x14ac:dyDescent="0.2">
      <c r="A14" s="4" t="s">
        <v>6</v>
      </c>
      <c r="B14" s="4">
        <f t="shared" si="1"/>
        <v>469</v>
      </c>
      <c r="C14" s="4">
        <f t="shared" si="1"/>
        <v>12</v>
      </c>
      <c r="D14" s="4">
        <v>233</v>
      </c>
      <c r="E14" s="4">
        <v>11</v>
      </c>
      <c r="F14" s="4">
        <v>236</v>
      </c>
      <c r="G14" s="4">
        <v>1</v>
      </c>
      <c r="H14" s="4">
        <f t="shared" si="2"/>
        <v>430</v>
      </c>
      <c r="I14" s="4">
        <f t="shared" si="2"/>
        <v>14</v>
      </c>
      <c r="J14" s="4">
        <v>230</v>
      </c>
      <c r="K14" s="4">
        <v>5</v>
      </c>
      <c r="L14" s="4">
        <v>200</v>
      </c>
      <c r="M14" s="4">
        <v>9</v>
      </c>
      <c r="N14" s="4">
        <f t="shared" si="3"/>
        <v>39</v>
      </c>
      <c r="O14" s="4">
        <f t="shared" si="0"/>
        <v>-2</v>
      </c>
      <c r="P14" s="4">
        <f t="shared" si="0"/>
        <v>3</v>
      </c>
      <c r="Q14" s="4">
        <f t="shared" si="0"/>
        <v>6</v>
      </c>
      <c r="R14" s="4">
        <f t="shared" si="0"/>
        <v>36</v>
      </c>
      <c r="S14" s="4">
        <f t="shared" si="0"/>
        <v>-8</v>
      </c>
    </row>
    <row r="15" spans="1:19" s="1" customFormat="1" ht="18" customHeight="1" x14ac:dyDescent="0.2">
      <c r="A15" s="4" t="s">
        <v>7</v>
      </c>
      <c r="B15" s="4">
        <f t="shared" si="1"/>
        <v>416</v>
      </c>
      <c r="C15" s="4">
        <f t="shared" si="1"/>
        <v>18</v>
      </c>
      <c r="D15" s="4">
        <v>190</v>
      </c>
      <c r="E15" s="4">
        <v>5</v>
      </c>
      <c r="F15" s="4">
        <v>226</v>
      </c>
      <c r="G15" s="4">
        <v>13</v>
      </c>
      <c r="H15" s="4">
        <f t="shared" si="2"/>
        <v>474</v>
      </c>
      <c r="I15" s="4">
        <f t="shared" si="2"/>
        <v>5</v>
      </c>
      <c r="J15" s="4">
        <v>221</v>
      </c>
      <c r="K15" s="4">
        <v>-1</v>
      </c>
      <c r="L15" s="4">
        <v>253</v>
      </c>
      <c r="M15" s="4">
        <v>6</v>
      </c>
      <c r="N15" s="4">
        <f t="shared" si="3"/>
        <v>-58</v>
      </c>
      <c r="O15" s="4">
        <f t="shared" si="0"/>
        <v>13</v>
      </c>
      <c r="P15" s="4">
        <f t="shared" si="0"/>
        <v>-31</v>
      </c>
      <c r="Q15" s="4">
        <f t="shared" si="0"/>
        <v>6</v>
      </c>
      <c r="R15" s="4">
        <f t="shared" si="0"/>
        <v>-27</v>
      </c>
      <c r="S15" s="4">
        <f t="shared" si="0"/>
        <v>7</v>
      </c>
    </row>
    <row r="16" spans="1:19" s="1" customFormat="1" ht="18" customHeight="1" x14ac:dyDescent="0.2">
      <c r="A16" s="4" t="s">
        <v>8</v>
      </c>
      <c r="B16" s="4">
        <f t="shared" si="1"/>
        <v>640</v>
      </c>
      <c r="C16" s="4">
        <f t="shared" si="1"/>
        <v>7</v>
      </c>
      <c r="D16" s="4">
        <v>293</v>
      </c>
      <c r="E16" s="4">
        <v>0</v>
      </c>
      <c r="F16" s="4">
        <v>347</v>
      </c>
      <c r="G16" s="4">
        <v>7</v>
      </c>
      <c r="H16" s="4">
        <f t="shared" si="2"/>
        <v>681</v>
      </c>
      <c r="I16" s="4">
        <f t="shared" si="2"/>
        <v>10</v>
      </c>
      <c r="J16" s="4">
        <v>308</v>
      </c>
      <c r="K16" s="4">
        <v>1</v>
      </c>
      <c r="L16" s="4">
        <v>373</v>
      </c>
      <c r="M16" s="4">
        <v>9</v>
      </c>
      <c r="N16" s="4">
        <f t="shared" si="3"/>
        <v>-41</v>
      </c>
      <c r="O16" s="4">
        <f t="shared" si="0"/>
        <v>-3</v>
      </c>
      <c r="P16" s="4">
        <f t="shared" si="0"/>
        <v>-15</v>
      </c>
      <c r="Q16" s="4">
        <f t="shared" si="0"/>
        <v>-1</v>
      </c>
      <c r="R16" s="4">
        <f t="shared" si="0"/>
        <v>-26</v>
      </c>
      <c r="S16" s="4">
        <f t="shared" si="0"/>
        <v>-2</v>
      </c>
    </row>
    <row r="17" spans="1:19" s="1" customFormat="1" ht="18" customHeight="1" x14ac:dyDescent="0.2">
      <c r="A17" s="4" t="s">
        <v>9</v>
      </c>
      <c r="B17" s="4">
        <f t="shared" si="1"/>
        <v>809</v>
      </c>
      <c r="C17" s="4">
        <f t="shared" si="1"/>
        <v>9</v>
      </c>
      <c r="D17" s="4">
        <v>392</v>
      </c>
      <c r="E17" s="4">
        <v>0</v>
      </c>
      <c r="F17" s="4">
        <v>417</v>
      </c>
      <c r="G17" s="4">
        <v>9</v>
      </c>
      <c r="H17" s="4">
        <f t="shared" si="2"/>
        <v>812</v>
      </c>
      <c r="I17" s="4">
        <f t="shared" si="2"/>
        <v>5</v>
      </c>
      <c r="J17" s="4">
        <v>400</v>
      </c>
      <c r="K17" s="4">
        <v>0</v>
      </c>
      <c r="L17" s="4">
        <v>412</v>
      </c>
      <c r="M17" s="4">
        <v>5</v>
      </c>
      <c r="N17" s="4">
        <f t="shared" si="3"/>
        <v>-3</v>
      </c>
      <c r="O17" s="4">
        <f t="shared" si="0"/>
        <v>4</v>
      </c>
      <c r="P17" s="4">
        <f t="shared" si="0"/>
        <v>-8</v>
      </c>
      <c r="Q17" s="4">
        <f t="shared" si="0"/>
        <v>0</v>
      </c>
      <c r="R17" s="4">
        <f t="shared" si="0"/>
        <v>5</v>
      </c>
      <c r="S17" s="4">
        <f t="shared" si="0"/>
        <v>4</v>
      </c>
    </row>
    <row r="18" spans="1:19" s="1" customFormat="1" ht="18" customHeight="1" x14ac:dyDescent="0.2">
      <c r="A18" s="4" t="s">
        <v>10</v>
      </c>
      <c r="B18" s="4">
        <f t="shared" si="1"/>
        <v>902</v>
      </c>
      <c r="C18" s="4">
        <f t="shared" si="1"/>
        <v>10</v>
      </c>
      <c r="D18" s="4">
        <v>462</v>
      </c>
      <c r="E18" s="4">
        <v>4</v>
      </c>
      <c r="F18" s="4">
        <v>440</v>
      </c>
      <c r="G18" s="4">
        <v>6</v>
      </c>
      <c r="H18" s="4">
        <f t="shared" si="2"/>
        <v>917</v>
      </c>
      <c r="I18" s="4">
        <f t="shared" si="2"/>
        <v>8</v>
      </c>
      <c r="J18" s="4">
        <v>471</v>
      </c>
      <c r="K18" s="4">
        <v>3</v>
      </c>
      <c r="L18" s="4">
        <v>446</v>
      </c>
      <c r="M18" s="4">
        <v>5</v>
      </c>
      <c r="N18" s="4">
        <f t="shared" si="3"/>
        <v>-15</v>
      </c>
      <c r="O18" s="4">
        <f t="shared" si="0"/>
        <v>2</v>
      </c>
      <c r="P18" s="4">
        <f t="shared" si="0"/>
        <v>-9</v>
      </c>
      <c r="Q18" s="4">
        <f t="shared" si="0"/>
        <v>1</v>
      </c>
      <c r="R18" s="4">
        <f t="shared" si="0"/>
        <v>-6</v>
      </c>
      <c r="S18" s="4">
        <f t="shared" si="0"/>
        <v>1</v>
      </c>
    </row>
    <row r="19" spans="1:19" s="1" customFormat="1" ht="18" customHeight="1" x14ac:dyDescent="0.2">
      <c r="A19" s="4" t="s">
        <v>11</v>
      </c>
      <c r="B19" s="4">
        <f t="shared" si="1"/>
        <v>1025</v>
      </c>
      <c r="C19" s="4">
        <f t="shared" si="1"/>
        <v>11</v>
      </c>
      <c r="D19" s="4">
        <v>536</v>
      </c>
      <c r="E19" s="4">
        <v>8</v>
      </c>
      <c r="F19" s="4">
        <v>489</v>
      </c>
      <c r="G19" s="4">
        <v>3</v>
      </c>
      <c r="H19" s="4">
        <f t="shared" si="2"/>
        <v>1068</v>
      </c>
      <c r="I19" s="4">
        <f t="shared" si="2"/>
        <v>14</v>
      </c>
      <c r="J19" s="4">
        <v>563</v>
      </c>
      <c r="K19" s="4">
        <v>8</v>
      </c>
      <c r="L19" s="4">
        <v>505</v>
      </c>
      <c r="M19" s="4">
        <v>6</v>
      </c>
      <c r="N19" s="4">
        <f t="shared" si="3"/>
        <v>-43</v>
      </c>
      <c r="O19" s="4">
        <f t="shared" si="0"/>
        <v>-3</v>
      </c>
      <c r="P19" s="4">
        <f t="shared" si="0"/>
        <v>-27</v>
      </c>
      <c r="Q19" s="4">
        <f t="shared" si="0"/>
        <v>0</v>
      </c>
      <c r="R19" s="4">
        <f t="shared" si="0"/>
        <v>-16</v>
      </c>
      <c r="S19" s="4">
        <f t="shared" si="0"/>
        <v>-3</v>
      </c>
    </row>
    <row r="20" spans="1:19" s="1" customFormat="1" ht="18" customHeight="1" x14ac:dyDescent="0.2">
      <c r="A20" s="4" t="s">
        <v>12</v>
      </c>
      <c r="B20" s="4">
        <f t="shared" si="1"/>
        <v>1115</v>
      </c>
      <c r="C20" s="4">
        <f t="shared" si="1"/>
        <v>7</v>
      </c>
      <c r="D20" s="4">
        <v>561</v>
      </c>
      <c r="E20" s="4">
        <v>-1</v>
      </c>
      <c r="F20" s="4">
        <v>554</v>
      </c>
      <c r="G20" s="4">
        <v>8</v>
      </c>
      <c r="H20" s="4">
        <f t="shared" si="2"/>
        <v>1054</v>
      </c>
      <c r="I20" s="4">
        <f t="shared" si="2"/>
        <v>9</v>
      </c>
      <c r="J20" s="4">
        <v>521</v>
      </c>
      <c r="K20" s="4">
        <v>1</v>
      </c>
      <c r="L20" s="4">
        <v>533</v>
      </c>
      <c r="M20" s="4">
        <v>8</v>
      </c>
      <c r="N20" s="4">
        <f t="shared" si="3"/>
        <v>61</v>
      </c>
      <c r="O20" s="4">
        <f t="shared" si="0"/>
        <v>-2</v>
      </c>
      <c r="P20" s="4">
        <f t="shared" si="0"/>
        <v>40</v>
      </c>
      <c r="Q20" s="4">
        <f t="shared" si="0"/>
        <v>-2</v>
      </c>
      <c r="R20" s="4">
        <f t="shared" si="0"/>
        <v>21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892</v>
      </c>
      <c r="C21" s="4">
        <f t="shared" si="1"/>
        <v>8</v>
      </c>
      <c r="D21" s="4">
        <v>420</v>
      </c>
      <c r="E21" s="4">
        <v>0</v>
      </c>
      <c r="F21" s="4">
        <v>472</v>
      </c>
      <c r="G21" s="4">
        <v>8</v>
      </c>
      <c r="H21" s="4">
        <f t="shared" si="2"/>
        <v>918</v>
      </c>
      <c r="I21" s="4">
        <f t="shared" si="2"/>
        <v>4</v>
      </c>
      <c r="J21" s="4">
        <v>436</v>
      </c>
      <c r="K21" s="4">
        <v>-2</v>
      </c>
      <c r="L21" s="4">
        <v>482</v>
      </c>
      <c r="M21" s="4">
        <v>6</v>
      </c>
      <c r="N21" s="4">
        <f t="shared" si="3"/>
        <v>-26</v>
      </c>
      <c r="O21" s="4">
        <f t="shared" si="0"/>
        <v>4</v>
      </c>
      <c r="P21" s="4">
        <f t="shared" si="0"/>
        <v>-16</v>
      </c>
      <c r="Q21" s="4">
        <f t="shared" si="0"/>
        <v>2</v>
      </c>
      <c r="R21" s="4">
        <f t="shared" si="0"/>
        <v>-10</v>
      </c>
      <c r="S21" s="4">
        <f t="shared" si="0"/>
        <v>2</v>
      </c>
    </row>
    <row r="22" spans="1:19" s="1" customFormat="1" ht="18" customHeight="1" x14ac:dyDescent="0.2">
      <c r="A22" s="4" t="s">
        <v>14</v>
      </c>
      <c r="B22" s="4">
        <f t="shared" si="1"/>
        <v>1024</v>
      </c>
      <c r="C22" s="4">
        <f t="shared" si="1"/>
        <v>4</v>
      </c>
      <c r="D22" s="4">
        <v>494</v>
      </c>
      <c r="E22" s="4">
        <v>2</v>
      </c>
      <c r="F22" s="4">
        <v>530</v>
      </c>
      <c r="G22" s="4">
        <v>2</v>
      </c>
      <c r="H22" s="4">
        <f t="shared" si="2"/>
        <v>1040</v>
      </c>
      <c r="I22" s="4">
        <f t="shared" si="2"/>
        <v>3</v>
      </c>
      <c r="J22" s="4">
        <v>493</v>
      </c>
      <c r="K22" s="4">
        <v>2</v>
      </c>
      <c r="L22" s="4">
        <v>547</v>
      </c>
      <c r="M22" s="4">
        <v>1</v>
      </c>
      <c r="N22" s="4">
        <f t="shared" si="3"/>
        <v>-16</v>
      </c>
      <c r="O22" s="4">
        <f t="shared" si="0"/>
        <v>1</v>
      </c>
      <c r="P22" s="4">
        <f t="shared" si="0"/>
        <v>1</v>
      </c>
      <c r="Q22" s="4">
        <f t="shared" si="0"/>
        <v>0</v>
      </c>
      <c r="R22" s="4">
        <f t="shared" si="0"/>
        <v>-17</v>
      </c>
      <c r="S22" s="4">
        <f t="shared" si="0"/>
        <v>1</v>
      </c>
    </row>
    <row r="23" spans="1:19" s="1" customFormat="1" ht="18" customHeight="1" x14ac:dyDescent="0.2">
      <c r="A23" s="4" t="s">
        <v>15</v>
      </c>
      <c r="B23" s="4">
        <f t="shared" si="1"/>
        <v>1127</v>
      </c>
      <c r="C23" s="4">
        <f t="shared" si="1"/>
        <v>2</v>
      </c>
      <c r="D23" s="4">
        <v>559</v>
      </c>
      <c r="E23" s="4">
        <v>1</v>
      </c>
      <c r="F23" s="4">
        <v>568</v>
      </c>
      <c r="G23" s="4">
        <v>1</v>
      </c>
      <c r="H23" s="4">
        <f t="shared" si="2"/>
        <v>1149</v>
      </c>
      <c r="I23" s="4">
        <f t="shared" si="2"/>
        <v>2</v>
      </c>
      <c r="J23" s="4">
        <v>580</v>
      </c>
      <c r="K23" s="4">
        <v>1</v>
      </c>
      <c r="L23" s="4">
        <v>569</v>
      </c>
      <c r="M23" s="4">
        <v>1</v>
      </c>
      <c r="N23" s="4">
        <f t="shared" si="3"/>
        <v>-22</v>
      </c>
      <c r="O23" s="4">
        <f t="shared" si="0"/>
        <v>0</v>
      </c>
      <c r="P23" s="4">
        <f t="shared" si="0"/>
        <v>-21</v>
      </c>
      <c r="Q23" s="4">
        <f t="shared" si="0"/>
        <v>0</v>
      </c>
      <c r="R23" s="4">
        <f t="shared" si="0"/>
        <v>-1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1186</v>
      </c>
      <c r="C24" s="4">
        <f t="shared" si="1"/>
        <v>2</v>
      </c>
      <c r="D24" s="4">
        <v>582</v>
      </c>
      <c r="E24" s="4">
        <v>1</v>
      </c>
      <c r="F24" s="4">
        <v>604</v>
      </c>
      <c r="G24" s="4">
        <v>1</v>
      </c>
      <c r="H24" s="4">
        <f t="shared" si="2"/>
        <v>1201</v>
      </c>
      <c r="I24" s="4">
        <f t="shared" si="2"/>
        <v>2</v>
      </c>
      <c r="J24" s="4">
        <v>585</v>
      </c>
      <c r="K24" s="4">
        <v>1</v>
      </c>
      <c r="L24" s="4">
        <v>616</v>
      </c>
      <c r="M24" s="4">
        <v>1</v>
      </c>
      <c r="N24" s="4">
        <f t="shared" si="3"/>
        <v>-15</v>
      </c>
      <c r="O24" s="4">
        <f>C24-I24</f>
        <v>0</v>
      </c>
      <c r="P24" s="4">
        <f t="shared" si="0"/>
        <v>-3</v>
      </c>
      <c r="Q24" s="4">
        <f t="shared" si="0"/>
        <v>0</v>
      </c>
      <c r="R24" s="4">
        <f t="shared" si="0"/>
        <v>-12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1179</v>
      </c>
      <c r="C25" s="4">
        <f t="shared" si="1"/>
        <v>1</v>
      </c>
      <c r="D25" s="4">
        <v>555</v>
      </c>
      <c r="E25" s="4">
        <v>0</v>
      </c>
      <c r="F25" s="4">
        <v>624</v>
      </c>
      <c r="G25" s="4">
        <v>1</v>
      </c>
      <c r="H25" s="4">
        <f t="shared" si="2"/>
        <v>1090</v>
      </c>
      <c r="I25" s="4">
        <f t="shared" si="2"/>
        <v>1</v>
      </c>
      <c r="J25" s="4">
        <v>506</v>
      </c>
      <c r="K25" s="4">
        <v>0</v>
      </c>
      <c r="L25" s="4">
        <v>584</v>
      </c>
      <c r="M25" s="4">
        <v>1</v>
      </c>
      <c r="N25" s="4">
        <f t="shared" si="3"/>
        <v>89</v>
      </c>
      <c r="O25" s="4">
        <f t="shared" si="3"/>
        <v>0</v>
      </c>
      <c r="P25" s="4">
        <f t="shared" si="3"/>
        <v>49</v>
      </c>
      <c r="Q25" s="4">
        <f t="shared" si="3"/>
        <v>0</v>
      </c>
      <c r="R25" s="4">
        <f t="shared" si="3"/>
        <v>40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719</v>
      </c>
      <c r="C26" s="4">
        <f t="shared" si="1"/>
        <v>1</v>
      </c>
      <c r="D26" s="4">
        <v>269</v>
      </c>
      <c r="E26" s="4">
        <v>0</v>
      </c>
      <c r="F26" s="4">
        <v>450</v>
      </c>
      <c r="G26" s="4">
        <v>1</v>
      </c>
      <c r="H26" s="4">
        <f t="shared" si="2"/>
        <v>734</v>
      </c>
      <c r="I26" s="4">
        <f t="shared" si="2"/>
        <v>1</v>
      </c>
      <c r="J26" s="4">
        <v>281</v>
      </c>
      <c r="K26" s="4">
        <v>0</v>
      </c>
      <c r="L26" s="4">
        <v>453</v>
      </c>
      <c r="M26" s="4">
        <v>1</v>
      </c>
      <c r="N26" s="4">
        <f t="shared" si="3"/>
        <v>-15</v>
      </c>
      <c r="O26" s="4">
        <f t="shared" si="3"/>
        <v>0</v>
      </c>
      <c r="P26" s="4">
        <f t="shared" si="3"/>
        <v>-12</v>
      </c>
      <c r="Q26" s="4">
        <f t="shared" si="3"/>
        <v>0</v>
      </c>
      <c r="R26" s="4">
        <f t="shared" si="3"/>
        <v>-3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531</v>
      </c>
      <c r="C27" s="4">
        <f t="shared" si="1"/>
        <v>0</v>
      </c>
      <c r="D27" s="4">
        <v>186</v>
      </c>
      <c r="E27" s="4">
        <v>0</v>
      </c>
      <c r="F27" s="4">
        <v>345</v>
      </c>
      <c r="G27" s="4">
        <v>0</v>
      </c>
      <c r="H27" s="4">
        <f t="shared" si="2"/>
        <v>547</v>
      </c>
      <c r="I27" s="4">
        <f t="shared" si="2"/>
        <v>0</v>
      </c>
      <c r="J27" s="4">
        <v>195</v>
      </c>
      <c r="K27" s="4">
        <v>0</v>
      </c>
      <c r="L27" s="4">
        <v>352</v>
      </c>
      <c r="M27" s="4">
        <v>0</v>
      </c>
      <c r="N27" s="4">
        <f t="shared" si="3"/>
        <v>-16</v>
      </c>
      <c r="O27" s="4">
        <f t="shared" si="3"/>
        <v>0</v>
      </c>
      <c r="P27" s="4">
        <f t="shared" si="3"/>
        <v>-9</v>
      </c>
      <c r="Q27" s="4">
        <f t="shared" si="3"/>
        <v>0</v>
      </c>
      <c r="R27" s="4">
        <f t="shared" si="3"/>
        <v>-7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344</v>
      </c>
      <c r="C28" s="4">
        <f t="shared" si="1"/>
        <v>0</v>
      </c>
      <c r="D28" s="4">
        <v>80</v>
      </c>
      <c r="E28" s="4">
        <v>0</v>
      </c>
      <c r="F28" s="4">
        <v>264</v>
      </c>
      <c r="G28" s="4">
        <v>0</v>
      </c>
      <c r="H28" s="4">
        <f t="shared" si="2"/>
        <v>323</v>
      </c>
      <c r="I28" s="4">
        <f t="shared" si="2"/>
        <v>0</v>
      </c>
      <c r="J28" s="4">
        <v>71</v>
      </c>
      <c r="K28" s="4">
        <v>0</v>
      </c>
      <c r="L28" s="4">
        <v>252</v>
      </c>
      <c r="M28" s="4">
        <v>0</v>
      </c>
      <c r="N28" s="4">
        <f t="shared" si="3"/>
        <v>21</v>
      </c>
      <c r="O28" s="4">
        <f t="shared" si="3"/>
        <v>0</v>
      </c>
      <c r="P28" s="4">
        <f t="shared" si="3"/>
        <v>9</v>
      </c>
      <c r="Q28" s="4">
        <f t="shared" si="3"/>
        <v>0</v>
      </c>
      <c r="R28" s="4">
        <f t="shared" si="3"/>
        <v>12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82</v>
      </c>
      <c r="C29" s="4">
        <f t="shared" si="1"/>
        <v>0</v>
      </c>
      <c r="D29" s="4">
        <v>28</v>
      </c>
      <c r="E29" s="4">
        <v>0</v>
      </c>
      <c r="F29" s="4">
        <v>54</v>
      </c>
      <c r="G29" s="4">
        <v>0</v>
      </c>
      <c r="H29" s="4">
        <f t="shared" si="2"/>
        <v>101</v>
      </c>
      <c r="I29" s="4">
        <f t="shared" si="2"/>
        <v>0</v>
      </c>
      <c r="J29" s="4">
        <v>29</v>
      </c>
      <c r="K29" s="4">
        <v>0</v>
      </c>
      <c r="L29" s="4">
        <v>72</v>
      </c>
      <c r="M29" s="4">
        <v>0</v>
      </c>
      <c r="N29" s="4">
        <f t="shared" si="3"/>
        <v>-19</v>
      </c>
      <c r="O29" s="4">
        <f t="shared" si="3"/>
        <v>0</v>
      </c>
      <c r="P29" s="4">
        <f t="shared" si="3"/>
        <v>-1</v>
      </c>
      <c r="Q29" s="4">
        <f t="shared" si="3"/>
        <v>0</v>
      </c>
      <c r="R29" s="4">
        <f t="shared" si="3"/>
        <v>-18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16</v>
      </c>
      <c r="C30" s="4">
        <f>E30+G30</f>
        <v>0</v>
      </c>
      <c r="D30" s="4">
        <v>7</v>
      </c>
      <c r="E30" s="4">
        <v>0</v>
      </c>
      <c r="F30" s="4">
        <v>9</v>
      </c>
      <c r="G30" s="4">
        <v>0</v>
      </c>
      <c r="H30" s="4">
        <f t="shared" si="2"/>
        <v>16</v>
      </c>
      <c r="I30" s="4">
        <f t="shared" si="2"/>
        <v>0</v>
      </c>
      <c r="J30" s="4">
        <v>9</v>
      </c>
      <c r="K30" s="4">
        <v>0</v>
      </c>
      <c r="L30" s="4">
        <v>7</v>
      </c>
      <c r="M30" s="4">
        <v>0</v>
      </c>
      <c r="N30" s="4">
        <f t="shared" si="3"/>
        <v>0</v>
      </c>
      <c r="O30" s="4">
        <f t="shared" si="3"/>
        <v>0</v>
      </c>
      <c r="P30" s="4">
        <f t="shared" si="3"/>
        <v>-2</v>
      </c>
      <c r="Q30" s="4">
        <f t="shared" si="3"/>
        <v>0</v>
      </c>
      <c r="R30" s="4">
        <f t="shared" si="3"/>
        <v>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50</v>
      </c>
      <c r="C31" s="4">
        <f>E31+G31</f>
        <v>9</v>
      </c>
      <c r="D31" s="4">
        <v>26</v>
      </c>
      <c r="E31" s="4">
        <v>3</v>
      </c>
      <c r="F31" s="4">
        <v>24</v>
      </c>
      <c r="G31" s="4">
        <v>6</v>
      </c>
      <c r="H31" s="4">
        <f>J31+L31</f>
        <v>50</v>
      </c>
      <c r="I31" s="4">
        <f t="shared" ref="I31" si="4">K31+M31</f>
        <v>9</v>
      </c>
      <c r="J31" s="4">
        <v>26</v>
      </c>
      <c r="K31" s="4">
        <v>3</v>
      </c>
      <c r="L31" s="4">
        <v>24</v>
      </c>
      <c r="M31" s="4">
        <v>6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2171</v>
      </c>
      <c r="C33" s="4">
        <f t="shared" ref="C33:G33" si="5">SUM(C10:C12)</f>
        <v>4</v>
      </c>
      <c r="D33" s="4">
        <f t="shared" si="5"/>
        <v>1106</v>
      </c>
      <c r="E33" s="4">
        <f t="shared" si="5"/>
        <v>1</v>
      </c>
      <c r="F33" s="4">
        <f t="shared" si="5"/>
        <v>1065</v>
      </c>
      <c r="G33" s="4">
        <f t="shared" si="5"/>
        <v>3</v>
      </c>
      <c r="H33" s="4">
        <f>SUM(H10:H12)</f>
        <v>2189</v>
      </c>
      <c r="I33" s="4">
        <f t="shared" ref="I33:M33" si="6">SUM(I10:I12)</f>
        <v>3</v>
      </c>
      <c r="J33" s="4">
        <f t="shared" si="6"/>
        <v>1114</v>
      </c>
      <c r="K33" s="4">
        <f t="shared" si="6"/>
        <v>2</v>
      </c>
      <c r="L33" s="4">
        <f t="shared" si="6"/>
        <v>1075</v>
      </c>
      <c r="M33" s="4">
        <f t="shared" si="6"/>
        <v>1</v>
      </c>
      <c r="N33" s="4">
        <f>SUM(N10:N12)</f>
        <v>-18</v>
      </c>
      <c r="O33" s="4">
        <f t="shared" ref="O33:S33" si="7">SUM(O10:O12)</f>
        <v>1</v>
      </c>
      <c r="P33" s="4">
        <f t="shared" si="7"/>
        <v>-8</v>
      </c>
      <c r="Q33" s="4">
        <f t="shared" si="7"/>
        <v>-1</v>
      </c>
      <c r="R33" s="4">
        <f t="shared" si="7"/>
        <v>-10</v>
      </c>
      <c r="S33" s="4">
        <f t="shared" si="7"/>
        <v>2</v>
      </c>
    </row>
    <row r="34" spans="1:19" s="1" customFormat="1" ht="18" customHeight="1" x14ac:dyDescent="0.2">
      <c r="A34" s="4" t="s">
        <v>29</v>
      </c>
      <c r="B34" s="4">
        <f>SUM(B13:B22)</f>
        <v>8037</v>
      </c>
      <c r="C34" s="4">
        <f t="shared" ref="C34:G34" si="8">SUM(C13:C22)</f>
        <v>88</v>
      </c>
      <c r="D34" s="4">
        <f t="shared" si="8"/>
        <v>3961</v>
      </c>
      <c r="E34" s="4">
        <f t="shared" si="8"/>
        <v>30</v>
      </c>
      <c r="F34" s="4">
        <f t="shared" si="8"/>
        <v>4076</v>
      </c>
      <c r="G34" s="4">
        <f t="shared" si="8"/>
        <v>58</v>
      </c>
      <c r="H34" s="4">
        <f>SUM(H13:H22)</f>
        <v>8126</v>
      </c>
      <c r="I34" s="4">
        <f t="shared" ref="I34:M34" si="9">SUM(I13:I22)</f>
        <v>76</v>
      </c>
      <c r="J34" s="4">
        <f t="shared" si="9"/>
        <v>4014</v>
      </c>
      <c r="K34" s="4">
        <f t="shared" si="9"/>
        <v>20</v>
      </c>
      <c r="L34" s="4">
        <f t="shared" si="9"/>
        <v>4112</v>
      </c>
      <c r="M34" s="4">
        <f t="shared" si="9"/>
        <v>56</v>
      </c>
      <c r="N34" s="4">
        <f>SUM(N13:N22)</f>
        <v>-89</v>
      </c>
      <c r="O34" s="4">
        <f t="shared" ref="O34:S34" si="10">SUM(O13:O22)</f>
        <v>12</v>
      </c>
      <c r="P34" s="4">
        <f t="shared" si="10"/>
        <v>-53</v>
      </c>
      <c r="Q34" s="4">
        <f t="shared" si="10"/>
        <v>10</v>
      </c>
      <c r="R34" s="4">
        <f t="shared" si="10"/>
        <v>-36</v>
      </c>
      <c r="S34" s="4">
        <f t="shared" si="10"/>
        <v>2</v>
      </c>
    </row>
    <row r="35" spans="1:19" s="1" customFormat="1" ht="18" customHeight="1" x14ac:dyDescent="0.2">
      <c r="A35" s="4" t="s">
        <v>25</v>
      </c>
      <c r="B35" s="4">
        <f>SUM(B23:B30)</f>
        <v>5184</v>
      </c>
      <c r="C35" s="4">
        <f t="shared" ref="C35:G35" si="11">SUM(C23:C30)</f>
        <v>6</v>
      </c>
      <c r="D35" s="4">
        <f t="shared" si="11"/>
        <v>2266</v>
      </c>
      <c r="E35" s="4">
        <f t="shared" si="11"/>
        <v>2</v>
      </c>
      <c r="F35" s="4">
        <f t="shared" si="11"/>
        <v>2918</v>
      </c>
      <c r="G35" s="4">
        <f t="shared" si="11"/>
        <v>4</v>
      </c>
      <c r="H35" s="4">
        <f>SUM(H23:H30)</f>
        <v>5161</v>
      </c>
      <c r="I35" s="4">
        <f t="shared" ref="I35:M35" si="12">SUM(I23:I30)</f>
        <v>6</v>
      </c>
      <c r="J35" s="4">
        <f t="shared" si="12"/>
        <v>2256</v>
      </c>
      <c r="K35" s="4">
        <f t="shared" si="12"/>
        <v>2</v>
      </c>
      <c r="L35" s="4">
        <f t="shared" si="12"/>
        <v>2905</v>
      </c>
      <c r="M35" s="4">
        <f t="shared" si="12"/>
        <v>4</v>
      </c>
      <c r="N35" s="4">
        <f>SUM(N23:N30)</f>
        <v>23</v>
      </c>
      <c r="O35" s="4">
        <f t="shared" ref="O35:R35" si="13">SUM(O23:O30)</f>
        <v>0</v>
      </c>
      <c r="P35" s="4">
        <f t="shared" si="13"/>
        <v>10</v>
      </c>
      <c r="Q35" s="4">
        <f t="shared" si="13"/>
        <v>0</v>
      </c>
      <c r="R35" s="4">
        <f t="shared" si="13"/>
        <v>13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2871</v>
      </c>
      <c r="C36" s="4">
        <f t="shared" ref="C36:G36" si="14">SUM(C25:C30)</f>
        <v>2</v>
      </c>
      <c r="D36" s="4">
        <f t="shared" si="14"/>
        <v>1125</v>
      </c>
      <c r="E36" s="4">
        <f t="shared" si="14"/>
        <v>0</v>
      </c>
      <c r="F36" s="4">
        <f t="shared" si="14"/>
        <v>1746</v>
      </c>
      <c r="G36" s="4">
        <f t="shared" si="14"/>
        <v>2</v>
      </c>
      <c r="H36" s="4">
        <f>SUM(H25:H30)</f>
        <v>2811</v>
      </c>
      <c r="I36" s="4">
        <f t="shared" ref="I36:M36" si="15">SUM(I25:I30)</f>
        <v>2</v>
      </c>
      <c r="J36" s="4">
        <f t="shared" si="15"/>
        <v>1091</v>
      </c>
      <c r="K36" s="4">
        <f t="shared" si="15"/>
        <v>0</v>
      </c>
      <c r="L36" s="4">
        <f t="shared" si="15"/>
        <v>1720</v>
      </c>
      <c r="M36" s="4">
        <f t="shared" si="15"/>
        <v>2</v>
      </c>
      <c r="N36" s="4">
        <f>SUM(N25:N30)</f>
        <v>60</v>
      </c>
      <c r="O36" s="4">
        <f t="shared" ref="O36:S36" si="16">SUM(O25:O30)</f>
        <v>0</v>
      </c>
      <c r="P36" s="4">
        <f t="shared" si="16"/>
        <v>34</v>
      </c>
      <c r="Q36" s="4">
        <f t="shared" si="16"/>
        <v>0</v>
      </c>
      <c r="R36" s="4">
        <f t="shared" si="16"/>
        <v>26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973</v>
      </c>
      <c r="C37" s="4">
        <f t="shared" ref="C37:G37" si="17">SUM(C27:C30)</f>
        <v>0</v>
      </c>
      <c r="D37" s="4">
        <f t="shared" si="17"/>
        <v>301</v>
      </c>
      <c r="E37" s="4">
        <f t="shared" si="17"/>
        <v>0</v>
      </c>
      <c r="F37" s="4">
        <f t="shared" si="17"/>
        <v>672</v>
      </c>
      <c r="G37" s="4">
        <f t="shared" si="17"/>
        <v>0</v>
      </c>
      <c r="H37" s="4">
        <f>SUM(H27:H30)</f>
        <v>987</v>
      </c>
      <c r="I37" s="4">
        <f t="shared" ref="I37:M37" si="18">SUM(I27:I30)</f>
        <v>0</v>
      </c>
      <c r="J37" s="4">
        <f t="shared" si="18"/>
        <v>304</v>
      </c>
      <c r="K37" s="4">
        <f t="shared" si="18"/>
        <v>0</v>
      </c>
      <c r="L37" s="4">
        <f t="shared" si="18"/>
        <v>683</v>
      </c>
      <c r="M37" s="4">
        <f t="shared" si="18"/>
        <v>0</v>
      </c>
      <c r="N37" s="4">
        <f>SUM(N27:N30)</f>
        <v>-14</v>
      </c>
      <c r="O37" s="4">
        <f t="shared" ref="O37:S37" si="19">SUM(O27:O30)</f>
        <v>0</v>
      </c>
      <c r="P37" s="4">
        <f t="shared" si="19"/>
        <v>-3</v>
      </c>
      <c r="Q37" s="4">
        <f t="shared" si="19"/>
        <v>0</v>
      </c>
      <c r="R37" s="4">
        <f t="shared" si="19"/>
        <v>-11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14.104729729729728</v>
      </c>
      <c r="C39" s="11">
        <f t="shared" ref="C39:G39" si="20">C33/(C9-C31)*100</f>
        <v>4.0816326530612246</v>
      </c>
      <c r="D39" s="11">
        <f t="shared" si="20"/>
        <v>15.082503750170462</v>
      </c>
      <c r="E39" s="11">
        <f t="shared" si="20"/>
        <v>3.0303030303030303</v>
      </c>
      <c r="F39" s="11">
        <f t="shared" si="20"/>
        <v>13.215039086735327</v>
      </c>
      <c r="G39" s="11">
        <f t="shared" si="20"/>
        <v>4.6153846153846159</v>
      </c>
      <c r="H39" s="11">
        <f>H33/(H9-H31)*100</f>
        <v>14.144481778237269</v>
      </c>
      <c r="I39" s="11">
        <f t="shared" ref="I39:M39" si="21">I33/(I9-I31)*100</f>
        <v>3.5294117647058822</v>
      </c>
      <c r="J39" s="11">
        <f t="shared" si="21"/>
        <v>15.08667388949079</v>
      </c>
      <c r="K39" s="11">
        <f t="shared" si="21"/>
        <v>8.3333333333333321</v>
      </c>
      <c r="L39" s="11">
        <f t="shared" si="21"/>
        <v>13.284725654967868</v>
      </c>
      <c r="M39" s="11">
        <f t="shared" si="21"/>
        <v>1.639344262295082</v>
      </c>
      <c r="N39" s="11">
        <f>N33/(N9-N31)*100</f>
        <v>21.428571428571427</v>
      </c>
      <c r="O39" s="11">
        <f t="shared" ref="O39:S39" si="22">O33/(O9-O31)*100</f>
        <v>7.6923076923076925</v>
      </c>
      <c r="P39" s="11">
        <f t="shared" si="22"/>
        <v>15.686274509803921</v>
      </c>
      <c r="Q39" s="11">
        <f t="shared" si="22"/>
        <v>-11.111111111111111</v>
      </c>
      <c r="R39" s="11">
        <f t="shared" si="22"/>
        <v>30.303030303030305</v>
      </c>
      <c r="S39" s="11">
        <f t="shared" si="22"/>
        <v>50</v>
      </c>
    </row>
    <row r="40" spans="1:19" ht="18" customHeight="1" x14ac:dyDescent="0.2">
      <c r="A40" s="4" t="s">
        <v>29</v>
      </c>
      <c r="B40" s="11">
        <f>B34/(B9-B31)*100</f>
        <v>52.215436590436596</v>
      </c>
      <c r="C40" s="11">
        <f t="shared" ref="C40:G40" si="23">C34/(C9-C31)*100</f>
        <v>89.795918367346943</v>
      </c>
      <c r="D40" s="11">
        <f t="shared" si="23"/>
        <v>54.016091640529119</v>
      </c>
      <c r="E40" s="11">
        <f t="shared" si="23"/>
        <v>90.909090909090907</v>
      </c>
      <c r="F40" s="11">
        <f t="shared" si="23"/>
        <v>50.576994664350416</v>
      </c>
      <c r="G40" s="11">
        <f t="shared" si="23"/>
        <v>89.230769230769241</v>
      </c>
      <c r="H40" s="11">
        <f>H34/(H9-H31)*100</f>
        <v>52.507107779788051</v>
      </c>
      <c r="I40" s="11">
        <f t="shared" ref="I40:M40" si="24">I34/(I9-I31)*100</f>
        <v>89.411764705882362</v>
      </c>
      <c r="J40" s="11">
        <f t="shared" si="24"/>
        <v>54.360780065005422</v>
      </c>
      <c r="K40" s="11">
        <f t="shared" si="24"/>
        <v>83.333333333333343</v>
      </c>
      <c r="L40" s="11">
        <f t="shared" si="24"/>
        <v>50.815620365793379</v>
      </c>
      <c r="M40" s="11">
        <f t="shared" si="24"/>
        <v>91.803278688524586</v>
      </c>
      <c r="N40" s="11">
        <f>N34/(N9-N31)*100</f>
        <v>105.95238095238095</v>
      </c>
      <c r="O40" s="11">
        <f t="shared" ref="O40:S40" si="25">O34/(O9-O31)*100</f>
        <v>92.307692307692307</v>
      </c>
      <c r="P40" s="11">
        <f t="shared" si="25"/>
        <v>103.92156862745099</v>
      </c>
      <c r="Q40" s="11">
        <f t="shared" si="25"/>
        <v>111.11111111111111</v>
      </c>
      <c r="R40" s="11">
        <f t="shared" si="25"/>
        <v>109.09090909090908</v>
      </c>
      <c r="S40" s="11">
        <f t="shared" si="25"/>
        <v>50</v>
      </c>
    </row>
    <row r="41" spans="1:19" ht="18" customHeight="1" x14ac:dyDescent="0.2">
      <c r="A41" s="4" t="s">
        <v>25</v>
      </c>
      <c r="B41" s="11">
        <f>B35/(B9-B31)*100</f>
        <v>33.679833679833685</v>
      </c>
      <c r="C41" s="11">
        <f t="shared" ref="C41:G41" si="26">C35/(C9-C31)*100</f>
        <v>6.1224489795918364</v>
      </c>
      <c r="D41" s="11">
        <f t="shared" si="26"/>
        <v>30.901404609300421</v>
      </c>
      <c r="E41" s="11">
        <f t="shared" si="26"/>
        <v>6.0606060606060606</v>
      </c>
      <c r="F41" s="11">
        <f t="shared" si="26"/>
        <v>36.207966248914261</v>
      </c>
      <c r="G41" s="11">
        <f t="shared" si="26"/>
        <v>6.1538461538461542</v>
      </c>
      <c r="H41" s="11">
        <f>H35/(H9-H31)*100</f>
        <v>33.348410441974671</v>
      </c>
      <c r="I41" s="11">
        <f t="shared" ref="I41:M41" si="27">I35/(I9-I31)*100</f>
        <v>7.0588235294117645</v>
      </c>
      <c r="J41" s="11">
        <f t="shared" si="27"/>
        <v>30.552546045503792</v>
      </c>
      <c r="K41" s="11">
        <f t="shared" si="27"/>
        <v>8.3333333333333321</v>
      </c>
      <c r="L41" s="11">
        <f t="shared" si="27"/>
        <v>35.899653979238757</v>
      </c>
      <c r="M41" s="11">
        <f t="shared" si="27"/>
        <v>6.557377049180328</v>
      </c>
      <c r="N41" s="11">
        <f>N35/(N9-N31)*100</f>
        <v>-27.380952380952383</v>
      </c>
      <c r="O41" s="11">
        <f t="shared" ref="O41:S41" si="28">O35/(O9-O31)*100</f>
        <v>0</v>
      </c>
      <c r="P41" s="11">
        <f t="shared" si="28"/>
        <v>-19.607843137254903</v>
      </c>
      <c r="Q41" s="11">
        <f t="shared" si="28"/>
        <v>0</v>
      </c>
      <c r="R41" s="11">
        <f t="shared" si="28"/>
        <v>-39.393939393939391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18.652546777546778</v>
      </c>
      <c r="C42" s="11">
        <f t="shared" ref="C42:F42" si="29">C36/(C9-C31)*100</f>
        <v>2.0408163265306123</v>
      </c>
      <c r="D42" s="11">
        <f t="shared" si="29"/>
        <v>15.34160643665621</v>
      </c>
      <c r="E42" s="11">
        <f t="shared" si="29"/>
        <v>0</v>
      </c>
      <c r="F42" s="11">
        <f t="shared" si="29"/>
        <v>21.665219009802705</v>
      </c>
      <c r="G42" s="11">
        <f>G36/(G9-G31)*100</f>
        <v>3.0769230769230771</v>
      </c>
      <c r="H42" s="11">
        <f>H36/(H9-H31)*100</f>
        <v>18.163608167485137</v>
      </c>
      <c r="I42" s="11">
        <f t="shared" ref="I42:L42" si="30">I36/(I9-I31)*100</f>
        <v>2.3529411764705883</v>
      </c>
      <c r="J42" s="11">
        <f t="shared" si="30"/>
        <v>14.775189599133261</v>
      </c>
      <c r="K42" s="11">
        <f t="shared" si="30"/>
        <v>0</v>
      </c>
      <c r="L42" s="11">
        <f t="shared" si="30"/>
        <v>21.255561047948589</v>
      </c>
      <c r="M42" s="11">
        <f>M36/(M9-M31)*100</f>
        <v>3.278688524590164</v>
      </c>
      <c r="N42" s="11">
        <f>N36/(N9-N31)*100</f>
        <v>-71.428571428571431</v>
      </c>
      <c r="O42" s="11">
        <f t="shared" ref="O42:R42" si="31">O36/(O9-O31)*100</f>
        <v>0</v>
      </c>
      <c r="P42" s="11">
        <f t="shared" si="31"/>
        <v>-66.666666666666657</v>
      </c>
      <c r="Q42" s="11">
        <f t="shared" si="31"/>
        <v>0</v>
      </c>
      <c r="R42" s="11">
        <f t="shared" si="31"/>
        <v>-78.787878787878782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6.3214656964656957</v>
      </c>
      <c r="C43" s="11">
        <f t="shared" ref="C43:G43" si="32">C37/(C9-C31)*100</f>
        <v>0</v>
      </c>
      <c r="D43" s="11">
        <f t="shared" si="32"/>
        <v>4.1047320332742396</v>
      </c>
      <c r="E43" s="11">
        <f t="shared" si="32"/>
        <v>0</v>
      </c>
      <c r="F43" s="11">
        <f t="shared" si="32"/>
        <v>8.3385035364189104</v>
      </c>
      <c r="G43" s="11">
        <f t="shared" si="32"/>
        <v>0</v>
      </c>
      <c r="H43" s="11">
        <f>H37/(H9-H31)*100</f>
        <v>6.3776169552856032</v>
      </c>
      <c r="I43" s="11">
        <f t="shared" ref="I43:M43" si="33">I37/(I9-I31)*100</f>
        <v>0</v>
      </c>
      <c r="J43" s="11">
        <f t="shared" si="33"/>
        <v>4.117009750812568</v>
      </c>
      <c r="K43" s="11">
        <f t="shared" si="33"/>
        <v>0</v>
      </c>
      <c r="L43" s="11">
        <f t="shared" si="33"/>
        <v>8.4404349975284241</v>
      </c>
      <c r="M43" s="11">
        <f t="shared" si="33"/>
        <v>0</v>
      </c>
      <c r="N43" s="11">
        <f>N37/(N9-N31)*100</f>
        <v>16.666666666666664</v>
      </c>
      <c r="O43" s="11">
        <f t="shared" ref="O43:S43" si="34">O37/(O9-O31)*100</f>
        <v>0</v>
      </c>
      <c r="P43" s="11">
        <f t="shared" si="34"/>
        <v>5.8823529411764701</v>
      </c>
      <c r="Q43" s="11">
        <f t="shared" si="34"/>
        <v>0</v>
      </c>
      <c r="R43" s="11">
        <f t="shared" si="34"/>
        <v>33.333333333333329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48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14793</v>
      </c>
      <c r="C9" s="4">
        <f>E9+G9</f>
        <v>305</v>
      </c>
      <c r="D9" s="4">
        <f>SUM(D10:D31)</f>
        <v>7017</v>
      </c>
      <c r="E9" s="4">
        <f>SUM(E10:E31)</f>
        <v>110</v>
      </c>
      <c r="F9" s="4">
        <f>SUM(F10:F31)</f>
        <v>7776</v>
      </c>
      <c r="G9" s="4">
        <f>SUM(G10:G31)</f>
        <v>195</v>
      </c>
      <c r="H9" s="4">
        <f>J9+L9</f>
        <v>15176</v>
      </c>
      <c r="I9" s="4">
        <f>K9+M9</f>
        <v>295</v>
      </c>
      <c r="J9" s="4">
        <f>SUM(J10:J31)</f>
        <v>7182</v>
      </c>
      <c r="K9" s="4">
        <f>SUM(K10:K31)</f>
        <v>99</v>
      </c>
      <c r="L9" s="4">
        <f>SUM(L10:L31)</f>
        <v>7994</v>
      </c>
      <c r="M9" s="4">
        <f>SUM(M10:M31)</f>
        <v>196</v>
      </c>
      <c r="N9" s="4">
        <f>B9-H9</f>
        <v>-383</v>
      </c>
      <c r="O9" s="4">
        <f t="shared" ref="O9:S24" si="0">C9-I9</f>
        <v>10</v>
      </c>
      <c r="P9" s="4">
        <f t="shared" si="0"/>
        <v>-165</v>
      </c>
      <c r="Q9" s="4">
        <f t="shared" si="0"/>
        <v>11</v>
      </c>
      <c r="R9" s="4">
        <f t="shared" si="0"/>
        <v>-218</v>
      </c>
      <c r="S9" s="4">
        <f t="shared" si="0"/>
        <v>-1</v>
      </c>
    </row>
    <row r="10" spans="1:19" s="1" customFormat="1" ht="18" customHeight="1" x14ac:dyDescent="0.2">
      <c r="A10" s="4" t="s">
        <v>2</v>
      </c>
      <c r="B10" s="4">
        <f t="shared" ref="B10:C30" si="1">D10+F10</f>
        <v>420</v>
      </c>
      <c r="C10" s="4">
        <f t="shared" si="1"/>
        <v>4</v>
      </c>
      <c r="D10" s="4">
        <v>239</v>
      </c>
      <c r="E10" s="4">
        <v>3</v>
      </c>
      <c r="F10" s="4">
        <v>181</v>
      </c>
      <c r="G10" s="4">
        <v>1</v>
      </c>
      <c r="H10" s="4">
        <f t="shared" ref="H10:I30" si="2">J10+L10</f>
        <v>445</v>
      </c>
      <c r="I10" s="4">
        <f t="shared" si="2"/>
        <v>4</v>
      </c>
      <c r="J10" s="4">
        <v>251</v>
      </c>
      <c r="K10" s="4">
        <v>3</v>
      </c>
      <c r="L10" s="4">
        <v>194</v>
      </c>
      <c r="M10" s="4">
        <v>1</v>
      </c>
      <c r="N10" s="4">
        <f t="shared" ref="N10:S31" si="3">B10-H10</f>
        <v>-25</v>
      </c>
      <c r="O10" s="4">
        <f t="shared" si="0"/>
        <v>0</v>
      </c>
      <c r="P10" s="4">
        <f t="shared" si="0"/>
        <v>-12</v>
      </c>
      <c r="Q10" s="4">
        <f t="shared" si="0"/>
        <v>0</v>
      </c>
      <c r="R10" s="4">
        <f t="shared" si="0"/>
        <v>-13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537</v>
      </c>
      <c r="C11" s="4">
        <f t="shared" si="1"/>
        <v>6</v>
      </c>
      <c r="D11" s="4">
        <v>260</v>
      </c>
      <c r="E11" s="4">
        <v>5</v>
      </c>
      <c r="F11" s="4">
        <v>277</v>
      </c>
      <c r="G11" s="4">
        <v>1</v>
      </c>
      <c r="H11" s="4">
        <f t="shared" si="2"/>
        <v>592</v>
      </c>
      <c r="I11" s="4">
        <f t="shared" si="2"/>
        <v>4</v>
      </c>
      <c r="J11" s="4">
        <v>292</v>
      </c>
      <c r="K11" s="4">
        <v>3</v>
      </c>
      <c r="L11" s="4">
        <v>300</v>
      </c>
      <c r="M11" s="4">
        <v>1</v>
      </c>
      <c r="N11" s="4">
        <f t="shared" si="3"/>
        <v>-55</v>
      </c>
      <c r="O11" s="4">
        <f t="shared" si="0"/>
        <v>2</v>
      </c>
      <c r="P11" s="4">
        <f t="shared" si="0"/>
        <v>-32</v>
      </c>
      <c r="Q11" s="4">
        <f t="shared" si="0"/>
        <v>2</v>
      </c>
      <c r="R11" s="4">
        <f t="shared" si="0"/>
        <v>-23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665</v>
      </c>
      <c r="C12" s="4">
        <f t="shared" si="1"/>
        <v>2</v>
      </c>
      <c r="D12" s="4">
        <v>344</v>
      </c>
      <c r="E12" s="4">
        <v>1</v>
      </c>
      <c r="F12" s="4">
        <v>321</v>
      </c>
      <c r="G12" s="4">
        <v>1</v>
      </c>
      <c r="H12" s="4">
        <f t="shared" si="2"/>
        <v>705</v>
      </c>
      <c r="I12" s="4">
        <f t="shared" si="2"/>
        <v>1</v>
      </c>
      <c r="J12" s="4">
        <v>366</v>
      </c>
      <c r="K12" s="4">
        <v>0</v>
      </c>
      <c r="L12" s="4">
        <v>339</v>
      </c>
      <c r="M12" s="4">
        <v>1</v>
      </c>
      <c r="N12" s="4">
        <f t="shared" si="3"/>
        <v>-40</v>
      </c>
      <c r="O12" s="4">
        <f t="shared" si="0"/>
        <v>1</v>
      </c>
      <c r="P12" s="4">
        <f t="shared" si="0"/>
        <v>-22</v>
      </c>
      <c r="Q12" s="4">
        <f t="shared" si="0"/>
        <v>1</v>
      </c>
      <c r="R12" s="4">
        <f t="shared" si="0"/>
        <v>-18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687</v>
      </c>
      <c r="C13" s="4">
        <f t="shared" si="1"/>
        <v>9</v>
      </c>
      <c r="D13" s="4">
        <v>338</v>
      </c>
      <c r="E13" s="4">
        <v>4</v>
      </c>
      <c r="F13" s="4">
        <v>349</v>
      </c>
      <c r="G13" s="4">
        <v>5</v>
      </c>
      <c r="H13" s="4">
        <f t="shared" si="2"/>
        <v>676</v>
      </c>
      <c r="I13" s="4">
        <f t="shared" si="2"/>
        <v>2</v>
      </c>
      <c r="J13" s="4">
        <v>310</v>
      </c>
      <c r="K13" s="4">
        <v>1</v>
      </c>
      <c r="L13" s="4">
        <v>366</v>
      </c>
      <c r="M13" s="4">
        <v>1</v>
      </c>
      <c r="N13" s="4">
        <f t="shared" si="3"/>
        <v>11</v>
      </c>
      <c r="O13" s="4">
        <f t="shared" si="0"/>
        <v>7</v>
      </c>
      <c r="P13" s="4">
        <f t="shared" si="0"/>
        <v>28</v>
      </c>
      <c r="Q13" s="4">
        <f t="shared" si="0"/>
        <v>3</v>
      </c>
      <c r="R13" s="4">
        <f t="shared" si="0"/>
        <v>-17</v>
      </c>
      <c r="S13" s="4">
        <f t="shared" si="0"/>
        <v>4</v>
      </c>
    </row>
    <row r="14" spans="1:19" s="1" customFormat="1" ht="18" customHeight="1" x14ac:dyDescent="0.2">
      <c r="A14" s="4" t="s">
        <v>6</v>
      </c>
      <c r="B14" s="4">
        <f t="shared" si="1"/>
        <v>519</v>
      </c>
      <c r="C14" s="4">
        <f t="shared" si="1"/>
        <v>79</v>
      </c>
      <c r="D14" s="4">
        <v>234</v>
      </c>
      <c r="E14" s="4">
        <v>23</v>
      </c>
      <c r="F14" s="4">
        <v>285</v>
      </c>
      <c r="G14" s="4">
        <v>56</v>
      </c>
      <c r="H14" s="4">
        <f t="shared" si="2"/>
        <v>484</v>
      </c>
      <c r="I14" s="4">
        <f t="shared" si="2"/>
        <v>78</v>
      </c>
      <c r="J14" s="4">
        <v>222</v>
      </c>
      <c r="K14" s="4">
        <v>23</v>
      </c>
      <c r="L14" s="4">
        <v>262</v>
      </c>
      <c r="M14" s="4">
        <v>55</v>
      </c>
      <c r="N14" s="4">
        <f t="shared" si="3"/>
        <v>35</v>
      </c>
      <c r="O14" s="4">
        <f t="shared" si="0"/>
        <v>1</v>
      </c>
      <c r="P14" s="4">
        <f t="shared" si="0"/>
        <v>12</v>
      </c>
      <c r="Q14" s="4">
        <f t="shared" si="0"/>
        <v>0</v>
      </c>
      <c r="R14" s="4">
        <f t="shared" si="0"/>
        <v>23</v>
      </c>
      <c r="S14" s="4">
        <f t="shared" si="0"/>
        <v>1</v>
      </c>
    </row>
    <row r="15" spans="1:19" s="1" customFormat="1" ht="18" customHeight="1" x14ac:dyDescent="0.2">
      <c r="A15" s="4" t="s">
        <v>7</v>
      </c>
      <c r="B15" s="4">
        <f t="shared" si="1"/>
        <v>300</v>
      </c>
      <c r="C15" s="4">
        <f t="shared" si="1"/>
        <v>65</v>
      </c>
      <c r="D15" s="4">
        <v>159</v>
      </c>
      <c r="E15" s="4">
        <v>25</v>
      </c>
      <c r="F15" s="4">
        <v>141</v>
      </c>
      <c r="G15" s="4">
        <v>40</v>
      </c>
      <c r="H15" s="4">
        <f t="shared" si="2"/>
        <v>390</v>
      </c>
      <c r="I15" s="4">
        <f t="shared" si="2"/>
        <v>81</v>
      </c>
      <c r="J15" s="4">
        <v>203</v>
      </c>
      <c r="K15" s="4">
        <v>30</v>
      </c>
      <c r="L15" s="4">
        <v>187</v>
      </c>
      <c r="M15" s="4">
        <v>51</v>
      </c>
      <c r="N15" s="4">
        <f t="shared" si="3"/>
        <v>-90</v>
      </c>
      <c r="O15" s="4">
        <f t="shared" si="0"/>
        <v>-16</v>
      </c>
      <c r="P15" s="4">
        <f t="shared" si="0"/>
        <v>-44</v>
      </c>
      <c r="Q15" s="4">
        <f t="shared" si="0"/>
        <v>-5</v>
      </c>
      <c r="R15" s="4">
        <f t="shared" si="0"/>
        <v>-46</v>
      </c>
      <c r="S15" s="4">
        <f t="shared" si="0"/>
        <v>-11</v>
      </c>
    </row>
    <row r="16" spans="1:19" s="1" customFormat="1" ht="18" customHeight="1" x14ac:dyDescent="0.2">
      <c r="A16" s="4" t="s">
        <v>8</v>
      </c>
      <c r="B16" s="4">
        <f t="shared" si="1"/>
        <v>551</v>
      </c>
      <c r="C16" s="4">
        <f t="shared" si="1"/>
        <v>59</v>
      </c>
      <c r="D16" s="4">
        <v>285</v>
      </c>
      <c r="E16" s="4">
        <v>22</v>
      </c>
      <c r="F16" s="4">
        <v>266</v>
      </c>
      <c r="G16" s="4">
        <v>37</v>
      </c>
      <c r="H16" s="4">
        <f t="shared" si="2"/>
        <v>579</v>
      </c>
      <c r="I16" s="4">
        <f t="shared" si="2"/>
        <v>49</v>
      </c>
      <c r="J16" s="4">
        <v>296</v>
      </c>
      <c r="K16" s="4">
        <v>15</v>
      </c>
      <c r="L16" s="4">
        <v>283</v>
      </c>
      <c r="M16" s="4">
        <v>34</v>
      </c>
      <c r="N16" s="4">
        <f t="shared" si="3"/>
        <v>-28</v>
      </c>
      <c r="O16" s="4">
        <f t="shared" si="0"/>
        <v>10</v>
      </c>
      <c r="P16" s="4">
        <f t="shared" si="0"/>
        <v>-11</v>
      </c>
      <c r="Q16" s="4">
        <f t="shared" si="0"/>
        <v>7</v>
      </c>
      <c r="R16" s="4">
        <f t="shared" si="0"/>
        <v>-17</v>
      </c>
      <c r="S16" s="4">
        <f t="shared" si="0"/>
        <v>3</v>
      </c>
    </row>
    <row r="17" spans="1:19" s="1" customFormat="1" ht="18" customHeight="1" x14ac:dyDescent="0.2">
      <c r="A17" s="4" t="s">
        <v>9</v>
      </c>
      <c r="B17" s="4">
        <f t="shared" si="1"/>
        <v>665</v>
      </c>
      <c r="C17" s="4">
        <f t="shared" si="1"/>
        <v>19</v>
      </c>
      <c r="D17" s="4">
        <v>352</v>
      </c>
      <c r="E17" s="4">
        <v>6</v>
      </c>
      <c r="F17" s="4">
        <v>313</v>
      </c>
      <c r="G17" s="4">
        <v>13</v>
      </c>
      <c r="H17" s="4">
        <f t="shared" si="2"/>
        <v>702</v>
      </c>
      <c r="I17" s="4">
        <f t="shared" si="2"/>
        <v>21</v>
      </c>
      <c r="J17" s="4">
        <v>358</v>
      </c>
      <c r="K17" s="4">
        <v>6</v>
      </c>
      <c r="L17" s="4">
        <v>344</v>
      </c>
      <c r="M17" s="4">
        <v>15</v>
      </c>
      <c r="N17" s="4">
        <f t="shared" si="3"/>
        <v>-37</v>
      </c>
      <c r="O17" s="4">
        <f t="shared" si="0"/>
        <v>-2</v>
      </c>
      <c r="P17" s="4">
        <f t="shared" si="0"/>
        <v>-6</v>
      </c>
      <c r="Q17" s="4">
        <f t="shared" si="0"/>
        <v>0</v>
      </c>
      <c r="R17" s="4">
        <f t="shared" si="0"/>
        <v>-31</v>
      </c>
      <c r="S17" s="4">
        <f t="shared" si="0"/>
        <v>-2</v>
      </c>
    </row>
    <row r="18" spans="1:19" s="1" customFormat="1" ht="18" customHeight="1" x14ac:dyDescent="0.2">
      <c r="A18" s="4" t="s">
        <v>10</v>
      </c>
      <c r="B18" s="4">
        <f t="shared" si="1"/>
        <v>842</v>
      </c>
      <c r="C18" s="4">
        <f t="shared" si="1"/>
        <v>14</v>
      </c>
      <c r="D18" s="4">
        <v>443</v>
      </c>
      <c r="E18" s="4">
        <v>7</v>
      </c>
      <c r="F18" s="4">
        <v>399</v>
      </c>
      <c r="G18" s="4">
        <v>7</v>
      </c>
      <c r="H18" s="4">
        <f t="shared" si="2"/>
        <v>869</v>
      </c>
      <c r="I18" s="4">
        <f t="shared" si="2"/>
        <v>9</v>
      </c>
      <c r="J18" s="4">
        <v>472</v>
      </c>
      <c r="K18" s="4">
        <v>6</v>
      </c>
      <c r="L18" s="4">
        <v>397</v>
      </c>
      <c r="M18" s="4">
        <v>3</v>
      </c>
      <c r="N18" s="4">
        <f t="shared" si="3"/>
        <v>-27</v>
      </c>
      <c r="O18" s="4">
        <f t="shared" si="0"/>
        <v>5</v>
      </c>
      <c r="P18" s="4">
        <f t="shared" si="0"/>
        <v>-29</v>
      </c>
      <c r="Q18" s="4">
        <f t="shared" si="0"/>
        <v>1</v>
      </c>
      <c r="R18" s="4">
        <f t="shared" si="0"/>
        <v>2</v>
      </c>
      <c r="S18" s="4">
        <f t="shared" si="0"/>
        <v>4</v>
      </c>
    </row>
    <row r="19" spans="1:19" s="1" customFormat="1" ht="18" customHeight="1" x14ac:dyDescent="0.2">
      <c r="A19" s="4" t="s">
        <v>11</v>
      </c>
      <c r="B19" s="4">
        <f t="shared" si="1"/>
        <v>852</v>
      </c>
      <c r="C19" s="4">
        <f t="shared" si="1"/>
        <v>9</v>
      </c>
      <c r="D19" s="4">
        <v>421</v>
      </c>
      <c r="E19" s="4">
        <v>1</v>
      </c>
      <c r="F19" s="4">
        <v>431</v>
      </c>
      <c r="G19" s="4">
        <v>8</v>
      </c>
      <c r="H19" s="4">
        <f t="shared" si="2"/>
        <v>910</v>
      </c>
      <c r="I19" s="4">
        <f t="shared" si="2"/>
        <v>8</v>
      </c>
      <c r="J19" s="4">
        <v>444</v>
      </c>
      <c r="K19" s="4">
        <v>0</v>
      </c>
      <c r="L19" s="4">
        <v>466</v>
      </c>
      <c r="M19" s="4">
        <v>8</v>
      </c>
      <c r="N19" s="4">
        <f t="shared" si="3"/>
        <v>-58</v>
      </c>
      <c r="O19" s="4">
        <f t="shared" si="0"/>
        <v>1</v>
      </c>
      <c r="P19" s="4">
        <f t="shared" si="0"/>
        <v>-23</v>
      </c>
      <c r="Q19" s="4">
        <f t="shared" si="0"/>
        <v>1</v>
      </c>
      <c r="R19" s="4">
        <f t="shared" si="0"/>
        <v>-35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1002</v>
      </c>
      <c r="C20" s="4">
        <f t="shared" si="1"/>
        <v>10</v>
      </c>
      <c r="D20" s="4">
        <v>493</v>
      </c>
      <c r="E20" s="4">
        <v>1</v>
      </c>
      <c r="F20" s="4">
        <v>509</v>
      </c>
      <c r="G20" s="4">
        <v>9</v>
      </c>
      <c r="H20" s="4">
        <f t="shared" si="2"/>
        <v>971</v>
      </c>
      <c r="I20" s="4">
        <f t="shared" si="2"/>
        <v>10</v>
      </c>
      <c r="J20" s="4">
        <v>484</v>
      </c>
      <c r="K20" s="4">
        <v>1</v>
      </c>
      <c r="L20" s="4">
        <v>487</v>
      </c>
      <c r="M20" s="4">
        <v>9</v>
      </c>
      <c r="N20" s="4">
        <f t="shared" si="3"/>
        <v>31</v>
      </c>
      <c r="O20" s="4">
        <f t="shared" si="0"/>
        <v>0</v>
      </c>
      <c r="P20" s="4">
        <f t="shared" si="0"/>
        <v>9</v>
      </c>
      <c r="Q20" s="4">
        <f t="shared" si="0"/>
        <v>0</v>
      </c>
      <c r="R20" s="4">
        <f t="shared" si="0"/>
        <v>22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922</v>
      </c>
      <c r="C21" s="4">
        <f t="shared" si="1"/>
        <v>6</v>
      </c>
      <c r="D21" s="4">
        <v>467</v>
      </c>
      <c r="E21" s="4">
        <v>2</v>
      </c>
      <c r="F21" s="4">
        <v>455</v>
      </c>
      <c r="G21" s="4">
        <v>4</v>
      </c>
      <c r="H21" s="4">
        <f t="shared" si="2"/>
        <v>904</v>
      </c>
      <c r="I21" s="4">
        <f t="shared" si="2"/>
        <v>5</v>
      </c>
      <c r="J21" s="4">
        <v>452</v>
      </c>
      <c r="K21" s="4">
        <v>1</v>
      </c>
      <c r="L21" s="4">
        <v>452</v>
      </c>
      <c r="M21" s="4">
        <v>4</v>
      </c>
      <c r="N21" s="4">
        <f t="shared" si="3"/>
        <v>18</v>
      </c>
      <c r="O21" s="4">
        <f t="shared" si="0"/>
        <v>1</v>
      </c>
      <c r="P21" s="4">
        <f t="shared" si="0"/>
        <v>15</v>
      </c>
      <c r="Q21" s="4">
        <f t="shared" si="0"/>
        <v>1</v>
      </c>
      <c r="R21" s="4">
        <f t="shared" si="0"/>
        <v>3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984</v>
      </c>
      <c r="C22" s="4">
        <f t="shared" si="1"/>
        <v>2</v>
      </c>
      <c r="D22" s="4">
        <v>487</v>
      </c>
      <c r="E22" s="4">
        <v>1</v>
      </c>
      <c r="F22" s="4">
        <v>497</v>
      </c>
      <c r="G22" s="4">
        <v>1</v>
      </c>
      <c r="H22" s="4">
        <f t="shared" si="2"/>
        <v>1031</v>
      </c>
      <c r="I22" s="4">
        <f t="shared" si="2"/>
        <v>4</v>
      </c>
      <c r="J22" s="4">
        <v>502</v>
      </c>
      <c r="K22" s="4">
        <v>2</v>
      </c>
      <c r="L22" s="4">
        <v>529</v>
      </c>
      <c r="M22" s="4">
        <v>2</v>
      </c>
      <c r="N22" s="4">
        <f t="shared" si="3"/>
        <v>-47</v>
      </c>
      <c r="O22" s="4">
        <f t="shared" si="0"/>
        <v>-2</v>
      </c>
      <c r="P22" s="4">
        <f t="shared" si="0"/>
        <v>-15</v>
      </c>
      <c r="Q22" s="4">
        <f t="shared" si="0"/>
        <v>-1</v>
      </c>
      <c r="R22" s="4">
        <f t="shared" si="0"/>
        <v>-32</v>
      </c>
      <c r="S22" s="4">
        <f t="shared" si="0"/>
        <v>-1</v>
      </c>
    </row>
    <row r="23" spans="1:19" s="1" customFormat="1" ht="18" customHeight="1" x14ac:dyDescent="0.2">
      <c r="A23" s="4" t="s">
        <v>15</v>
      </c>
      <c r="B23" s="4">
        <f t="shared" si="1"/>
        <v>1174</v>
      </c>
      <c r="C23" s="4">
        <f t="shared" si="1"/>
        <v>7</v>
      </c>
      <c r="D23" s="4">
        <v>558</v>
      </c>
      <c r="E23" s="4">
        <v>1</v>
      </c>
      <c r="F23" s="4">
        <v>616</v>
      </c>
      <c r="G23" s="4">
        <v>6</v>
      </c>
      <c r="H23" s="4">
        <f t="shared" si="2"/>
        <v>1234</v>
      </c>
      <c r="I23" s="4">
        <f t="shared" si="2"/>
        <v>5</v>
      </c>
      <c r="J23" s="4">
        <v>593</v>
      </c>
      <c r="K23" s="4">
        <v>0</v>
      </c>
      <c r="L23" s="4">
        <v>641</v>
      </c>
      <c r="M23" s="4">
        <v>5</v>
      </c>
      <c r="N23" s="4">
        <f t="shared" si="3"/>
        <v>-60</v>
      </c>
      <c r="O23" s="4">
        <f t="shared" si="0"/>
        <v>2</v>
      </c>
      <c r="P23" s="4">
        <f t="shared" si="0"/>
        <v>-35</v>
      </c>
      <c r="Q23" s="4">
        <f t="shared" si="0"/>
        <v>1</v>
      </c>
      <c r="R23" s="4">
        <f t="shared" si="0"/>
        <v>-25</v>
      </c>
      <c r="S23" s="4">
        <f t="shared" si="0"/>
        <v>1</v>
      </c>
    </row>
    <row r="24" spans="1:19" s="1" customFormat="1" ht="18" customHeight="1" x14ac:dyDescent="0.2">
      <c r="A24" s="4" t="s">
        <v>16</v>
      </c>
      <c r="B24" s="4">
        <f t="shared" si="1"/>
        <v>1231</v>
      </c>
      <c r="C24" s="4">
        <f t="shared" si="1"/>
        <v>4</v>
      </c>
      <c r="D24" s="4">
        <v>586</v>
      </c>
      <c r="E24" s="4">
        <v>2</v>
      </c>
      <c r="F24" s="4">
        <v>645</v>
      </c>
      <c r="G24" s="4">
        <v>2</v>
      </c>
      <c r="H24" s="4">
        <f t="shared" si="2"/>
        <v>1279</v>
      </c>
      <c r="I24" s="4">
        <f t="shared" si="2"/>
        <v>5</v>
      </c>
      <c r="J24" s="4">
        <v>609</v>
      </c>
      <c r="K24" s="4">
        <v>3</v>
      </c>
      <c r="L24" s="4">
        <v>670</v>
      </c>
      <c r="M24" s="4">
        <v>2</v>
      </c>
      <c r="N24" s="4">
        <f t="shared" si="3"/>
        <v>-48</v>
      </c>
      <c r="O24" s="4">
        <f>C24-I24</f>
        <v>-1</v>
      </c>
      <c r="P24" s="4">
        <f t="shared" si="0"/>
        <v>-23</v>
      </c>
      <c r="Q24" s="4">
        <f t="shared" si="0"/>
        <v>-1</v>
      </c>
      <c r="R24" s="4">
        <f t="shared" si="0"/>
        <v>-25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1272</v>
      </c>
      <c r="C25" s="4">
        <f t="shared" si="1"/>
        <v>2</v>
      </c>
      <c r="D25" s="4">
        <v>596</v>
      </c>
      <c r="E25" s="4">
        <v>2</v>
      </c>
      <c r="F25" s="4">
        <v>676</v>
      </c>
      <c r="G25" s="4">
        <v>0</v>
      </c>
      <c r="H25" s="4">
        <f t="shared" si="2"/>
        <v>1195</v>
      </c>
      <c r="I25" s="4">
        <f t="shared" si="2"/>
        <v>2</v>
      </c>
      <c r="J25" s="4">
        <v>570</v>
      </c>
      <c r="K25" s="4">
        <v>1</v>
      </c>
      <c r="L25" s="4">
        <v>625</v>
      </c>
      <c r="M25" s="4">
        <v>1</v>
      </c>
      <c r="N25" s="4">
        <f t="shared" si="3"/>
        <v>77</v>
      </c>
      <c r="O25" s="4">
        <f t="shared" si="3"/>
        <v>0</v>
      </c>
      <c r="P25" s="4">
        <f t="shared" si="3"/>
        <v>26</v>
      </c>
      <c r="Q25" s="4">
        <f t="shared" si="3"/>
        <v>1</v>
      </c>
      <c r="R25" s="4">
        <f t="shared" si="3"/>
        <v>51</v>
      </c>
      <c r="S25" s="4">
        <f t="shared" si="3"/>
        <v>-1</v>
      </c>
    </row>
    <row r="26" spans="1:19" s="1" customFormat="1" ht="18" customHeight="1" x14ac:dyDescent="0.2">
      <c r="A26" s="4" t="s">
        <v>18</v>
      </c>
      <c r="B26" s="4">
        <f t="shared" si="1"/>
        <v>960</v>
      </c>
      <c r="C26" s="4">
        <f t="shared" si="1"/>
        <v>6</v>
      </c>
      <c r="D26" s="4">
        <v>403</v>
      </c>
      <c r="E26" s="4">
        <v>3</v>
      </c>
      <c r="F26" s="4">
        <v>557</v>
      </c>
      <c r="G26" s="4">
        <v>3</v>
      </c>
      <c r="H26" s="4">
        <f t="shared" si="2"/>
        <v>974</v>
      </c>
      <c r="I26" s="4">
        <f t="shared" si="2"/>
        <v>5</v>
      </c>
      <c r="J26" s="4">
        <v>398</v>
      </c>
      <c r="K26" s="4">
        <v>3</v>
      </c>
      <c r="L26" s="4">
        <v>576</v>
      </c>
      <c r="M26" s="4">
        <v>2</v>
      </c>
      <c r="N26" s="4">
        <f t="shared" si="3"/>
        <v>-14</v>
      </c>
      <c r="O26" s="4">
        <f t="shared" si="3"/>
        <v>1</v>
      </c>
      <c r="P26" s="4">
        <f t="shared" si="3"/>
        <v>5</v>
      </c>
      <c r="Q26" s="4">
        <f t="shared" si="3"/>
        <v>0</v>
      </c>
      <c r="R26" s="4">
        <f t="shared" si="3"/>
        <v>-19</v>
      </c>
      <c r="S26" s="4">
        <f t="shared" si="3"/>
        <v>1</v>
      </c>
    </row>
    <row r="27" spans="1:19" s="1" customFormat="1" ht="18" customHeight="1" x14ac:dyDescent="0.2">
      <c r="A27" s="4" t="s">
        <v>19</v>
      </c>
      <c r="B27" s="4">
        <f t="shared" si="1"/>
        <v>646</v>
      </c>
      <c r="C27" s="4">
        <f t="shared" si="1"/>
        <v>0</v>
      </c>
      <c r="D27" s="4">
        <v>220</v>
      </c>
      <c r="E27" s="4">
        <v>-1</v>
      </c>
      <c r="F27" s="4">
        <v>426</v>
      </c>
      <c r="G27" s="4">
        <v>1</v>
      </c>
      <c r="H27" s="4">
        <f t="shared" si="2"/>
        <v>665</v>
      </c>
      <c r="I27" s="4">
        <f t="shared" si="2"/>
        <v>1</v>
      </c>
      <c r="J27" s="4">
        <v>228</v>
      </c>
      <c r="K27" s="4">
        <v>0</v>
      </c>
      <c r="L27" s="4">
        <v>437</v>
      </c>
      <c r="M27" s="4">
        <v>1</v>
      </c>
      <c r="N27" s="4">
        <f t="shared" si="3"/>
        <v>-19</v>
      </c>
      <c r="O27" s="4">
        <f t="shared" si="3"/>
        <v>-1</v>
      </c>
      <c r="P27" s="4">
        <f t="shared" si="3"/>
        <v>-8</v>
      </c>
      <c r="Q27" s="4">
        <f t="shared" si="3"/>
        <v>-1</v>
      </c>
      <c r="R27" s="4">
        <f t="shared" si="3"/>
        <v>-11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425</v>
      </c>
      <c r="C28" s="4">
        <f t="shared" si="1"/>
        <v>2</v>
      </c>
      <c r="D28" s="4">
        <v>105</v>
      </c>
      <c r="E28" s="4">
        <v>2</v>
      </c>
      <c r="F28" s="4">
        <v>320</v>
      </c>
      <c r="G28" s="4">
        <v>0</v>
      </c>
      <c r="H28" s="4">
        <f t="shared" si="2"/>
        <v>425</v>
      </c>
      <c r="I28" s="4">
        <f t="shared" si="2"/>
        <v>1</v>
      </c>
      <c r="J28" s="4">
        <v>106</v>
      </c>
      <c r="K28" s="4">
        <v>1</v>
      </c>
      <c r="L28" s="4">
        <v>319</v>
      </c>
      <c r="M28" s="4">
        <v>0</v>
      </c>
      <c r="N28" s="4">
        <f t="shared" si="3"/>
        <v>0</v>
      </c>
      <c r="O28" s="4">
        <f t="shared" si="3"/>
        <v>1</v>
      </c>
      <c r="P28" s="4">
        <f t="shared" si="3"/>
        <v>-1</v>
      </c>
      <c r="Q28" s="4">
        <f t="shared" si="3"/>
        <v>1</v>
      </c>
      <c r="R28" s="4">
        <f t="shared" si="3"/>
        <v>1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103</v>
      </c>
      <c r="C29" s="4">
        <f t="shared" si="1"/>
        <v>0</v>
      </c>
      <c r="D29" s="4">
        <v>23</v>
      </c>
      <c r="E29" s="4">
        <v>0</v>
      </c>
      <c r="F29" s="4">
        <v>80</v>
      </c>
      <c r="G29" s="4">
        <v>0</v>
      </c>
      <c r="H29" s="4">
        <f t="shared" si="2"/>
        <v>116</v>
      </c>
      <c r="I29" s="4">
        <f t="shared" si="2"/>
        <v>0</v>
      </c>
      <c r="J29" s="4">
        <v>21</v>
      </c>
      <c r="K29" s="4">
        <v>0</v>
      </c>
      <c r="L29" s="4">
        <v>95</v>
      </c>
      <c r="M29" s="4">
        <v>0</v>
      </c>
      <c r="N29" s="4">
        <f t="shared" si="3"/>
        <v>-13</v>
      </c>
      <c r="O29" s="4">
        <f t="shared" si="3"/>
        <v>0</v>
      </c>
      <c r="P29" s="4">
        <f t="shared" si="3"/>
        <v>2</v>
      </c>
      <c r="Q29" s="4">
        <f t="shared" si="3"/>
        <v>0</v>
      </c>
      <c r="R29" s="4">
        <f t="shared" si="3"/>
        <v>-15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34</v>
      </c>
      <c r="C30" s="4">
        <f>E30+G30</f>
        <v>0</v>
      </c>
      <c r="D30" s="4">
        <v>3</v>
      </c>
      <c r="E30" s="4">
        <v>0</v>
      </c>
      <c r="F30" s="4">
        <v>31</v>
      </c>
      <c r="G30" s="4">
        <v>0</v>
      </c>
      <c r="H30" s="4">
        <f t="shared" si="2"/>
        <v>28</v>
      </c>
      <c r="I30" s="4">
        <f t="shared" si="2"/>
        <v>0</v>
      </c>
      <c r="J30" s="4">
        <v>4</v>
      </c>
      <c r="K30" s="4">
        <v>0</v>
      </c>
      <c r="L30" s="4">
        <v>24</v>
      </c>
      <c r="M30" s="4">
        <v>0</v>
      </c>
      <c r="N30" s="4">
        <f t="shared" si="3"/>
        <v>6</v>
      </c>
      <c r="O30" s="4">
        <f t="shared" si="3"/>
        <v>0</v>
      </c>
      <c r="P30" s="4">
        <f t="shared" si="3"/>
        <v>-1</v>
      </c>
      <c r="Q30" s="4">
        <f t="shared" si="3"/>
        <v>0</v>
      </c>
      <c r="R30" s="4">
        <f t="shared" si="3"/>
        <v>7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2</v>
      </c>
      <c r="C31" s="4">
        <f>E31+G31</f>
        <v>0</v>
      </c>
      <c r="D31" s="4">
        <v>1</v>
      </c>
      <c r="E31" s="4">
        <v>0</v>
      </c>
      <c r="F31" s="4">
        <v>1</v>
      </c>
      <c r="G31" s="4">
        <v>0</v>
      </c>
      <c r="H31" s="4">
        <f>J31+L31</f>
        <v>2</v>
      </c>
      <c r="I31" s="4">
        <f t="shared" ref="I31" si="4">K31+M31</f>
        <v>0</v>
      </c>
      <c r="J31" s="4">
        <v>1</v>
      </c>
      <c r="K31" s="4">
        <v>0</v>
      </c>
      <c r="L31" s="4">
        <v>1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1622</v>
      </c>
      <c r="C33" s="4">
        <f t="shared" ref="C33:G33" si="5">SUM(C10:C12)</f>
        <v>12</v>
      </c>
      <c r="D33" s="4">
        <f t="shared" si="5"/>
        <v>843</v>
      </c>
      <c r="E33" s="4">
        <f t="shared" si="5"/>
        <v>9</v>
      </c>
      <c r="F33" s="4">
        <f t="shared" si="5"/>
        <v>779</v>
      </c>
      <c r="G33" s="4">
        <f t="shared" si="5"/>
        <v>3</v>
      </c>
      <c r="H33" s="4">
        <f>SUM(H10:H12)</f>
        <v>1742</v>
      </c>
      <c r="I33" s="4">
        <f t="shared" ref="I33:M33" si="6">SUM(I10:I12)</f>
        <v>9</v>
      </c>
      <c r="J33" s="4">
        <f t="shared" si="6"/>
        <v>909</v>
      </c>
      <c r="K33" s="4">
        <f t="shared" si="6"/>
        <v>6</v>
      </c>
      <c r="L33" s="4">
        <f t="shared" si="6"/>
        <v>833</v>
      </c>
      <c r="M33" s="4">
        <f t="shared" si="6"/>
        <v>3</v>
      </c>
      <c r="N33" s="4">
        <f>SUM(N10:N12)</f>
        <v>-120</v>
      </c>
      <c r="O33" s="4">
        <f t="shared" ref="O33:S33" si="7">SUM(O10:O12)</f>
        <v>3</v>
      </c>
      <c r="P33" s="4">
        <f t="shared" si="7"/>
        <v>-66</v>
      </c>
      <c r="Q33" s="4">
        <f t="shared" si="7"/>
        <v>3</v>
      </c>
      <c r="R33" s="4">
        <f t="shared" si="7"/>
        <v>-54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7324</v>
      </c>
      <c r="C34" s="4">
        <f t="shared" ref="C34:G34" si="8">SUM(C13:C22)</f>
        <v>272</v>
      </c>
      <c r="D34" s="4">
        <f t="shared" si="8"/>
        <v>3679</v>
      </c>
      <c r="E34" s="4">
        <f t="shared" si="8"/>
        <v>92</v>
      </c>
      <c r="F34" s="4">
        <f t="shared" si="8"/>
        <v>3645</v>
      </c>
      <c r="G34" s="4">
        <f t="shared" si="8"/>
        <v>180</v>
      </c>
      <c r="H34" s="4">
        <f>SUM(H13:H22)</f>
        <v>7516</v>
      </c>
      <c r="I34" s="4">
        <f t="shared" ref="I34:M34" si="9">SUM(I13:I22)</f>
        <v>267</v>
      </c>
      <c r="J34" s="4">
        <f t="shared" si="9"/>
        <v>3743</v>
      </c>
      <c r="K34" s="4">
        <f t="shared" si="9"/>
        <v>85</v>
      </c>
      <c r="L34" s="4">
        <f t="shared" si="9"/>
        <v>3773</v>
      </c>
      <c r="M34" s="4">
        <f t="shared" si="9"/>
        <v>182</v>
      </c>
      <c r="N34" s="4">
        <f>SUM(N13:N22)</f>
        <v>-192</v>
      </c>
      <c r="O34" s="4">
        <f t="shared" ref="O34:S34" si="10">SUM(O13:O22)</f>
        <v>5</v>
      </c>
      <c r="P34" s="4">
        <f t="shared" si="10"/>
        <v>-64</v>
      </c>
      <c r="Q34" s="4">
        <f t="shared" si="10"/>
        <v>7</v>
      </c>
      <c r="R34" s="4">
        <f t="shared" si="10"/>
        <v>-128</v>
      </c>
      <c r="S34" s="4">
        <f t="shared" si="10"/>
        <v>-2</v>
      </c>
    </row>
    <row r="35" spans="1:19" s="1" customFormat="1" ht="18" customHeight="1" x14ac:dyDescent="0.2">
      <c r="A35" s="4" t="s">
        <v>25</v>
      </c>
      <c r="B35" s="4">
        <f>SUM(B23:B30)</f>
        <v>5845</v>
      </c>
      <c r="C35" s="4">
        <f t="shared" ref="C35:G35" si="11">SUM(C23:C30)</f>
        <v>21</v>
      </c>
      <c r="D35" s="4">
        <f t="shared" si="11"/>
        <v>2494</v>
      </c>
      <c r="E35" s="4">
        <f t="shared" si="11"/>
        <v>9</v>
      </c>
      <c r="F35" s="4">
        <f t="shared" si="11"/>
        <v>3351</v>
      </c>
      <c r="G35" s="4">
        <f t="shared" si="11"/>
        <v>12</v>
      </c>
      <c r="H35" s="4">
        <f>SUM(H23:H30)</f>
        <v>5916</v>
      </c>
      <c r="I35" s="4">
        <f t="shared" ref="I35:M35" si="12">SUM(I23:I30)</f>
        <v>19</v>
      </c>
      <c r="J35" s="4">
        <f t="shared" si="12"/>
        <v>2529</v>
      </c>
      <c r="K35" s="4">
        <f t="shared" si="12"/>
        <v>8</v>
      </c>
      <c r="L35" s="4">
        <f t="shared" si="12"/>
        <v>3387</v>
      </c>
      <c r="M35" s="4">
        <f t="shared" si="12"/>
        <v>11</v>
      </c>
      <c r="N35" s="4">
        <f>SUM(N23:N30)</f>
        <v>-71</v>
      </c>
      <c r="O35" s="4">
        <f t="shared" ref="O35:R35" si="13">SUM(O23:O30)</f>
        <v>2</v>
      </c>
      <c r="P35" s="4">
        <f t="shared" si="13"/>
        <v>-35</v>
      </c>
      <c r="Q35" s="4">
        <f t="shared" si="13"/>
        <v>1</v>
      </c>
      <c r="R35" s="4">
        <f t="shared" si="13"/>
        <v>-36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3440</v>
      </c>
      <c r="C36" s="4">
        <f t="shared" ref="C36:G36" si="14">SUM(C25:C30)</f>
        <v>10</v>
      </c>
      <c r="D36" s="4">
        <f t="shared" si="14"/>
        <v>1350</v>
      </c>
      <c r="E36" s="4">
        <f t="shared" si="14"/>
        <v>6</v>
      </c>
      <c r="F36" s="4">
        <f t="shared" si="14"/>
        <v>2090</v>
      </c>
      <c r="G36" s="4">
        <f t="shared" si="14"/>
        <v>4</v>
      </c>
      <c r="H36" s="4">
        <f>SUM(H25:H30)</f>
        <v>3403</v>
      </c>
      <c r="I36" s="4">
        <f t="shared" ref="I36:M36" si="15">SUM(I25:I30)</f>
        <v>9</v>
      </c>
      <c r="J36" s="4">
        <f t="shared" si="15"/>
        <v>1327</v>
      </c>
      <c r="K36" s="4">
        <f t="shared" si="15"/>
        <v>5</v>
      </c>
      <c r="L36" s="4">
        <f t="shared" si="15"/>
        <v>2076</v>
      </c>
      <c r="M36" s="4">
        <f t="shared" si="15"/>
        <v>4</v>
      </c>
      <c r="N36" s="4">
        <f>SUM(N25:N30)</f>
        <v>37</v>
      </c>
      <c r="O36" s="4">
        <f t="shared" ref="O36:S36" si="16">SUM(O25:O30)</f>
        <v>1</v>
      </c>
      <c r="P36" s="4">
        <f t="shared" si="16"/>
        <v>23</v>
      </c>
      <c r="Q36" s="4">
        <f t="shared" si="16"/>
        <v>1</v>
      </c>
      <c r="R36" s="4">
        <f t="shared" si="16"/>
        <v>14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1208</v>
      </c>
      <c r="C37" s="4">
        <f t="shared" ref="C37:G37" si="17">SUM(C27:C30)</f>
        <v>2</v>
      </c>
      <c r="D37" s="4">
        <f t="shared" si="17"/>
        <v>351</v>
      </c>
      <c r="E37" s="4">
        <f t="shared" si="17"/>
        <v>1</v>
      </c>
      <c r="F37" s="4">
        <f t="shared" si="17"/>
        <v>857</v>
      </c>
      <c r="G37" s="4">
        <f t="shared" si="17"/>
        <v>1</v>
      </c>
      <c r="H37" s="4">
        <f>SUM(H27:H30)</f>
        <v>1234</v>
      </c>
      <c r="I37" s="4">
        <f t="shared" ref="I37:M37" si="18">SUM(I27:I30)</f>
        <v>2</v>
      </c>
      <c r="J37" s="4">
        <f t="shared" si="18"/>
        <v>359</v>
      </c>
      <c r="K37" s="4">
        <f t="shared" si="18"/>
        <v>1</v>
      </c>
      <c r="L37" s="4">
        <f t="shared" si="18"/>
        <v>875</v>
      </c>
      <c r="M37" s="4">
        <f t="shared" si="18"/>
        <v>1</v>
      </c>
      <c r="N37" s="4">
        <f>SUM(N27:N30)</f>
        <v>-26</v>
      </c>
      <c r="O37" s="4">
        <f t="shared" ref="O37:S37" si="19">SUM(O27:O30)</f>
        <v>0</v>
      </c>
      <c r="P37" s="4">
        <f t="shared" si="19"/>
        <v>-8</v>
      </c>
      <c r="Q37" s="4">
        <f t="shared" si="19"/>
        <v>0</v>
      </c>
      <c r="R37" s="4">
        <f t="shared" si="19"/>
        <v>-18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10.966128050841728</v>
      </c>
      <c r="C39" s="11">
        <f t="shared" ref="C39:G39" si="20">C33/(C9-C31)*100</f>
        <v>3.9344262295081971</v>
      </c>
      <c r="D39" s="11">
        <f t="shared" si="20"/>
        <v>12.015393386545039</v>
      </c>
      <c r="E39" s="11">
        <f t="shared" si="20"/>
        <v>8.1818181818181817</v>
      </c>
      <c r="F39" s="11">
        <f t="shared" si="20"/>
        <v>10.019292604501608</v>
      </c>
      <c r="G39" s="11">
        <f t="shared" si="20"/>
        <v>1.5384615384615385</v>
      </c>
      <c r="H39" s="11">
        <f>H33/(H9-H31)*100</f>
        <v>11.480163437458812</v>
      </c>
      <c r="I39" s="11">
        <f t="shared" ref="I39:M39" si="21">I33/(I9-I31)*100</f>
        <v>3.050847457627119</v>
      </c>
      <c r="J39" s="11">
        <f t="shared" si="21"/>
        <v>12.658404121988582</v>
      </c>
      <c r="K39" s="11">
        <f t="shared" si="21"/>
        <v>6.0606060606060606</v>
      </c>
      <c r="L39" s="11">
        <f t="shared" si="21"/>
        <v>10.421618916551983</v>
      </c>
      <c r="M39" s="11">
        <f t="shared" si="21"/>
        <v>1.5306122448979591</v>
      </c>
      <c r="N39" s="11">
        <f>N33/(N9-N31)*100</f>
        <v>31.331592689295039</v>
      </c>
      <c r="O39" s="11">
        <f t="shared" ref="O39:S39" si="22">O33/(O9-O31)*100</f>
        <v>30</v>
      </c>
      <c r="P39" s="11">
        <f t="shared" si="22"/>
        <v>40</v>
      </c>
      <c r="Q39" s="11">
        <f t="shared" si="22"/>
        <v>27.27272727272727</v>
      </c>
      <c r="R39" s="11">
        <f t="shared" si="22"/>
        <v>24.770642201834864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49.51659793117436</v>
      </c>
      <c r="C40" s="11">
        <f t="shared" ref="C40:G40" si="23">C34/(C9-C31)*100</f>
        <v>89.180327868852459</v>
      </c>
      <c r="D40" s="11">
        <f t="shared" si="23"/>
        <v>52.43728620296465</v>
      </c>
      <c r="E40" s="11">
        <f t="shared" si="23"/>
        <v>83.636363636363626</v>
      </c>
      <c r="F40" s="11">
        <f t="shared" si="23"/>
        <v>46.881028938906752</v>
      </c>
      <c r="G40" s="11">
        <f t="shared" si="23"/>
        <v>92.307692307692307</v>
      </c>
      <c r="H40" s="11">
        <f>H34/(H9-H31)*100</f>
        <v>49.53209437195202</v>
      </c>
      <c r="I40" s="11">
        <f t="shared" ref="I40:M40" si="24">I34/(I9-I31)*100</f>
        <v>90.508474576271198</v>
      </c>
      <c r="J40" s="11">
        <f t="shared" si="24"/>
        <v>52.123659657429322</v>
      </c>
      <c r="K40" s="11">
        <f t="shared" si="24"/>
        <v>85.858585858585855</v>
      </c>
      <c r="L40" s="11">
        <f t="shared" si="24"/>
        <v>47.203803327911928</v>
      </c>
      <c r="M40" s="11">
        <f t="shared" si="24"/>
        <v>92.857142857142861</v>
      </c>
      <c r="N40" s="11">
        <f>N34/(N9-N31)*100</f>
        <v>50.130548302872057</v>
      </c>
      <c r="O40" s="11">
        <f t="shared" ref="O40:S40" si="25">O34/(O9-O31)*100</f>
        <v>50</v>
      </c>
      <c r="P40" s="11">
        <f t="shared" si="25"/>
        <v>38.787878787878789</v>
      </c>
      <c r="Q40" s="11">
        <f t="shared" si="25"/>
        <v>63.636363636363633</v>
      </c>
      <c r="R40" s="11">
        <f t="shared" si="25"/>
        <v>58.715596330275233</v>
      </c>
      <c r="S40" s="11">
        <f t="shared" si="25"/>
        <v>200</v>
      </c>
    </row>
    <row r="41" spans="1:19" ht="18" customHeight="1" x14ac:dyDescent="0.2">
      <c r="A41" s="4" t="s">
        <v>25</v>
      </c>
      <c r="B41" s="11">
        <f>B35/(B9-B31)*100</f>
        <v>39.517274017983908</v>
      </c>
      <c r="C41" s="11">
        <f t="shared" ref="C41:G41" si="26">C35/(C9-C31)*100</f>
        <v>6.8852459016393448</v>
      </c>
      <c r="D41" s="11">
        <f t="shared" si="26"/>
        <v>35.547320410490308</v>
      </c>
      <c r="E41" s="11">
        <f t="shared" si="26"/>
        <v>8.1818181818181817</v>
      </c>
      <c r="F41" s="11">
        <f t="shared" si="26"/>
        <v>43.09967845659164</v>
      </c>
      <c r="G41" s="11">
        <f t="shared" si="26"/>
        <v>6.1538461538461542</v>
      </c>
      <c r="H41" s="11">
        <f>H35/(H9-H31)*100</f>
        <v>38.987742190589167</v>
      </c>
      <c r="I41" s="11">
        <f t="shared" ref="I41:M41" si="27">I35/(I9-I31)*100</f>
        <v>6.4406779661016946</v>
      </c>
      <c r="J41" s="11">
        <f t="shared" si="27"/>
        <v>35.217936220582089</v>
      </c>
      <c r="K41" s="11">
        <f t="shared" si="27"/>
        <v>8.0808080808080813</v>
      </c>
      <c r="L41" s="11">
        <f t="shared" si="27"/>
        <v>42.374577755536095</v>
      </c>
      <c r="M41" s="11">
        <f t="shared" si="27"/>
        <v>5.6122448979591839</v>
      </c>
      <c r="N41" s="11">
        <f>N35/(N9-N31)*100</f>
        <v>18.5378590078329</v>
      </c>
      <c r="O41" s="11">
        <f t="shared" ref="O41:S41" si="28">O35/(O9-O31)*100</f>
        <v>20</v>
      </c>
      <c r="P41" s="11">
        <f t="shared" si="28"/>
        <v>21.212121212121211</v>
      </c>
      <c r="Q41" s="11">
        <f t="shared" si="28"/>
        <v>9.0909090909090917</v>
      </c>
      <c r="R41" s="11">
        <f t="shared" si="28"/>
        <v>16.513761467889911</v>
      </c>
      <c r="S41" s="11">
        <f t="shared" si="28"/>
        <v>-100</v>
      </c>
    </row>
    <row r="42" spans="1:19" ht="18" customHeight="1" x14ac:dyDescent="0.2">
      <c r="A42" s="4" t="s">
        <v>26</v>
      </c>
      <c r="B42" s="11">
        <f>B36/(B9-B31)*100</f>
        <v>23.257386248394294</v>
      </c>
      <c r="C42" s="11">
        <f t="shared" ref="C42:F42" si="29">C36/(C9-C31)*100</f>
        <v>3.278688524590164</v>
      </c>
      <c r="D42" s="11">
        <f t="shared" si="29"/>
        <v>19.241733181299885</v>
      </c>
      <c r="E42" s="11">
        <f t="shared" si="29"/>
        <v>5.4545454545454541</v>
      </c>
      <c r="F42" s="11">
        <f t="shared" si="29"/>
        <v>26.881028938906752</v>
      </c>
      <c r="G42" s="11">
        <f>G36/(G9-G31)*100</f>
        <v>2.0512820512820511</v>
      </c>
      <c r="H42" s="11">
        <f>H36/(H9-H31)*100</f>
        <v>22.426519045736125</v>
      </c>
      <c r="I42" s="11">
        <f t="shared" ref="I42:L42" si="30">I36/(I9-I31)*100</f>
        <v>3.050847457627119</v>
      </c>
      <c r="J42" s="11">
        <f t="shared" si="30"/>
        <v>18.479320428909624</v>
      </c>
      <c r="K42" s="11">
        <f t="shared" si="30"/>
        <v>5.0505050505050502</v>
      </c>
      <c r="L42" s="11">
        <f t="shared" si="30"/>
        <v>25.972726135368447</v>
      </c>
      <c r="M42" s="11">
        <f>M36/(M9-M31)*100</f>
        <v>2.0408163265306123</v>
      </c>
      <c r="N42" s="11">
        <f>N36/(N9-N31)*100</f>
        <v>-9.660574412532636</v>
      </c>
      <c r="O42" s="11">
        <f t="shared" ref="O42:R42" si="31">O36/(O9-O31)*100</f>
        <v>10</v>
      </c>
      <c r="P42" s="11">
        <f t="shared" si="31"/>
        <v>-13.939393939393941</v>
      </c>
      <c r="Q42" s="11">
        <f t="shared" si="31"/>
        <v>9.0909090909090917</v>
      </c>
      <c r="R42" s="11">
        <f t="shared" si="31"/>
        <v>-6.4220183486238538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8.1671286593198573</v>
      </c>
      <c r="C43" s="11">
        <f t="shared" ref="C43:G43" si="32">C37/(C9-C31)*100</f>
        <v>0.65573770491803274</v>
      </c>
      <c r="D43" s="11">
        <f t="shared" si="32"/>
        <v>5.0028506271379705</v>
      </c>
      <c r="E43" s="11">
        <f t="shared" si="32"/>
        <v>0.90909090909090906</v>
      </c>
      <c r="F43" s="11">
        <f t="shared" si="32"/>
        <v>11.022508038585208</v>
      </c>
      <c r="G43" s="11">
        <f t="shared" si="32"/>
        <v>0.51282051282051277</v>
      </c>
      <c r="H43" s="11">
        <f>H37/(H9-H31)*100</f>
        <v>8.1323316198761049</v>
      </c>
      <c r="I43" s="11">
        <f t="shared" ref="I43:M43" si="33">I37/(I9-I31)*100</f>
        <v>0.67796610169491522</v>
      </c>
      <c r="J43" s="11">
        <f t="shared" si="33"/>
        <v>4.9993037181451054</v>
      </c>
      <c r="K43" s="11">
        <f t="shared" si="33"/>
        <v>1.0101010101010102</v>
      </c>
      <c r="L43" s="11">
        <f t="shared" si="33"/>
        <v>10.947078693857124</v>
      </c>
      <c r="M43" s="11">
        <f t="shared" si="33"/>
        <v>0.51020408163265307</v>
      </c>
      <c r="N43" s="11">
        <f>N37/(N9-N31)*100</f>
        <v>6.7885117493472595</v>
      </c>
      <c r="O43" s="11">
        <f t="shared" ref="O43:S43" si="34">O37/(O9-O31)*100</f>
        <v>0</v>
      </c>
      <c r="P43" s="11">
        <f t="shared" si="34"/>
        <v>4.8484848484848486</v>
      </c>
      <c r="Q43" s="11">
        <f t="shared" si="34"/>
        <v>0</v>
      </c>
      <c r="R43" s="11">
        <f t="shared" si="34"/>
        <v>8.2568807339449553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49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13407</v>
      </c>
      <c r="C9" s="4">
        <f>E9+G9</f>
        <v>119</v>
      </c>
      <c r="D9" s="4">
        <f>SUM(D10:D31)</f>
        <v>6426</v>
      </c>
      <c r="E9" s="4">
        <f>SUM(E10:E31)</f>
        <v>38</v>
      </c>
      <c r="F9" s="4">
        <f>SUM(F10:F31)</f>
        <v>6981</v>
      </c>
      <c r="G9" s="4">
        <f>SUM(G10:G31)</f>
        <v>81</v>
      </c>
      <c r="H9" s="4">
        <f>J9+L9</f>
        <v>13596</v>
      </c>
      <c r="I9" s="4">
        <f>K9+M9</f>
        <v>100</v>
      </c>
      <c r="J9" s="4">
        <f>SUM(J10:J31)</f>
        <v>6519</v>
      </c>
      <c r="K9" s="4">
        <f>SUM(K10:K31)</f>
        <v>31</v>
      </c>
      <c r="L9" s="4">
        <f>SUM(L10:L31)</f>
        <v>7077</v>
      </c>
      <c r="M9" s="4">
        <f>SUM(M10:M31)</f>
        <v>69</v>
      </c>
      <c r="N9" s="4">
        <f>B9-H9</f>
        <v>-189</v>
      </c>
      <c r="O9" s="4">
        <f t="shared" ref="O9:S24" si="0">C9-I9</f>
        <v>19</v>
      </c>
      <c r="P9" s="4">
        <f t="shared" si="0"/>
        <v>-93</v>
      </c>
      <c r="Q9" s="4">
        <f t="shared" si="0"/>
        <v>7</v>
      </c>
      <c r="R9" s="4">
        <f t="shared" si="0"/>
        <v>-96</v>
      </c>
      <c r="S9" s="4">
        <f t="shared" si="0"/>
        <v>12</v>
      </c>
    </row>
    <row r="10" spans="1:19" s="1" customFormat="1" ht="18" customHeight="1" x14ac:dyDescent="0.2">
      <c r="A10" s="4" t="s">
        <v>2</v>
      </c>
      <c r="B10" s="4">
        <f t="shared" ref="B10:C30" si="1">D10+F10</f>
        <v>464</v>
      </c>
      <c r="C10" s="4">
        <f t="shared" si="1"/>
        <v>0</v>
      </c>
      <c r="D10" s="4">
        <v>233</v>
      </c>
      <c r="E10" s="4">
        <v>0</v>
      </c>
      <c r="F10" s="4">
        <v>231</v>
      </c>
      <c r="G10" s="4">
        <v>0</v>
      </c>
      <c r="H10" s="4">
        <f t="shared" ref="H10:I30" si="2">J10+L10</f>
        <v>480</v>
      </c>
      <c r="I10" s="4">
        <f t="shared" si="2"/>
        <v>0</v>
      </c>
      <c r="J10" s="4">
        <v>241</v>
      </c>
      <c r="K10" s="4">
        <v>0</v>
      </c>
      <c r="L10" s="4">
        <v>239</v>
      </c>
      <c r="M10" s="4">
        <v>0</v>
      </c>
      <c r="N10" s="4">
        <f t="shared" ref="N10:S31" si="3">B10-H10</f>
        <v>-16</v>
      </c>
      <c r="O10" s="4">
        <f t="shared" si="0"/>
        <v>0</v>
      </c>
      <c r="P10" s="4">
        <f t="shared" si="0"/>
        <v>-8</v>
      </c>
      <c r="Q10" s="4">
        <f t="shared" si="0"/>
        <v>0</v>
      </c>
      <c r="R10" s="4">
        <f t="shared" si="0"/>
        <v>-8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528</v>
      </c>
      <c r="C11" s="4">
        <f t="shared" si="1"/>
        <v>2</v>
      </c>
      <c r="D11" s="4">
        <v>292</v>
      </c>
      <c r="E11" s="4">
        <v>2</v>
      </c>
      <c r="F11" s="4">
        <v>236</v>
      </c>
      <c r="G11" s="4">
        <v>0</v>
      </c>
      <c r="H11" s="4">
        <f t="shared" si="2"/>
        <v>559</v>
      </c>
      <c r="I11" s="4">
        <f t="shared" si="2"/>
        <v>2</v>
      </c>
      <c r="J11" s="4">
        <v>316</v>
      </c>
      <c r="K11" s="4">
        <v>2</v>
      </c>
      <c r="L11" s="4">
        <v>243</v>
      </c>
      <c r="M11" s="4">
        <v>0</v>
      </c>
      <c r="N11" s="4">
        <f t="shared" si="3"/>
        <v>-31</v>
      </c>
      <c r="O11" s="4">
        <f t="shared" si="0"/>
        <v>0</v>
      </c>
      <c r="P11" s="4">
        <f t="shared" si="0"/>
        <v>-24</v>
      </c>
      <c r="Q11" s="4">
        <f t="shared" si="0"/>
        <v>0</v>
      </c>
      <c r="R11" s="4">
        <f t="shared" si="0"/>
        <v>-7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679</v>
      </c>
      <c r="C12" s="4">
        <f t="shared" si="1"/>
        <v>1</v>
      </c>
      <c r="D12" s="4">
        <v>359</v>
      </c>
      <c r="E12" s="4">
        <v>1</v>
      </c>
      <c r="F12" s="4">
        <v>320</v>
      </c>
      <c r="G12" s="4">
        <v>0</v>
      </c>
      <c r="H12" s="4">
        <f t="shared" si="2"/>
        <v>676</v>
      </c>
      <c r="I12" s="4">
        <f t="shared" si="2"/>
        <v>2</v>
      </c>
      <c r="J12" s="4">
        <v>345</v>
      </c>
      <c r="K12" s="4">
        <v>2</v>
      </c>
      <c r="L12" s="4">
        <v>331</v>
      </c>
      <c r="M12" s="4">
        <v>0</v>
      </c>
      <c r="N12" s="4">
        <f t="shared" si="3"/>
        <v>3</v>
      </c>
      <c r="O12" s="4">
        <f t="shared" si="0"/>
        <v>-1</v>
      </c>
      <c r="P12" s="4">
        <f t="shared" si="0"/>
        <v>14</v>
      </c>
      <c r="Q12" s="4">
        <f t="shared" si="0"/>
        <v>-1</v>
      </c>
      <c r="R12" s="4">
        <f t="shared" si="0"/>
        <v>-11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615</v>
      </c>
      <c r="C13" s="4">
        <f t="shared" si="1"/>
        <v>6</v>
      </c>
      <c r="D13" s="4">
        <v>329</v>
      </c>
      <c r="E13" s="4">
        <v>4</v>
      </c>
      <c r="F13" s="4">
        <v>286</v>
      </c>
      <c r="G13" s="4">
        <v>2</v>
      </c>
      <c r="H13" s="4">
        <f t="shared" si="2"/>
        <v>616</v>
      </c>
      <c r="I13" s="4">
        <f t="shared" si="2"/>
        <v>6</v>
      </c>
      <c r="J13" s="4">
        <v>322</v>
      </c>
      <c r="K13" s="4">
        <v>4</v>
      </c>
      <c r="L13" s="4">
        <v>294</v>
      </c>
      <c r="M13" s="4">
        <v>2</v>
      </c>
      <c r="N13" s="4">
        <f t="shared" si="3"/>
        <v>-1</v>
      </c>
      <c r="O13" s="4">
        <f t="shared" si="0"/>
        <v>0</v>
      </c>
      <c r="P13" s="4">
        <f t="shared" si="0"/>
        <v>7</v>
      </c>
      <c r="Q13" s="4">
        <f t="shared" si="0"/>
        <v>0</v>
      </c>
      <c r="R13" s="4">
        <f t="shared" si="0"/>
        <v>-8</v>
      </c>
      <c r="S13" s="4">
        <f t="shared" si="0"/>
        <v>0</v>
      </c>
    </row>
    <row r="14" spans="1:19" s="1" customFormat="1" ht="18" customHeight="1" x14ac:dyDescent="0.2">
      <c r="A14" s="4" t="s">
        <v>6</v>
      </c>
      <c r="B14" s="4">
        <f t="shared" si="1"/>
        <v>411</v>
      </c>
      <c r="C14" s="4">
        <f t="shared" si="1"/>
        <v>14</v>
      </c>
      <c r="D14" s="4">
        <v>214</v>
      </c>
      <c r="E14" s="4">
        <v>7</v>
      </c>
      <c r="F14" s="4">
        <v>197</v>
      </c>
      <c r="G14" s="4">
        <v>7</v>
      </c>
      <c r="H14" s="4">
        <f t="shared" si="2"/>
        <v>386</v>
      </c>
      <c r="I14" s="4">
        <f t="shared" si="2"/>
        <v>8</v>
      </c>
      <c r="J14" s="4">
        <v>212</v>
      </c>
      <c r="K14" s="4">
        <v>8</v>
      </c>
      <c r="L14" s="4">
        <v>174</v>
      </c>
      <c r="M14" s="4">
        <v>0</v>
      </c>
      <c r="N14" s="4">
        <f t="shared" si="3"/>
        <v>25</v>
      </c>
      <c r="O14" s="4">
        <f t="shared" si="0"/>
        <v>6</v>
      </c>
      <c r="P14" s="4">
        <f t="shared" si="0"/>
        <v>2</v>
      </c>
      <c r="Q14" s="4">
        <f t="shared" si="0"/>
        <v>-1</v>
      </c>
      <c r="R14" s="4">
        <f t="shared" si="0"/>
        <v>23</v>
      </c>
      <c r="S14" s="4">
        <f t="shared" si="0"/>
        <v>7</v>
      </c>
    </row>
    <row r="15" spans="1:19" s="1" customFormat="1" ht="18" customHeight="1" x14ac:dyDescent="0.2">
      <c r="A15" s="4" t="s">
        <v>7</v>
      </c>
      <c r="B15" s="4">
        <f t="shared" si="1"/>
        <v>253</v>
      </c>
      <c r="C15" s="4">
        <f t="shared" si="1"/>
        <v>23</v>
      </c>
      <c r="D15" s="4">
        <v>111</v>
      </c>
      <c r="E15" s="4">
        <v>10</v>
      </c>
      <c r="F15" s="4">
        <v>142</v>
      </c>
      <c r="G15" s="4">
        <v>13</v>
      </c>
      <c r="H15" s="4">
        <f t="shared" si="2"/>
        <v>307</v>
      </c>
      <c r="I15" s="4">
        <f t="shared" si="2"/>
        <v>16</v>
      </c>
      <c r="J15" s="4">
        <v>137</v>
      </c>
      <c r="K15" s="4">
        <v>1</v>
      </c>
      <c r="L15" s="4">
        <v>170</v>
      </c>
      <c r="M15" s="4">
        <v>15</v>
      </c>
      <c r="N15" s="4">
        <f t="shared" si="3"/>
        <v>-54</v>
      </c>
      <c r="O15" s="4">
        <f t="shared" si="0"/>
        <v>7</v>
      </c>
      <c r="P15" s="4">
        <f t="shared" si="0"/>
        <v>-26</v>
      </c>
      <c r="Q15" s="4">
        <f t="shared" si="0"/>
        <v>9</v>
      </c>
      <c r="R15" s="4">
        <f t="shared" si="0"/>
        <v>-28</v>
      </c>
      <c r="S15" s="4">
        <f t="shared" si="0"/>
        <v>-2</v>
      </c>
    </row>
    <row r="16" spans="1:19" s="1" customFormat="1" ht="18" customHeight="1" x14ac:dyDescent="0.2">
      <c r="A16" s="4" t="s">
        <v>8</v>
      </c>
      <c r="B16" s="4">
        <f t="shared" si="1"/>
        <v>490</v>
      </c>
      <c r="C16" s="4">
        <f t="shared" si="1"/>
        <v>11</v>
      </c>
      <c r="D16" s="4">
        <v>245</v>
      </c>
      <c r="E16" s="4">
        <v>1</v>
      </c>
      <c r="F16" s="4">
        <v>245</v>
      </c>
      <c r="G16" s="4">
        <v>10</v>
      </c>
      <c r="H16" s="4">
        <f t="shared" si="2"/>
        <v>512</v>
      </c>
      <c r="I16" s="4">
        <f t="shared" si="2"/>
        <v>11</v>
      </c>
      <c r="J16" s="4">
        <v>254</v>
      </c>
      <c r="K16" s="4">
        <v>5</v>
      </c>
      <c r="L16" s="4">
        <v>258</v>
      </c>
      <c r="M16" s="4">
        <v>6</v>
      </c>
      <c r="N16" s="4">
        <f t="shared" si="3"/>
        <v>-22</v>
      </c>
      <c r="O16" s="4">
        <f t="shared" si="0"/>
        <v>0</v>
      </c>
      <c r="P16" s="4">
        <f t="shared" si="0"/>
        <v>-9</v>
      </c>
      <c r="Q16" s="4">
        <f t="shared" si="0"/>
        <v>-4</v>
      </c>
      <c r="R16" s="4">
        <f t="shared" si="0"/>
        <v>-13</v>
      </c>
      <c r="S16" s="4">
        <f t="shared" si="0"/>
        <v>4</v>
      </c>
    </row>
    <row r="17" spans="1:19" s="1" customFormat="1" ht="18" customHeight="1" x14ac:dyDescent="0.2">
      <c r="A17" s="4" t="s">
        <v>9</v>
      </c>
      <c r="B17" s="4">
        <f t="shared" si="1"/>
        <v>624</v>
      </c>
      <c r="C17" s="4">
        <f t="shared" si="1"/>
        <v>16</v>
      </c>
      <c r="D17" s="4">
        <v>326</v>
      </c>
      <c r="E17" s="4">
        <v>2</v>
      </c>
      <c r="F17" s="4">
        <v>298</v>
      </c>
      <c r="G17" s="4">
        <v>14</v>
      </c>
      <c r="H17" s="4">
        <f t="shared" si="2"/>
        <v>655</v>
      </c>
      <c r="I17" s="4">
        <f t="shared" si="2"/>
        <v>15</v>
      </c>
      <c r="J17" s="4">
        <v>338</v>
      </c>
      <c r="K17" s="4">
        <v>1</v>
      </c>
      <c r="L17" s="4">
        <v>317</v>
      </c>
      <c r="M17" s="4">
        <v>14</v>
      </c>
      <c r="N17" s="4">
        <f t="shared" si="3"/>
        <v>-31</v>
      </c>
      <c r="O17" s="4">
        <f t="shared" si="0"/>
        <v>1</v>
      </c>
      <c r="P17" s="4">
        <f t="shared" si="0"/>
        <v>-12</v>
      </c>
      <c r="Q17" s="4">
        <f t="shared" si="0"/>
        <v>1</v>
      </c>
      <c r="R17" s="4">
        <f t="shared" si="0"/>
        <v>-19</v>
      </c>
      <c r="S17" s="4">
        <f t="shared" si="0"/>
        <v>0</v>
      </c>
    </row>
    <row r="18" spans="1:19" s="1" customFormat="1" ht="18" customHeight="1" x14ac:dyDescent="0.2">
      <c r="A18" s="4" t="s">
        <v>10</v>
      </c>
      <c r="B18" s="4">
        <f t="shared" si="1"/>
        <v>797</v>
      </c>
      <c r="C18" s="4">
        <f t="shared" si="1"/>
        <v>15</v>
      </c>
      <c r="D18" s="4">
        <v>424</v>
      </c>
      <c r="E18" s="4">
        <v>2</v>
      </c>
      <c r="F18" s="4">
        <v>373</v>
      </c>
      <c r="G18" s="4">
        <v>13</v>
      </c>
      <c r="H18" s="4">
        <f t="shared" si="2"/>
        <v>816</v>
      </c>
      <c r="I18" s="4">
        <f t="shared" si="2"/>
        <v>9</v>
      </c>
      <c r="J18" s="4">
        <v>433</v>
      </c>
      <c r="K18" s="4">
        <v>-2</v>
      </c>
      <c r="L18" s="4">
        <v>383</v>
      </c>
      <c r="M18" s="4">
        <v>11</v>
      </c>
      <c r="N18" s="4">
        <f t="shared" si="3"/>
        <v>-19</v>
      </c>
      <c r="O18" s="4">
        <f t="shared" si="0"/>
        <v>6</v>
      </c>
      <c r="P18" s="4">
        <f t="shared" si="0"/>
        <v>-9</v>
      </c>
      <c r="Q18" s="4">
        <f t="shared" si="0"/>
        <v>4</v>
      </c>
      <c r="R18" s="4">
        <f t="shared" si="0"/>
        <v>-10</v>
      </c>
      <c r="S18" s="4">
        <f t="shared" si="0"/>
        <v>2</v>
      </c>
    </row>
    <row r="19" spans="1:19" s="1" customFormat="1" ht="18" customHeight="1" x14ac:dyDescent="0.2">
      <c r="A19" s="4" t="s">
        <v>11</v>
      </c>
      <c r="B19" s="4">
        <f t="shared" si="1"/>
        <v>898</v>
      </c>
      <c r="C19" s="4">
        <f t="shared" si="1"/>
        <v>9</v>
      </c>
      <c r="D19" s="4">
        <v>469</v>
      </c>
      <c r="E19" s="4">
        <v>3</v>
      </c>
      <c r="F19" s="4">
        <v>429</v>
      </c>
      <c r="G19" s="4">
        <v>6</v>
      </c>
      <c r="H19" s="4">
        <f t="shared" si="2"/>
        <v>926</v>
      </c>
      <c r="I19" s="4">
        <f t="shared" si="2"/>
        <v>8</v>
      </c>
      <c r="J19" s="4">
        <v>486</v>
      </c>
      <c r="K19" s="4">
        <v>3</v>
      </c>
      <c r="L19" s="4">
        <v>440</v>
      </c>
      <c r="M19" s="4">
        <v>5</v>
      </c>
      <c r="N19" s="4">
        <f t="shared" si="3"/>
        <v>-28</v>
      </c>
      <c r="O19" s="4">
        <f t="shared" si="0"/>
        <v>1</v>
      </c>
      <c r="P19" s="4">
        <f t="shared" si="0"/>
        <v>-17</v>
      </c>
      <c r="Q19" s="4">
        <f t="shared" si="0"/>
        <v>0</v>
      </c>
      <c r="R19" s="4">
        <f t="shared" si="0"/>
        <v>-11</v>
      </c>
      <c r="S19" s="4">
        <f t="shared" si="0"/>
        <v>1</v>
      </c>
    </row>
    <row r="20" spans="1:19" s="1" customFormat="1" ht="18" customHeight="1" x14ac:dyDescent="0.2">
      <c r="A20" s="4" t="s">
        <v>12</v>
      </c>
      <c r="B20" s="4">
        <f t="shared" si="1"/>
        <v>945</v>
      </c>
      <c r="C20" s="4">
        <f t="shared" si="1"/>
        <v>9</v>
      </c>
      <c r="D20" s="4">
        <v>472</v>
      </c>
      <c r="E20" s="4">
        <v>2</v>
      </c>
      <c r="F20" s="4">
        <v>473</v>
      </c>
      <c r="G20" s="4">
        <v>7</v>
      </c>
      <c r="H20" s="4">
        <f t="shared" si="2"/>
        <v>910</v>
      </c>
      <c r="I20" s="4">
        <f t="shared" si="2"/>
        <v>9</v>
      </c>
      <c r="J20" s="4">
        <v>451</v>
      </c>
      <c r="K20" s="4">
        <v>2</v>
      </c>
      <c r="L20" s="4">
        <v>459</v>
      </c>
      <c r="M20" s="4">
        <v>7</v>
      </c>
      <c r="N20" s="4">
        <f t="shared" si="3"/>
        <v>35</v>
      </c>
      <c r="O20" s="4">
        <f t="shared" si="0"/>
        <v>0</v>
      </c>
      <c r="P20" s="4">
        <f t="shared" si="0"/>
        <v>21</v>
      </c>
      <c r="Q20" s="4">
        <f t="shared" si="0"/>
        <v>0</v>
      </c>
      <c r="R20" s="4">
        <f t="shared" si="0"/>
        <v>14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707</v>
      </c>
      <c r="C21" s="4">
        <f t="shared" si="1"/>
        <v>5</v>
      </c>
      <c r="D21" s="4">
        <v>335</v>
      </c>
      <c r="E21" s="4">
        <v>0</v>
      </c>
      <c r="F21" s="4">
        <v>372</v>
      </c>
      <c r="G21" s="4">
        <v>5</v>
      </c>
      <c r="H21" s="4">
        <f t="shared" si="2"/>
        <v>712</v>
      </c>
      <c r="I21" s="4">
        <f t="shared" si="2"/>
        <v>6</v>
      </c>
      <c r="J21" s="4">
        <v>341</v>
      </c>
      <c r="K21" s="4">
        <v>0</v>
      </c>
      <c r="L21" s="4">
        <v>371</v>
      </c>
      <c r="M21" s="4">
        <v>6</v>
      </c>
      <c r="N21" s="4">
        <f t="shared" si="3"/>
        <v>-5</v>
      </c>
      <c r="O21" s="4">
        <f t="shared" si="0"/>
        <v>-1</v>
      </c>
      <c r="P21" s="4">
        <f t="shared" si="0"/>
        <v>-6</v>
      </c>
      <c r="Q21" s="4">
        <f t="shared" si="0"/>
        <v>0</v>
      </c>
      <c r="R21" s="4">
        <f t="shared" si="0"/>
        <v>1</v>
      </c>
      <c r="S21" s="4">
        <f t="shared" si="0"/>
        <v>-1</v>
      </c>
    </row>
    <row r="22" spans="1:19" s="1" customFormat="1" ht="18" customHeight="1" x14ac:dyDescent="0.2">
      <c r="A22" s="4" t="s">
        <v>14</v>
      </c>
      <c r="B22" s="4">
        <f t="shared" si="1"/>
        <v>859</v>
      </c>
      <c r="C22" s="4">
        <f t="shared" si="1"/>
        <v>1</v>
      </c>
      <c r="D22" s="4">
        <v>418</v>
      </c>
      <c r="E22" s="4">
        <v>0</v>
      </c>
      <c r="F22" s="4">
        <v>441</v>
      </c>
      <c r="G22" s="4">
        <v>1</v>
      </c>
      <c r="H22" s="4">
        <f t="shared" si="2"/>
        <v>873</v>
      </c>
      <c r="I22" s="4">
        <f t="shared" si="2"/>
        <v>1</v>
      </c>
      <c r="J22" s="4">
        <v>419</v>
      </c>
      <c r="K22" s="4">
        <v>0</v>
      </c>
      <c r="L22" s="4">
        <v>454</v>
      </c>
      <c r="M22" s="4">
        <v>1</v>
      </c>
      <c r="N22" s="4">
        <f t="shared" si="3"/>
        <v>-14</v>
      </c>
      <c r="O22" s="4">
        <f t="shared" si="0"/>
        <v>0</v>
      </c>
      <c r="P22" s="4">
        <f t="shared" si="0"/>
        <v>-1</v>
      </c>
      <c r="Q22" s="4">
        <f t="shared" si="0"/>
        <v>0</v>
      </c>
      <c r="R22" s="4">
        <f t="shared" si="0"/>
        <v>-13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1035</v>
      </c>
      <c r="C23" s="4">
        <f t="shared" si="1"/>
        <v>0</v>
      </c>
      <c r="D23" s="4">
        <v>486</v>
      </c>
      <c r="E23" s="4">
        <v>-1</v>
      </c>
      <c r="F23" s="4">
        <v>549</v>
      </c>
      <c r="G23" s="4">
        <v>1</v>
      </c>
      <c r="H23" s="4">
        <f t="shared" si="2"/>
        <v>1103</v>
      </c>
      <c r="I23" s="4">
        <f t="shared" si="2"/>
        <v>1</v>
      </c>
      <c r="J23" s="4">
        <v>516</v>
      </c>
      <c r="K23" s="4">
        <v>0</v>
      </c>
      <c r="L23" s="4">
        <v>587</v>
      </c>
      <c r="M23" s="4">
        <v>1</v>
      </c>
      <c r="N23" s="4">
        <f t="shared" si="3"/>
        <v>-68</v>
      </c>
      <c r="O23" s="4">
        <f t="shared" si="0"/>
        <v>-1</v>
      </c>
      <c r="P23" s="4">
        <f t="shared" si="0"/>
        <v>-30</v>
      </c>
      <c r="Q23" s="4">
        <f t="shared" si="0"/>
        <v>-1</v>
      </c>
      <c r="R23" s="4">
        <f t="shared" si="0"/>
        <v>-38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1263</v>
      </c>
      <c r="C24" s="4">
        <f t="shared" si="1"/>
        <v>3</v>
      </c>
      <c r="D24" s="4">
        <v>584</v>
      </c>
      <c r="E24" s="4">
        <v>2</v>
      </c>
      <c r="F24" s="4">
        <v>679</v>
      </c>
      <c r="G24" s="4">
        <v>1</v>
      </c>
      <c r="H24" s="4">
        <f t="shared" si="2"/>
        <v>1280</v>
      </c>
      <c r="I24" s="4">
        <f t="shared" si="2"/>
        <v>2</v>
      </c>
      <c r="J24" s="4">
        <v>598</v>
      </c>
      <c r="K24" s="4">
        <v>2</v>
      </c>
      <c r="L24" s="4">
        <v>682</v>
      </c>
      <c r="M24" s="4">
        <v>0</v>
      </c>
      <c r="N24" s="4">
        <f t="shared" si="3"/>
        <v>-17</v>
      </c>
      <c r="O24" s="4">
        <f>C24-I24</f>
        <v>1</v>
      </c>
      <c r="P24" s="4">
        <f t="shared" si="0"/>
        <v>-14</v>
      </c>
      <c r="Q24" s="4">
        <f t="shared" si="0"/>
        <v>0</v>
      </c>
      <c r="R24" s="4">
        <f t="shared" si="0"/>
        <v>-3</v>
      </c>
      <c r="S24" s="4">
        <f t="shared" si="0"/>
        <v>1</v>
      </c>
    </row>
    <row r="25" spans="1:19" s="1" customFormat="1" ht="18" customHeight="1" x14ac:dyDescent="0.2">
      <c r="A25" s="4" t="s">
        <v>17</v>
      </c>
      <c r="B25" s="4">
        <f t="shared" si="1"/>
        <v>1134</v>
      </c>
      <c r="C25" s="4">
        <f t="shared" si="1"/>
        <v>0</v>
      </c>
      <c r="D25" s="4">
        <v>512</v>
      </c>
      <c r="E25" s="4">
        <v>0</v>
      </c>
      <c r="F25" s="4">
        <v>622</v>
      </c>
      <c r="G25" s="4">
        <v>0</v>
      </c>
      <c r="H25" s="4">
        <f t="shared" si="2"/>
        <v>1066</v>
      </c>
      <c r="I25" s="4">
        <f t="shared" si="2"/>
        <v>0</v>
      </c>
      <c r="J25" s="4">
        <v>499</v>
      </c>
      <c r="K25" s="4">
        <v>0</v>
      </c>
      <c r="L25" s="4">
        <v>567</v>
      </c>
      <c r="M25" s="4">
        <v>0</v>
      </c>
      <c r="N25" s="4">
        <f t="shared" si="3"/>
        <v>68</v>
      </c>
      <c r="O25" s="4">
        <f t="shared" si="3"/>
        <v>0</v>
      </c>
      <c r="P25" s="4">
        <f t="shared" si="3"/>
        <v>13</v>
      </c>
      <c r="Q25" s="4">
        <f t="shared" si="3"/>
        <v>0</v>
      </c>
      <c r="R25" s="4">
        <f t="shared" si="3"/>
        <v>55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684</v>
      </c>
      <c r="C26" s="4">
        <f t="shared" si="1"/>
        <v>1</v>
      </c>
      <c r="D26" s="4">
        <v>292</v>
      </c>
      <c r="E26" s="4">
        <v>1</v>
      </c>
      <c r="F26" s="4">
        <v>392</v>
      </c>
      <c r="G26" s="4">
        <v>0</v>
      </c>
      <c r="H26" s="4">
        <f t="shared" si="2"/>
        <v>680</v>
      </c>
      <c r="I26" s="4">
        <f t="shared" si="2"/>
        <v>1</v>
      </c>
      <c r="J26" s="4">
        <v>281</v>
      </c>
      <c r="K26" s="4">
        <v>1</v>
      </c>
      <c r="L26" s="4">
        <v>399</v>
      </c>
      <c r="M26" s="4">
        <v>0</v>
      </c>
      <c r="N26" s="4">
        <f t="shared" si="3"/>
        <v>4</v>
      </c>
      <c r="O26" s="4">
        <f t="shared" si="3"/>
        <v>0</v>
      </c>
      <c r="P26" s="4">
        <f t="shared" si="3"/>
        <v>11</v>
      </c>
      <c r="Q26" s="4">
        <f t="shared" si="3"/>
        <v>0</v>
      </c>
      <c r="R26" s="4">
        <f t="shared" si="3"/>
        <v>-7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501</v>
      </c>
      <c r="C27" s="4">
        <f t="shared" si="1"/>
        <v>0</v>
      </c>
      <c r="D27" s="4">
        <v>187</v>
      </c>
      <c r="E27" s="4">
        <v>0</v>
      </c>
      <c r="F27" s="4">
        <v>314</v>
      </c>
      <c r="G27" s="4">
        <v>0</v>
      </c>
      <c r="H27" s="4">
        <f t="shared" si="2"/>
        <v>528</v>
      </c>
      <c r="I27" s="4">
        <f t="shared" si="2"/>
        <v>0</v>
      </c>
      <c r="J27" s="4">
        <v>200</v>
      </c>
      <c r="K27" s="4">
        <v>0</v>
      </c>
      <c r="L27" s="4">
        <v>328</v>
      </c>
      <c r="M27" s="4">
        <v>0</v>
      </c>
      <c r="N27" s="4">
        <f t="shared" si="3"/>
        <v>-27</v>
      </c>
      <c r="O27" s="4">
        <f t="shared" si="3"/>
        <v>0</v>
      </c>
      <c r="P27" s="4">
        <f t="shared" si="3"/>
        <v>-13</v>
      </c>
      <c r="Q27" s="4">
        <f t="shared" si="3"/>
        <v>0</v>
      </c>
      <c r="R27" s="4">
        <f t="shared" si="3"/>
        <v>-14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343</v>
      </c>
      <c r="C28" s="4">
        <f t="shared" si="1"/>
        <v>0</v>
      </c>
      <c r="D28" s="4">
        <v>92</v>
      </c>
      <c r="E28" s="4">
        <v>0</v>
      </c>
      <c r="F28" s="4">
        <v>251</v>
      </c>
      <c r="G28" s="4">
        <v>0</v>
      </c>
      <c r="H28" s="4">
        <f t="shared" si="2"/>
        <v>331</v>
      </c>
      <c r="I28" s="4">
        <f t="shared" si="2"/>
        <v>0</v>
      </c>
      <c r="J28" s="4">
        <v>89</v>
      </c>
      <c r="K28" s="4">
        <v>0</v>
      </c>
      <c r="L28" s="4">
        <v>242</v>
      </c>
      <c r="M28" s="4">
        <v>0</v>
      </c>
      <c r="N28" s="4">
        <f t="shared" si="3"/>
        <v>12</v>
      </c>
      <c r="O28" s="4">
        <f t="shared" si="3"/>
        <v>0</v>
      </c>
      <c r="P28" s="4">
        <f t="shared" si="3"/>
        <v>3</v>
      </c>
      <c r="Q28" s="4">
        <f t="shared" si="3"/>
        <v>0</v>
      </c>
      <c r="R28" s="4">
        <f t="shared" si="3"/>
        <v>9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125</v>
      </c>
      <c r="C29" s="4">
        <f t="shared" si="1"/>
        <v>0</v>
      </c>
      <c r="D29" s="4">
        <v>25</v>
      </c>
      <c r="E29" s="4">
        <v>0</v>
      </c>
      <c r="F29" s="4">
        <v>100</v>
      </c>
      <c r="G29" s="4">
        <v>0</v>
      </c>
      <c r="H29" s="4">
        <f t="shared" si="2"/>
        <v>129</v>
      </c>
      <c r="I29" s="4">
        <f t="shared" si="2"/>
        <v>0</v>
      </c>
      <c r="J29" s="4">
        <v>19</v>
      </c>
      <c r="K29" s="4">
        <v>0</v>
      </c>
      <c r="L29" s="4">
        <v>110</v>
      </c>
      <c r="M29" s="4">
        <v>0</v>
      </c>
      <c r="N29" s="4">
        <f t="shared" si="3"/>
        <v>-4</v>
      </c>
      <c r="O29" s="4">
        <f t="shared" si="3"/>
        <v>0</v>
      </c>
      <c r="P29" s="4">
        <f t="shared" si="3"/>
        <v>6</v>
      </c>
      <c r="Q29" s="4">
        <f t="shared" si="3"/>
        <v>0</v>
      </c>
      <c r="R29" s="4">
        <f t="shared" si="3"/>
        <v>-10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29</v>
      </c>
      <c r="C30" s="4">
        <f>E30+G30</f>
        <v>0</v>
      </c>
      <c r="D30" s="4">
        <v>5</v>
      </c>
      <c r="E30" s="4">
        <v>0</v>
      </c>
      <c r="F30" s="4">
        <v>24</v>
      </c>
      <c r="G30" s="4">
        <v>0</v>
      </c>
      <c r="H30" s="4">
        <f t="shared" si="2"/>
        <v>28</v>
      </c>
      <c r="I30" s="4">
        <f t="shared" si="2"/>
        <v>0</v>
      </c>
      <c r="J30" s="4">
        <v>6</v>
      </c>
      <c r="K30" s="4">
        <v>0</v>
      </c>
      <c r="L30" s="4">
        <v>22</v>
      </c>
      <c r="M30" s="4">
        <v>0</v>
      </c>
      <c r="N30" s="4">
        <f t="shared" si="3"/>
        <v>1</v>
      </c>
      <c r="O30" s="4">
        <f t="shared" si="3"/>
        <v>0</v>
      </c>
      <c r="P30" s="4">
        <f t="shared" si="3"/>
        <v>-1</v>
      </c>
      <c r="Q30" s="4">
        <f t="shared" si="3"/>
        <v>0</v>
      </c>
      <c r="R30" s="4">
        <f t="shared" si="3"/>
        <v>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23</v>
      </c>
      <c r="C31" s="4">
        <f>E31+G31</f>
        <v>3</v>
      </c>
      <c r="D31" s="4">
        <v>16</v>
      </c>
      <c r="E31" s="4">
        <v>2</v>
      </c>
      <c r="F31" s="4">
        <v>7</v>
      </c>
      <c r="G31" s="4">
        <v>1</v>
      </c>
      <c r="H31" s="4">
        <f>J31+L31</f>
        <v>23</v>
      </c>
      <c r="I31" s="4">
        <f t="shared" ref="I31" si="4">K31+M31</f>
        <v>3</v>
      </c>
      <c r="J31" s="4">
        <v>16</v>
      </c>
      <c r="K31" s="4">
        <v>2</v>
      </c>
      <c r="L31" s="4">
        <v>7</v>
      </c>
      <c r="M31" s="4">
        <v>1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1671</v>
      </c>
      <c r="C33" s="4">
        <f t="shared" ref="C33:G33" si="5">SUM(C10:C12)</f>
        <v>3</v>
      </c>
      <c r="D33" s="4">
        <f t="shared" si="5"/>
        <v>884</v>
      </c>
      <c r="E33" s="4">
        <f t="shared" si="5"/>
        <v>3</v>
      </c>
      <c r="F33" s="4">
        <f t="shared" si="5"/>
        <v>787</v>
      </c>
      <c r="G33" s="4">
        <f t="shared" si="5"/>
        <v>0</v>
      </c>
      <c r="H33" s="4">
        <f>SUM(H10:H12)</f>
        <v>1715</v>
      </c>
      <c r="I33" s="4">
        <f t="shared" ref="I33:M33" si="6">SUM(I10:I12)</f>
        <v>4</v>
      </c>
      <c r="J33" s="4">
        <f t="shared" si="6"/>
        <v>902</v>
      </c>
      <c r="K33" s="4">
        <f t="shared" si="6"/>
        <v>4</v>
      </c>
      <c r="L33" s="4">
        <f t="shared" si="6"/>
        <v>813</v>
      </c>
      <c r="M33" s="4">
        <f t="shared" si="6"/>
        <v>0</v>
      </c>
      <c r="N33" s="4">
        <f>SUM(N10:N12)</f>
        <v>-44</v>
      </c>
      <c r="O33" s="4">
        <f t="shared" ref="O33:S33" si="7">SUM(O10:O12)</f>
        <v>-1</v>
      </c>
      <c r="P33" s="4">
        <f t="shared" si="7"/>
        <v>-18</v>
      </c>
      <c r="Q33" s="4">
        <f t="shared" si="7"/>
        <v>-1</v>
      </c>
      <c r="R33" s="4">
        <f t="shared" si="7"/>
        <v>-26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6599</v>
      </c>
      <c r="C34" s="4">
        <f t="shared" ref="C34:G34" si="8">SUM(C13:C22)</f>
        <v>109</v>
      </c>
      <c r="D34" s="4">
        <f t="shared" si="8"/>
        <v>3343</v>
      </c>
      <c r="E34" s="4">
        <f t="shared" si="8"/>
        <v>31</v>
      </c>
      <c r="F34" s="4">
        <f t="shared" si="8"/>
        <v>3256</v>
      </c>
      <c r="G34" s="4">
        <f t="shared" si="8"/>
        <v>78</v>
      </c>
      <c r="H34" s="4">
        <f>SUM(H13:H22)</f>
        <v>6713</v>
      </c>
      <c r="I34" s="4">
        <f t="shared" ref="I34:M34" si="9">SUM(I13:I22)</f>
        <v>89</v>
      </c>
      <c r="J34" s="4">
        <f t="shared" si="9"/>
        <v>3393</v>
      </c>
      <c r="K34" s="4">
        <f t="shared" si="9"/>
        <v>22</v>
      </c>
      <c r="L34" s="4">
        <f t="shared" si="9"/>
        <v>3320</v>
      </c>
      <c r="M34" s="4">
        <f t="shared" si="9"/>
        <v>67</v>
      </c>
      <c r="N34" s="4">
        <f>SUM(N13:N22)</f>
        <v>-114</v>
      </c>
      <c r="O34" s="4">
        <f t="shared" ref="O34:S34" si="10">SUM(O13:O22)</f>
        <v>20</v>
      </c>
      <c r="P34" s="4">
        <f t="shared" si="10"/>
        <v>-50</v>
      </c>
      <c r="Q34" s="4">
        <f t="shared" si="10"/>
        <v>9</v>
      </c>
      <c r="R34" s="4">
        <f t="shared" si="10"/>
        <v>-64</v>
      </c>
      <c r="S34" s="4">
        <f t="shared" si="10"/>
        <v>11</v>
      </c>
    </row>
    <row r="35" spans="1:19" s="1" customFormat="1" ht="18" customHeight="1" x14ac:dyDescent="0.2">
      <c r="A35" s="4" t="s">
        <v>25</v>
      </c>
      <c r="B35" s="4">
        <f>SUM(B23:B30)</f>
        <v>5114</v>
      </c>
      <c r="C35" s="4">
        <f t="shared" ref="C35:G35" si="11">SUM(C23:C30)</f>
        <v>4</v>
      </c>
      <c r="D35" s="4">
        <f t="shared" si="11"/>
        <v>2183</v>
      </c>
      <c r="E35" s="4">
        <f t="shared" si="11"/>
        <v>2</v>
      </c>
      <c r="F35" s="4">
        <f t="shared" si="11"/>
        <v>2931</v>
      </c>
      <c r="G35" s="4">
        <f t="shared" si="11"/>
        <v>2</v>
      </c>
      <c r="H35" s="4">
        <f>SUM(H23:H30)</f>
        <v>5145</v>
      </c>
      <c r="I35" s="4">
        <f t="shared" ref="I35:M35" si="12">SUM(I23:I30)</f>
        <v>4</v>
      </c>
      <c r="J35" s="4">
        <f t="shared" si="12"/>
        <v>2208</v>
      </c>
      <c r="K35" s="4">
        <f t="shared" si="12"/>
        <v>3</v>
      </c>
      <c r="L35" s="4">
        <f t="shared" si="12"/>
        <v>2937</v>
      </c>
      <c r="M35" s="4">
        <f t="shared" si="12"/>
        <v>1</v>
      </c>
      <c r="N35" s="4">
        <f>SUM(N23:N30)</f>
        <v>-31</v>
      </c>
      <c r="O35" s="4">
        <f t="shared" ref="O35:R35" si="13">SUM(O23:O30)</f>
        <v>0</v>
      </c>
      <c r="P35" s="4">
        <f t="shared" si="13"/>
        <v>-25</v>
      </c>
      <c r="Q35" s="4">
        <f t="shared" si="13"/>
        <v>-1</v>
      </c>
      <c r="R35" s="4">
        <f t="shared" si="13"/>
        <v>-6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2816</v>
      </c>
      <c r="C36" s="4">
        <f t="shared" ref="C36:G36" si="14">SUM(C25:C30)</f>
        <v>1</v>
      </c>
      <c r="D36" s="4">
        <f t="shared" si="14"/>
        <v>1113</v>
      </c>
      <c r="E36" s="4">
        <f t="shared" si="14"/>
        <v>1</v>
      </c>
      <c r="F36" s="4">
        <f t="shared" si="14"/>
        <v>1703</v>
      </c>
      <c r="G36" s="4">
        <f t="shared" si="14"/>
        <v>0</v>
      </c>
      <c r="H36" s="4">
        <f>SUM(H25:H30)</f>
        <v>2762</v>
      </c>
      <c r="I36" s="4">
        <f t="shared" ref="I36:M36" si="15">SUM(I25:I30)</f>
        <v>1</v>
      </c>
      <c r="J36" s="4">
        <f t="shared" si="15"/>
        <v>1094</v>
      </c>
      <c r="K36" s="4">
        <f t="shared" si="15"/>
        <v>1</v>
      </c>
      <c r="L36" s="4">
        <f t="shared" si="15"/>
        <v>1668</v>
      </c>
      <c r="M36" s="4">
        <f t="shared" si="15"/>
        <v>0</v>
      </c>
      <c r="N36" s="4">
        <f>SUM(N25:N30)</f>
        <v>54</v>
      </c>
      <c r="O36" s="4">
        <f t="shared" ref="O36:S36" si="16">SUM(O25:O30)</f>
        <v>0</v>
      </c>
      <c r="P36" s="4">
        <f t="shared" si="16"/>
        <v>19</v>
      </c>
      <c r="Q36" s="4">
        <f t="shared" si="16"/>
        <v>0</v>
      </c>
      <c r="R36" s="4">
        <f t="shared" si="16"/>
        <v>35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998</v>
      </c>
      <c r="C37" s="4">
        <f t="shared" ref="C37:G37" si="17">SUM(C27:C30)</f>
        <v>0</v>
      </c>
      <c r="D37" s="4">
        <f t="shared" si="17"/>
        <v>309</v>
      </c>
      <c r="E37" s="4">
        <f t="shared" si="17"/>
        <v>0</v>
      </c>
      <c r="F37" s="4">
        <f t="shared" si="17"/>
        <v>689</v>
      </c>
      <c r="G37" s="4">
        <f t="shared" si="17"/>
        <v>0</v>
      </c>
      <c r="H37" s="4">
        <f>SUM(H27:H30)</f>
        <v>1016</v>
      </c>
      <c r="I37" s="4">
        <f t="shared" ref="I37:M37" si="18">SUM(I27:I30)</f>
        <v>0</v>
      </c>
      <c r="J37" s="4">
        <f t="shared" si="18"/>
        <v>314</v>
      </c>
      <c r="K37" s="4">
        <f t="shared" si="18"/>
        <v>0</v>
      </c>
      <c r="L37" s="4">
        <f t="shared" si="18"/>
        <v>702</v>
      </c>
      <c r="M37" s="4">
        <f t="shared" si="18"/>
        <v>0</v>
      </c>
      <c r="N37" s="4">
        <f>SUM(N27:N30)</f>
        <v>-18</v>
      </c>
      <c r="O37" s="4">
        <f t="shared" ref="O37:S37" si="19">SUM(O27:O30)</f>
        <v>0</v>
      </c>
      <c r="P37" s="4">
        <f t="shared" si="19"/>
        <v>-5</v>
      </c>
      <c r="Q37" s="4">
        <f t="shared" si="19"/>
        <v>0</v>
      </c>
      <c r="R37" s="4">
        <f t="shared" si="19"/>
        <v>-13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12.485056784219964</v>
      </c>
      <c r="C39" s="11">
        <f t="shared" ref="C39:G39" si="20">C33/(C9-C31)*100</f>
        <v>2.5862068965517242</v>
      </c>
      <c r="D39" s="11">
        <f t="shared" si="20"/>
        <v>13.790951638065524</v>
      </c>
      <c r="E39" s="11">
        <f t="shared" si="20"/>
        <v>8.3333333333333321</v>
      </c>
      <c r="F39" s="11">
        <f t="shared" si="20"/>
        <v>11.28477201032406</v>
      </c>
      <c r="G39" s="11">
        <f t="shared" si="20"/>
        <v>0</v>
      </c>
      <c r="H39" s="11">
        <f>H33/(H9-H31)*100</f>
        <v>12.63537906137184</v>
      </c>
      <c r="I39" s="11">
        <f t="shared" ref="I39:M39" si="21">I33/(I9-I31)*100</f>
        <v>4.1237113402061851</v>
      </c>
      <c r="J39" s="11">
        <f t="shared" si="21"/>
        <v>13.870521297862526</v>
      </c>
      <c r="K39" s="11">
        <f t="shared" si="21"/>
        <v>13.793103448275861</v>
      </c>
      <c r="L39" s="11">
        <f t="shared" si="21"/>
        <v>11.499292786421499</v>
      </c>
      <c r="M39" s="11">
        <f t="shared" si="21"/>
        <v>0</v>
      </c>
      <c r="N39" s="11">
        <f>N33/(N9-N31)*100</f>
        <v>23.280423280423278</v>
      </c>
      <c r="O39" s="11">
        <f t="shared" ref="O39:S39" si="22">O33/(O9-O31)*100</f>
        <v>-5.2631578947368416</v>
      </c>
      <c r="P39" s="11">
        <f t="shared" si="22"/>
        <v>19.35483870967742</v>
      </c>
      <c r="Q39" s="11">
        <f t="shared" si="22"/>
        <v>-14.285714285714285</v>
      </c>
      <c r="R39" s="11">
        <f t="shared" si="22"/>
        <v>27.083333333333332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49.30514046622833</v>
      </c>
      <c r="C40" s="11">
        <f t="shared" ref="C40:G40" si="23">C34/(C9-C31)*100</f>
        <v>93.965517241379317</v>
      </c>
      <c r="D40" s="11">
        <f t="shared" si="23"/>
        <v>52.152886115444616</v>
      </c>
      <c r="E40" s="11">
        <f t="shared" si="23"/>
        <v>86.111111111111114</v>
      </c>
      <c r="F40" s="11">
        <f t="shared" si="23"/>
        <v>46.687697160883282</v>
      </c>
      <c r="G40" s="11">
        <f t="shared" si="23"/>
        <v>97.5</v>
      </c>
      <c r="H40" s="11">
        <f>H34/(H9-H31)*100</f>
        <v>49.458483754512635</v>
      </c>
      <c r="I40" s="11">
        <f t="shared" ref="I40:M40" si="24">I34/(I9-I31)*100</f>
        <v>91.75257731958763</v>
      </c>
      <c r="J40" s="11">
        <f t="shared" si="24"/>
        <v>52.175918806704601</v>
      </c>
      <c r="K40" s="11">
        <f t="shared" si="24"/>
        <v>75.862068965517238</v>
      </c>
      <c r="L40" s="11">
        <f t="shared" si="24"/>
        <v>46.958981612446962</v>
      </c>
      <c r="M40" s="11">
        <f t="shared" si="24"/>
        <v>98.529411764705884</v>
      </c>
      <c r="N40" s="11">
        <f>N34/(N9-N31)*100</f>
        <v>60.317460317460316</v>
      </c>
      <c r="O40" s="11">
        <f t="shared" ref="O40:S40" si="25">O34/(O9-O31)*100</f>
        <v>105.26315789473684</v>
      </c>
      <c r="P40" s="11">
        <f t="shared" si="25"/>
        <v>53.763440860215049</v>
      </c>
      <c r="Q40" s="11">
        <f t="shared" si="25"/>
        <v>128.57142857142858</v>
      </c>
      <c r="R40" s="11">
        <f t="shared" si="25"/>
        <v>66.666666666666657</v>
      </c>
      <c r="S40" s="11">
        <f t="shared" si="25"/>
        <v>91.666666666666657</v>
      </c>
    </row>
    <row r="41" spans="1:19" ht="18" customHeight="1" x14ac:dyDescent="0.2">
      <c r="A41" s="4" t="s">
        <v>25</v>
      </c>
      <c r="B41" s="11">
        <f>B35/(B9-B31)*100</f>
        <v>38.209802749551699</v>
      </c>
      <c r="C41" s="11">
        <f t="shared" ref="C41:G41" si="26">C35/(C9-C31)*100</f>
        <v>3.4482758620689653</v>
      </c>
      <c r="D41" s="11">
        <f t="shared" si="26"/>
        <v>34.056162246489855</v>
      </c>
      <c r="E41" s="11">
        <f t="shared" si="26"/>
        <v>5.5555555555555554</v>
      </c>
      <c r="F41" s="11">
        <f t="shared" si="26"/>
        <v>42.027530828792656</v>
      </c>
      <c r="G41" s="11">
        <f t="shared" si="26"/>
        <v>2.5</v>
      </c>
      <c r="H41" s="11">
        <f>H35/(H9-H31)*100</f>
        <v>37.906137184115522</v>
      </c>
      <c r="I41" s="11">
        <f t="shared" ref="I41:M41" si="27">I35/(I9-I31)*100</f>
        <v>4.1237113402061851</v>
      </c>
      <c r="J41" s="11">
        <f t="shared" si="27"/>
        <v>33.953559895432875</v>
      </c>
      <c r="K41" s="11">
        <f t="shared" si="27"/>
        <v>10.344827586206897</v>
      </c>
      <c r="L41" s="11">
        <f t="shared" si="27"/>
        <v>41.541725601131539</v>
      </c>
      <c r="M41" s="11">
        <f t="shared" si="27"/>
        <v>1.4705882352941175</v>
      </c>
      <c r="N41" s="11">
        <f>N35/(N9-N31)*100</f>
        <v>16.402116402116402</v>
      </c>
      <c r="O41" s="11">
        <f t="shared" ref="O41:S41" si="28">O35/(O9-O31)*100</f>
        <v>0</v>
      </c>
      <c r="P41" s="11">
        <f t="shared" si="28"/>
        <v>26.881720430107524</v>
      </c>
      <c r="Q41" s="11">
        <f t="shared" si="28"/>
        <v>-14.285714285714285</v>
      </c>
      <c r="R41" s="11">
        <f t="shared" si="28"/>
        <v>6.25</v>
      </c>
      <c r="S41" s="11">
        <f t="shared" si="28"/>
        <v>8.3333333333333321</v>
      </c>
    </row>
    <row r="42" spans="1:19" ht="18" customHeight="1" x14ac:dyDescent="0.2">
      <c r="A42" s="4" t="s">
        <v>26</v>
      </c>
      <c r="B42" s="11">
        <f>B36/(B9-B31)*100</f>
        <v>21.040047818290496</v>
      </c>
      <c r="C42" s="11">
        <f t="shared" ref="C42:F42" si="29">C36/(C9-C31)*100</f>
        <v>0.86206896551724133</v>
      </c>
      <c r="D42" s="11">
        <f t="shared" si="29"/>
        <v>17.363494539781591</v>
      </c>
      <c r="E42" s="11">
        <f t="shared" si="29"/>
        <v>2.7777777777777777</v>
      </c>
      <c r="F42" s="11">
        <f t="shared" si="29"/>
        <v>24.419271580154859</v>
      </c>
      <c r="G42" s="11">
        <f>G36/(G9-G31)*100</f>
        <v>0</v>
      </c>
      <c r="H42" s="11">
        <f>H36/(H9-H31)*100</f>
        <v>20.349222721579608</v>
      </c>
      <c r="I42" s="11">
        <f t="shared" ref="I42:L42" si="30">I36/(I9-I31)*100</f>
        <v>1.0309278350515463</v>
      </c>
      <c r="J42" s="11">
        <f t="shared" si="30"/>
        <v>16.8230047670306</v>
      </c>
      <c r="K42" s="11">
        <f t="shared" si="30"/>
        <v>3.4482758620689653</v>
      </c>
      <c r="L42" s="11">
        <f t="shared" si="30"/>
        <v>23.592644978783593</v>
      </c>
      <c r="M42" s="11">
        <f>M36/(M9-M31)*100</f>
        <v>0</v>
      </c>
      <c r="N42" s="11">
        <f>N36/(N9-N31)*100</f>
        <v>-28.571428571428569</v>
      </c>
      <c r="O42" s="11">
        <f t="shared" ref="O42:R42" si="31">O36/(O9-O31)*100</f>
        <v>0</v>
      </c>
      <c r="P42" s="11">
        <f t="shared" si="31"/>
        <v>-20.43010752688172</v>
      </c>
      <c r="Q42" s="11">
        <f t="shared" si="31"/>
        <v>0</v>
      </c>
      <c r="R42" s="11">
        <f t="shared" si="31"/>
        <v>-36.458333333333329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7.4566646742378966</v>
      </c>
      <c r="C43" s="11">
        <f t="shared" ref="C43:G43" si="32">C37/(C9-C31)*100</f>
        <v>0</v>
      </c>
      <c r="D43" s="11">
        <f t="shared" si="32"/>
        <v>4.8205928237129481</v>
      </c>
      <c r="E43" s="11">
        <f t="shared" si="32"/>
        <v>0</v>
      </c>
      <c r="F43" s="11">
        <f t="shared" si="32"/>
        <v>9.8795526240321188</v>
      </c>
      <c r="G43" s="11">
        <f t="shared" si="32"/>
        <v>0</v>
      </c>
      <c r="H43" s="11">
        <f>H37/(H9-H31)*100</f>
        <v>7.4854490532675166</v>
      </c>
      <c r="I43" s="11">
        <f t="shared" ref="I43:M43" si="33">I37/(I9-I31)*100</f>
        <v>0</v>
      </c>
      <c r="J43" s="11">
        <f t="shared" si="33"/>
        <v>4.8285406735352909</v>
      </c>
      <c r="K43" s="11">
        <f t="shared" si="33"/>
        <v>0</v>
      </c>
      <c r="L43" s="11">
        <f t="shared" si="33"/>
        <v>9.9292786421499279</v>
      </c>
      <c r="M43" s="11">
        <f t="shared" si="33"/>
        <v>0</v>
      </c>
      <c r="N43" s="11">
        <f>N37/(N9-N31)*100</f>
        <v>9.5238095238095237</v>
      </c>
      <c r="O43" s="11">
        <f t="shared" ref="O43:S43" si="34">O37/(O9-O31)*100</f>
        <v>0</v>
      </c>
      <c r="P43" s="11">
        <f t="shared" si="34"/>
        <v>5.376344086021505</v>
      </c>
      <c r="Q43" s="11">
        <f t="shared" si="34"/>
        <v>0</v>
      </c>
      <c r="R43" s="11">
        <f t="shared" si="34"/>
        <v>13.541666666666666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50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3570</v>
      </c>
      <c r="C9" s="4">
        <f>E9+G9</f>
        <v>59</v>
      </c>
      <c r="D9" s="4">
        <f>SUM(D10:D31)</f>
        <v>1675</v>
      </c>
      <c r="E9" s="4">
        <f>SUM(E10:E31)</f>
        <v>21</v>
      </c>
      <c r="F9" s="4">
        <f>SUM(F10:F31)</f>
        <v>1895</v>
      </c>
      <c r="G9" s="4">
        <f>SUM(G10:G31)</f>
        <v>38</v>
      </c>
      <c r="H9" s="4">
        <f>J9+L9</f>
        <v>3562</v>
      </c>
      <c r="I9" s="4">
        <f>K9+M9</f>
        <v>52</v>
      </c>
      <c r="J9" s="4">
        <f>SUM(J10:J31)</f>
        <v>1663</v>
      </c>
      <c r="K9" s="4">
        <f>SUM(K10:K31)</f>
        <v>16</v>
      </c>
      <c r="L9" s="4">
        <f>SUM(L10:L31)</f>
        <v>1899</v>
      </c>
      <c r="M9" s="4">
        <f>SUM(M10:M31)</f>
        <v>36</v>
      </c>
      <c r="N9" s="4">
        <f>B9-H9</f>
        <v>8</v>
      </c>
      <c r="O9" s="4">
        <f t="shared" ref="O9:S24" si="0">C9-I9</f>
        <v>7</v>
      </c>
      <c r="P9" s="4">
        <f t="shared" si="0"/>
        <v>12</v>
      </c>
      <c r="Q9" s="4">
        <f t="shared" si="0"/>
        <v>5</v>
      </c>
      <c r="R9" s="4">
        <f t="shared" si="0"/>
        <v>-4</v>
      </c>
      <c r="S9" s="4">
        <f t="shared" si="0"/>
        <v>2</v>
      </c>
    </row>
    <row r="10" spans="1:19" s="1" customFormat="1" ht="18" customHeight="1" x14ac:dyDescent="0.2">
      <c r="A10" s="4" t="s">
        <v>2</v>
      </c>
      <c r="B10" s="4">
        <f t="shared" ref="B10:C30" si="1">D10+F10</f>
        <v>175</v>
      </c>
      <c r="C10" s="4">
        <f t="shared" si="1"/>
        <v>0</v>
      </c>
      <c r="D10" s="4">
        <v>82</v>
      </c>
      <c r="E10" s="4">
        <v>0</v>
      </c>
      <c r="F10" s="4">
        <v>93</v>
      </c>
      <c r="G10" s="4">
        <v>0</v>
      </c>
      <c r="H10" s="4">
        <f t="shared" ref="H10:I30" si="2">J10+L10</f>
        <v>165</v>
      </c>
      <c r="I10" s="4">
        <f t="shared" si="2"/>
        <v>0</v>
      </c>
      <c r="J10" s="4">
        <v>79</v>
      </c>
      <c r="K10" s="4">
        <v>0</v>
      </c>
      <c r="L10" s="4">
        <v>86</v>
      </c>
      <c r="M10" s="4">
        <v>0</v>
      </c>
      <c r="N10" s="4">
        <f t="shared" ref="N10:S31" si="3">B10-H10</f>
        <v>10</v>
      </c>
      <c r="O10" s="4">
        <f t="shared" si="0"/>
        <v>0</v>
      </c>
      <c r="P10" s="4">
        <f t="shared" si="0"/>
        <v>3</v>
      </c>
      <c r="Q10" s="4">
        <f t="shared" si="0"/>
        <v>0</v>
      </c>
      <c r="R10" s="4">
        <f t="shared" si="0"/>
        <v>7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215</v>
      </c>
      <c r="C11" s="4">
        <f t="shared" si="1"/>
        <v>0</v>
      </c>
      <c r="D11" s="4">
        <v>118</v>
      </c>
      <c r="E11" s="4">
        <v>0</v>
      </c>
      <c r="F11" s="4">
        <v>97</v>
      </c>
      <c r="G11" s="4">
        <v>0</v>
      </c>
      <c r="H11" s="4">
        <f t="shared" si="2"/>
        <v>202</v>
      </c>
      <c r="I11" s="4">
        <f t="shared" si="2"/>
        <v>0</v>
      </c>
      <c r="J11" s="4">
        <v>104</v>
      </c>
      <c r="K11" s="4">
        <v>0</v>
      </c>
      <c r="L11" s="4">
        <v>98</v>
      </c>
      <c r="M11" s="4">
        <v>0</v>
      </c>
      <c r="N11" s="4">
        <f t="shared" si="3"/>
        <v>13</v>
      </c>
      <c r="O11" s="4">
        <f t="shared" si="0"/>
        <v>0</v>
      </c>
      <c r="P11" s="4">
        <f t="shared" si="0"/>
        <v>14</v>
      </c>
      <c r="Q11" s="4">
        <f t="shared" si="0"/>
        <v>0</v>
      </c>
      <c r="R11" s="4">
        <f t="shared" si="0"/>
        <v>-1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168</v>
      </c>
      <c r="C12" s="4">
        <f t="shared" si="1"/>
        <v>0</v>
      </c>
      <c r="D12" s="4">
        <v>76</v>
      </c>
      <c r="E12" s="4">
        <v>0</v>
      </c>
      <c r="F12" s="4">
        <v>92</v>
      </c>
      <c r="G12" s="4">
        <v>0</v>
      </c>
      <c r="H12" s="4">
        <f t="shared" si="2"/>
        <v>162</v>
      </c>
      <c r="I12" s="4">
        <f t="shared" si="2"/>
        <v>0</v>
      </c>
      <c r="J12" s="4">
        <v>78</v>
      </c>
      <c r="K12" s="4">
        <v>0</v>
      </c>
      <c r="L12" s="4">
        <v>84</v>
      </c>
      <c r="M12" s="4">
        <v>0</v>
      </c>
      <c r="N12" s="4">
        <f t="shared" si="3"/>
        <v>6</v>
      </c>
      <c r="O12" s="4">
        <f t="shared" si="0"/>
        <v>0</v>
      </c>
      <c r="P12" s="4">
        <f t="shared" si="0"/>
        <v>-2</v>
      </c>
      <c r="Q12" s="4">
        <f t="shared" si="0"/>
        <v>0</v>
      </c>
      <c r="R12" s="4">
        <f t="shared" si="0"/>
        <v>8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153</v>
      </c>
      <c r="C13" s="4">
        <f t="shared" si="1"/>
        <v>1</v>
      </c>
      <c r="D13" s="4">
        <v>78</v>
      </c>
      <c r="E13" s="4">
        <v>1</v>
      </c>
      <c r="F13" s="4">
        <v>75</v>
      </c>
      <c r="G13" s="4">
        <v>0</v>
      </c>
      <c r="H13" s="4">
        <f t="shared" si="2"/>
        <v>159</v>
      </c>
      <c r="I13" s="4">
        <f t="shared" si="2"/>
        <v>1</v>
      </c>
      <c r="J13" s="4">
        <v>76</v>
      </c>
      <c r="K13" s="4">
        <v>1</v>
      </c>
      <c r="L13" s="4">
        <v>83</v>
      </c>
      <c r="M13" s="4">
        <v>0</v>
      </c>
      <c r="N13" s="4">
        <f t="shared" si="3"/>
        <v>-6</v>
      </c>
      <c r="O13" s="4">
        <f t="shared" si="0"/>
        <v>0</v>
      </c>
      <c r="P13" s="4">
        <f t="shared" si="0"/>
        <v>2</v>
      </c>
      <c r="Q13" s="4">
        <f t="shared" si="0"/>
        <v>0</v>
      </c>
      <c r="R13" s="4">
        <f t="shared" si="0"/>
        <v>-8</v>
      </c>
      <c r="S13" s="4">
        <f t="shared" si="0"/>
        <v>0</v>
      </c>
    </row>
    <row r="14" spans="1:19" s="1" customFormat="1" ht="18" customHeight="1" x14ac:dyDescent="0.2">
      <c r="A14" s="4" t="s">
        <v>6</v>
      </c>
      <c r="B14" s="4">
        <f t="shared" si="1"/>
        <v>140</v>
      </c>
      <c r="C14" s="4">
        <f t="shared" si="1"/>
        <v>7</v>
      </c>
      <c r="D14" s="4">
        <v>77</v>
      </c>
      <c r="E14" s="4">
        <v>3</v>
      </c>
      <c r="F14" s="4">
        <v>63</v>
      </c>
      <c r="G14" s="4">
        <v>4</v>
      </c>
      <c r="H14" s="4">
        <f t="shared" si="2"/>
        <v>123</v>
      </c>
      <c r="I14" s="4">
        <f t="shared" si="2"/>
        <v>1</v>
      </c>
      <c r="J14" s="4">
        <v>64</v>
      </c>
      <c r="K14" s="4">
        <v>0</v>
      </c>
      <c r="L14" s="4">
        <v>59</v>
      </c>
      <c r="M14" s="4">
        <v>1</v>
      </c>
      <c r="N14" s="4">
        <f t="shared" si="3"/>
        <v>17</v>
      </c>
      <c r="O14" s="4">
        <f t="shared" si="0"/>
        <v>6</v>
      </c>
      <c r="P14" s="4">
        <f t="shared" si="0"/>
        <v>13</v>
      </c>
      <c r="Q14" s="4">
        <f t="shared" si="0"/>
        <v>3</v>
      </c>
      <c r="R14" s="4">
        <f t="shared" si="0"/>
        <v>4</v>
      </c>
      <c r="S14" s="4">
        <f t="shared" si="0"/>
        <v>3</v>
      </c>
    </row>
    <row r="15" spans="1:19" s="1" customFormat="1" ht="18" customHeight="1" x14ac:dyDescent="0.2">
      <c r="A15" s="4" t="s">
        <v>7</v>
      </c>
      <c r="B15" s="4">
        <f t="shared" si="1"/>
        <v>125</v>
      </c>
      <c r="C15" s="4">
        <f t="shared" si="1"/>
        <v>4</v>
      </c>
      <c r="D15" s="4">
        <v>57</v>
      </c>
      <c r="E15" s="4">
        <v>2</v>
      </c>
      <c r="F15" s="4">
        <v>68</v>
      </c>
      <c r="G15" s="4">
        <v>2</v>
      </c>
      <c r="H15" s="4">
        <f t="shared" si="2"/>
        <v>146</v>
      </c>
      <c r="I15" s="4">
        <f t="shared" si="2"/>
        <v>4</v>
      </c>
      <c r="J15" s="4">
        <v>69</v>
      </c>
      <c r="K15" s="4">
        <v>2</v>
      </c>
      <c r="L15" s="4">
        <v>77</v>
      </c>
      <c r="M15" s="4">
        <v>2</v>
      </c>
      <c r="N15" s="4">
        <f t="shared" si="3"/>
        <v>-21</v>
      </c>
      <c r="O15" s="4">
        <f t="shared" si="0"/>
        <v>0</v>
      </c>
      <c r="P15" s="4">
        <f t="shared" si="0"/>
        <v>-12</v>
      </c>
      <c r="Q15" s="4">
        <f t="shared" si="0"/>
        <v>0</v>
      </c>
      <c r="R15" s="4">
        <f t="shared" si="0"/>
        <v>-9</v>
      </c>
      <c r="S15" s="4">
        <f t="shared" si="0"/>
        <v>0</v>
      </c>
    </row>
    <row r="16" spans="1:19" s="1" customFormat="1" ht="18" customHeight="1" x14ac:dyDescent="0.2">
      <c r="A16" s="4" t="s">
        <v>8</v>
      </c>
      <c r="B16" s="4">
        <f t="shared" si="1"/>
        <v>192</v>
      </c>
      <c r="C16" s="4">
        <f t="shared" si="1"/>
        <v>1</v>
      </c>
      <c r="D16" s="4">
        <v>96</v>
      </c>
      <c r="E16" s="4">
        <v>2</v>
      </c>
      <c r="F16" s="4">
        <v>96</v>
      </c>
      <c r="G16" s="4">
        <v>-1</v>
      </c>
      <c r="H16" s="4">
        <f t="shared" si="2"/>
        <v>189</v>
      </c>
      <c r="I16" s="4">
        <f t="shared" si="2"/>
        <v>1</v>
      </c>
      <c r="J16" s="4">
        <v>89</v>
      </c>
      <c r="K16" s="4">
        <v>0</v>
      </c>
      <c r="L16" s="4">
        <v>100</v>
      </c>
      <c r="M16" s="4">
        <v>1</v>
      </c>
      <c r="N16" s="4">
        <f t="shared" si="3"/>
        <v>3</v>
      </c>
      <c r="O16" s="4">
        <f t="shared" si="0"/>
        <v>0</v>
      </c>
      <c r="P16" s="4">
        <f t="shared" si="0"/>
        <v>7</v>
      </c>
      <c r="Q16" s="4">
        <f t="shared" si="0"/>
        <v>2</v>
      </c>
      <c r="R16" s="4">
        <f t="shared" si="0"/>
        <v>-4</v>
      </c>
      <c r="S16" s="4">
        <f t="shared" si="0"/>
        <v>-2</v>
      </c>
    </row>
    <row r="17" spans="1:19" s="1" customFormat="1" ht="18" customHeight="1" x14ac:dyDescent="0.2">
      <c r="A17" s="4" t="s">
        <v>9</v>
      </c>
      <c r="B17" s="4">
        <f t="shared" si="1"/>
        <v>247</v>
      </c>
      <c r="C17" s="4">
        <f t="shared" si="1"/>
        <v>2</v>
      </c>
      <c r="D17" s="4">
        <v>117</v>
      </c>
      <c r="E17" s="4">
        <v>1</v>
      </c>
      <c r="F17" s="4">
        <v>130</v>
      </c>
      <c r="G17" s="4">
        <v>1</v>
      </c>
      <c r="H17" s="4">
        <f t="shared" si="2"/>
        <v>238</v>
      </c>
      <c r="I17" s="4">
        <f t="shared" si="2"/>
        <v>1</v>
      </c>
      <c r="J17" s="4">
        <v>120</v>
      </c>
      <c r="K17" s="4">
        <v>1</v>
      </c>
      <c r="L17" s="4">
        <v>118</v>
      </c>
      <c r="M17" s="4">
        <v>0</v>
      </c>
      <c r="N17" s="4">
        <f t="shared" si="3"/>
        <v>9</v>
      </c>
      <c r="O17" s="4">
        <f t="shared" si="0"/>
        <v>1</v>
      </c>
      <c r="P17" s="4">
        <f t="shared" si="0"/>
        <v>-3</v>
      </c>
      <c r="Q17" s="4">
        <f t="shared" si="0"/>
        <v>0</v>
      </c>
      <c r="R17" s="4">
        <f t="shared" si="0"/>
        <v>12</v>
      </c>
      <c r="S17" s="4">
        <f t="shared" si="0"/>
        <v>1</v>
      </c>
    </row>
    <row r="18" spans="1:19" s="1" customFormat="1" ht="18" customHeight="1" x14ac:dyDescent="0.2">
      <c r="A18" s="4" t="s">
        <v>10</v>
      </c>
      <c r="B18" s="4">
        <f t="shared" si="1"/>
        <v>244</v>
      </c>
      <c r="C18" s="4">
        <f t="shared" si="1"/>
        <v>2</v>
      </c>
      <c r="D18" s="4">
        <v>127</v>
      </c>
      <c r="E18" s="4">
        <v>0</v>
      </c>
      <c r="F18" s="4">
        <v>117</v>
      </c>
      <c r="G18" s="4">
        <v>2</v>
      </c>
      <c r="H18" s="4">
        <f t="shared" si="2"/>
        <v>245</v>
      </c>
      <c r="I18" s="4">
        <f t="shared" si="2"/>
        <v>2</v>
      </c>
      <c r="J18" s="4">
        <v>123</v>
      </c>
      <c r="K18" s="4">
        <v>0</v>
      </c>
      <c r="L18" s="4">
        <v>122</v>
      </c>
      <c r="M18" s="4">
        <v>2</v>
      </c>
      <c r="N18" s="4">
        <f t="shared" si="3"/>
        <v>-1</v>
      </c>
      <c r="O18" s="4">
        <f t="shared" si="0"/>
        <v>0</v>
      </c>
      <c r="P18" s="4">
        <f t="shared" si="0"/>
        <v>4</v>
      </c>
      <c r="Q18" s="4">
        <f t="shared" si="0"/>
        <v>0</v>
      </c>
      <c r="R18" s="4">
        <f t="shared" si="0"/>
        <v>-5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242</v>
      </c>
      <c r="C19" s="4">
        <f t="shared" si="1"/>
        <v>2</v>
      </c>
      <c r="D19" s="4">
        <v>125</v>
      </c>
      <c r="E19" s="4">
        <v>1</v>
      </c>
      <c r="F19" s="4">
        <v>117</v>
      </c>
      <c r="G19" s="4">
        <v>1</v>
      </c>
      <c r="H19" s="4">
        <f t="shared" si="2"/>
        <v>270</v>
      </c>
      <c r="I19" s="4">
        <f t="shared" si="2"/>
        <v>2</v>
      </c>
      <c r="J19" s="4">
        <v>143</v>
      </c>
      <c r="K19" s="4">
        <v>1</v>
      </c>
      <c r="L19" s="4">
        <v>127</v>
      </c>
      <c r="M19" s="4">
        <v>1</v>
      </c>
      <c r="N19" s="4">
        <f t="shared" si="3"/>
        <v>-28</v>
      </c>
      <c r="O19" s="4">
        <f t="shared" si="0"/>
        <v>0</v>
      </c>
      <c r="P19" s="4">
        <f t="shared" si="0"/>
        <v>-18</v>
      </c>
      <c r="Q19" s="4">
        <f t="shared" si="0"/>
        <v>0</v>
      </c>
      <c r="R19" s="4">
        <f t="shared" si="0"/>
        <v>-10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272</v>
      </c>
      <c r="C20" s="4">
        <f t="shared" si="1"/>
        <v>5</v>
      </c>
      <c r="D20" s="4">
        <v>133</v>
      </c>
      <c r="E20" s="4">
        <v>1</v>
      </c>
      <c r="F20" s="4">
        <v>139</v>
      </c>
      <c r="G20" s="4">
        <v>4</v>
      </c>
      <c r="H20" s="4">
        <f t="shared" si="2"/>
        <v>260</v>
      </c>
      <c r="I20" s="4">
        <f t="shared" si="2"/>
        <v>5</v>
      </c>
      <c r="J20" s="4">
        <v>126</v>
      </c>
      <c r="K20" s="4">
        <v>1</v>
      </c>
      <c r="L20" s="4">
        <v>134</v>
      </c>
      <c r="M20" s="4">
        <v>4</v>
      </c>
      <c r="N20" s="4">
        <f t="shared" si="3"/>
        <v>12</v>
      </c>
      <c r="O20" s="4">
        <f t="shared" si="0"/>
        <v>0</v>
      </c>
      <c r="P20" s="4">
        <f t="shared" si="0"/>
        <v>7</v>
      </c>
      <c r="Q20" s="4">
        <f t="shared" si="0"/>
        <v>0</v>
      </c>
      <c r="R20" s="4">
        <f t="shared" si="0"/>
        <v>5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185</v>
      </c>
      <c r="C21" s="4">
        <f t="shared" si="1"/>
        <v>3</v>
      </c>
      <c r="D21" s="4">
        <v>92</v>
      </c>
      <c r="E21" s="4">
        <v>2</v>
      </c>
      <c r="F21" s="4">
        <v>93</v>
      </c>
      <c r="G21" s="4">
        <v>1</v>
      </c>
      <c r="H21" s="4">
        <f t="shared" si="2"/>
        <v>176</v>
      </c>
      <c r="I21" s="4">
        <f t="shared" si="2"/>
        <v>3</v>
      </c>
      <c r="J21" s="4">
        <v>88</v>
      </c>
      <c r="K21" s="4">
        <v>2</v>
      </c>
      <c r="L21" s="4">
        <v>88</v>
      </c>
      <c r="M21" s="4">
        <v>1</v>
      </c>
      <c r="N21" s="4">
        <f t="shared" si="3"/>
        <v>9</v>
      </c>
      <c r="O21" s="4">
        <f t="shared" si="0"/>
        <v>0</v>
      </c>
      <c r="P21" s="4">
        <f t="shared" si="0"/>
        <v>4</v>
      </c>
      <c r="Q21" s="4">
        <f t="shared" si="0"/>
        <v>0</v>
      </c>
      <c r="R21" s="4">
        <f t="shared" si="0"/>
        <v>5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166</v>
      </c>
      <c r="C22" s="4">
        <f t="shared" si="1"/>
        <v>0</v>
      </c>
      <c r="D22" s="4">
        <v>71</v>
      </c>
      <c r="E22" s="4">
        <v>0</v>
      </c>
      <c r="F22" s="4">
        <v>95</v>
      </c>
      <c r="G22" s="4">
        <v>0</v>
      </c>
      <c r="H22" s="4">
        <f t="shared" si="2"/>
        <v>173</v>
      </c>
      <c r="I22" s="4">
        <f t="shared" si="2"/>
        <v>0</v>
      </c>
      <c r="J22" s="4">
        <v>78</v>
      </c>
      <c r="K22" s="4">
        <v>0</v>
      </c>
      <c r="L22" s="4">
        <v>95</v>
      </c>
      <c r="M22" s="4">
        <v>0</v>
      </c>
      <c r="N22" s="4">
        <f t="shared" si="3"/>
        <v>-7</v>
      </c>
      <c r="O22" s="4">
        <f t="shared" si="0"/>
        <v>0</v>
      </c>
      <c r="P22" s="4">
        <f t="shared" si="0"/>
        <v>-7</v>
      </c>
      <c r="Q22" s="4">
        <f t="shared" si="0"/>
        <v>0</v>
      </c>
      <c r="R22" s="4">
        <f t="shared" si="0"/>
        <v>0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206</v>
      </c>
      <c r="C23" s="4">
        <f t="shared" si="1"/>
        <v>2</v>
      </c>
      <c r="D23" s="4">
        <v>97</v>
      </c>
      <c r="E23" s="4">
        <v>0</v>
      </c>
      <c r="F23" s="4">
        <v>109</v>
      </c>
      <c r="G23" s="4">
        <v>2</v>
      </c>
      <c r="H23" s="4">
        <f t="shared" si="2"/>
        <v>215</v>
      </c>
      <c r="I23" s="4">
        <f t="shared" si="2"/>
        <v>1</v>
      </c>
      <c r="J23" s="4">
        <v>93</v>
      </c>
      <c r="K23" s="4">
        <v>-1</v>
      </c>
      <c r="L23" s="4">
        <v>122</v>
      </c>
      <c r="M23" s="4">
        <v>2</v>
      </c>
      <c r="N23" s="4">
        <f t="shared" si="3"/>
        <v>-9</v>
      </c>
      <c r="O23" s="4">
        <f t="shared" si="0"/>
        <v>1</v>
      </c>
      <c r="P23" s="4">
        <f t="shared" si="0"/>
        <v>4</v>
      </c>
      <c r="Q23" s="4">
        <f t="shared" si="0"/>
        <v>1</v>
      </c>
      <c r="R23" s="4">
        <f t="shared" si="0"/>
        <v>-13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216</v>
      </c>
      <c r="C24" s="4">
        <f t="shared" si="1"/>
        <v>3</v>
      </c>
      <c r="D24" s="4">
        <v>95</v>
      </c>
      <c r="E24" s="4">
        <v>1</v>
      </c>
      <c r="F24" s="4">
        <v>121</v>
      </c>
      <c r="G24" s="4">
        <v>2</v>
      </c>
      <c r="H24" s="4">
        <f t="shared" si="2"/>
        <v>233</v>
      </c>
      <c r="I24" s="4">
        <f t="shared" si="2"/>
        <v>5</v>
      </c>
      <c r="J24" s="4">
        <v>105</v>
      </c>
      <c r="K24" s="4">
        <v>2</v>
      </c>
      <c r="L24" s="4">
        <v>128</v>
      </c>
      <c r="M24" s="4">
        <v>3</v>
      </c>
      <c r="N24" s="4">
        <f t="shared" si="3"/>
        <v>-17</v>
      </c>
      <c r="O24" s="4">
        <f>C24-I24</f>
        <v>-2</v>
      </c>
      <c r="P24" s="4">
        <f t="shared" si="0"/>
        <v>-10</v>
      </c>
      <c r="Q24" s="4">
        <f t="shared" si="0"/>
        <v>-1</v>
      </c>
      <c r="R24" s="4">
        <f t="shared" si="0"/>
        <v>-7</v>
      </c>
      <c r="S24" s="4">
        <f t="shared" si="0"/>
        <v>-1</v>
      </c>
    </row>
    <row r="25" spans="1:19" s="1" customFormat="1" ht="18" customHeight="1" x14ac:dyDescent="0.2">
      <c r="A25" s="4" t="s">
        <v>17</v>
      </c>
      <c r="B25" s="4">
        <f t="shared" si="1"/>
        <v>241</v>
      </c>
      <c r="C25" s="4">
        <f t="shared" si="1"/>
        <v>3</v>
      </c>
      <c r="D25" s="4">
        <v>101</v>
      </c>
      <c r="E25" s="4">
        <v>1</v>
      </c>
      <c r="F25" s="4">
        <v>140</v>
      </c>
      <c r="G25" s="4">
        <v>2</v>
      </c>
      <c r="H25" s="4">
        <f t="shared" si="2"/>
        <v>214</v>
      </c>
      <c r="I25" s="4">
        <f t="shared" si="2"/>
        <v>2</v>
      </c>
      <c r="J25" s="4">
        <v>90</v>
      </c>
      <c r="K25" s="4">
        <v>1</v>
      </c>
      <c r="L25" s="4">
        <v>124</v>
      </c>
      <c r="M25" s="4">
        <v>1</v>
      </c>
      <c r="N25" s="4">
        <f t="shared" si="3"/>
        <v>27</v>
      </c>
      <c r="O25" s="4">
        <f t="shared" si="3"/>
        <v>1</v>
      </c>
      <c r="P25" s="4">
        <f t="shared" si="3"/>
        <v>11</v>
      </c>
      <c r="Q25" s="4">
        <f t="shared" si="3"/>
        <v>0</v>
      </c>
      <c r="R25" s="4">
        <f t="shared" si="3"/>
        <v>16</v>
      </c>
      <c r="S25" s="4">
        <f t="shared" si="3"/>
        <v>1</v>
      </c>
    </row>
    <row r="26" spans="1:19" s="1" customFormat="1" ht="18" customHeight="1" x14ac:dyDescent="0.2">
      <c r="A26" s="4" t="s">
        <v>18</v>
      </c>
      <c r="B26" s="4">
        <f t="shared" si="1"/>
        <v>146</v>
      </c>
      <c r="C26" s="4">
        <f t="shared" si="1"/>
        <v>3</v>
      </c>
      <c r="D26" s="4">
        <v>71</v>
      </c>
      <c r="E26" s="4">
        <v>2</v>
      </c>
      <c r="F26" s="4">
        <v>75</v>
      </c>
      <c r="G26" s="4">
        <v>1</v>
      </c>
      <c r="H26" s="4">
        <f t="shared" si="2"/>
        <v>149</v>
      </c>
      <c r="I26" s="4">
        <f t="shared" si="2"/>
        <v>4</v>
      </c>
      <c r="J26" s="4">
        <v>72</v>
      </c>
      <c r="K26" s="4">
        <v>2</v>
      </c>
      <c r="L26" s="4">
        <v>77</v>
      </c>
      <c r="M26" s="4">
        <v>2</v>
      </c>
      <c r="N26" s="4">
        <f t="shared" si="3"/>
        <v>-3</v>
      </c>
      <c r="O26" s="4">
        <f t="shared" si="3"/>
        <v>-1</v>
      </c>
      <c r="P26" s="4">
        <f t="shared" si="3"/>
        <v>-1</v>
      </c>
      <c r="Q26" s="4">
        <f t="shared" si="3"/>
        <v>0</v>
      </c>
      <c r="R26" s="4">
        <f t="shared" si="3"/>
        <v>-2</v>
      </c>
      <c r="S26" s="4">
        <f t="shared" si="3"/>
        <v>-1</v>
      </c>
    </row>
    <row r="27" spans="1:19" s="1" customFormat="1" ht="18" customHeight="1" x14ac:dyDescent="0.2">
      <c r="A27" s="4" t="s">
        <v>19</v>
      </c>
      <c r="B27" s="4">
        <f t="shared" si="1"/>
        <v>104</v>
      </c>
      <c r="C27" s="4">
        <f t="shared" si="1"/>
        <v>2</v>
      </c>
      <c r="D27" s="4">
        <v>32</v>
      </c>
      <c r="E27" s="4">
        <v>0</v>
      </c>
      <c r="F27" s="4">
        <v>72</v>
      </c>
      <c r="G27" s="4">
        <v>2</v>
      </c>
      <c r="H27" s="4">
        <f t="shared" si="2"/>
        <v>112</v>
      </c>
      <c r="I27" s="4">
        <f t="shared" si="2"/>
        <v>1</v>
      </c>
      <c r="J27" s="4">
        <v>37</v>
      </c>
      <c r="K27" s="4">
        <v>0</v>
      </c>
      <c r="L27" s="4">
        <v>75</v>
      </c>
      <c r="M27" s="4">
        <v>1</v>
      </c>
      <c r="N27" s="4">
        <f t="shared" si="3"/>
        <v>-8</v>
      </c>
      <c r="O27" s="4">
        <f t="shared" si="3"/>
        <v>1</v>
      </c>
      <c r="P27" s="4">
        <f t="shared" si="3"/>
        <v>-5</v>
      </c>
      <c r="Q27" s="4">
        <f t="shared" si="3"/>
        <v>0</v>
      </c>
      <c r="R27" s="4">
        <f t="shared" si="3"/>
        <v>-3</v>
      </c>
      <c r="S27" s="4">
        <f t="shared" si="3"/>
        <v>1</v>
      </c>
    </row>
    <row r="28" spans="1:19" s="1" customFormat="1" ht="18" customHeight="1" x14ac:dyDescent="0.2">
      <c r="A28" s="4" t="s">
        <v>20</v>
      </c>
      <c r="B28" s="4">
        <f t="shared" si="1"/>
        <v>68</v>
      </c>
      <c r="C28" s="4">
        <f t="shared" si="1"/>
        <v>0</v>
      </c>
      <c r="D28" s="4">
        <v>16</v>
      </c>
      <c r="E28" s="4">
        <v>0</v>
      </c>
      <c r="F28" s="4">
        <v>52</v>
      </c>
      <c r="G28" s="4">
        <v>0</v>
      </c>
      <c r="H28" s="4">
        <f t="shared" si="2"/>
        <v>62</v>
      </c>
      <c r="I28" s="4">
        <f t="shared" si="2"/>
        <v>0</v>
      </c>
      <c r="J28" s="4">
        <v>14</v>
      </c>
      <c r="K28" s="4">
        <v>0</v>
      </c>
      <c r="L28" s="4">
        <v>48</v>
      </c>
      <c r="M28" s="4">
        <v>0</v>
      </c>
      <c r="N28" s="4">
        <f t="shared" si="3"/>
        <v>6</v>
      </c>
      <c r="O28" s="4">
        <f t="shared" si="3"/>
        <v>0</v>
      </c>
      <c r="P28" s="4">
        <f t="shared" si="3"/>
        <v>2</v>
      </c>
      <c r="Q28" s="4">
        <f t="shared" si="3"/>
        <v>0</v>
      </c>
      <c r="R28" s="4">
        <f t="shared" si="3"/>
        <v>4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30</v>
      </c>
      <c r="C29" s="4">
        <f t="shared" si="1"/>
        <v>0</v>
      </c>
      <c r="D29" s="4">
        <v>4</v>
      </c>
      <c r="E29" s="4">
        <v>0</v>
      </c>
      <c r="F29" s="4">
        <v>26</v>
      </c>
      <c r="G29" s="4">
        <v>0</v>
      </c>
      <c r="H29" s="4">
        <f t="shared" si="2"/>
        <v>38</v>
      </c>
      <c r="I29" s="4">
        <f t="shared" si="2"/>
        <v>0</v>
      </c>
      <c r="J29" s="4">
        <v>5</v>
      </c>
      <c r="K29" s="4">
        <v>0</v>
      </c>
      <c r="L29" s="4">
        <v>33</v>
      </c>
      <c r="M29" s="4">
        <v>0</v>
      </c>
      <c r="N29" s="4">
        <f t="shared" si="3"/>
        <v>-8</v>
      </c>
      <c r="O29" s="4">
        <f t="shared" si="3"/>
        <v>0</v>
      </c>
      <c r="P29" s="4">
        <f t="shared" si="3"/>
        <v>-1</v>
      </c>
      <c r="Q29" s="4">
        <f t="shared" si="3"/>
        <v>0</v>
      </c>
      <c r="R29" s="4">
        <f t="shared" si="3"/>
        <v>-7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6</v>
      </c>
      <c r="C30" s="4">
        <f>E30+G30</f>
        <v>0</v>
      </c>
      <c r="D30" s="4">
        <v>-1</v>
      </c>
      <c r="E30" s="4">
        <v>0</v>
      </c>
      <c r="F30" s="4">
        <v>7</v>
      </c>
      <c r="G30" s="4">
        <v>0</v>
      </c>
      <c r="H30" s="4">
        <f t="shared" si="2"/>
        <v>2</v>
      </c>
      <c r="I30" s="4">
        <f t="shared" si="2"/>
        <v>0</v>
      </c>
      <c r="J30" s="4">
        <v>-1</v>
      </c>
      <c r="K30" s="4">
        <v>0</v>
      </c>
      <c r="L30" s="4">
        <v>3</v>
      </c>
      <c r="M30" s="4">
        <v>0</v>
      </c>
      <c r="N30" s="4">
        <f t="shared" si="3"/>
        <v>4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4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29</v>
      </c>
      <c r="C31" s="4">
        <f>E31+G31</f>
        <v>19</v>
      </c>
      <c r="D31" s="4">
        <v>11</v>
      </c>
      <c r="E31" s="4">
        <v>4</v>
      </c>
      <c r="F31" s="4">
        <v>18</v>
      </c>
      <c r="G31" s="4">
        <v>15</v>
      </c>
      <c r="H31" s="4">
        <f>J31+L31</f>
        <v>29</v>
      </c>
      <c r="I31" s="4">
        <f t="shared" ref="I31" si="4">K31+M31</f>
        <v>19</v>
      </c>
      <c r="J31" s="4">
        <v>11</v>
      </c>
      <c r="K31" s="4">
        <v>4</v>
      </c>
      <c r="L31" s="4">
        <v>18</v>
      </c>
      <c r="M31" s="4">
        <v>15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558</v>
      </c>
      <c r="C33" s="4">
        <f t="shared" ref="C33:G33" si="5">SUM(C10:C12)</f>
        <v>0</v>
      </c>
      <c r="D33" s="4">
        <f t="shared" si="5"/>
        <v>276</v>
      </c>
      <c r="E33" s="4">
        <f t="shared" si="5"/>
        <v>0</v>
      </c>
      <c r="F33" s="4">
        <f t="shared" si="5"/>
        <v>282</v>
      </c>
      <c r="G33" s="4">
        <f t="shared" si="5"/>
        <v>0</v>
      </c>
      <c r="H33" s="4">
        <f>SUM(H10:H12)</f>
        <v>529</v>
      </c>
      <c r="I33" s="4">
        <f t="shared" ref="I33:M33" si="6">SUM(I10:I12)</f>
        <v>0</v>
      </c>
      <c r="J33" s="4">
        <f t="shared" si="6"/>
        <v>261</v>
      </c>
      <c r="K33" s="4">
        <f t="shared" si="6"/>
        <v>0</v>
      </c>
      <c r="L33" s="4">
        <f t="shared" si="6"/>
        <v>268</v>
      </c>
      <c r="M33" s="4">
        <f t="shared" si="6"/>
        <v>0</v>
      </c>
      <c r="N33" s="4">
        <f>SUM(N10:N12)</f>
        <v>29</v>
      </c>
      <c r="O33" s="4">
        <f t="shared" ref="O33:S33" si="7">SUM(O10:O12)</f>
        <v>0</v>
      </c>
      <c r="P33" s="4">
        <f t="shared" si="7"/>
        <v>15</v>
      </c>
      <c r="Q33" s="4">
        <f t="shared" si="7"/>
        <v>0</v>
      </c>
      <c r="R33" s="4">
        <f t="shared" si="7"/>
        <v>14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1966</v>
      </c>
      <c r="C34" s="4">
        <f t="shared" ref="C34:G34" si="8">SUM(C13:C22)</f>
        <v>27</v>
      </c>
      <c r="D34" s="4">
        <f t="shared" si="8"/>
        <v>973</v>
      </c>
      <c r="E34" s="4">
        <f t="shared" si="8"/>
        <v>13</v>
      </c>
      <c r="F34" s="4">
        <f t="shared" si="8"/>
        <v>993</v>
      </c>
      <c r="G34" s="4">
        <f t="shared" si="8"/>
        <v>14</v>
      </c>
      <c r="H34" s="4">
        <f>SUM(H13:H22)</f>
        <v>1979</v>
      </c>
      <c r="I34" s="4">
        <f t="shared" ref="I34:M34" si="9">SUM(I13:I22)</f>
        <v>20</v>
      </c>
      <c r="J34" s="4">
        <f t="shared" si="9"/>
        <v>976</v>
      </c>
      <c r="K34" s="4">
        <f t="shared" si="9"/>
        <v>8</v>
      </c>
      <c r="L34" s="4">
        <f t="shared" si="9"/>
        <v>1003</v>
      </c>
      <c r="M34" s="4">
        <f t="shared" si="9"/>
        <v>12</v>
      </c>
      <c r="N34" s="4">
        <f>SUM(N13:N22)</f>
        <v>-13</v>
      </c>
      <c r="O34" s="4">
        <f t="shared" ref="O34:S34" si="10">SUM(O13:O22)</f>
        <v>7</v>
      </c>
      <c r="P34" s="4">
        <f t="shared" si="10"/>
        <v>-3</v>
      </c>
      <c r="Q34" s="4">
        <f t="shared" si="10"/>
        <v>5</v>
      </c>
      <c r="R34" s="4">
        <f t="shared" si="10"/>
        <v>-10</v>
      </c>
      <c r="S34" s="4">
        <f t="shared" si="10"/>
        <v>2</v>
      </c>
    </row>
    <row r="35" spans="1:19" s="1" customFormat="1" ht="18" customHeight="1" x14ac:dyDescent="0.2">
      <c r="A35" s="4" t="s">
        <v>25</v>
      </c>
      <c r="B35" s="4">
        <f>SUM(B23:B30)</f>
        <v>1017</v>
      </c>
      <c r="C35" s="4">
        <f t="shared" ref="C35:G35" si="11">SUM(C23:C30)</f>
        <v>13</v>
      </c>
      <c r="D35" s="4">
        <f t="shared" si="11"/>
        <v>415</v>
      </c>
      <c r="E35" s="4">
        <f t="shared" si="11"/>
        <v>4</v>
      </c>
      <c r="F35" s="4">
        <f t="shared" si="11"/>
        <v>602</v>
      </c>
      <c r="G35" s="4">
        <f t="shared" si="11"/>
        <v>9</v>
      </c>
      <c r="H35" s="4">
        <f>SUM(H23:H30)</f>
        <v>1025</v>
      </c>
      <c r="I35" s="4">
        <f t="shared" ref="I35:M35" si="12">SUM(I23:I30)</f>
        <v>13</v>
      </c>
      <c r="J35" s="4">
        <f t="shared" si="12"/>
        <v>415</v>
      </c>
      <c r="K35" s="4">
        <f t="shared" si="12"/>
        <v>4</v>
      </c>
      <c r="L35" s="4">
        <f t="shared" si="12"/>
        <v>610</v>
      </c>
      <c r="M35" s="4">
        <f t="shared" si="12"/>
        <v>9</v>
      </c>
      <c r="N35" s="4">
        <f>SUM(N23:N30)</f>
        <v>-8</v>
      </c>
      <c r="O35" s="4">
        <f t="shared" ref="O35:R35" si="13">SUM(O23:O30)</f>
        <v>0</v>
      </c>
      <c r="P35" s="4">
        <f t="shared" si="13"/>
        <v>0</v>
      </c>
      <c r="Q35" s="4">
        <f t="shared" si="13"/>
        <v>0</v>
      </c>
      <c r="R35" s="4">
        <f t="shared" si="13"/>
        <v>-8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595</v>
      </c>
      <c r="C36" s="4">
        <f t="shared" ref="C36:G36" si="14">SUM(C25:C30)</f>
        <v>8</v>
      </c>
      <c r="D36" s="4">
        <f t="shared" si="14"/>
        <v>223</v>
      </c>
      <c r="E36" s="4">
        <f t="shared" si="14"/>
        <v>3</v>
      </c>
      <c r="F36" s="4">
        <f t="shared" si="14"/>
        <v>372</v>
      </c>
      <c r="G36" s="4">
        <f t="shared" si="14"/>
        <v>5</v>
      </c>
      <c r="H36" s="4">
        <f>SUM(H25:H30)</f>
        <v>577</v>
      </c>
      <c r="I36" s="4">
        <f t="shared" ref="I36:M36" si="15">SUM(I25:I30)</f>
        <v>7</v>
      </c>
      <c r="J36" s="4">
        <f t="shared" si="15"/>
        <v>217</v>
      </c>
      <c r="K36" s="4">
        <f t="shared" si="15"/>
        <v>3</v>
      </c>
      <c r="L36" s="4">
        <f t="shared" si="15"/>
        <v>360</v>
      </c>
      <c r="M36" s="4">
        <f t="shared" si="15"/>
        <v>4</v>
      </c>
      <c r="N36" s="4">
        <f>SUM(N25:N30)</f>
        <v>18</v>
      </c>
      <c r="O36" s="4">
        <f t="shared" ref="O36:S36" si="16">SUM(O25:O30)</f>
        <v>1</v>
      </c>
      <c r="P36" s="4">
        <f t="shared" si="16"/>
        <v>6</v>
      </c>
      <c r="Q36" s="4">
        <f t="shared" si="16"/>
        <v>0</v>
      </c>
      <c r="R36" s="4">
        <f t="shared" si="16"/>
        <v>12</v>
      </c>
      <c r="S36" s="4">
        <f t="shared" si="16"/>
        <v>1</v>
      </c>
    </row>
    <row r="37" spans="1:19" s="1" customFormat="1" ht="18" customHeight="1" x14ac:dyDescent="0.2">
      <c r="A37" s="4" t="s">
        <v>27</v>
      </c>
      <c r="B37" s="4">
        <f>SUM(B27:B30)</f>
        <v>208</v>
      </c>
      <c r="C37" s="4">
        <f t="shared" ref="C37:G37" si="17">SUM(C27:C30)</f>
        <v>2</v>
      </c>
      <c r="D37" s="4">
        <f t="shared" si="17"/>
        <v>51</v>
      </c>
      <c r="E37" s="4">
        <f t="shared" si="17"/>
        <v>0</v>
      </c>
      <c r="F37" s="4">
        <f t="shared" si="17"/>
        <v>157</v>
      </c>
      <c r="G37" s="4">
        <f t="shared" si="17"/>
        <v>2</v>
      </c>
      <c r="H37" s="4">
        <f>SUM(H27:H30)</f>
        <v>214</v>
      </c>
      <c r="I37" s="4">
        <f t="shared" ref="I37:M37" si="18">SUM(I27:I30)</f>
        <v>1</v>
      </c>
      <c r="J37" s="4">
        <f t="shared" si="18"/>
        <v>55</v>
      </c>
      <c r="K37" s="4">
        <f t="shared" si="18"/>
        <v>0</v>
      </c>
      <c r="L37" s="4">
        <f t="shared" si="18"/>
        <v>159</v>
      </c>
      <c r="M37" s="4">
        <f t="shared" si="18"/>
        <v>1</v>
      </c>
      <c r="N37" s="4">
        <f>SUM(N27:N30)</f>
        <v>-6</v>
      </c>
      <c r="O37" s="4">
        <f t="shared" ref="O37:S37" si="19">SUM(O27:O30)</f>
        <v>1</v>
      </c>
      <c r="P37" s="4">
        <f t="shared" si="19"/>
        <v>-4</v>
      </c>
      <c r="Q37" s="4">
        <f t="shared" si="19"/>
        <v>0</v>
      </c>
      <c r="R37" s="4">
        <f t="shared" si="19"/>
        <v>-2</v>
      </c>
      <c r="S37" s="4">
        <f t="shared" si="19"/>
        <v>1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15.758260378424174</v>
      </c>
      <c r="C39" s="11">
        <f t="shared" ref="C39:G39" si="20">C33/(C9-C31)*100</f>
        <v>0</v>
      </c>
      <c r="D39" s="11">
        <f t="shared" si="20"/>
        <v>16.58653846153846</v>
      </c>
      <c r="E39" s="11">
        <f t="shared" si="20"/>
        <v>0</v>
      </c>
      <c r="F39" s="11">
        <f t="shared" si="20"/>
        <v>15.023974427277571</v>
      </c>
      <c r="G39" s="11">
        <f t="shared" si="20"/>
        <v>0</v>
      </c>
      <c r="H39" s="11">
        <f>H33/(H9-H31)*100</f>
        <v>14.973110670818002</v>
      </c>
      <c r="I39" s="11">
        <f t="shared" ref="I39:M39" si="21">I33/(I9-I31)*100</f>
        <v>0</v>
      </c>
      <c r="J39" s="11">
        <f t="shared" si="21"/>
        <v>15.79903147699758</v>
      </c>
      <c r="K39" s="11">
        <f t="shared" si="21"/>
        <v>0</v>
      </c>
      <c r="L39" s="11">
        <f t="shared" si="21"/>
        <v>14.247740563530037</v>
      </c>
      <c r="M39" s="11">
        <f t="shared" si="21"/>
        <v>0</v>
      </c>
      <c r="N39" s="11">
        <f>N33/(N9-N31)*100</f>
        <v>362.5</v>
      </c>
      <c r="O39" s="11">
        <f t="shared" ref="O39:S39" si="22">O33/(O9-O31)*100</f>
        <v>0</v>
      </c>
      <c r="P39" s="11">
        <f t="shared" si="22"/>
        <v>125</v>
      </c>
      <c r="Q39" s="11">
        <f t="shared" si="22"/>
        <v>0</v>
      </c>
      <c r="R39" s="11">
        <f t="shared" si="22"/>
        <v>-350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55.521039254447899</v>
      </c>
      <c r="C40" s="11">
        <f t="shared" ref="C40:G40" si="23">C34/(C9-C31)*100</f>
        <v>67.5</v>
      </c>
      <c r="D40" s="11">
        <f t="shared" si="23"/>
        <v>58.473557692307686</v>
      </c>
      <c r="E40" s="11">
        <f t="shared" si="23"/>
        <v>76.470588235294116</v>
      </c>
      <c r="F40" s="11">
        <f t="shared" si="23"/>
        <v>52.903569525839103</v>
      </c>
      <c r="G40" s="11">
        <f t="shared" si="23"/>
        <v>60.869565217391312</v>
      </c>
      <c r="H40" s="11">
        <f>H34/(H9-H31)*100</f>
        <v>56.014718369657515</v>
      </c>
      <c r="I40" s="11">
        <f t="shared" ref="I40:M40" si="24">I34/(I9-I31)*100</f>
        <v>60.606060606060609</v>
      </c>
      <c r="J40" s="11">
        <f t="shared" si="24"/>
        <v>59.079903147699753</v>
      </c>
      <c r="K40" s="11">
        <f t="shared" si="24"/>
        <v>66.666666666666657</v>
      </c>
      <c r="L40" s="11">
        <f t="shared" si="24"/>
        <v>53.322700691121739</v>
      </c>
      <c r="M40" s="11">
        <f t="shared" si="24"/>
        <v>57.142857142857139</v>
      </c>
      <c r="N40" s="11">
        <f>N34/(N9-N31)*100</f>
        <v>-162.5</v>
      </c>
      <c r="O40" s="11">
        <f t="shared" ref="O40:S40" si="25">O34/(O9-O31)*100</f>
        <v>100</v>
      </c>
      <c r="P40" s="11">
        <f t="shared" si="25"/>
        <v>-25</v>
      </c>
      <c r="Q40" s="11">
        <f t="shared" si="25"/>
        <v>100</v>
      </c>
      <c r="R40" s="11">
        <f t="shared" si="25"/>
        <v>250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28.720700367127932</v>
      </c>
      <c r="C41" s="11">
        <f t="shared" ref="C41:G41" si="26">C35/(C9-C31)*100</f>
        <v>32.5</v>
      </c>
      <c r="D41" s="11">
        <f t="shared" si="26"/>
        <v>24.939903846153847</v>
      </c>
      <c r="E41" s="11">
        <f t="shared" si="26"/>
        <v>23.52941176470588</v>
      </c>
      <c r="F41" s="11">
        <f t="shared" si="26"/>
        <v>32.072456046883325</v>
      </c>
      <c r="G41" s="11">
        <f t="shared" si="26"/>
        <v>39.130434782608695</v>
      </c>
      <c r="H41" s="11">
        <f>H35/(H9-H31)*100</f>
        <v>29.012170959524486</v>
      </c>
      <c r="I41" s="11">
        <f t="shared" ref="I41:M41" si="27">I35/(I9-I31)*100</f>
        <v>39.393939393939391</v>
      </c>
      <c r="J41" s="11">
        <f t="shared" si="27"/>
        <v>25.121065375302663</v>
      </c>
      <c r="K41" s="11">
        <f t="shared" si="27"/>
        <v>33.333333333333329</v>
      </c>
      <c r="L41" s="11">
        <f t="shared" si="27"/>
        <v>32.429558745348217</v>
      </c>
      <c r="M41" s="11">
        <f t="shared" si="27"/>
        <v>42.857142857142854</v>
      </c>
      <c r="N41" s="11">
        <f>N35/(N9-N31)*100</f>
        <v>-100</v>
      </c>
      <c r="O41" s="11">
        <f t="shared" ref="O41:S41" si="28">O35/(O9-O31)*100</f>
        <v>0</v>
      </c>
      <c r="P41" s="11">
        <f t="shared" si="28"/>
        <v>0</v>
      </c>
      <c r="Q41" s="11">
        <f t="shared" si="28"/>
        <v>0</v>
      </c>
      <c r="R41" s="11">
        <f t="shared" si="28"/>
        <v>200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16.803162948319684</v>
      </c>
      <c r="C42" s="11">
        <f t="shared" ref="C42:F42" si="29">C36/(C9-C31)*100</f>
        <v>20</v>
      </c>
      <c r="D42" s="11">
        <f t="shared" si="29"/>
        <v>13.401442307692307</v>
      </c>
      <c r="E42" s="11">
        <f t="shared" si="29"/>
        <v>17.647058823529413</v>
      </c>
      <c r="F42" s="11">
        <f t="shared" si="29"/>
        <v>19.818859882791688</v>
      </c>
      <c r="G42" s="11">
        <f>G36/(G9-G31)*100</f>
        <v>21.739130434782609</v>
      </c>
      <c r="H42" s="11">
        <f>H36/(H9-H31)*100</f>
        <v>16.331729408434757</v>
      </c>
      <c r="I42" s="11">
        <f t="shared" ref="I42:L42" si="30">I36/(I9-I31)*100</f>
        <v>21.212121212121211</v>
      </c>
      <c r="J42" s="11">
        <f t="shared" si="30"/>
        <v>13.135593220338984</v>
      </c>
      <c r="K42" s="11">
        <f t="shared" si="30"/>
        <v>25</v>
      </c>
      <c r="L42" s="11">
        <f t="shared" si="30"/>
        <v>19.138755980861244</v>
      </c>
      <c r="M42" s="11">
        <f>M36/(M9-M31)*100</f>
        <v>19.047619047619047</v>
      </c>
      <c r="N42" s="11">
        <f>N36/(N9-N31)*100</f>
        <v>225</v>
      </c>
      <c r="O42" s="11">
        <f t="shared" ref="O42:R42" si="31">O36/(O9-O31)*100</f>
        <v>14.285714285714285</v>
      </c>
      <c r="P42" s="11">
        <f t="shared" si="31"/>
        <v>50</v>
      </c>
      <c r="Q42" s="11">
        <f t="shared" si="31"/>
        <v>0</v>
      </c>
      <c r="R42" s="11">
        <f t="shared" si="31"/>
        <v>-300</v>
      </c>
      <c r="S42" s="11">
        <f>S36/(S9-S31)*100</f>
        <v>50</v>
      </c>
    </row>
    <row r="43" spans="1:19" ht="18" customHeight="1" x14ac:dyDescent="0.2">
      <c r="A43" s="4" t="s">
        <v>27</v>
      </c>
      <c r="B43" s="11">
        <f>B37/(B9-B31)*100</f>
        <v>5.874046879412596</v>
      </c>
      <c r="C43" s="11">
        <f t="shared" ref="C43:G43" si="32">C37/(C9-C31)*100</f>
        <v>5</v>
      </c>
      <c r="D43" s="11">
        <f t="shared" si="32"/>
        <v>3.0649038461538458</v>
      </c>
      <c r="E43" s="11">
        <f t="shared" si="32"/>
        <v>0</v>
      </c>
      <c r="F43" s="11">
        <f t="shared" si="32"/>
        <v>8.3644112946190727</v>
      </c>
      <c r="G43" s="11">
        <f t="shared" si="32"/>
        <v>8.695652173913043</v>
      </c>
      <c r="H43" s="11">
        <f>H37/(H9-H31)*100</f>
        <v>6.057175205208039</v>
      </c>
      <c r="I43" s="11">
        <f t="shared" ref="I43:M43" si="33">I37/(I9-I31)*100</f>
        <v>3.0303030303030303</v>
      </c>
      <c r="J43" s="11">
        <f t="shared" si="33"/>
        <v>3.3292978208232444</v>
      </c>
      <c r="K43" s="11">
        <f t="shared" si="33"/>
        <v>0</v>
      </c>
      <c r="L43" s="11">
        <f t="shared" si="33"/>
        <v>8.4529505582137165</v>
      </c>
      <c r="M43" s="11">
        <f t="shared" si="33"/>
        <v>4.7619047619047619</v>
      </c>
      <c r="N43" s="11">
        <f>N37/(N9-N31)*100</f>
        <v>-75</v>
      </c>
      <c r="O43" s="11">
        <f t="shared" ref="O43:S43" si="34">O37/(O9-O31)*100</f>
        <v>14.285714285714285</v>
      </c>
      <c r="P43" s="11">
        <f t="shared" si="34"/>
        <v>-33.333333333333329</v>
      </c>
      <c r="Q43" s="11">
        <f t="shared" si="34"/>
        <v>0</v>
      </c>
      <c r="R43" s="11">
        <f t="shared" si="34"/>
        <v>50</v>
      </c>
      <c r="S43" s="11">
        <f t="shared" si="34"/>
        <v>50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51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13965</v>
      </c>
      <c r="C9" s="4">
        <f>E9+G9</f>
        <v>161</v>
      </c>
      <c r="D9" s="4">
        <f>SUM(D10:D31)</f>
        <v>6681</v>
      </c>
      <c r="E9" s="4">
        <f>SUM(E10:E31)</f>
        <v>61</v>
      </c>
      <c r="F9" s="4">
        <f>SUM(F10:F31)</f>
        <v>7284</v>
      </c>
      <c r="G9" s="4">
        <f>SUM(G10:G31)</f>
        <v>100</v>
      </c>
      <c r="H9" s="4">
        <f>J9+L9</f>
        <v>14243</v>
      </c>
      <c r="I9" s="4">
        <f>K9+M9</f>
        <v>146</v>
      </c>
      <c r="J9" s="4">
        <f>SUM(J10:J31)</f>
        <v>6831</v>
      </c>
      <c r="K9" s="4">
        <f>SUM(K10:K31)</f>
        <v>57</v>
      </c>
      <c r="L9" s="4">
        <f>SUM(L10:L31)</f>
        <v>7412</v>
      </c>
      <c r="M9" s="4">
        <f>SUM(M10:M31)</f>
        <v>89</v>
      </c>
      <c r="N9" s="4">
        <f>B9-H9</f>
        <v>-278</v>
      </c>
      <c r="O9" s="4">
        <f t="shared" ref="O9:S24" si="0">C9-I9</f>
        <v>15</v>
      </c>
      <c r="P9" s="4">
        <f t="shared" si="0"/>
        <v>-150</v>
      </c>
      <c r="Q9" s="4">
        <f t="shared" si="0"/>
        <v>4</v>
      </c>
      <c r="R9" s="4">
        <f t="shared" si="0"/>
        <v>-128</v>
      </c>
      <c r="S9" s="4">
        <f t="shared" si="0"/>
        <v>11</v>
      </c>
    </row>
    <row r="10" spans="1:19" s="1" customFormat="1" ht="18" customHeight="1" x14ac:dyDescent="0.2">
      <c r="A10" s="4" t="s">
        <v>2</v>
      </c>
      <c r="B10" s="4">
        <f t="shared" ref="B10:C30" si="1">D10+F10</f>
        <v>371</v>
      </c>
      <c r="C10" s="4">
        <f t="shared" si="1"/>
        <v>0</v>
      </c>
      <c r="D10" s="4">
        <v>183</v>
      </c>
      <c r="E10" s="4">
        <v>0</v>
      </c>
      <c r="F10" s="4">
        <v>188</v>
      </c>
      <c r="G10" s="4">
        <v>0</v>
      </c>
      <c r="H10" s="4">
        <f t="shared" ref="H10:I30" si="2">J10+L10</f>
        <v>386</v>
      </c>
      <c r="I10" s="4">
        <f t="shared" si="2"/>
        <v>0</v>
      </c>
      <c r="J10" s="4">
        <v>197</v>
      </c>
      <c r="K10" s="4">
        <v>0</v>
      </c>
      <c r="L10" s="4">
        <v>189</v>
      </c>
      <c r="M10" s="4">
        <v>0</v>
      </c>
      <c r="N10" s="4">
        <f t="shared" ref="N10:S31" si="3">B10-H10</f>
        <v>-15</v>
      </c>
      <c r="O10" s="4">
        <f t="shared" si="0"/>
        <v>0</v>
      </c>
      <c r="P10" s="4">
        <f t="shared" si="0"/>
        <v>-14</v>
      </c>
      <c r="Q10" s="4">
        <f t="shared" si="0"/>
        <v>0</v>
      </c>
      <c r="R10" s="4">
        <f t="shared" si="0"/>
        <v>-1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526</v>
      </c>
      <c r="C11" s="4">
        <f t="shared" si="1"/>
        <v>0</v>
      </c>
      <c r="D11" s="4">
        <v>289</v>
      </c>
      <c r="E11" s="4">
        <v>0</v>
      </c>
      <c r="F11" s="4">
        <v>237</v>
      </c>
      <c r="G11" s="4">
        <v>0</v>
      </c>
      <c r="H11" s="4">
        <f t="shared" si="2"/>
        <v>558</v>
      </c>
      <c r="I11" s="4">
        <f t="shared" si="2"/>
        <v>0</v>
      </c>
      <c r="J11" s="4">
        <v>290</v>
      </c>
      <c r="K11" s="4">
        <v>0</v>
      </c>
      <c r="L11" s="4">
        <v>268</v>
      </c>
      <c r="M11" s="4">
        <v>0</v>
      </c>
      <c r="N11" s="4">
        <f t="shared" si="3"/>
        <v>-32</v>
      </c>
      <c r="O11" s="4">
        <f t="shared" si="0"/>
        <v>0</v>
      </c>
      <c r="P11" s="4">
        <f t="shared" si="0"/>
        <v>-1</v>
      </c>
      <c r="Q11" s="4">
        <f t="shared" si="0"/>
        <v>0</v>
      </c>
      <c r="R11" s="4">
        <f t="shared" si="0"/>
        <v>-31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586</v>
      </c>
      <c r="C12" s="4">
        <f t="shared" si="1"/>
        <v>0</v>
      </c>
      <c r="D12" s="4">
        <v>289</v>
      </c>
      <c r="E12" s="4">
        <v>0</v>
      </c>
      <c r="F12" s="4">
        <v>297</v>
      </c>
      <c r="G12" s="4">
        <v>0</v>
      </c>
      <c r="H12" s="4">
        <f t="shared" si="2"/>
        <v>576</v>
      </c>
      <c r="I12" s="4">
        <f t="shared" si="2"/>
        <v>0</v>
      </c>
      <c r="J12" s="4">
        <v>289</v>
      </c>
      <c r="K12" s="4">
        <v>0</v>
      </c>
      <c r="L12" s="4">
        <v>287</v>
      </c>
      <c r="M12" s="4">
        <v>0</v>
      </c>
      <c r="N12" s="4">
        <f t="shared" si="3"/>
        <v>10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10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545</v>
      </c>
      <c r="C13" s="4">
        <f t="shared" si="1"/>
        <v>1</v>
      </c>
      <c r="D13" s="4">
        <v>267</v>
      </c>
      <c r="E13" s="4">
        <v>1</v>
      </c>
      <c r="F13" s="4">
        <v>278</v>
      </c>
      <c r="G13" s="4">
        <v>0</v>
      </c>
      <c r="H13" s="4">
        <f t="shared" si="2"/>
        <v>560</v>
      </c>
      <c r="I13" s="4">
        <f t="shared" si="2"/>
        <v>2</v>
      </c>
      <c r="J13" s="4">
        <v>271</v>
      </c>
      <c r="K13" s="4">
        <v>1</v>
      </c>
      <c r="L13" s="4">
        <v>289</v>
      </c>
      <c r="M13" s="4">
        <v>1</v>
      </c>
      <c r="N13" s="4">
        <f t="shared" si="3"/>
        <v>-15</v>
      </c>
      <c r="O13" s="4">
        <f t="shared" si="0"/>
        <v>-1</v>
      </c>
      <c r="P13" s="4">
        <f t="shared" si="0"/>
        <v>-4</v>
      </c>
      <c r="Q13" s="4">
        <f t="shared" si="0"/>
        <v>0</v>
      </c>
      <c r="R13" s="4">
        <f t="shared" si="0"/>
        <v>-11</v>
      </c>
      <c r="S13" s="4">
        <f t="shared" si="0"/>
        <v>-1</v>
      </c>
    </row>
    <row r="14" spans="1:19" s="1" customFormat="1" ht="18" customHeight="1" x14ac:dyDescent="0.2">
      <c r="A14" s="4" t="s">
        <v>6</v>
      </c>
      <c r="B14" s="4">
        <f t="shared" si="1"/>
        <v>406</v>
      </c>
      <c r="C14" s="4">
        <f t="shared" si="1"/>
        <v>38</v>
      </c>
      <c r="D14" s="4">
        <v>191</v>
      </c>
      <c r="E14" s="4">
        <v>17</v>
      </c>
      <c r="F14" s="4">
        <v>215</v>
      </c>
      <c r="G14" s="4">
        <v>21</v>
      </c>
      <c r="H14" s="4">
        <f t="shared" si="2"/>
        <v>390</v>
      </c>
      <c r="I14" s="4">
        <f t="shared" si="2"/>
        <v>34</v>
      </c>
      <c r="J14" s="4">
        <v>196</v>
      </c>
      <c r="K14" s="4">
        <v>15</v>
      </c>
      <c r="L14" s="4">
        <v>194</v>
      </c>
      <c r="M14" s="4">
        <v>19</v>
      </c>
      <c r="N14" s="4">
        <f t="shared" si="3"/>
        <v>16</v>
      </c>
      <c r="O14" s="4">
        <f t="shared" si="0"/>
        <v>4</v>
      </c>
      <c r="P14" s="4">
        <f t="shared" si="0"/>
        <v>-5</v>
      </c>
      <c r="Q14" s="4">
        <f t="shared" si="0"/>
        <v>2</v>
      </c>
      <c r="R14" s="4">
        <f t="shared" si="0"/>
        <v>21</v>
      </c>
      <c r="S14" s="4">
        <f t="shared" si="0"/>
        <v>2</v>
      </c>
    </row>
    <row r="15" spans="1:19" s="1" customFormat="1" ht="18" customHeight="1" x14ac:dyDescent="0.2">
      <c r="A15" s="4" t="s">
        <v>7</v>
      </c>
      <c r="B15" s="4">
        <f t="shared" si="1"/>
        <v>317</v>
      </c>
      <c r="C15" s="4">
        <f t="shared" si="1"/>
        <v>42</v>
      </c>
      <c r="D15" s="4">
        <v>186</v>
      </c>
      <c r="E15" s="4">
        <v>14</v>
      </c>
      <c r="F15" s="4">
        <v>131</v>
      </c>
      <c r="G15" s="4">
        <v>28</v>
      </c>
      <c r="H15" s="4">
        <f t="shared" si="2"/>
        <v>333</v>
      </c>
      <c r="I15" s="4">
        <f t="shared" si="2"/>
        <v>24</v>
      </c>
      <c r="J15" s="4">
        <v>196</v>
      </c>
      <c r="K15" s="4">
        <v>11</v>
      </c>
      <c r="L15" s="4">
        <v>137</v>
      </c>
      <c r="M15" s="4">
        <v>13</v>
      </c>
      <c r="N15" s="4">
        <f t="shared" si="3"/>
        <v>-16</v>
      </c>
      <c r="O15" s="4">
        <f t="shared" si="0"/>
        <v>18</v>
      </c>
      <c r="P15" s="4">
        <f t="shared" si="0"/>
        <v>-10</v>
      </c>
      <c r="Q15" s="4">
        <f t="shared" si="0"/>
        <v>3</v>
      </c>
      <c r="R15" s="4">
        <f t="shared" si="0"/>
        <v>-6</v>
      </c>
      <c r="S15" s="4">
        <f t="shared" si="0"/>
        <v>15</v>
      </c>
    </row>
    <row r="16" spans="1:19" s="1" customFormat="1" ht="18" customHeight="1" x14ac:dyDescent="0.2">
      <c r="A16" s="4" t="s">
        <v>8</v>
      </c>
      <c r="B16" s="4">
        <f t="shared" si="1"/>
        <v>414</v>
      </c>
      <c r="C16" s="4">
        <f t="shared" si="1"/>
        <v>16</v>
      </c>
      <c r="D16" s="4">
        <v>199</v>
      </c>
      <c r="E16" s="4">
        <v>4</v>
      </c>
      <c r="F16" s="4">
        <v>215</v>
      </c>
      <c r="G16" s="4">
        <v>12</v>
      </c>
      <c r="H16" s="4">
        <f t="shared" si="2"/>
        <v>450</v>
      </c>
      <c r="I16" s="4">
        <f t="shared" si="2"/>
        <v>24</v>
      </c>
      <c r="J16" s="4">
        <v>220</v>
      </c>
      <c r="K16" s="4">
        <v>7</v>
      </c>
      <c r="L16" s="4">
        <v>230</v>
      </c>
      <c r="M16" s="4">
        <v>17</v>
      </c>
      <c r="N16" s="4">
        <f t="shared" si="3"/>
        <v>-36</v>
      </c>
      <c r="O16" s="4">
        <f t="shared" si="0"/>
        <v>-8</v>
      </c>
      <c r="P16" s="4">
        <f t="shared" si="0"/>
        <v>-21</v>
      </c>
      <c r="Q16" s="4">
        <f t="shared" si="0"/>
        <v>-3</v>
      </c>
      <c r="R16" s="4">
        <f t="shared" si="0"/>
        <v>-15</v>
      </c>
      <c r="S16" s="4">
        <f t="shared" si="0"/>
        <v>-5</v>
      </c>
    </row>
    <row r="17" spans="1:19" s="1" customFormat="1" ht="18" customHeight="1" x14ac:dyDescent="0.2">
      <c r="A17" s="4" t="s">
        <v>9</v>
      </c>
      <c r="B17" s="4">
        <f t="shared" si="1"/>
        <v>593</v>
      </c>
      <c r="C17" s="4">
        <f t="shared" si="1"/>
        <v>13</v>
      </c>
      <c r="D17" s="4">
        <v>301</v>
      </c>
      <c r="E17" s="4">
        <v>7</v>
      </c>
      <c r="F17" s="4">
        <v>292</v>
      </c>
      <c r="G17" s="4">
        <v>6</v>
      </c>
      <c r="H17" s="4">
        <f t="shared" si="2"/>
        <v>649</v>
      </c>
      <c r="I17" s="4">
        <f t="shared" si="2"/>
        <v>8</v>
      </c>
      <c r="J17" s="4">
        <v>321</v>
      </c>
      <c r="K17" s="4">
        <v>2</v>
      </c>
      <c r="L17" s="4">
        <v>328</v>
      </c>
      <c r="M17" s="4">
        <v>6</v>
      </c>
      <c r="N17" s="4">
        <f t="shared" si="3"/>
        <v>-56</v>
      </c>
      <c r="O17" s="4">
        <f t="shared" si="0"/>
        <v>5</v>
      </c>
      <c r="P17" s="4">
        <f t="shared" si="0"/>
        <v>-20</v>
      </c>
      <c r="Q17" s="4">
        <f t="shared" si="0"/>
        <v>5</v>
      </c>
      <c r="R17" s="4">
        <f t="shared" si="0"/>
        <v>-36</v>
      </c>
      <c r="S17" s="4">
        <f t="shared" si="0"/>
        <v>0</v>
      </c>
    </row>
    <row r="18" spans="1:19" s="1" customFormat="1" ht="18" customHeight="1" x14ac:dyDescent="0.2">
      <c r="A18" s="4" t="s">
        <v>10</v>
      </c>
      <c r="B18" s="4">
        <f t="shared" si="1"/>
        <v>802</v>
      </c>
      <c r="C18" s="4">
        <f t="shared" si="1"/>
        <v>13</v>
      </c>
      <c r="D18" s="4">
        <v>397</v>
      </c>
      <c r="E18" s="4">
        <v>0</v>
      </c>
      <c r="F18" s="4">
        <v>405</v>
      </c>
      <c r="G18" s="4">
        <v>13</v>
      </c>
      <c r="H18" s="4">
        <f t="shared" si="2"/>
        <v>792</v>
      </c>
      <c r="I18" s="4">
        <f t="shared" si="2"/>
        <v>17</v>
      </c>
      <c r="J18" s="4">
        <v>410</v>
      </c>
      <c r="K18" s="4">
        <v>3</v>
      </c>
      <c r="L18" s="4">
        <v>382</v>
      </c>
      <c r="M18" s="4">
        <v>14</v>
      </c>
      <c r="N18" s="4">
        <f t="shared" si="3"/>
        <v>10</v>
      </c>
      <c r="O18" s="4">
        <f t="shared" si="0"/>
        <v>-4</v>
      </c>
      <c r="P18" s="4">
        <f t="shared" si="0"/>
        <v>-13</v>
      </c>
      <c r="Q18" s="4">
        <f t="shared" si="0"/>
        <v>-3</v>
      </c>
      <c r="R18" s="4">
        <f t="shared" si="0"/>
        <v>23</v>
      </c>
      <c r="S18" s="4">
        <f t="shared" si="0"/>
        <v>-1</v>
      </c>
    </row>
    <row r="19" spans="1:19" s="1" customFormat="1" ht="18" customHeight="1" x14ac:dyDescent="0.2">
      <c r="A19" s="4" t="s">
        <v>11</v>
      </c>
      <c r="B19" s="4">
        <f t="shared" si="1"/>
        <v>857</v>
      </c>
      <c r="C19" s="4">
        <f t="shared" si="1"/>
        <v>10</v>
      </c>
      <c r="D19" s="4">
        <v>463</v>
      </c>
      <c r="E19" s="4">
        <v>5</v>
      </c>
      <c r="F19" s="4">
        <v>394</v>
      </c>
      <c r="G19" s="4">
        <v>5</v>
      </c>
      <c r="H19" s="4">
        <f t="shared" si="2"/>
        <v>892</v>
      </c>
      <c r="I19" s="4">
        <f t="shared" si="2"/>
        <v>8</v>
      </c>
      <c r="J19" s="4">
        <v>473</v>
      </c>
      <c r="K19" s="4">
        <v>4</v>
      </c>
      <c r="L19" s="4">
        <v>419</v>
      </c>
      <c r="M19" s="4">
        <v>4</v>
      </c>
      <c r="N19" s="4">
        <f t="shared" si="3"/>
        <v>-35</v>
      </c>
      <c r="O19" s="4">
        <f t="shared" si="0"/>
        <v>2</v>
      </c>
      <c r="P19" s="4">
        <f t="shared" si="0"/>
        <v>-10</v>
      </c>
      <c r="Q19" s="4">
        <f t="shared" si="0"/>
        <v>1</v>
      </c>
      <c r="R19" s="4">
        <f t="shared" si="0"/>
        <v>-25</v>
      </c>
      <c r="S19" s="4">
        <f t="shared" si="0"/>
        <v>1</v>
      </c>
    </row>
    <row r="20" spans="1:19" s="1" customFormat="1" ht="18" customHeight="1" x14ac:dyDescent="0.2">
      <c r="A20" s="4" t="s">
        <v>12</v>
      </c>
      <c r="B20" s="4">
        <f t="shared" si="1"/>
        <v>980</v>
      </c>
      <c r="C20" s="4">
        <f t="shared" si="1"/>
        <v>5</v>
      </c>
      <c r="D20" s="4">
        <v>507</v>
      </c>
      <c r="E20" s="4">
        <v>1</v>
      </c>
      <c r="F20" s="4">
        <v>473</v>
      </c>
      <c r="G20" s="4">
        <v>4</v>
      </c>
      <c r="H20" s="4">
        <f t="shared" si="2"/>
        <v>956</v>
      </c>
      <c r="I20" s="4">
        <f t="shared" si="2"/>
        <v>9</v>
      </c>
      <c r="J20" s="4">
        <v>491</v>
      </c>
      <c r="K20" s="4">
        <v>3</v>
      </c>
      <c r="L20" s="4">
        <v>465</v>
      </c>
      <c r="M20" s="4">
        <v>6</v>
      </c>
      <c r="N20" s="4">
        <f t="shared" si="3"/>
        <v>24</v>
      </c>
      <c r="O20" s="4">
        <f t="shared" si="0"/>
        <v>-4</v>
      </c>
      <c r="P20" s="4">
        <f t="shared" si="0"/>
        <v>16</v>
      </c>
      <c r="Q20" s="4">
        <f t="shared" si="0"/>
        <v>-2</v>
      </c>
      <c r="R20" s="4">
        <f t="shared" si="0"/>
        <v>8</v>
      </c>
      <c r="S20" s="4">
        <f t="shared" si="0"/>
        <v>-2</v>
      </c>
    </row>
    <row r="21" spans="1:19" s="1" customFormat="1" ht="18" customHeight="1" x14ac:dyDescent="0.2">
      <c r="A21" s="4" t="s">
        <v>13</v>
      </c>
      <c r="B21" s="4">
        <f t="shared" si="1"/>
        <v>776</v>
      </c>
      <c r="C21" s="4">
        <f t="shared" si="1"/>
        <v>7</v>
      </c>
      <c r="D21" s="4">
        <v>406</v>
      </c>
      <c r="E21" s="4">
        <v>3</v>
      </c>
      <c r="F21" s="4">
        <v>370</v>
      </c>
      <c r="G21" s="4">
        <v>4</v>
      </c>
      <c r="H21" s="4">
        <f t="shared" si="2"/>
        <v>799</v>
      </c>
      <c r="I21" s="4">
        <f t="shared" si="2"/>
        <v>5</v>
      </c>
      <c r="J21" s="4">
        <v>409</v>
      </c>
      <c r="K21" s="4">
        <v>2</v>
      </c>
      <c r="L21" s="4">
        <v>390</v>
      </c>
      <c r="M21" s="4">
        <v>3</v>
      </c>
      <c r="N21" s="4">
        <f t="shared" si="3"/>
        <v>-23</v>
      </c>
      <c r="O21" s="4">
        <f t="shared" si="0"/>
        <v>2</v>
      </c>
      <c r="P21" s="4">
        <f t="shared" si="0"/>
        <v>-3</v>
      </c>
      <c r="Q21" s="4">
        <f t="shared" si="0"/>
        <v>1</v>
      </c>
      <c r="R21" s="4">
        <f t="shared" si="0"/>
        <v>-20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905</v>
      </c>
      <c r="C22" s="4">
        <f t="shared" si="1"/>
        <v>2</v>
      </c>
      <c r="D22" s="4">
        <v>458</v>
      </c>
      <c r="E22" s="4">
        <v>1</v>
      </c>
      <c r="F22" s="4">
        <v>447</v>
      </c>
      <c r="G22" s="4">
        <v>1</v>
      </c>
      <c r="H22" s="4">
        <f t="shared" si="2"/>
        <v>923</v>
      </c>
      <c r="I22" s="4">
        <f t="shared" si="2"/>
        <v>2</v>
      </c>
      <c r="J22" s="4">
        <v>468</v>
      </c>
      <c r="K22" s="4">
        <v>1</v>
      </c>
      <c r="L22" s="4">
        <v>455</v>
      </c>
      <c r="M22" s="4">
        <v>1</v>
      </c>
      <c r="N22" s="4">
        <f t="shared" si="3"/>
        <v>-18</v>
      </c>
      <c r="O22" s="4">
        <f t="shared" si="0"/>
        <v>0</v>
      </c>
      <c r="P22" s="4">
        <f t="shared" si="0"/>
        <v>-10</v>
      </c>
      <c r="Q22" s="4">
        <f t="shared" si="0"/>
        <v>0</v>
      </c>
      <c r="R22" s="4">
        <f t="shared" si="0"/>
        <v>-8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1104</v>
      </c>
      <c r="C23" s="4">
        <f t="shared" si="1"/>
        <v>2</v>
      </c>
      <c r="D23" s="4">
        <v>531</v>
      </c>
      <c r="E23" s="4">
        <v>0</v>
      </c>
      <c r="F23" s="4">
        <v>573</v>
      </c>
      <c r="G23" s="4">
        <v>2</v>
      </c>
      <c r="H23" s="4">
        <f t="shared" si="2"/>
        <v>1149</v>
      </c>
      <c r="I23" s="4">
        <f t="shared" si="2"/>
        <v>1</v>
      </c>
      <c r="J23" s="4">
        <v>557</v>
      </c>
      <c r="K23" s="4">
        <v>0</v>
      </c>
      <c r="L23" s="4">
        <v>592</v>
      </c>
      <c r="M23" s="4">
        <v>1</v>
      </c>
      <c r="N23" s="4">
        <f t="shared" si="3"/>
        <v>-45</v>
      </c>
      <c r="O23" s="4">
        <f t="shared" si="0"/>
        <v>1</v>
      </c>
      <c r="P23" s="4">
        <f t="shared" si="0"/>
        <v>-26</v>
      </c>
      <c r="Q23" s="4">
        <f t="shared" si="0"/>
        <v>0</v>
      </c>
      <c r="R23" s="4">
        <f t="shared" si="0"/>
        <v>-19</v>
      </c>
      <c r="S23" s="4">
        <f t="shared" si="0"/>
        <v>1</v>
      </c>
    </row>
    <row r="24" spans="1:19" s="1" customFormat="1" ht="18" customHeight="1" x14ac:dyDescent="0.2">
      <c r="A24" s="4" t="s">
        <v>16</v>
      </c>
      <c r="B24" s="4">
        <f t="shared" si="1"/>
        <v>1282</v>
      </c>
      <c r="C24" s="4">
        <f t="shared" si="1"/>
        <v>3</v>
      </c>
      <c r="D24" s="4">
        <v>619</v>
      </c>
      <c r="E24" s="4">
        <v>2</v>
      </c>
      <c r="F24" s="4">
        <v>663</v>
      </c>
      <c r="G24" s="4">
        <v>1</v>
      </c>
      <c r="H24" s="4">
        <f t="shared" si="2"/>
        <v>1351</v>
      </c>
      <c r="I24" s="4">
        <f t="shared" si="2"/>
        <v>5</v>
      </c>
      <c r="J24" s="4">
        <v>651</v>
      </c>
      <c r="K24" s="4">
        <v>3</v>
      </c>
      <c r="L24" s="4">
        <v>700</v>
      </c>
      <c r="M24" s="4">
        <v>2</v>
      </c>
      <c r="N24" s="4">
        <f t="shared" si="3"/>
        <v>-69</v>
      </c>
      <c r="O24" s="4">
        <f>C24-I24</f>
        <v>-2</v>
      </c>
      <c r="P24" s="4">
        <f t="shared" si="0"/>
        <v>-32</v>
      </c>
      <c r="Q24" s="4">
        <f t="shared" si="0"/>
        <v>-1</v>
      </c>
      <c r="R24" s="4">
        <f t="shared" si="0"/>
        <v>-37</v>
      </c>
      <c r="S24" s="4">
        <f t="shared" si="0"/>
        <v>-1</v>
      </c>
    </row>
    <row r="25" spans="1:19" s="1" customFormat="1" ht="18" customHeight="1" x14ac:dyDescent="0.2">
      <c r="A25" s="4" t="s">
        <v>17</v>
      </c>
      <c r="B25" s="4">
        <f t="shared" si="1"/>
        <v>1402</v>
      </c>
      <c r="C25" s="4">
        <f t="shared" si="1"/>
        <v>4</v>
      </c>
      <c r="D25" s="4">
        <v>657</v>
      </c>
      <c r="E25" s="4">
        <v>3</v>
      </c>
      <c r="F25" s="4">
        <v>745</v>
      </c>
      <c r="G25" s="4">
        <v>1</v>
      </c>
      <c r="H25" s="4">
        <f t="shared" si="2"/>
        <v>1338</v>
      </c>
      <c r="I25" s="4">
        <f t="shared" si="2"/>
        <v>3</v>
      </c>
      <c r="J25" s="4">
        <v>645</v>
      </c>
      <c r="K25" s="4">
        <v>2</v>
      </c>
      <c r="L25" s="4">
        <v>693</v>
      </c>
      <c r="M25" s="4">
        <v>1</v>
      </c>
      <c r="N25" s="4">
        <f t="shared" si="3"/>
        <v>64</v>
      </c>
      <c r="O25" s="4">
        <f t="shared" si="3"/>
        <v>1</v>
      </c>
      <c r="P25" s="4">
        <f t="shared" si="3"/>
        <v>12</v>
      </c>
      <c r="Q25" s="4">
        <f t="shared" si="3"/>
        <v>1</v>
      </c>
      <c r="R25" s="4">
        <f t="shared" si="3"/>
        <v>52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858</v>
      </c>
      <c r="C26" s="4">
        <f t="shared" si="1"/>
        <v>4</v>
      </c>
      <c r="D26" s="4">
        <v>368</v>
      </c>
      <c r="E26" s="4">
        <v>3</v>
      </c>
      <c r="F26" s="4">
        <v>490</v>
      </c>
      <c r="G26" s="4">
        <v>1</v>
      </c>
      <c r="H26" s="4">
        <f t="shared" si="2"/>
        <v>874</v>
      </c>
      <c r="I26" s="4">
        <f t="shared" si="2"/>
        <v>3</v>
      </c>
      <c r="J26" s="4">
        <v>367</v>
      </c>
      <c r="K26" s="4">
        <v>3</v>
      </c>
      <c r="L26" s="4">
        <v>507</v>
      </c>
      <c r="M26" s="4">
        <v>0</v>
      </c>
      <c r="N26" s="4">
        <f t="shared" si="3"/>
        <v>-16</v>
      </c>
      <c r="O26" s="4">
        <f t="shared" si="3"/>
        <v>1</v>
      </c>
      <c r="P26" s="4">
        <f t="shared" si="3"/>
        <v>1</v>
      </c>
      <c r="Q26" s="4">
        <f t="shared" si="3"/>
        <v>0</v>
      </c>
      <c r="R26" s="4">
        <f t="shared" si="3"/>
        <v>-17</v>
      </c>
      <c r="S26" s="4">
        <f t="shared" si="3"/>
        <v>1</v>
      </c>
    </row>
    <row r="27" spans="1:19" s="1" customFormat="1" ht="18" customHeight="1" x14ac:dyDescent="0.2">
      <c r="A27" s="4" t="s">
        <v>19</v>
      </c>
      <c r="B27" s="4">
        <f t="shared" si="1"/>
        <v>615</v>
      </c>
      <c r="C27" s="4">
        <f t="shared" si="1"/>
        <v>0</v>
      </c>
      <c r="D27" s="4">
        <v>215</v>
      </c>
      <c r="E27" s="4">
        <v>0</v>
      </c>
      <c r="F27" s="4">
        <v>400</v>
      </c>
      <c r="G27" s="4">
        <v>0</v>
      </c>
      <c r="H27" s="4">
        <f t="shared" si="2"/>
        <v>656</v>
      </c>
      <c r="I27" s="4">
        <f t="shared" si="2"/>
        <v>0</v>
      </c>
      <c r="J27" s="4">
        <v>231</v>
      </c>
      <c r="K27" s="4">
        <v>0</v>
      </c>
      <c r="L27" s="4">
        <v>425</v>
      </c>
      <c r="M27" s="4">
        <v>0</v>
      </c>
      <c r="N27" s="4">
        <f t="shared" si="3"/>
        <v>-41</v>
      </c>
      <c r="O27" s="4">
        <f t="shared" si="3"/>
        <v>0</v>
      </c>
      <c r="P27" s="4">
        <f t="shared" si="3"/>
        <v>-16</v>
      </c>
      <c r="Q27" s="4">
        <f t="shared" si="3"/>
        <v>0</v>
      </c>
      <c r="R27" s="4">
        <f t="shared" si="3"/>
        <v>-25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446</v>
      </c>
      <c r="C28" s="4">
        <f t="shared" si="1"/>
        <v>0</v>
      </c>
      <c r="D28" s="4">
        <v>115</v>
      </c>
      <c r="E28" s="4">
        <v>0</v>
      </c>
      <c r="F28" s="4">
        <v>331</v>
      </c>
      <c r="G28" s="4">
        <v>0</v>
      </c>
      <c r="H28" s="4">
        <f t="shared" si="2"/>
        <v>440</v>
      </c>
      <c r="I28" s="4">
        <f t="shared" si="2"/>
        <v>1</v>
      </c>
      <c r="J28" s="4">
        <v>114</v>
      </c>
      <c r="K28" s="4">
        <v>0</v>
      </c>
      <c r="L28" s="4">
        <v>326</v>
      </c>
      <c r="M28" s="4">
        <v>1</v>
      </c>
      <c r="N28" s="4">
        <f t="shared" si="3"/>
        <v>6</v>
      </c>
      <c r="O28" s="4">
        <f t="shared" si="3"/>
        <v>-1</v>
      </c>
      <c r="P28" s="4">
        <f t="shared" si="3"/>
        <v>1</v>
      </c>
      <c r="Q28" s="4">
        <f t="shared" si="3"/>
        <v>0</v>
      </c>
      <c r="R28" s="4">
        <f t="shared" si="3"/>
        <v>5</v>
      </c>
      <c r="S28" s="4">
        <f t="shared" si="3"/>
        <v>-1</v>
      </c>
    </row>
    <row r="29" spans="1:19" s="1" customFormat="1" ht="18" customHeight="1" x14ac:dyDescent="0.2">
      <c r="A29" s="4" t="s">
        <v>21</v>
      </c>
      <c r="B29" s="4">
        <f t="shared" si="1"/>
        <v>138</v>
      </c>
      <c r="C29" s="4">
        <f t="shared" si="1"/>
        <v>1</v>
      </c>
      <c r="D29" s="4">
        <v>30</v>
      </c>
      <c r="E29" s="4">
        <v>0</v>
      </c>
      <c r="F29" s="4">
        <v>108</v>
      </c>
      <c r="G29" s="4">
        <v>1</v>
      </c>
      <c r="H29" s="4">
        <f t="shared" si="2"/>
        <v>137</v>
      </c>
      <c r="I29" s="4">
        <f t="shared" si="2"/>
        <v>0</v>
      </c>
      <c r="J29" s="4">
        <v>30</v>
      </c>
      <c r="K29" s="4">
        <v>0</v>
      </c>
      <c r="L29" s="4">
        <v>107</v>
      </c>
      <c r="M29" s="4">
        <v>0</v>
      </c>
      <c r="N29" s="4">
        <f t="shared" si="3"/>
        <v>1</v>
      </c>
      <c r="O29" s="4">
        <f t="shared" si="3"/>
        <v>1</v>
      </c>
      <c r="P29" s="4">
        <f t="shared" si="3"/>
        <v>0</v>
      </c>
      <c r="Q29" s="4">
        <f t="shared" si="3"/>
        <v>0</v>
      </c>
      <c r="R29" s="4">
        <f t="shared" si="3"/>
        <v>1</v>
      </c>
      <c r="S29" s="4">
        <f t="shared" si="3"/>
        <v>1</v>
      </c>
    </row>
    <row r="30" spans="1:19" s="1" customFormat="1" ht="18" customHeight="1" x14ac:dyDescent="0.2">
      <c r="A30" s="4" t="s">
        <v>22</v>
      </c>
      <c r="B30" s="4">
        <f t="shared" si="1"/>
        <v>42</v>
      </c>
      <c r="C30" s="4">
        <f>E30+G30</f>
        <v>0</v>
      </c>
      <c r="D30" s="4">
        <v>10</v>
      </c>
      <c r="E30" s="4">
        <v>0</v>
      </c>
      <c r="F30" s="4">
        <v>32</v>
      </c>
      <c r="G30" s="4">
        <v>0</v>
      </c>
      <c r="H30" s="4">
        <f t="shared" si="2"/>
        <v>34</v>
      </c>
      <c r="I30" s="4">
        <f t="shared" si="2"/>
        <v>0</v>
      </c>
      <c r="J30" s="4">
        <v>5</v>
      </c>
      <c r="K30" s="4">
        <v>0</v>
      </c>
      <c r="L30" s="4">
        <v>29</v>
      </c>
      <c r="M30" s="4">
        <v>0</v>
      </c>
      <c r="N30" s="4">
        <f t="shared" si="3"/>
        <v>8</v>
      </c>
      <c r="O30" s="4">
        <f t="shared" si="3"/>
        <v>0</v>
      </c>
      <c r="P30" s="4">
        <f t="shared" si="3"/>
        <v>5</v>
      </c>
      <c r="Q30" s="4">
        <f t="shared" si="3"/>
        <v>0</v>
      </c>
      <c r="R30" s="4">
        <f t="shared" si="3"/>
        <v>3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4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1483</v>
      </c>
      <c r="C33" s="4">
        <f t="shared" ref="C33:G33" si="5">SUM(C10:C12)</f>
        <v>0</v>
      </c>
      <c r="D33" s="4">
        <f t="shared" si="5"/>
        <v>761</v>
      </c>
      <c r="E33" s="4">
        <f t="shared" si="5"/>
        <v>0</v>
      </c>
      <c r="F33" s="4">
        <f t="shared" si="5"/>
        <v>722</v>
      </c>
      <c r="G33" s="4">
        <f t="shared" si="5"/>
        <v>0</v>
      </c>
      <c r="H33" s="4">
        <f>SUM(H10:H12)</f>
        <v>1520</v>
      </c>
      <c r="I33" s="4">
        <f t="shared" ref="I33:M33" si="6">SUM(I10:I12)</f>
        <v>0</v>
      </c>
      <c r="J33" s="4">
        <f t="shared" si="6"/>
        <v>776</v>
      </c>
      <c r="K33" s="4">
        <f t="shared" si="6"/>
        <v>0</v>
      </c>
      <c r="L33" s="4">
        <f t="shared" si="6"/>
        <v>744</v>
      </c>
      <c r="M33" s="4">
        <f t="shared" si="6"/>
        <v>0</v>
      </c>
      <c r="N33" s="4">
        <f>SUM(N10:N12)</f>
        <v>-37</v>
      </c>
      <c r="O33" s="4">
        <f t="shared" ref="O33:S33" si="7">SUM(O10:O12)</f>
        <v>0</v>
      </c>
      <c r="P33" s="4">
        <f t="shared" si="7"/>
        <v>-15</v>
      </c>
      <c r="Q33" s="4">
        <f t="shared" si="7"/>
        <v>0</v>
      </c>
      <c r="R33" s="4">
        <f t="shared" si="7"/>
        <v>-22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6595</v>
      </c>
      <c r="C34" s="4">
        <f t="shared" ref="C34:G34" si="8">SUM(C13:C22)</f>
        <v>147</v>
      </c>
      <c r="D34" s="4">
        <f t="shared" si="8"/>
        <v>3375</v>
      </c>
      <c r="E34" s="4">
        <f t="shared" si="8"/>
        <v>53</v>
      </c>
      <c r="F34" s="4">
        <f t="shared" si="8"/>
        <v>3220</v>
      </c>
      <c r="G34" s="4">
        <f t="shared" si="8"/>
        <v>94</v>
      </c>
      <c r="H34" s="4">
        <f>SUM(H13:H22)</f>
        <v>6744</v>
      </c>
      <c r="I34" s="4">
        <f t="shared" ref="I34:M34" si="9">SUM(I13:I22)</f>
        <v>133</v>
      </c>
      <c r="J34" s="4">
        <f t="shared" si="9"/>
        <v>3455</v>
      </c>
      <c r="K34" s="4">
        <f t="shared" si="9"/>
        <v>49</v>
      </c>
      <c r="L34" s="4">
        <f t="shared" si="9"/>
        <v>3289</v>
      </c>
      <c r="M34" s="4">
        <f t="shared" si="9"/>
        <v>84</v>
      </c>
      <c r="N34" s="4">
        <f>SUM(N13:N22)</f>
        <v>-149</v>
      </c>
      <c r="O34" s="4">
        <f t="shared" ref="O34:S34" si="10">SUM(O13:O22)</f>
        <v>14</v>
      </c>
      <c r="P34" s="4">
        <f t="shared" si="10"/>
        <v>-80</v>
      </c>
      <c r="Q34" s="4">
        <f t="shared" si="10"/>
        <v>4</v>
      </c>
      <c r="R34" s="4">
        <f t="shared" si="10"/>
        <v>-69</v>
      </c>
      <c r="S34" s="4">
        <f t="shared" si="10"/>
        <v>10</v>
      </c>
    </row>
    <row r="35" spans="1:19" s="1" customFormat="1" ht="18" customHeight="1" x14ac:dyDescent="0.2">
      <c r="A35" s="4" t="s">
        <v>25</v>
      </c>
      <c r="B35" s="4">
        <f>SUM(B23:B30)</f>
        <v>5887</v>
      </c>
      <c r="C35" s="4">
        <f t="shared" ref="C35:G35" si="11">SUM(C23:C30)</f>
        <v>14</v>
      </c>
      <c r="D35" s="4">
        <f t="shared" si="11"/>
        <v>2545</v>
      </c>
      <c r="E35" s="4">
        <f t="shared" si="11"/>
        <v>8</v>
      </c>
      <c r="F35" s="4">
        <f t="shared" si="11"/>
        <v>3342</v>
      </c>
      <c r="G35" s="4">
        <f t="shared" si="11"/>
        <v>6</v>
      </c>
      <c r="H35" s="4">
        <f>SUM(H23:H30)</f>
        <v>5979</v>
      </c>
      <c r="I35" s="4">
        <f t="shared" ref="I35:M35" si="12">SUM(I23:I30)</f>
        <v>13</v>
      </c>
      <c r="J35" s="4">
        <f t="shared" si="12"/>
        <v>2600</v>
      </c>
      <c r="K35" s="4">
        <f t="shared" si="12"/>
        <v>8</v>
      </c>
      <c r="L35" s="4">
        <f t="shared" si="12"/>
        <v>3379</v>
      </c>
      <c r="M35" s="4">
        <f t="shared" si="12"/>
        <v>5</v>
      </c>
      <c r="N35" s="4">
        <f>SUM(N23:N30)</f>
        <v>-92</v>
      </c>
      <c r="O35" s="4">
        <f t="shared" ref="O35:R35" si="13">SUM(O23:O30)</f>
        <v>1</v>
      </c>
      <c r="P35" s="4">
        <f t="shared" si="13"/>
        <v>-55</v>
      </c>
      <c r="Q35" s="4">
        <f t="shared" si="13"/>
        <v>0</v>
      </c>
      <c r="R35" s="4">
        <f t="shared" si="13"/>
        <v>-37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3501</v>
      </c>
      <c r="C36" s="4">
        <f t="shared" ref="C36:G36" si="14">SUM(C25:C30)</f>
        <v>9</v>
      </c>
      <c r="D36" s="4">
        <f t="shared" si="14"/>
        <v>1395</v>
      </c>
      <c r="E36" s="4">
        <f t="shared" si="14"/>
        <v>6</v>
      </c>
      <c r="F36" s="4">
        <f t="shared" si="14"/>
        <v>2106</v>
      </c>
      <c r="G36" s="4">
        <f t="shared" si="14"/>
        <v>3</v>
      </c>
      <c r="H36" s="4">
        <f>SUM(H25:H30)</f>
        <v>3479</v>
      </c>
      <c r="I36" s="4">
        <f t="shared" ref="I36:M36" si="15">SUM(I25:I30)</f>
        <v>7</v>
      </c>
      <c r="J36" s="4">
        <f t="shared" si="15"/>
        <v>1392</v>
      </c>
      <c r="K36" s="4">
        <f t="shared" si="15"/>
        <v>5</v>
      </c>
      <c r="L36" s="4">
        <f t="shared" si="15"/>
        <v>2087</v>
      </c>
      <c r="M36" s="4">
        <f t="shared" si="15"/>
        <v>2</v>
      </c>
      <c r="N36" s="4">
        <f>SUM(N25:N30)</f>
        <v>22</v>
      </c>
      <c r="O36" s="4">
        <f t="shared" ref="O36:S36" si="16">SUM(O25:O30)</f>
        <v>2</v>
      </c>
      <c r="P36" s="4">
        <f t="shared" si="16"/>
        <v>3</v>
      </c>
      <c r="Q36" s="4">
        <f t="shared" si="16"/>
        <v>1</v>
      </c>
      <c r="R36" s="4">
        <f t="shared" si="16"/>
        <v>19</v>
      </c>
      <c r="S36" s="4">
        <f t="shared" si="16"/>
        <v>1</v>
      </c>
    </row>
    <row r="37" spans="1:19" s="1" customFormat="1" ht="18" customHeight="1" x14ac:dyDescent="0.2">
      <c r="A37" s="4" t="s">
        <v>27</v>
      </c>
      <c r="B37" s="4">
        <f>SUM(B27:B30)</f>
        <v>1241</v>
      </c>
      <c r="C37" s="4">
        <f t="shared" ref="C37:G37" si="17">SUM(C27:C30)</f>
        <v>1</v>
      </c>
      <c r="D37" s="4">
        <f t="shared" si="17"/>
        <v>370</v>
      </c>
      <c r="E37" s="4">
        <f t="shared" si="17"/>
        <v>0</v>
      </c>
      <c r="F37" s="4">
        <f t="shared" si="17"/>
        <v>871</v>
      </c>
      <c r="G37" s="4">
        <f t="shared" si="17"/>
        <v>1</v>
      </c>
      <c r="H37" s="4">
        <f>SUM(H27:H30)</f>
        <v>1267</v>
      </c>
      <c r="I37" s="4">
        <f t="shared" ref="I37:M37" si="18">SUM(I27:I30)</f>
        <v>1</v>
      </c>
      <c r="J37" s="4">
        <f t="shared" si="18"/>
        <v>380</v>
      </c>
      <c r="K37" s="4">
        <f t="shared" si="18"/>
        <v>0</v>
      </c>
      <c r="L37" s="4">
        <f t="shared" si="18"/>
        <v>887</v>
      </c>
      <c r="M37" s="4">
        <f t="shared" si="18"/>
        <v>1</v>
      </c>
      <c r="N37" s="4">
        <f>SUM(N27:N30)</f>
        <v>-26</v>
      </c>
      <c r="O37" s="4">
        <f t="shared" ref="O37:S37" si="19">SUM(O27:O30)</f>
        <v>0</v>
      </c>
      <c r="P37" s="4">
        <f t="shared" si="19"/>
        <v>-10</v>
      </c>
      <c r="Q37" s="4">
        <f t="shared" si="19"/>
        <v>0</v>
      </c>
      <c r="R37" s="4">
        <f t="shared" si="19"/>
        <v>-16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10.619405656999643</v>
      </c>
      <c r="C39" s="11">
        <f t="shared" ref="C39:G39" si="20">C33/(C9-C31)*100</f>
        <v>0</v>
      </c>
      <c r="D39" s="11">
        <f t="shared" si="20"/>
        <v>11.390510402634337</v>
      </c>
      <c r="E39" s="11">
        <f t="shared" si="20"/>
        <v>0</v>
      </c>
      <c r="F39" s="11">
        <f t="shared" si="20"/>
        <v>9.9121361889071924</v>
      </c>
      <c r="G39" s="11">
        <f t="shared" si="20"/>
        <v>0</v>
      </c>
      <c r="H39" s="11">
        <f>H33/(H9-H31)*100</f>
        <v>10.671909007933722</v>
      </c>
      <c r="I39" s="11">
        <f t="shared" ref="I39:M39" si="21">I33/(I9-I31)*100</f>
        <v>0</v>
      </c>
      <c r="J39" s="11">
        <f t="shared" si="21"/>
        <v>11.359976577367883</v>
      </c>
      <c r="K39" s="11">
        <f t="shared" si="21"/>
        <v>0</v>
      </c>
      <c r="L39" s="11">
        <f t="shared" si="21"/>
        <v>10.037776578521317</v>
      </c>
      <c r="M39" s="11">
        <f t="shared" si="21"/>
        <v>0</v>
      </c>
      <c r="N39" s="11">
        <f>N33/(N9-N31)*100</f>
        <v>13.309352517985612</v>
      </c>
      <c r="O39" s="11">
        <f t="shared" ref="O39:S39" si="22">O33/(O9-O31)*100</f>
        <v>0</v>
      </c>
      <c r="P39" s="11">
        <f t="shared" si="22"/>
        <v>10</v>
      </c>
      <c r="Q39" s="11">
        <f t="shared" si="22"/>
        <v>0</v>
      </c>
      <c r="R39" s="11">
        <f t="shared" si="22"/>
        <v>17.1875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47.225205871822411</v>
      </c>
      <c r="C40" s="11">
        <f t="shared" ref="C40:G40" si="23">C34/(C9-C31)*100</f>
        <v>91.304347826086953</v>
      </c>
      <c r="D40" s="11">
        <f t="shared" si="23"/>
        <v>50.51638976201167</v>
      </c>
      <c r="E40" s="11">
        <f t="shared" si="23"/>
        <v>86.885245901639337</v>
      </c>
      <c r="F40" s="11">
        <f t="shared" si="23"/>
        <v>44.206479956068094</v>
      </c>
      <c r="G40" s="11">
        <f t="shared" si="23"/>
        <v>94</v>
      </c>
      <c r="H40" s="11">
        <f>H34/(H9-H31)*100</f>
        <v>47.349575229937514</v>
      </c>
      <c r="I40" s="11">
        <f t="shared" ref="I40:M40" si="24">I34/(I9-I31)*100</f>
        <v>91.095890410958901</v>
      </c>
      <c r="J40" s="11">
        <f t="shared" si="24"/>
        <v>50.578246230420142</v>
      </c>
      <c r="K40" s="11">
        <f t="shared" si="24"/>
        <v>85.964912280701753</v>
      </c>
      <c r="L40" s="11">
        <f t="shared" si="24"/>
        <v>44.373988127361038</v>
      </c>
      <c r="M40" s="11">
        <f t="shared" si="24"/>
        <v>94.382022471910105</v>
      </c>
      <c r="N40" s="11">
        <f>N34/(N9-N31)*100</f>
        <v>53.597122302158276</v>
      </c>
      <c r="O40" s="11">
        <f t="shared" ref="O40:S40" si="25">O34/(O9-O31)*100</f>
        <v>93.333333333333329</v>
      </c>
      <c r="P40" s="11">
        <f t="shared" si="25"/>
        <v>53.333333333333336</v>
      </c>
      <c r="Q40" s="11">
        <f t="shared" si="25"/>
        <v>100</v>
      </c>
      <c r="R40" s="11">
        <f t="shared" si="25"/>
        <v>53.90625</v>
      </c>
      <c r="S40" s="11">
        <f t="shared" si="25"/>
        <v>90.909090909090907</v>
      </c>
    </row>
    <row r="41" spans="1:19" ht="18" customHeight="1" x14ac:dyDescent="0.2">
      <c r="A41" s="4" t="s">
        <v>25</v>
      </c>
      <c r="B41" s="11">
        <f>B35/(B9-B31)*100</f>
        <v>42.155388471177943</v>
      </c>
      <c r="C41" s="11">
        <f t="shared" ref="C41:G41" si="26">C35/(C9-C31)*100</f>
        <v>8.695652173913043</v>
      </c>
      <c r="D41" s="11">
        <f t="shared" si="26"/>
        <v>38.093099835353989</v>
      </c>
      <c r="E41" s="11">
        <f t="shared" si="26"/>
        <v>13.114754098360656</v>
      </c>
      <c r="F41" s="11">
        <f t="shared" si="26"/>
        <v>45.881383855024708</v>
      </c>
      <c r="G41" s="11">
        <f t="shared" si="26"/>
        <v>6</v>
      </c>
      <c r="H41" s="11">
        <f>H35/(H9-H31)*100</f>
        <v>41.978515762128765</v>
      </c>
      <c r="I41" s="11">
        <f t="shared" ref="I41:M41" si="27">I35/(I9-I31)*100</f>
        <v>8.9041095890410951</v>
      </c>
      <c r="J41" s="11">
        <f t="shared" si="27"/>
        <v>38.061777192211977</v>
      </c>
      <c r="K41" s="11">
        <f t="shared" si="27"/>
        <v>14.035087719298245</v>
      </c>
      <c r="L41" s="11">
        <f t="shared" si="27"/>
        <v>45.588235294117645</v>
      </c>
      <c r="M41" s="11">
        <f t="shared" si="27"/>
        <v>5.6179775280898872</v>
      </c>
      <c r="N41" s="11">
        <f>N35/(N9-N31)*100</f>
        <v>33.093525179856115</v>
      </c>
      <c r="O41" s="11">
        <f t="shared" ref="O41:S41" si="28">O35/(O9-O31)*100</f>
        <v>6.666666666666667</v>
      </c>
      <c r="P41" s="11">
        <f t="shared" si="28"/>
        <v>36.666666666666664</v>
      </c>
      <c r="Q41" s="11">
        <f t="shared" si="28"/>
        <v>0</v>
      </c>
      <c r="R41" s="11">
        <f t="shared" si="28"/>
        <v>28.90625</v>
      </c>
      <c r="S41" s="11">
        <f t="shared" si="28"/>
        <v>9.0909090909090917</v>
      </c>
    </row>
    <row r="42" spans="1:19" ht="18" customHeight="1" x14ac:dyDescent="0.2">
      <c r="A42" s="4" t="s">
        <v>26</v>
      </c>
      <c r="B42" s="11">
        <f>B36/(B9-B31)*100</f>
        <v>25.069817400644467</v>
      </c>
      <c r="C42" s="11">
        <f t="shared" ref="C42:F42" si="29">C36/(C9-C31)*100</f>
        <v>5.5900621118012426</v>
      </c>
      <c r="D42" s="11">
        <f t="shared" si="29"/>
        <v>20.88010776829816</v>
      </c>
      <c r="E42" s="11">
        <f t="shared" si="29"/>
        <v>9.8360655737704921</v>
      </c>
      <c r="F42" s="11">
        <f t="shared" si="29"/>
        <v>28.912685337726522</v>
      </c>
      <c r="G42" s="11">
        <f>G36/(G9-G31)*100</f>
        <v>3</v>
      </c>
      <c r="H42" s="11">
        <f>H36/(H9-H31)*100</f>
        <v>24.426033841185145</v>
      </c>
      <c r="I42" s="11">
        <f t="shared" ref="I42:L42" si="30">I36/(I9-I31)*100</f>
        <v>4.7945205479452051</v>
      </c>
      <c r="J42" s="11">
        <f t="shared" si="30"/>
        <v>20.377689942907335</v>
      </c>
      <c r="K42" s="11">
        <f t="shared" si="30"/>
        <v>8.7719298245614024</v>
      </c>
      <c r="L42" s="11">
        <f t="shared" si="30"/>
        <v>28.157042633567187</v>
      </c>
      <c r="M42" s="11">
        <f>M36/(M9-M31)*100</f>
        <v>2.2471910112359552</v>
      </c>
      <c r="N42" s="11">
        <f>N36/(N9-N31)*100</f>
        <v>-7.9136690647482011</v>
      </c>
      <c r="O42" s="11">
        <f t="shared" ref="O42:R42" si="31">O36/(O9-O31)*100</f>
        <v>13.333333333333334</v>
      </c>
      <c r="P42" s="11">
        <f t="shared" si="31"/>
        <v>-2</v>
      </c>
      <c r="Q42" s="11">
        <f t="shared" si="31"/>
        <v>25</v>
      </c>
      <c r="R42" s="11">
        <f t="shared" si="31"/>
        <v>-14.84375</v>
      </c>
      <c r="S42" s="11">
        <f>S36/(S9-S31)*100</f>
        <v>9.0909090909090917</v>
      </c>
    </row>
    <row r="43" spans="1:19" ht="18" customHeight="1" x14ac:dyDescent="0.2">
      <c r="A43" s="4" t="s">
        <v>27</v>
      </c>
      <c r="B43" s="11">
        <f>B37/(B9-B31)*100</f>
        <v>8.8865019692087355</v>
      </c>
      <c r="C43" s="11">
        <f t="shared" ref="C43:G43" si="32">C37/(C9-C31)*100</f>
        <v>0.6211180124223602</v>
      </c>
      <c r="D43" s="11">
        <f t="shared" si="32"/>
        <v>5.5380930998353541</v>
      </c>
      <c r="E43" s="11">
        <f t="shared" si="32"/>
        <v>0</v>
      </c>
      <c r="F43" s="11">
        <f t="shared" si="32"/>
        <v>11.957715540911588</v>
      </c>
      <c r="G43" s="11">
        <f t="shared" si="32"/>
        <v>1</v>
      </c>
      <c r="H43" s="11">
        <f>H37/(H9-H31)*100</f>
        <v>8.8955978375342273</v>
      </c>
      <c r="I43" s="11">
        <f t="shared" ref="I43:M43" si="33">I37/(I9-I31)*100</f>
        <v>0.68493150684931503</v>
      </c>
      <c r="J43" s="11">
        <f t="shared" si="33"/>
        <v>5.5628751280925197</v>
      </c>
      <c r="K43" s="11">
        <f t="shared" si="33"/>
        <v>0</v>
      </c>
      <c r="L43" s="11">
        <f t="shared" si="33"/>
        <v>11.96708041014571</v>
      </c>
      <c r="M43" s="11">
        <f t="shared" si="33"/>
        <v>1.1235955056179776</v>
      </c>
      <c r="N43" s="11">
        <f>N37/(N9-N31)*100</f>
        <v>9.3525179856115113</v>
      </c>
      <c r="O43" s="11">
        <f t="shared" ref="O43:S43" si="34">O37/(O9-O31)*100</f>
        <v>0</v>
      </c>
      <c r="P43" s="11">
        <f t="shared" si="34"/>
        <v>6.666666666666667</v>
      </c>
      <c r="Q43" s="11">
        <f t="shared" si="34"/>
        <v>0</v>
      </c>
      <c r="R43" s="11">
        <f t="shared" si="34"/>
        <v>12.5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52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9632</v>
      </c>
      <c r="C9" s="4">
        <f>E9+G9</f>
        <v>107</v>
      </c>
      <c r="D9" s="4">
        <f>SUM(D10:D31)</f>
        <v>4597</v>
      </c>
      <c r="E9" s="4">
        <f>SUM(E10:E31)</f>
        <v>53</v>
      </c>
      <c r="F9" s="4">
        <f>SUM(F10:F31)</f>
        <v>5035</v>
      </c>
      <c r="G9" s="4">
        <f>SUM(G10:G31)</f>
        <v>54</v>
      </c>
      <c r="H9" s="4">
        <f>J9+L9</f>
        <v>9844</v>
      </c>
      <c r="I9" s="4">
        <f>K9+M9</f>
        <v>109</v>
      </c>
      <c r="J9" s="4">
        <f>SUM(J10:J31)</f>
        <v>4714</v>
      </c>
      <c r="K9" s="4">
        <f>SUM(K10:K31)</f>
        <v>51</v>
      </c>
      <c r="L9" s="4">
        <f>SUM(L10:L31)</f>
        <v>5130</v>
      </c>
      <c r="M9" s="4">
        <f>SUM(M10:M31)</f>
        <v>58</v>
      </c>
      <c r="N9" s="4">
        <f>B9-H9</f>
        <v>-212</v>
      </c>
      <c r="O9" s="4">
        <f t="shared" ref="O9:S24" si="0">C9-I9</f>
        <v>-2</v>
      </c>
      <c r="P9" s="4">
        <f t="shared" si="0"/>
        <v>-117</v>
      </c>
      <c r="Q9" s="4">
        <f t="shared" si="0"/>
        <v>2</v>
      </c>
      <c r="R9" s="4">
        <f t="shared" si="0"/>
        <v>-95</v>
      </c>
      <c r="S9" s="4">
        <f t="shared" si="0"/>
        <v>-4</v>
      </c>
    </row>
    <row r="10" spans="1:19" s="1" customFormat="1" ht="18" customHeight="1" x14ac:dyDescent="0.2">
      <c r="A10" s="4" t="s">
        <v>2</v>
      </c>
      <c r="B10" s="4">
        <f t="shared" ref="B10:C30" si="1">D10+F10</f>
        <v>258</v>
      </c>
      <c r="C10" s="4">
        <f t="shared" si="1"/>
        <v>0</v>
      </c>
      <c r="D10" s="4">
        <v>136</v>
      </c>
      <c r="E10" s="4">
        <v>0</v>
      </c>
      <c r="F10" s="4">
        <v>122</v>
      </c>
      <c r="G10" s="4">
        <v>0</v>
      </c>
      <c r="H10" s="4">
        <f t="shared" ref="H10:I30" si="2">J10+L10</f>
        <v>273</v>
      </c>
      <c r="I10" s="4">
        <f t="shared" si="2"/>
        <v>0</v>
      </c>
      <c r="J10" s="4">
        <v>147</v>
      </c>
      <c r="K10" s="4">
        <v>0</v>
      </c>
      <c r="L10" s="4">
        <v>126</v>
      </c>
      <c r="M10" s="4">
        <v>0</v>
      </c>
      <c r="N10" s="4">
        <f t="shared" ref="N10:S31" si="3">B10-H10</f>
        <v>-15</v>
      </c>
      <c r="O10" s="4">
        <f t="shared" si="0"/>
        <v>0</v>
      </c>
      <c r="P10" s="4">
        <f t="shared" si="0"/>
        <v>-11</v>
      </c>
      <c r="Q10" s="4">
        <f t="shared" si="0"/>
        <v>0</v>
      </c>
      <c r="R10" s="4">
        <f t="shared" si="0"/>
        <v>-4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350</v>
      </c>
      <c r="C11" s="4">
        <f t="shared" si="1"/>
        <v>0</v>
      </c>
      <c r="D11" s="4">
        <v>186</v>
      </c>
      <c r="E11" s="4">
        <v>0</v>
      </c>
      <c r="F11" s="4">
        <v>164</v>
      </c>
      <c r="G11" s="4">
        <v>0</v>
      </c>
      <c r="H11" s="4">
        <f t="shared" si="2"/>
        <v>364</v>
      </c>
      <c r="I11" s="4">
        <f t="shared" si="2"/>
        <v>0</v>
      </c>
      <c r="J11" s="4">
        <v>193</v>
      </c>
      <c r="K11" s="4">
        <v>0</v>
      </c>
      <c r="L11" s="4">
        <v>171</v>
      </c>
      <c r="M11" s="4">
        <v>0</v>
      </c>
      <c r="N11" s="4">
        <f t="shared" si="3"/>
        <v>-14</v>
      </c>
      <c r="O11" s="4">
        <f t="shared" si="0"/>
        <v>0</v>
      </c>
      <c r="P11" s="4">
        <f t="shared" si="0"/>
        <v>-7</v>
      </c>
      <c r="Q11" s="4">
        <f t="shared" si="0"/>
        <v>0</v>
      </c>
      <c r="R11" s="4">
        <f t="shared" si="0"/>
        <v>-7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404</v>
      </c>
      <c r="C12" s="4">
        <f t="shared" si="1"/>
        <v>0</v>
      </c>
      <c r="D12" s="4">
        <v>186</v>
      </c>
      <c r="E12" s="4">
        <v>0</v>
      </c>
      <c r="F12" s="4">
        <v>218</v>
      </c>
      <c r="G12" s="4">
        <v>0</v>
      </c>
      <c r="H12" s="4">
        <f t="shared" si="2"/>
        <v>417</v>
      </c>
      <c r="I12" s="4">
        <f t="shared" si="2"/>
        <v>0</v>
      </c>
      <c r="J12" s="4">
        <v>185</v>
      </c>
      <c r="K12" s="4">
        <v>0</v>
      </c>
      <c r="L12" s="4">
        <v>232</v>
      </c>
      <c r="M12" s="4">
        <v>0</v>
      </c>
      <c r="N12" s="4">
        <f t="shared" si="3"/>
        <v>-13</v>
      </c>
      <c r="O12" s="4">
        <f t="shared" si="0"/>
        <v>0</v>
      </c>
      <c r="P12" s="4">
        <f t="shared" si="0"/>
        <v>1</v>
      </c>
      <c r="Q12" s="4">
        <f t="shared" si="0"/>
        <v>0</v>
      </c>
      <c r="R12" s="4">
        <f t="shared" si="0"/>
        <v>-14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404</v>
      </c>
      <c r="C13" s="4">
        <f t="shared" si="1"/>
        <v>0</v>
      </c>
      <c r="D13" s="4">
        <v>198</v>
      </c>
      <c r="E13" s="4">
        <v>0</v>
      </c>
      <c r="F13" s="4">
        <v>206</v>
      </c>
      <c r="G13" s="4">
        <v>0</v>
      </c>
      <c r="H13" s="4">
        <f t="shared" si="2"/>
        <v>434</v>
      </c>
      <c r="I13" s="4">
        <f t="shared" si="2"/>
        <v>1</v>
      </c>
      <c r="J13" s="4">
        <v>227</v>
      </c>
      <c r="K13" s="4">
        <v>1</v>
      </c>
      <c r="L13" s="4">
        <v>207</v>
      </c>
      <c r="M13" s="4">
        <v>0</v>
      </c>
      <c r="N13" s="4">
        <f t="shared" si="3"/>
        <v>-30</v>
      </c>
      <c r="O13" s="4">
        <f t="shared" si="0"/>
        <v>-1</v>
      </c>
      <c r="P13" s="4">
        <f t="shared" si="0"/>
        <v>-29</v>
      </c>
      <c r="Q13" s="4">
        <f t="shared" si="0"/>
        <v>-1</v>
      </c>
      <c r="R13" s="4">
        <f t="shared" si="0"/>
        <v>-1</v>
      </c>
      <c r="S13" s="4">
        <f t="shared" si="0"/>
        <v>0</v>
      </c>
    </row>
    <row r="14" spans="1:19" s="1" customFormat="1" ht="18" customHeight="1" x14ac:dyDescent="0.2">
      <c r="A14" s="4" t="s">
        <v>6</v>
      </c>
      <c r="B14" s="4">
        <f t="shared" si="1"/>
        <v>349</v>
      </c>
      <c r="C14" s="4">
        <f t="shared" si="1"/>
        <v>22</v>
      </c>
      <c r="D14" s="4">
        <v>170</v>
      </c>
      <c r="E14" s="4">
        <v>16</v>
      </c>
      <c r="F14" s="4">
        <v>179</v>
      </c>
      <c r="G14" s="4">
        <v>6</v>
      </c>
      <c r="H14" s="4">
        <f t="shared" si="2"/>
        <v>339</v>
      </c>
      <c r="I14" s="4">
        <f t="shared" si="2"/>
        <v>24</v>
      </c>
      <c r="J14" s="4">
        <v>162</v>
      </c>
      <c r="K14" s="4">
        <v>16</v>
      </c>
      <c r="L14" s="4">
        <v>177</v>
      </c>
      <c r="M14" s="4">
        <v>8</v>
      </c>
      <c r="N14" s="4">
        <f t="shared" si="3"/>
        <v>10</v>
      </c>
      <c r="O14" s="4">
        <f t="shared" si="0"/>
        <v>-2</v>
      </c>
      <c r="P14" s="4">
        <f t="shared" si="0"/>
        <v>8</v>
      </c>
      <c r="Q14" s="4">
        <f t="shared" si="0"/>
        <v>0</v>
      </c>
      <c r="R14" s="4">
        <f t="shared" si="0"/>
        <v>2</v>
      </c>
      <c r="S14" s="4">
        <f t="shared" si="0"/>
        <v>-2</v>
      </c>
    </row>
    <row r="15" spans="1:19" s="1" customFormat="1" ht="18" customHeight="1" x14ac:dyDescent="0.2">
      <c r="A15" s="4" t="s">
        <v>7</v>
      </c>
      <c r="B15" s="4">
        <f t="shared" si="1"/>
        <v>276</v>
      </c>
      <c r="C15" s="4">
        <f t="shared" si="1"/>
        <v>25</v>
      </c>
      <c r="D15" s="4">
        <v>147</v>
      </c>
      <c r="E15" s="4">
        <v>14</v>
      </c>
      <c r="F15" s="4">
        <v>129</v>
      </c>
      <c r="G15" s="4">
        <v>11</v>
      </c>
      <c r="H15" s="4">
        <f t="shared" si="2"/>
        <v>292</v>
      </c>
      <c r="I15" s="4">
        <f t="shared" si="2"/>
        <v>19</v>
      </c>
      <c r="J15" s="4">
        <v>168</v>
      </c>
      <c r="K15" s="4">
        <v>13</v>
      </c>
      <c r="L15" s="4">
        <v>124</v>
      </c>
      <c r="M15" s="4">
        <v>6</v>
      </c>
      <c r="N15" s="4">
        <f t="shared" si="3"/>
        <v>-16</v>
      </c>
      <c r="O15" s="4">
        <f t="shared" si="0"/>
        <v>6</v>
      </c>
      <c r="P15" s="4">
        <f t="shared" si="0"/>
        <v>-21</v>
      </c>
      <c r="Q15" s="4">
        <f t="shared" si="0"/>
        <v>1</v>
      </c>
      <c r="R15" s="4">
        <f t="shared" si="0"/>
        <v>5</v>
      </c>
      <c r="S15" s="4">
        <f t="shared" si="0"/>
        <v>5</v>
      </c>
    </row>
    <row r="16" spans="1:19" s="1" customFormat="1" ht="18" customHeight="1" x14ac:dyDescent="0.2">
      <c r="A16" s="4" t="s">
        <v>8</v>
      </c>
      <c r="B16" s="4">
        <f t="shared" si="1"/>
        <v>328</v>
      </c>
      <c r="C16" s="4">
        <f t="shared" si="1"/>
        <v>20</v>
      </c>
      <c r="D16" s="4">
        <v>178</v>
      </c>
      <c r="E16" s="4">
        <v>10</v>
      </c>
      <c r="F16" s="4">
        <v>150</v>
      </c>
      <c r="G16" s="4">
        <v>10</v>
      </c>
      <c r="H16" s="4">
        <f t="shared" si="2"/>
        <v>350</v>
      </c>
      <c r="I16" s="4">
        <f t="shared" si="2"/>
        <v>28</v>
      </c>
      <c r="J16" s="4">
        <v>185</v>
      </c>
      <c r="K16" s="4">
        <v>10</v>
      </c>
      <c r="L16" s="4">
        <v>165</v>
      </c>
      <c r="M16" s="4">
        <v>18</v>
      </c>
      <c r="N16" s="4">
        <f t="shared" si="3"/>
        <v>-22</v>
      </c>
      <c r="O16" s="4">
        <f t="shared" si="0"/>
        <v>-8</v>
      </c>
      <c r="P16" s="4">
        <f t="shared" si="0"/>
        <v>-7</v>
      </c>
      <c r="Q16" s="4">
        <f t="shared" si="0"/>
        <v>0</v>
      </c>
      <c r="R16" s="4">
        <f t="shared" si="0"/>
        <v>-15</v>
      </c>
      <c r="S16" s="4">
        <f t="shared" si="0"/>
        <v>-8</v>
      </c>
    </row>
    <row r="17" spans="1:19" s="1" customFormat="1" ht="18" customHeight="1" x14ac:dyDescent="0.2">
      <c r="A17" s="4" t="s">
        <v>9</v>
      </c>
      <c r="B17" s="4">
        <f t="shared" si="1"/>
        <v>407</v>
      </c>
      <c r="C17" s="4">
        <f t="shared" si="1"/>
        <v>21</v>
      </c>
      <c r="D17" s="4">
        <v>203</v>
      </c>
      <c r="E17" s="4">
        <v>5</v>
      </c>
      <c r="F17" s="4">
        <v>204</v>
      </c>
      <c r="G17" s="4">
        <v>16</v>
      </c>
      <c r="H17" s="4">
        <f t="shared" si="2"/>
        <v>456</v>
      </c>
      <c r="I17" s="4">
        <f t="shared" si="2"/>
        <v>22</v>
      </c>
      <c r="J17" s="4">
        <v>218</v>
      </c>
      <c r="K17" s="4">
        <v>5</v>
      </c>
      <c r="L17" s="4">
        <v>238</v>
      </c>
      <c r="M17" s="4">
        <v>17</v>
      </c>
      <c r="N17" s="4">
        <f t="shared" si="3"/>
        <v>-49</v>
      </c>
      <c r="O17" s="4">
        <f t="shared" si="0"/>
        <v>-1</v>
      </c>
      <c r="P17" s="4">
        <f t="shared" si="0"/>
        <v>-15</v>
      </c>
      <c r="Q17" s="4">
        <f t="shared" si="0"/>
        <v>0</v>
      </c>
      <c r="R17" s="4">
        <f t="shared" si="0"/>
        <v>-34</v>
      </c>
      <c r="S17" s="4">
        <f t="shared" si="0"/>
        <v>-1</v>
      </c>
    </row>
    <row r="18" spans="1:19" s="1" customFormat="1" ht="18" customHeight="1" x14ac:dyDescent="0.2">
      <c r="A18" s="4" t="s">
        <v>10</v>
      </c>
      <c r="B18" s="4">
        <f t="shared" si="1"/>
        <v>557</v>
      </c>
      <c r="C18" s="4">
        <f t="shared" si="1"/>
        <v>1</v>
      </c>
      <c r="D18" s="4">
        <v>276</v>
      </c>
      <c r="E18" s="4">
        <v>0</v>
      </c>
      <c r="F18" s="4">
        <v>281</v>
      </c>
      <c r="G18" s="4">
        <v>1</v>
      </c>
      <c r="H18" s="4">
        <f t="shared" si="2"/>
        <v>548</v>
      </c>
      <c r="I18" s="4">
        <f t="shared" si="2"/>
        <v>1</v>
      </c>
      <c r="J18" s="4">
        <v>273</v>
      </c>
      <c r="K18" s="4">
        <v>0</v>
      </c>
      <c r="L18" s="4">
        <v>275</v>
      </c>
      <c r="M18" s="4">
        <v>1</v>
      </c>
      <c r="N18" s="4">
        <f t="shared" si="3"/>
        <v>9</v>
      </c>
      <c r="O18" s="4">
        <f t="shared" si="0"/>
        <v>0</v>
      </c>
      <c r="P18" s="4">
        <f t="shared" si="0"/>
        <v>3</v>
      </c>
      <c r="Q18" s="4">
        <f t="shared" si="0"/>
        <v>0</v>
      </c>
      <c r="R18" s="4">
        <f t="shared" si="0"/>
        <v>6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624</v>
      </c>
      <c r="C19" s="4">
        <f t="shared" si="1"/>
        <v>6</v>
      </c>
      <c r="D19" s="4">
        <v>318</v>
      </c>
      <c r="E19" s="4">
        <v>3</v>
      </c>
      <c r="F19" s="4">
        <v>306</v>
      </c>
      <c r="G19" s="4">
        <v>3</v>
      </c>
      <c r="H19" s="4">
        <f t="shared" si="2"/>
        <v>688</v>
      </c>
      <c r="I19" s="4">
        <f t="shared" si="2"/>
        <v>4</v>
      </c>
      <c r="J19" s="4">
        <v>372</v>
      </c>
      <c r="K19" s="4">
        <v>3</v>
      </c>
      <c r="L19" s="4">
        <v>316</v>
      </c>
      <c r="M19" s="4">
        <v>1</v>
      </c>
      <c r="N19" s="4">
        <f t="shared" si="3"/>
        <v>-64</v>
      </c>
      <c r="O19" s="4">
        <f t="shared" si="0"/>
        <v>2</v>
      </c>
      <c r="P19" s="4">
        <f t="shared" si="0"/>
        <v>-54</v>
      </c>
      <c r="Q19" s="4">
        <f t="shared" si="0"/>
        <v>0</v>
      </c>
      <c r="R19" s="4">
        <f t="shared" si="0"/>
        <v>-10</v>
      </c>
      <c r="S19" s="4">
        <f t="shared" si="0"/>
        <v>2</v>
      </c>
    </row>
    <row r="20" spans="1:19" s="1" customFormat="1" ht="18" customHeight="1" x14ac:dyDescent="0.2">
      <c r="A20" s="4" t="s">
        <v>12</v>
      </c>
      <c r="B20" s="4">
        <f t="shared" si="1"/>
        <v>691</v>
      </c>
      <c r="C20" s="4">
        <f t="shared" si="1"/>
        <v>6</v>
      </c>
      <c r="D20" s="4">
        <v>359</v>
      </c>
      <c r="E20" s="4">
        <v>1</v>
      </c>
      <c r="F20" s="4">
        <v>332</v>
      </c>
      <c r="G20" s="4">
        <v>5</v>
      </c>
      <c r="H20" s="4">
        <f t="shared" si="2"/>
        <v>651</v>
      </c>
      <c r="I20" s="4">
        <f t="shared" si="2"/>
        <v>5</v>
      </c>
      <c r="J20" s="4">
        <v>323</v>
      </c>
      <c r="K20" s="4">
        <v>0</v>
      </c>
      <c r="L20" s="4">
        <v>328</v>
      </c>
      <c r="M20" s="4">
        <v>5</v>
      </c>
      <c r="N20" s="4">
        <f t="shared" si="3"/>
        <v>40</v>
      </c>
      <c r="O20" s="4">
        <f t="shared" si="0"/>
        <v>1</v>
      </c>
      <c r="P20" s="4">
        <f t="shared" si="0"/>
        <v>36</v>
      </c>
      <c r="Q20" s="4">
        <f t="shared" si="0"/>
        <v>1</v>
      </c>
      <c r="R20" s="4">
        <f t="shared" si="0"/>
        <v>4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544</v>
      </c>
      <c r="C21" s="4">
        <f t="shared" si="1"/>
        <v>2</v>
      </c>
      <c r="D21" s="4">
        <v>274</v>
      </c>
      <c r="E21" s="4">
        <v>1</v>
      </c>
      <c r="F21" s="4">
        <v>270</v>
      </c>
      <c r="G21" s="4">
        <v>1</v>
      </c>
      <c r="H21" s="4">
        <f t="shared" si="2"/>
        <v>523</v>
      </c>
      <c r="I21" s="4">
        <f t="shared" si="2"/>
        <v>1</v>
      </c>
      <c r="J21" s="4">
        <v>274</v>
      </c>
      <c r="K21" s="4">
        <v>1</v>
      </c>
      <c r="L21" s="4">
        <v>249</v>
      </c>
      <c r="M21" s="4">
        <v>0</v>
      </c>
      <c r="N21" s="4">
        <f t="shared" si="3"/>
        <v>21</v>
      </c>
      <c r="O21" s="4">
        <f t="shared" si="0"/>
        <v>1</v>
      </c>
      <c r="P21" s="4">
        <f t="shared" si="0"/>
        <v>0</v>
      </c>
      <c r="Q21" s="4">
        <f t="shared" si="0"/>
        <v>0</v>
      </c>
      <c r="R21" s="4">
        <f t="shared" si="0"/>
        <v>21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596</v>
      </c>
      <c r="C22" s="4">
        <f t="shared" si="1"/>
        <v>1</v>
      </c>
      <c r="D22" s="4">
        <v>299</v>
      </c>
      <c r="E22" s="4">
        <v>1</v>
      </c>
      <c r="F22" s="4">
        <v>297</v>
      </c>
      <c r="G22" s="4">
        <v>0</v>
      </c>
      <c r="H22" s="4">
        <f t="shared" si="2"/>
        <v>625</v>
      </c>
      <c r="I22" s="4">
        <f t="shared" si="2"/>
        <v>0</v>
      </c>
      <c r="J22" s="4">
        <v>301</v>
      </c>
      <c r="K22" s="4">
        <v>0</v>
      </c>
      <c r="L22" s="4">
        <v>324</v>
      </c>
      <c r="M22" s="4">
        <v>0</v>
      </c>
      <c r="N22" s="4">
        <f t="shared" si="3"/>
        <v>-29</v>
      </c>
      <c r="O22" s="4">
        <f t="shared" si="0"/>
        <v>1</v>
      </c>
      <c r="P22" s="4">
        <f t="shared" si="0"/>
        <v>-2</v>
      </c>
      <c r="Q22" s="4">
        <f t="shared" si="0"/>
        <v>1</v>
      </c>
      <c r="R22" s="4">
        <f t="shared" si="0"/>
        <v>-27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734</v>
      </c>
      <c r="C23" s="4">
        <f t="shared" si="1"/>
        <v>0</v>
      </c>
      <c r="D23" s="4">
        <v>351</v>
      </c>
      <c r="E23" s="4">
        <v>0</v>
      </c>
      <c r="F23" s="4">
        <v>383</v>
      </c>
      <c r="G23" s="4">
        <v>0</v>
      </c>
      <c r="H23" s="4">
        <f t="shared" si="2"/>
        <v>770</v>
      </c>
      <c r="I23" s="4">
        <f t="shared" si="2"/>
        <v>0</v>
      </c>
      <c r="J23" s="4">
        <v>374</v>
      </c>
      <c r="K23" s="4">
        <v>0</v>
      </c>
      <c r="L23" s="4">
        <v>396</v>
      </c>
      <c r="M23" s="4">
        <v>0</v>
      </c>
      <c r="N23" s="4">
        <f t="shared" si="3"/>
        <v>-36</v>
      </c>
      <c r="O23" s="4">
        <f t="shared" si="0"/>
        <v>0</v>
      </c>
      <c r="P23" s="4">
        <f t="shared" si="0"/>
        <v>-23</v>
      </c>
      <c r="Q23" s="4">
        <f t="shared" si="0"/>
        <v>0</v>
      </c>
      <c r="R23" s="4">
        <f t="shared" si="0"/>
        <v>-13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875</v>
      </c>
      <c r="C24" s="4">
        <f t="shared" si="1"/>
        <v>0</v>
      </c>
      <c r="D24" s="4">
        <v>426</v>
      </c>
      <c r="E24" s="4">
        <v>0</v>
      </c>
      <c r="F24" s="4">
        <v>449</v>
      </c>
      <c r="G24" s="4">
        <v>0</v>
      </c>
      <c r="H24" s="4">
        <f t="shared" si="2"/>
        <v>924</v>
      </c>
      <c r="I24" s="4">
        <f t="shared" si="2"/>
        <v>0</v>
      </c>
      <c r="J24" s="4">
        <v>428</v>
      </c>
      <c r="K24" s="4">
        <v>0</v>
      </c>
      <c r="L24" s="4">
        <v>496</v>
      </c>
      <c r="M24" s="4">
        <v>0</v>
      </c>
      <c r="N24" s="4">
        <f t="shared" si="3"/>
        <v>-49</v>
      </c>
      <c r="O24" s="4">
        <f>C24-I24</f>
        <v>0</v>
      </c>
      <c r="P24" s="4">
        <f t="shared" si="0"/>
        <v>-2</v>
      </c>
      <c r="Q24" s="4">
        <f t="shared" si="0"/>
        <v>0</v>
      </c>
      <c r="R24" s="4">
        <f t="shared" si="0"/>
        <v>-47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886</v>
      </c>
      <c r="C25" s="4">
        <f t="shared" si="1"/>
        <v>0</v>
      </c>
      <c r="D25" s="4">
        <v>381</v>
      </c>
      <c r="E25" s="4">
        <v>0</v>
      </c>
      <c r="F25" s="4">
        <v>505</v>
      </c>
      <c r="G25" s="4">
        <v>0</v>
      </c>
      <c r="H25" s="4">
        <f t="shared" si="2"/>
        <v>816</v>
      </c>
      <c r="I25" s="4">
        <f t="shared" si="2"/>
        <v>0</v>
      </c>
      <c r="J25" s="4">
        <v>361</v>
      </c>
      <c r="K25" s="4">
        <v>0</v>
      </c>
      <c r="L25" s="4">
        <v>455</v>
      </c>
      <c r="M25" s="4">
        <v>0</v>
      </c>
      <c r="N25" s="4">
        <f t="shared" si="3"/>
        <v>70</v>
      </c>
      <c r="O25" s="4">
        <f t="shared" si="3"/>
        <v>0</v>
      </c>
      <c r="P25" s="4">
        <f t="shared" si="3"/>
        <v>20</v>
      </c>
      <c r="Q25" s="4">
        <f t="shared" si="3"/>
        <v>0</v>
      </c>
      <c r="R25" s="4">
        <f t="shared" si="3"/>
        <v>50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586</v>
      </c>
      <c r="C26" s="4">
        <f t="shared" si="1"/>
        <v>0</v>
      </c>
      <c r="D26" s="4">
        <v>265</v>
      </c>
      <c r="E26" s="4">
        <v>0</v>
      </c>
      <c r="F26" s="4">
        <v>321</v>
      </c>
      <c r="G26" s="4">
        <v>0</v>
      </c>
      <c r="H26" s="4">
        <f t="shared" si="2"/>
        <v>593</v>
      </c>
      <c r="I26" s="4">
        <f t="shared" si="2"/>
        <v>1</v>
      </c>
      <c r="J26" s="4">
        <v>279</v>
      </c>
      <c r="K26" s="4">
        <v>0</v>
      </c>
      <c r="L26" s="4">
        <v>314</v>
      </c>
      <c r="M26" s="4">
        <v>1</v>
      </c>
      <c r="N26" s="4">
        <f t="shared" si="3"/>
        <v>-7</v>
      </c>
      <c r="O26" s="4">
        <f t="shared" si="3"/>
        <v>-1</v>
      </c>
      <c r="P26" s="4">
        <f t="shared" si="3"/>
        <v>-14</v>
      </c>
      <c r="Q26" s="4">
        <f t="shared" si="3"/>
        <v>0</v>
      </c>
      <c r="R26" s="4">
        <f t="shared" si="3"/>
        <v>7</v>
      </c>
      <c r="S26" s="4">
        <f t="shared" si="3"/>
        <v>-1</v>
      </c>
    </row>
    <row r="27" spans="1:19" s="1" customFormat="1" ht="18" customHeight="1" x14ac:dyDescent="0.2">
      <c r="A27" s="4" t="s">
        <v>19</v>
      </c>
      <c r="B27" s="4">
        <f t="shared" si="1"/>
        <v>397</v>
      </c>
      <c r="C27" s="4">
        <f t="shared" si="1"/>
        <v>0</v>
      </c>
      <c r="D27" s="4">
        <v>148</v>
      </c>
      <c r="E27" s="4">
        <v>0</v>
      </c>
      <c r="F27" s="4">
        <v>249</v>
      </c>
      <c r="G27" s="4">
        <v>0</v>
      </c>
      <c r="H27" s="4">
        <f t="shared" si="2"/>
        <v>418</v>
      </c>
      <c r="I27" s="4">
        <f t="shared" si="2"/>
        <v>0</v>
      </c>
      <c r="J27" s="4">
        <v>152</v>
      </c>
      <c r="K27" s="4">
        <v>0</v>
      </c>
      <c r="L27" s="4">
        <v>266</v>
      </c>
      <c r="M27" s="4">
        <v>0</v>
      </c>
      <c r="N27" s="4">
        <f t="shared" si="3"/>
        <v>-21</v>
      </c>
      <c r="O27" s="4">
        <f t="shared" si="3"/>
        <v>0</v>
      </c>
      <c r="P27" s="4">
        <f t="shared" si="3"/>
        <v>-4</v>
      </c>
      <c r="Q27" s="4">
        <f t="shared" si="3"/>
        <v>0</v>
      </c>
      <c r="R27" s="4">
        <f t="shared" si="3"/>
        <v>-17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258</v>
      </c>
      <c r="C28" s="4">
        <f t="shared" si="1"/>
        <v>0</v>
      </c>
      <c r="D28" s="4">
        <v>74</v>
      </c>
      <c r="E28" s="4">
        <v>0</v>
      </c>
      <c r="F28" s="4">
        <v>184</v>
      </c>
      <c r="G28" s="4">
        <v>0</v>
      </c>
      <c r="H28" s="4">
        <f t="shared" si="2"/>
        <v>269</v>
      </c>
      <c r="I28" s="4">
        <f t="shared" si="2"/>
        <v>0</v>
      </c>
      <c r="J28" s="4">
        <v>74</v>
      </c>
      <c r="K28" s="4">
        <v>0</v>
      </c>
      <c r="L28" s="4">
        <v>195</v>
      </c>
      <c r="M28" s="4">
        <v>0</v>
      </c>
      <c r="N28" s="4">
        <f t="shared" si="3"/>
        <v>-11</v>
      </c>
      <c r="O28" s="4">
        <f t="shared" si="3"/>
        <v>0</v>
      </c>
      <c r="P28" s="4">
        <f t="shared" si="3"/>
        <v>0</v>
      </c>
      <c r="Q28" s="4">
        <f t="shared" si="3"/>
        <v>0</v>
      </c>
      <c r="R28" s="4">
        <f t="shared" si="3"/>
        <v>-11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94</v>
      </c>
      <c r="C29" s="4">
        <f t="shared" si="1"/>
        <v>0</v>
      </c>
      <c r="D29" s="4">
        <v>18</v>
      </c>
      <c r="E29" s="4">
        <v>0</v>
      </c>
      <c r="F29" s="4">
        <v>76</v>
      </c>
      <c r="G29" s="4">
        <v>0</v>
      </c>
      <c r="H29" s="4">
        <f t="shared" si="2"/>
        <v>78</v>
      </c>
      <c r="I29" s="4">
        <f t="shared" si="2"/>
        <v>0</v>
      </c>
      <c r="J29" s="4">
        <v>14</v>
      </c>
      <c r="K29" s="4">
        <v>0</v>
      </c>
      <c r="L29" s="4">
        <v>64</v>
      </c>
      <c r="M29" s="4">
        <v>0</v>
      </c>
      <c r="N29" s="4">
        <f t="shared" si="3"/>
        <v>16</v>
      </c>
      <c r="O29" s="4">
        <f t="shared" si="3"/>
        <v>0</v>
      </c>
      <c r="P29" s="4">
        <f t="shared" si="3"/>
        <v>4</v>
      </c>
      <c r="Q29" s="4">
        <f t="shared" si="3"/>
        <v>0</v>
      </c>
      <c r="R29" s="4">
        <f t="shared" si="3"/>
        <v>12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10</v>
      </c>
      <c r="C30" s="4">
        <f>E30+G30</f>
        <v>0</v>
      </c>
      <c r="D30" s="4">
        <v>1</v>
      </c>
      <c r="E30" s="4">
        <v>0</v>
      </c>
      <c r="F30" s="4">
        <v>9</v>
      </c>
      <c r="G30" s="4">
        <v>0</v>
      </c>
      <c r="H30" s="4">
        <f t="shared" si="2"/>
        <v>12</v>
      </c>
      <c r="I30" s="4">
        <f t="shared" si="2"/>
        <v>0</v>
      </c>
      <c r="J30" s="4">
        <v>1</v>
      </c>
      <c r="K30" s="4">
        <v>0</v>
      </c>
      <c r="L30" s="4">
        <v>11</v>
      </c>
      <c r="M30" s="4">
        <v>0</v>
      </c>
      <c r="N30" s="4">
        <f t="shared" si="3"/>
        <v>-2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-2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4</v>
      </c>
      <c r="C31" s="4">
        <f>E31+G31</f>
        <v>3</v>
      </c>
      <c r="D31" s="4">
        <v>3</v>
      </c>
      <c r="E31" s="4">
        <v>2</v>
      </c>
      <c r="F31" s="4">
        <v>1</v>
      </c>
      <c r="G31" s="4">
        <v>1</v>
      </c>
      <c r="H31" s="4">
        <f>J31+L31</f>
        <v>4</v>
      </c>
      <c r="I31" s="4">
        <f t="shared" ref="I31" si="4">K31+M31</f>
        <v>3</v>
      </c>
      <c r="J31" s="4">
        <v>3</v>
      </c>
      <c r="K31" s="4">
        <v>2</v>
      </c>
      <c r="L31" s="4">
        <v>1</v>
      </c>
      <c r="M31" s="4">
        <v>1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1012</v>
      </c>
      <c r="C33" s="4">
        <f t="shared" ref="C33:G33" si="5">SUM(C10:C12)</f>
        <v>0</v>
      </c>
      <c r="D33" s="4">
        <f t="shared" si="5"/>
        <v>508</v>
      </c>
      <c r="E33" s="4">
        <f t="shared" si="5"/>
        <v>0</v>
      </c>
      <c r="F33" s="4">
        <f t="shared" si="5"/>
        <v>504</v>
      </c>
      <c r="G33" s="4">
        <f t="shared" si="5"/>
        <v>0</v>
      </c>
      <c r="H33" s="4">
        <f>SUM(H10:H12)</f>
        <v>1054</v>
      </c>
      <c r="I33" s="4">
        <f t="shared" ref="I33:M33" si="6">SUM(I10:I12)</f>
        <v>0</v>
      </c>
      <c r="J33" s="4">
        <f t="shared" si="6"/>
        <v>525</v>
      </c>
      <c r="K33" s="4">
        <f t="shared" si="6"/>
        <v>0</v>
      </c>
      <c r="L33" s="4">
        <f t="shared" si="6"/>
        <v>529</v>
      </c>
      <c r="M33" s="4">
        <f t="shared" si="6"/>
        <v>0</v>
      </c>
      <c r="N33" s="4">
        <f>SUM(N10:N12)</f>
        <v>-42</v>
      </c>
      <c r="O33" s="4">
        <f t="shared" ref="O33:S33" si="7">SUM(O10:O12)</f>
        <v>0</v>
      </c>
      <c r="P33" s="4">
        <f t="shared" si="7"/>
        <v>-17</v>
      </c>
      <c r="Q33" s="4">
        <f t="shared" si="7"/>
        <v>0</v>
      </c>
      <c r="R33" s="4">
        <f t="shared" si="7"/>
        <v>-25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4776</v>
      </c>
      <c r="C34" s="4">
        <f t="shared" ref="C34:G34" si="8">SUM(C13:C22)</f>
        <v>104</v>
      </c>
      <c r="D34" s="4">
        <f t="shared" si="8"/>
        <v>2422</v>
      </c>
      <c r="E34" s="4">
        <f t="shared" si="8"/>
        <v>51</v>
      </c>
      <c r="F34" s="4">
        <f t="shared" si="8"/>
        <v>2354</v>
      </c>
      <c r="G34" s="4">
        <f t="shared" si="8"/>
        <v>53</v>
      </c>
      <c r="H34" s="4">
        <f>SUM(H13:H22)</f>
        <v>4906</v>
      </c>
      <c r="I34" s="4">
        <f t="shared" ref="I34:M34" si="9">SUM(I13:I22)</f>
        <v>105</v>
      </c>
      <c r="J34" s="4">
        <f t="shared" si="9"/>
        <v>2503</v>
      </c>
      <c r="K34" s="4">
        <f t="shared" si="9"/>
        <v>49</v>
      </c>
      <c r="L34" s="4">
        <f t="shared" si="9"/>
        <v>2403</v>
      </c>
      <c r="M34" s="4">
        <f t="shared" si="9"/>
        <v>56</v>
      </c>
      <c r="N34" s="4">
        <f>SUM(N13:N22)</f>
        <v>-130</v>
      </c>
      <c r="O34" s="4">
        <f t="shared" ref="O34:S34" si="10">SUM(O13:O22)</f>
        <v>-1</v>
      </c>
      <c r="P34" s="4">
        <f t="shared" si="10"/>
        <v>-81</v>
      </c>
      <c r="Q34" s="4">
        <f t="shared" si="10"/>
        <v>2</v>
      </c>
      <c r="R34" s="4">
        <f t="shared" si="10"/>
        <v>-49</v>
      </c>
      <c r="S34" s="4">
        <f t="shared" si="10"/>
        <v>-3</v>
      </c>
    </row>
    <row r="35" spans="1:19" s="1" customFormat="1" ht="18" customHeight="1" x14ac:dyDescent="0.2">
      <c r="A35" s="4" t="s">
        <v>25</v>
      </c>
      <c r="B35" s="4">
        <f>SUM(B23:B30)</f>
        <v>3840</v>
      </c>
      <c r="C35" s="4">
        <f t="shared" ref="C35:G35" si="11">SUM(C23:C30)</f>
        <v>0</v>
      </c>
      <c r="D35" s="4">
        <f t="shared" si="11"/>
        <v>1664</v>
      </c>
      <c r="E35" s="4">
        <f t="shared" si="11"/>
        <v>0</v>
      </c>
      <c r="F35" s="4">
        <f t="shared" si="11"/>
        <v>2176</v>
      </c>
      <c r="G35" s="4">
        <f t="shared" si="11"/>
        <v>0</v>
      </c>
      <c r="H35" s="4">
        <f>SUM(H23:H30)</f>
        <v>3880</v>
      </c>
      <c r="I35" s="4">
        <f t="shared" ref="I35:M35" si="12">SUM(I23:I30)</f>
        <v>1</v>
      </c>
      <c r="J35" s="4">
        <f t="shared" si="12"/>
        <v>1683</v>
      </c>
      <c r="K35" s="4">
        <f t="shared" si="12"/>
        <v>0</v>
      </c>
      <c r="L35" s="4">
        <f t="shared" si="12"/>
        <v>2197</v>
      </c>
      <c r="M35" s="4">
        <f t="shared" si="12"/>
        <v>1</v>
      </c>
      <c r="N35" s="4">
        <f>SUM(N23:N30)</f>
        <v>-40</v>
      </c>
      <c r="O35" s="4">
        <f t="shared" ref="O35:R35" si="13">SUM(O23:O30)</f>
        <v>-1</v>
      </c>
      <c r="P35" s="4">
        <f t="shared" si="13"/>
        <v>-19</v>
      </c>
      <c r="Q35" s="4">
        <f t="shared" si="13"/>
        <v>0</v>
      </c>
      <c r="R35" s="4">
        <f t="shared" si="13"/>
        <v>-21</v>
      </c>
      <c r="S35" s="4">
        <f>SUM(S23:S30)</f>
        <v>-1</v>
      </c>
    </row>
    <row r="36" spans="1:19" s="1" customFormat="1" ht="18" customHeight="1" x14ac:dyDescent="0.2">
      <c r="A36" s="4" t="s">
        <v>26</v>
      </c>
      <c r="B36" s="4">
        <f>SUM(B25:B30)</f>
        <v>2231</v>
      </c>
      <c r="C36" s="4">
        <f t="shared" ref="C36:G36" si="14">SUM(C25:C30)</f>
        <v>0</v>
      </c>
      <c r="D36" s="4">
        <f t="shared" si="14"/>
        <v>887</v>
      </c>
      <c r="E36" s="4">
        <f t="shared" si="14"/>
        <v>0</v>
      </c>
      <c r="F36" s="4">
        <f t="shared" si="14"/>
        <v>1344</v>
      </c>
      <c r="G36" s="4">
        <f t="shared" si="14"/>
        <v>0</v>
      </c>
      <c r="H36" s="4">
        <f>SUM(H25:H30)</f>
        <v>2186</v>
      </c>
      <c r="I36" s="4">
        <f t="shared" ref="I36:M36" si="15">SUM(I25:I30)</f>
        <v>1</v>
      </c>
      <c r="J36" s="4">
        <f t="shared" si="15"/>
        <v>881</v>
      </c>
      <c r="K36" s="4">
        <f t="shared" si="15"/>
        <v>0</v>
      </c>
      <c r="L36" s="4">
        <f t="shared" si="15"/>
        <v>1305</v>
      </c>
      <c r="M36" s="4">
        <f t="shared" si="15"/>
        <v>1</v>
      </c>
      <c r="N36" s="4">
        <f>SUM(N25:N30)</f>
        <v>45</v>
      </c>
      <c r="O36" s="4">
        <f t="shared" ref="O36:S36" si="16">SUM(O25:O30)</f>
        <v>-1</v>
      </c>
      <c r="P36" s="4">
        <f t="shared" si="16"/>
        <v>6</v>
      </c>
      <c r="Q36" s="4">
        <f t="shared" si="16"/>
        <v>0</v>
      </c>
      <c r="R36" s="4">
        <f t="shared" si="16"/>
        <v>39</v>
      </c>
      <c r="S36" s="4">
        <f t="shared" si="16"/>
        <v>-1</v>
      </c>
    </row>
    <row r="37" spans="1:19" s="1" customFormat="1" ht="18" customHeight="1" x14ac:dyDescent="0.2">
      <c r="A37" s="4" t="s">
        <v>27</v>
      </c>
      <c r="B37" s="4">
        <f>SUM(B27:B30)</f>
        <v>759</v>
      </c>
      <c r="C37" s="4">
        <f t="shared" ref="C37:G37" si="17">SUM(C27:C30)</f>
        <v>0</v>
      </c>
      <c r="D37" s="4">
        <f t="shared" si="17"/>
        <v>241</v>
      </c>
      <c r="E37" s="4">
        <f t="shared" si="17"/>
        <v>0</v>
      </c>
      <c r="F37" s="4">
        <f t="shared" si="17"/>
        <v>518</v>
      </c>
      <c r="G37" s="4">
        <f t="shared" si="17"/>
        <v>0</v>
      </c>
      <c r="H37" s="4">
        <f>SUM(H27:H30)</f>
        <v>777</v>
      </c>
      <c r="I37" s="4">
        <f t="shared" ref="I37:M37" si="18">SUM(I27:I30)</f>
        <v>0</v>
      </c>
      <c r="J37" s="4">
        <f t="shared" si="18"/>
        <v>241</v>
      </c>
      <c r="K37" s="4">
        <f t="shared" si="18"/>
        <v>0</v>
      </c>
      <c r="L37" s="4">
        <f t="shared" si="18"/>
        <v>536</v>
      </c>
      <c r="M37" s="4">
        <f t="shared" si="18"/>
        <v>0</v>
      </c>
      <c r="N37" s="4">
        <f>SUM(N27:N30)</f>
        <v>-18</v>
      </c>
      <c r="O37" s="4">
        <f t="shared" ref="O37:S37" si="19">SUM(O27:O30)</f>
        <v>0</v>
      </c>
      <c r="P37" s="4">
        <f t="shared" si="19"/>
        <v>0</v>
      </c>
      <c r="Q37" s="4">
        <f t="shared" si="19"/>
        <v>0</v>
      </c>
      <c r="R37" s="4">
        <f t="shared" si="19"/>
        <v>-18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10.511009555463232</v>
      </c>
      <c r="C39" s="11">
        <f t="shared" ref="C39:G39" si="20">C33/(C9-C31)*100</f>
        <v>0</v>
      </c>
      <c r="D39" s="11">
        <f t="shared" si="20"/>
        <v>11.057901610796691</v>
      </c>
      <c r="E39" s="11">
        <f t="shared" si="20"/>
        <v>0</v>
      </c>
      <c r="F39" s="11">
        <f t="shared" si="20"/>
        <v>10.011918951132301</v>
      </c>
      <c r="G39" s="11">
        <f t="shared" si="20"/>
        <v>0</v>
      </c>
      <c r="H39" s="11">
        <f>H33/(H9-H31)*100</f>
        <v>10.711382113821138</v>
      </c>
      <c r="I39" s="11">
        <f t="shared" ref="I39:M39" si="21">I33/(I9-I31)*100</f>
        <v>0</v>
      </c>
      <c r="J39" s="11">
        <f t="shared" si="21"/>
        <v>11.144130757800893</v>
      </c>
      <c r="K39" s="11">
        <f t="shared" si="21"/>
        <v>0</v>
      </c>
      <c r="L39" s="11">
        <f t="shared" si="21"/>
        <v>10.31390134529148</v>
      </c>
      <c r="M39" s="11">
        <f t="shared" si="21"/>
        <v>0</v>
      </c>
      <c r="N39" s="11">
        <f>N33/(N9-N31)*100</f>
        <v>19.811320754716981</v>
      </c>
      <c r="O39" s="11">
        <f t="shared" ref="O39:S39" si="22">O33/(O9-O31)*100</f>
        <v>0</v>
      </c>
      <c r="P39" s="11">
        <f t="shared" si="22"/>
        <v>14.529914529914532</v>
      </c>
      <c r="Q39" s="11">
        <f t="shared" si="22"/>
        <v>0</v>
      </c>
      <c r="R39" s="11">
        <f t="shared" si="22"/>
        <v>26.315789473684209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49.605317823016208</v>
      </c>
      <c r="C40" s="11">
        <f t="shared" ref="C40:G40" si="23">C34/(C9-C31)*100</f>
        <v>100</v>
      </c>
      <c r="D40" s="11">
        <f t="shared" si="23"/>
        <v>52.720940356987377</v>
      </c>
      <c r="E40" s="11">
        <f t="shared" si="23"/>
        <v>100</v>
      </c>
      <c r="F40" s="11">
        <f t="shared" si="23"/>
        <v>46.762018275725069</v>
      </c>
      <c r="G40" s="11">
        <f t="shared" si="23"/>
        <v>100</v>
      </c>
      <c r="H40" s="11">
        <f>H34/(H9-H31)*100</f>
        <v>49.857723577235774</v>
      </c>
      <c r="I40" s="11">
        <f t="shared" ref="I40:M40" si="24">I34/(I9-I31)*100</f>
        <v>99.056603773584911</v>
      </c>
      <c r="J40" s="11">
        <f t="shared" si="24"/>
        <v>53.130970070048825</v>
      </c>
      <c r="K40" s="11">
        <f t="shared" si="24"/>
        <v>100</v>
      </c>
      <c r="L40" s="11">
        <f t="shared" si="24"/>
        <v>46.851238058100996</v>
      </c>
      <c r="M40" s="11">
        <f t="shared" si="24"/>
        <v>98.245614035087712</v>
      </c>
      <c r="N40" s="11">
        <f>N34/(N9-N31)*100</f>
        <v>61.320754716981128</v>
      </c>
      <c r="O40" s="11">
        <f t="shared" ref="O40:S40" si="25">O34/(O9-O31)*100</f>
        <v>50</v>
      </c>
      <c r="P40" s="11">
        <f t="shared" si="25"/>
        <v>69.230769230769226</v>
      </c>
      <c r="Q40" s="11">
        <f t="shared" si="25"/>
        <v>100</v>
      </c>
      <c r="R40" s="11">
        <f t="shared" si="25"/>
        <v>51.578947368421055</v>
      </c>
      <c r="S40" s="11">
        <f t="shared" si="25"/>
        <v>75</v>
      </c>
    </row>
    <row r="41" spans="1:19" ht="18" customHeight="1" x14ac:dyDescent="0.2">
      <c r="A41" s="4" t="s">
        <v>25</v>
      </c>
      <c r="B41" s="11">
        <f>B35/(B9-B31)*100</f>
        <v>39.883672621520567</v>
      </c>
      <c r="C41" s="11">
        <f t="shared" ref="C41:G41" si="26">C35/(C9-C31)*100</f>
        <v>0</v>
      </c>
      <c r="D41" s="11">
        <f t="shared" si="26"/>
        <v>36.221158032215932</v>
      </c>
      <c r="E41" s="11">
        <f t="shared" si="26"/>
        <v>0</v>
      </c>
      <c r="F41" s="11">
        <f t="shared" si="26"/>
        <v>43.22606277314263</v>
      </c>
      <c r="G41" s="11">
        <f t="shared" si="26"/>
        <v>0</v>
      </c>
      <c r="H41" s="11">
        <f>H35/(H9-H31)*100</f>
        <v>39.430894308943088</v>
      </c>
      <c r="I41" s="11">
        <f t="shared" ref="I41:M41" si="27">I35/(I9-I31)*100</f>
        <v>0.94339622641509435</v>
      </c>
      <c r="J41" s="11">
        <f t="shared" si="27"/>
        <v>35.724899172150288</v>
      </c>
      <c r="K41" s="11">
        <f t="shared" si="27"/>
        <v>0</v>
      </c>
      <c r="L41" s="11">
        <f t="shared" si="27"/>
        <v>42.834860596607527</v>
      </c>
      <c r="M41" s="11">
        <f t="shared" si="27"/>
        <v>1.7543859649122806</v>
      </c>
      <c r="N41" s="11">
        <f>N35/(N9-N31)*100</f>
        <v>18.867924528301888</v>
      </c>
      <c r="O41" s="11">
        <f t="shared" ref="O41:S41" si="28">O35/(O9-O31)*100</f>
        <v>50</v>
      </c>
      <c r="P41" s="11">
        <f t="shared" si="28"/>
        <v>16.239316239316238</v>
      </c>
      <c r="Q41" s="11">
        <f t="shared" si="28"/>
        <v>0</v>
      </c>
      <c r="R41" s="11">
        <f t="shared" si="28"/>
        <v>22.105263157894736</v>
      </c>
      <c r="S41" s="11">
        <f t="shared" si="28"/>
        <v>25</v>
      </c>
    </row>
    <row r="42" spans="1:19" ht="18" customHeight="1" x14ac:dyDescent="0.2">
      <c r="A42" s="4" t="s">
        <v>26</v>
      </c>
      <c r="B42" s="11">
        <f>B36/(B9-B31)*100</f>
        <v>23.171998338180309</v>
      </c>
      <c r="C42" s="11">
        <f t="shared" ref="C42:F42" si="29">C36/(C9-C31)*100</f>
        <v>0</v>
      </c>
      <c r="D42" s="11">
        <f t="shared" si="29"/>
        <v>19.30779277318241</v>
      </c>
      <c r="E42" s="11">
        <f t="shared" si="29"/>
        <v>0</v>
      </c>
      <c r="F42" s="11">
        <f t="shared" si="29"/>
        <v>26.698450536352802</v>
      </c>
      <c r="G42" s="11">
        <f>G36/(G9-G31)*100</f>
        <v>0</v>
      </c>
      <c r="H42" s="11">
        <f>H36/(H9-H31)*100</f>
        <v>22.215447154471548</v>
      </c>
      <c r="I42" s="11">
        <f t="shared" ref="I42:L42" si="30">I36/(I9-I31)*100</f>
        <v>0.94339622641509435</v>
      </c>
      <c r="J42" s="11">
        <f t="shared" si="30"/>
        <v>18.700912757376354</v>
      </c>
      <c r="K42" s="11">
        <f t="shared" si="30"/>
        <v>0</v>
      </c>
      <c r="L42" s="11">
        <f t="shared" si="30"/>
        <v>25.443556248781441</v>
      </c>
      <c r="M42" s="11">
        <f>M36/(M9-M31)*100</f>
        <v>1.7543859649122806</v>
      </c>
      <c r="N42" s="11">
        <f>N36/(N9-N31)*100</f>
        <v>-21.226415094339622</v>
      </c>
      <c r="O42" s="11">
        <f t="shared" ref="O42:R42" si="31">O36/(O9-O31)*100</f>
        <v>50</v>
      </c>
      <c r="P42" s="11">
        <f t="shared" si="31"/>
        <v>-5.1282051282051277</v>
      </c>
      <c r="Q42" s="11">
        <f t="shared" si="31"/>
        <v>0</v>
      </c>
      <c r="R42" s="11">
        <f t="shared" si="31"/>
        <v>-41.05263157894737</v>
      </c>
      <c r="S42" s="11">
        <f>S36/(S9-S31)*100</f>
        <v>25</v>
      </c>
    </row>
    <row r="43" spans="1:19" ht="18" customHeight="1" x14ac:dyDescent="0.2">
      <c r="A43" s="4" t="s">
        <v>27</v>
      </c>
      <c r="B43" s="11">
        <f>B37/(B9-B31)*100</f>
        <v>7.8832571665974243</v>
      </c>
      <c r="C43" s="11">
        <f t="shared" ref="C43:G43" si="32">C37/(C9-C31)*100</f>
        <v>0</v>
      </c>
      <c r="D43" s="11">
        <f t="shared" si="32"/>
        <v>5.2459730082716582</v>
      </c>
      <c r="E43" s="11">
        <f t="shared" si="32"/>
        <v>0</v>
      </c>
      <c r="F43" s="11">
        <f t="shared" si="32"/>
        <v>10.290027810885976</v>
      </c>
      <c r="G43" s="11">
        <f t="shared" si="32"/>
        <v>0</v>
      </c>
      <c r="H43" s="11">
        <f>H37/(H9-H31)*100</f>
        <v>7.8963414634146343</v>
      </c>
      <c r="I43" s="11">
        <f t="shared" ref="I43:M43" si="33">I37/(I9-I31)*100</f>
        <v>0</v>
      </c>
      <c r="J43" s="11">
        <f t="shared" si="33"/>
        <v>5.1156866907238374</v>
      </c>
      <c r="K43" s="11">
        <f t="shared" si="33"/>
        <v>0</v>
      </c>
      <c r="L43" s="11">
        <f t="shared" si="33"/>
        <v>10.450380191070384</v>
      </c>
      <c r="M43" s="11">
        <f t="shared" si="33"/>
        <v>0</v>
      </c>
      <c r="N43" s="11">
        <f>N37/(N9-N31)*100</f>
        <v>8.4905660377358494</v>
      </c>
      <c r="O43" s="11">
        <f t="shared" ref="O43:S43" si="34">O37/(O9-O31)*100</f>
        <v>0</v>
      </c>
      <c r="P43" s="11">
        <f t="shared" si="34"/>
        <v>0</v>
      </c>
      <c r="Q43" s="11">
        <f t="shared" si="34"/>
        <v>0</v>
      </c>
      <c r="R43" s="11">
        <f t="shared" si="34"/>
        <v>18.947368421052634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53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10013</v>
      </c>
      <c r="C9" s="4">
        <f>E9+G9</f>
        <v>94</v>
      </c>
      <c r="D9" s="4">
        <f>SUM(D10:D31)</f>
        <v>4740</v>
      </c>
      <c r="E9" s="4">
        <f>SUM(E10:E31)</f>
        <v>40</v>
      </c>
      <c r="F9" s="4">
        <f>SUM(F10:F31)</f>
        <v>5273</v>
      </c>
      <c r="G9" s="4">
        <f>SUM(G10:G31)</f>
        <v>54</v>
      </c>
      <c r="H9" s="4">
        <f>J9+L9</f>
        <v>10100</v>
      </c>
      <c r="I9" s="4">
        <f>K9+M9</f>
        <v>59</v>
      </c>
      <c r="J9" s="4">
        <f>SUM(J10:J31)</f>
        <v>4775</v>
      </c>
      <c r="K9" s="4">
        <f>SUM(K10:K31)</f>
        <v>27</v>
      </c>
      <c r="L9" s="4">
        <f>SUM(L10:L31)</f>
        <v>5325</v>
      </c>
      <c r="M9" s="4">
        <f>SUM(M10:M31)</f>
        <v>32</v>
      </c>
      <c r="N9" s="4">
        <f>B9-H9</f>
        <v>-87</v>
      </c>
      <c r="O9" s="4">
        <f t="shared" ref="O9:S24" si="0">C9-I9</f>
        <v>35</v>
      </c>
      <c r="P9" s="4">
        <f t="shared" si="0"/>
        <v>-35</v>
      </c>
      <c r="Q9" s="4">
        <f t="shared" si="0"/>
        <v>13</v>
      </c>
      <c r="R9" s="4">
        <f t="shared" si="0"/>
        <v>-52</v>
      </c>
      <c r="S9" s="4">
        <f t="shared" si="0"/>
        <v>22</v>
      </c>
    </row>
    <row r="10" spans="1:19" s="1" customFormat="1" ht="18" customHeight="1" x14ac:dyDescent="0.2">
      <c r="A10" s="4" t="s">
        <v>2</v>
      </c>
      <c r="B10" s="4">
        <f t="shared" ref="B10:C30" si="1">D10+F10</f>
        <v>290</v>
      </c>
      <c r="C10" s="4">
        <f t="shared" si="1"/>
        <v>0</v>
      </c>
      <c r="D10" s="4">
        <v>157</v>
      </c>
      <c r="E10" s="4">
        <v>1</v>
      </c>
      <c r="F10" s="4">
        <v>133</v>
      </c>
      <c r="G10" s="4">
        <v>-1</v>
      </c>
      <c r="H10" s="4">
        <f t="shared" ref="H10:I30" si="2">J10+L10</f>
        <v>297</v>
      </c>
      <c r="I10" s="4">
        <f t="shared" si="2"/>
        <v>1</v>
      </c>
      <c r="J10" s="4">
        <v>159</v>
      </c>
      <c r="K10" s="4">
        <v>1</v>
      </c>
      <c r="L10" s="4">
        <v>138</v>
      </c>
      <c r="M10" s="4">
        <v>0</v>
      </c>
      <c r="N10" s="4">
        <f t="shared" ref="N10:S31" si="3">B10-H10</f>
        <v>-7</v>
      </c>
      <c r="O10" s="4">
        <f t="shared" si="0"/>
        <v>-1</v>
      </c>
      <c r="P10" s="4">
        <f t="shared" si="0"/>
        <v>-2</v>
      </c>
      <c r="Q10" s="4">
        <f t="shared" si="0"/>
        <v>0</v>
      </c>
      <c r="R10" s="4">
        <f t="shared" si="0"/>
        <v>-5</v>
      </c>
      <c r="S10" s="4">
        <f t="shared" si="0"/>
        <v>-1</v>
      </c>
    </row>
    <row r="11" spans="1:19" s="1" customFormat="1" ht="18" customHeight="1" x14ac:dyDescent="0.2">
      <c r="A11" s="4" t="s">
        <v>3</v>
      </c>
      <c r="B11" s="4">
        <f t="shared" si="1"/>
        <v>417</v>
      </c>
      <c r="C11" s="4">
        <f t="shared" si="1"/>
        <v>1</v>
      </c>
      <c r="D11" s="4">
        <v>210</v>
      </c>
      <c r="E11" s="4">
        <v>1</v>
      </c>
      <c r="F11" s="4">
        <v>207</v>
      </c>
      <c r="G11" s="4">
        <v>0</v>
      </c>
      <c r="H11" s="4">
        <f t="shared" si="2"/>
        <v>422</v>
      </c>
      <c r="I11" s="4">
        <f t="shared" si="2"/>
        <v>1</v>
      </c>
      <c r="J11" s="4">
        <v>210</v>
      </c>
      <c r="K11" s="4">
        <v>0</v>
      </c>
      <c r="L11" s="4">
        <v>212</v>
      </c>
      <c r="M11" s="4">
        <v>1</v>
      </c>
      <c r="N11" s="4">
        <f t="shared" si="3"/>
        <v>-5</v>
      </c>
      <c r="O11" s="4">
        <f t="shared" si="0"/>
        <v>0</v>
      </c>
      <c r="P11" s="4">
        <f t="shared" si="0"/>
        <v>0</v>
      </c>
      <c r="Q11" s="4">
        <f t="shared" si="0"/>
        <v>1</v>
      </c>
      <c r="R11" s="4">
        <f t="shared" si="0"/>
        <v>-5</v>
      </c>
      <c r="S11" s="4">
        <f t="shared" si="0"/>
        <v>-1</v>
      </c>
    </row>
    <row r="12" spans="1:19" s="1" customFormat="1" ht="18" customHeight="1" x14ac:dyDescent="0.2">
      <c r="A12" s="4" t="s">
        <v>4</v>
      </c>
      <c r="B12" s="4">
        <f t="shared" si="1"/>
        <v>427</v>
      </c>
      <c r="C12" s="4">
        <f t="shared" si="1"/>
        <v>1</v>
      </c>
      <c r="D12" s="4">
        <v>215</v>
      </c>
      <c r="E12" s="4">
        <v>1</v>
      </c>
      <c r="F12" s="4">
        <v>212</v>
      </c>
      <c r="G12" s="4">
        <v>0</v>
      </c>
      <c r="H12" s="4">
        <f t="shared" si="2"/>
        <v>448</v>
      </c>
      <c r="I12" s="4">
        <f t="shared" si="2"/>
        <v>0</v>
      </c>
      <c r="J12" s="4">
        <v>223</v>
      </c>
      <c r="K12" s="4">
        <v>0</v>
      </c>
      <c r="L12" s="4">
        <v>225</v>
      </c>
      <c r="M12" s="4">
        <v>0</v>
      </c>
      <c r="N12" s="4">
        <f t="shared" si="3"/>
        <v>-21</v>
      </c>
      <c r="O12" s="4">
        <f t="shared" si="0"/>
        <v>1</v>
      </c>
      <c r="P12" s="4">
        <f t="shared" si="0"/>
        <v>-8</v>
      </c>
      <c r="Q12" s="4">
        <f t="shared" si="0"/>
        <v>1</v>
      </c>
      <c r="R12" s="4">
        <f t="shared" si="0"/>
        <v>-13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443</v>
      </c>
      <c r="C13" s="4">
        <f t="shared" si="1"/>
        <v>4</v>
      </c>
      <c r="D13" s="4">
        <v>211</v>
      </c>
      <c r="E13" s="4">
        <v>2</v>
      </c>
      <c r="F13" s="4">
        <v>232</v>
      </c>
      <c r="G13" s="4">
        <v>2</v>
      </c>
      <c r="H13" s="4">
        <f t="shared" si="2"/>
        <v>428</v>
      </c>
      <c r="I13" s="4">
        <f t="shared" si="2"/>
        <v>2</v>
      </c>
      <c r="J13" s="4">
        <v>202</v>
      </c>
      <c r="K13" s="4">
        <v>1</v>
      </c>
      <c r="L13" s="4">
        <v>226</v>
      </c>
      <c r="M13" s="4">
        <v>1</v>
      </c>
      <c r="N13" s="4">
        <f t="shared" si="3"/>
        <v>15</v>
      </c>
      <c r="O13" s="4">
        <f t="shared" si="0"/>
        <v>2</v>
      </c>
      <c r="P13" s="4">
        <f t="shared" si="0"/>
        <v>9</v>
      </c>
      <c r="Q13" s="4">
        <f t="shared" si="0"/>
        <v>1</v>
      </c>
      <c r="R13" s="4">
        <f t="shared" si="0"/>
        <v>6</v>
      </c>
      <c r="S13" s="4">
        <f t="shared" si="0"/>
        <v>1</v>
      </c>
    </row>
    <row r="14" spans="1:19" s="1" customFormat="1" ht="18" customHeight="1" x14ac:dyDescent="0.2">
      <c r="A14" s="4" t="s">
        <v>6</v>
      </c>
      <c r="B14" s="4">
        <f t="shared" si="1"/>
        <v>279</v>
      </c>
      <c r="C14" s="4">
        <f t="shared" si="1"/>
        <v>18</v>
      </c>
      <c r="D14" s="4">
        <v>149</v>
      </c>
      <c r="E14" s="4">
        <v>8</v>
      </c>
      <c r="F14" s="4">
        <v>130</v>
      </c>
      <c r="G14" s="4">
        <v>10</v>
      </c>
      <c r="H14" s="4">
        <f t="shared" si="2"/>
        <v>263</v>
      </c>
      <c r="I14" s="4">
        <f t="shared" si="2"/>
        <v>4</v>
      </c>
      <c r="J14" s="4">
        <v>143</v>
      </c>
      <c r="K14" s="4">
        <v>3</v>
      </c>
      <c r="L14" s="4">
        <v>120</v>
      </c>
      <c r="M14" s="4">
        <v>1</v>
      </c>
      <c r="N14" s="4">
        <f t="shared" si="3"/>
        <v>16</v>
      </c>
      <c r="O14" s="4">
        <f t="shared" si="0"/>
        <v>14</v>
      </c>
      <c r="P14" s="4">
        <f t="shared" si="0"/>
        <v>6</v>
      </c>
      <c r="Q14" s="4">
        <f t="shared" si="0"/>
        <v>5</v>
      </c>
      <c r="R14" s="4">
        <f t="shared" si="0"/>
        <v>10</v>
      </c>
      <c r="S14" s="4">
        <f t="shared" si="0"/>
        <v>9</v>
      </c>
    </row>
    <row r="15" spans="1:19" s="1" customFormat="1" ht="18" customHeight="1" x14ac:dyDescent="0.2">
      <c r="A15" s="4" t="s">
        <v>7</v>
      </c>
      <c r="B15" s="4">
        <f t="shared" si="1"/>
        <v>236</v>
      </c>
      <c r="C15" s="4">
        <f t="shared" si="1"/>
        <v>10</v>
      </c>
      <c r="D15" s="4">
        <v>122</v>
      </c>
      <c r="E15" s="4">
        <v>6</v>
      </c>
      <c r="F15" s="4">
        <v>114</v>
      </c>
      <c r="G15" s="4">
        <v>4</v>
      </c>
      <c r="H15" s="4">
        <f t="shared" si="2"/>
        <v>242</v>
      </c>
      <c r="I15" s="4">
        <f t="shared" si="2"/>
        <v>3</v>
      </c>
      <c r="J15" s="4">
        <v>129</v>
      </c>
      <c r="K15" s="4">
        <v>2</v>
      </c>
      <c r="L15" s="4">
        <v>113</v>
      </c>
      <c r="M15" s="4">
        <v>1</v>
      </c>
      <c r="N15" s="4">
        <f t="shared" si="3"/>
        <v>-6</v>
      </c>
      <c r="O15" s="4">
        <f t="shared" si="0"/>
        <v>7</v>
      </c>
      <c r="P15" s="4">
        <f t="shared" si="0"/>
        <v>-7</v>
      </c>
      <c r="Q15" s="4">
        <f t="shared" si="0"/>
        <v>4</v>
      </c>
      <c r="R15" s="4">
        <f t="shared" si="0"/>
        <v>1</v>
      </c>
      <c r="S15" s="4">
        <f t="shared" si="0"/>
        <v>3</v>
      </c>
    </row>
    <row r="16" spans="1:19" s="1" customFormat="1" ht="18" customHeight="1" x14ac:dyDescent="0.2">
      <c r="A16" s="4" t="s">
        <v>8</v>
      </c>
      <c r="B16" s="4">
        <f t="shared" si="1"/>
        <v>299</v>
      </c>
      <c r="C16" s="4">
        <f t="shared" si="1"/>
        <v>9</v>
      </c>
      <c r="D16" s="4">
        <v>141</v>
      </c>
      <c r="E16" s="4">
        <v>1</v>
      </c>
      <c r="F16" s="4">
        <v>158</v>
      </c>
      <c r="G16" s="4">
        <v>8</v>
      </c>
      <c r="H16" s="4">
        <f t="shared" si="2"/>
        <v>291</v>
      </c>
      <c r="I16" s="4">
        <f t="shared" si="2"/>
        <v>2</v>
      </c>
      <c r="J16" s="4">
        <v>149</v>
      </c>
      <c r="K16" s="4">
        <v>2</v>
      </c>
      <c r="L16" s="4">
        <v>142</v>
      </c>
      <c r="M16" s="4">
        <v>0</v>
      </c>
      <c r="N16" s="4">
        <f t="shared" si="3"/>
        <v>8</v>
      </c>
      <c r="O16" s="4">
        <f t="shared" si="0"/>
        <v>7</v>
      </c>
      <c r="P16" s="4">
        <f t="shared" si="0"/>
        <v>-8</v>
      </c>
      <c r="Q16" s="4">
        <f t="shared" si="0"/>
        <v>-1</v>
      </c>
      <c r="R16" s="4">
        <f t="shared" si="0"/>
        <v>16</v>
      </c>
      <c r="S16" s="4">
        <f t="shared" si="0"/>
        <v>8</v>
      </c>
    </row>
    <row r="17" spans="1:19" s="1" customFormat="1" ht="18" customHeight="1" x14ac:dyDescent="0.2">
      <c r="A17" s="4" t="s">
        <v>9</v>
      </c>
      <c r="B17" s="4">
        <f t="shared" si="1"/>
        <v>446</v>
      </c>
      <c r="C17" s="4">
        <f t="shared" si="1"/>
        <v>3</v>
      </c>
      <c r="D17" s="4">
        <v>222</v>
      </c>
      <c r="E17" s="4">
        <v>0</v>
      </c>
      <c r="F17" s="4">
        <v>224</v>
      </c>
      <c r="G17" s="4">
        <v>3</v>
      </c>
      <c r="H17" s="4">
        <f t="shared" si="2"/>
        <v>465</v>
      </c>
      <c r="I17" s="4">
        <f t="shared" si="2"/>
        <v>2</v>
      </c>
      <c r="J17" s="4">
        <v>232</v>
      </c>
      <c r="K17" s="4">
        <v>0</v>
      </c>
      <c r="L17" s="4">
        <v>233</v>
      </c>
      <c r="M17" s="4">
        <v>2</v>
      </c>
      <c r="N17" s="4">
        <f t="shared" si="3"/>
        <v>-19</v>
      </c>
      <c r="O17" s="4">
        <f t="shared" si="0"/>
        <v>1</v>
      </c>
      <c r="P17" s="4">
        <f t="shared" si="0"/>
        <v>-10</v>
      </c>
      <c r="Q17" s="4">
        <f t="shared" si="0"/>
        <v>0</v>
      </c>
      <c r="R17" s="4">
        <f t="shared" si="0"/>
        <v>-9</v>
      </c>
      <c r="S17" s="4">
        <f t="shared" si="0"/>
        <v>1</v>
      </c>
    </row>
    <row r="18" spans="1:19" s="1" customFormat="1" ht="18" customHeight="1" x14ac:dyDescent="0.2">
      <c r="A18" s="4" t="s">
        <v>10</v>
      </c>
      <c r="B18" s="4">
        <f t="shared" si="1"/>
        <v>574</v>
      </c>
      <c r="C18" s="4">
        <f t="shared" si="1"/>
        <v>13</v>
      </c>
      <c r="D18" s="4">
        <v>289</v>
      </c>
      <c r="E18" s="4">
        <v>8</v>
      </c>
      <c r="F18" s="4">
        <v>285</v>
      </c>
      <c r="G18" s="4">
        <v>5</v>
      </c>
      <c r="H18" s="4">
        <f t="shared" si="2"/>
        <v>579</v>
      </c>
      <c r="I18" s="4">
        <f t="shared" si="2"/>
        <v>11</v>
      </c>
      <c r="J18" s="4">
        <v>292</v>
      </c>
      <c r="K18" s="4">
        <v>7</v>
      </c>
      <c r="L18" s="4">
        <v>287</v>
      </c>
      <c r="M18" s="4">
        <v>4</v>
      </c>
      <c r="N18" s="4">
        <f t="shared" si="3"/>
        <v>-5</v>
      </c>
      <c r="O18" s="4">
        <f t="shared" si="0"/>
        <v>2</v>
      </c>
      <c r="P18" s="4">
        <f t="shared" si="0"/>
        <v>-3</v>
      </c>
      <c r="Q18" s="4">
        <f t="shared" si="0"/>
        <v>1</v>
      </c>
      <c r="R18" s="4">
        <f t="shared" si="0"/>
        <v>-2</v>
      </c>
      <c r="S18" s="4">
        <f t="shared" si="0"/>
        <v>1</v>
      </c>
    </row>
    <row r="19" spans="1:19" s="1" customFormat="1" ht="18" customHeight="1" x14ac:dyDescent="0.2">
      <c r="A19" s="4" t="s">
        <v>11</v>
      </c>
      <c r="B19" s="4">
        <f t="shared" si="1"/>
        <v>568</v>
      </c>
      <c r="C19" s="4">
        <f t="shared" si="1"/>
        <v>7</v>
      </c>
      <c r="D19" s="4">
        <v>302</v>
      </c>
      <c r="E19" s="4">
        <v>2</v>
      </c>
      <c r="F19" s="4">
        <v>266</v>
      </c>
      <c r="G19" s="4">
        <v>5</v>
      </c>
      <c r="H19" s="4">
        <f t="shared" si="2"/>
        <v>581</v>
      </c>
      <c r="I19" s="4">
        <f t="shared" si="2"/>
        <v>7</v>
      </c>
      <c r="J19" s="4">
        <v>307</v>
      </c>
      <c r="K19" s="4">
        <v>2</v>
      </c>
      <c r="L19" s="4">
        <v>274</v>
      </c>
      <c r="M19" s="4">
        <v>5</v>
      </c>
      <c r="N19" s="4">
        <f t="shared" si="3"/>
        <v>-13</v>
      </c>
      <c r="O19" s="4">
        <f t="shared" si="0"/>
        <v>0</v>
      </c>
      <c r="P19" s="4">
        <f t="shared" si="0"/>
        <v>-5</v>
      </c>
      <c r="Q19" s="4">
        <f t="shared" si="0"/>
        <v>0</v>
      </c>
      <c r="R19" s="4">
        <f t="shared" si="0"/>
        <v>-8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611</v>
      </c>
      <c r="C20" s="4">
        <f t="shared" si="1"/>
        <v>3</v>
      </c>
      <c r="D20" s="4">
        <v>297</v>
      </c>
      <c r="E20" s="4">
        <v>2</v>
      </c>
      <c r="F20" s="4">
        <v>314</v>
      </c>
      <c r="G20" s="4">
        <v>1</v>
      </c>
      <c r="H20" s="4">
        <f t="shared" si="2"/>
        <v>573</v>
      </c>
      <c r="I20" s="4">
        <f t="shared" si="2"/>
        <v>1</v>
      </c>
      <c r="J20" s="4">
        <v>273</v>
      </c>
      <c r="K20" s="4">
        <v>1</v>
      </c>
      <c r="L20" s="4">
        <v>300</v>
      </c>
      <c r="M20" s="4">
        <v>0</v>
      </c>
      <c r="N20" s="4">
        <f t="shared" si="3"/>
        <v>38</v>
      </c>
      <c r="O20" s="4">
        <f t="shared" si="0"/>
        <v>2</v>
      </c>
      <c r="P20" s="4">
        <f t="shared" si="0"/>
        <v>24</v>
      </c>
      <c r="Q20" s="4">
        <f t="shared" si="0"/>
        <v>1</v>
      </c>
      <c r="R20" s="4">
        <f t="shared" si="0"/>
        <v>14</v>
      </c>
      <c r="S20" s="4">
        <f t="shared" si="0"/>
        <v>1</v>
      </c>
    </row>
    <row r="21" spans="1:19" s="1" customFormat="1" ht="18" customHeight="1" x14ac:dyDescent="0.2">
      <c r="A21" s="4" t="s">
        <v>13</v>
      </c>
      <c r="B21" s="4">
        <f t="shared" si="1"/>
        <v>516</v>
      </c>
      <c r="C21" s="4">
        <f t="shared" si="1"/>
        <v>4</v>
      </c>
      <c r="D21" s="4">
        <v>265</v>
      </c>
      <c r="E21" s="4">
        <v>1</v>
      </c>
      <c r="F21" s="4">
        <v>251</v>
      </c>
      <c r="G21" s="4">
        <v>3</v>
      </c>
      <c r="H21" s="4">
        <f t="shared" si="2"/>
        <v>535</v>
      </c>
      <c r="I21" s="4">
        <f t="shared" si="2"/>
        <v>5</v>
      </c>
      <c r="J21" s="4">
        <v>272</v>
      </c>
      <c r="K21" s="4">
        <v>1</v>
      </c>
      <c r="L21" s="4">
        <v>263</v>
      </c>
      <c r="M21" s="4">
        <v>4</v>
      </c>
      <c r="N21" s="4">
        <f t="shared" si="3"/>
        <v>-19</v>
      </c>
      <c r="O21" s="4">
        <f t="shared" si="0"/>
        <v>-1</v>
      </c>
      <c r="P21" s="4">
        <f t="shared" si="0"/>
        <v>-7</v>
      </c>
      <c r="Q21" s="4">
        <f t="shared" si="0"/>
        <v>0</v>
      </c>
      <c r="R21" s="4">
        <f t="shared" si="0"/>
        <v>-12</v>
      </c>
      <c r="S21" s="4">
        <f t="shared" si="0"/>
        <v>-1</v>
      </c>
    </row>
    <row r="22" spans="1:19" s="1" customFormat="1" ht="18" customHeight="1" x14ac:dyDescent="0.2">
      <c r="A22" s="4" t="s">
        <v>14</v>
      </c>
      <c r="B22" s="4">
        <f t="shared" si="1"/>
        <v>641</v>
      </c>
      <c r="C22" s="4">
        <f t="shared" si="1"/>
        <v>1</v>
      </c>
      <c r="D22" s="4">
        <v>300</v>
      </c>
      <c r="E22" s="4">
        <v>0</v>
      </c>
      <c r="F22" s="4">
        <v>341</v>
      </c>
      <c r="G22" s="4">
        <v>1</v>
      </c>
      <c r="H22" s="4">
        <f t="shared" si="2"/>
        <v>697</v>
      </c>
      <c r="I22" s="4">
        <f t="shared" si="2"/>
        <v>1</v>
      </c>
      <c r="J22" s="4">
        <v>329</v>
      </c>
      <c r="K22" s="4">
        <v>0</v>
      </c>
      <c r="L22" s="4">
        <v>368</v>
      </c>
      <c r="M22" s="4">
        <v>1</v>
      </c>
      <c r="N22" s="4">
        <f t="shared" si="3"/>
        <v>-56</v>
      </c>
      <c r="O22" s="4">
        <f t="shared" si="0"/>
        <v>0</v>
      </c>
      <c r="P22" s="4">
        <f t="shared" si="0"/>
        <v>-29</v>
      </c>
      <c r="Q22" s="4">
        <f t="shared" si="0"/>
        <v>0</v>
      </c>
      <c r="R22" s="4">
        <f t="shared" si="0"/>
        <v>-27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810</v>
      </c>
      <c r="C23" s="4">
        <f t="shared" si="1"/>
        <v>3</v>
      </c>
      <c r="D23" s="4">
        <v>394</v>
      </c>
      <c r="E23" s="4">
        <v>1</v>
      </c>
      <c r="F23" s="4">
        <v>416</v>
      </c>
      <c r="G23" s="4">
        <v>2</v>
      </c>
      <c r="H23" s="4">
        <f t="shared" si="2"/>
        <v>852</v>
      </c>
      <c r="I23" s="4">
        <f t="shared" si="2"/>
        <v>2</v>
      </c>
      <c r="J23" s="4">
        <v>413</v>
      </c>
      <c r="K23" s="4">
        <v>1</v>
      </c>
      <c r="L23" s="4">
        <v>439</v>
      </c>
      <c r="M23" s="4">
        <v>1</v>
      </c>
      <c r="N23" s="4">
        <f t="shared" si="3"/>
        <v>-42</v>
      </c>
      <c r="O23" s="4">
        <f t="shared" si="0"/>
        <v>1</v>
      </c>
      <c r="P23" s="4">
        <f t="shared" si="0"/>
        <v>-19</v>
      </c>
      <c r="Q23" s="4">
        <f t="shared" si="0"/>
        <v>0</v>
      </c>
      <c r="R23" s="4">
        <f t="shared" si="0"/>
        <v>-23</v>
      </c>
      <c r="S23" s="4">
        <f t="shared" si="0"/>
        <v>1</v>
      </c>
    </row>
    <row r="24" spans="1:19" s="1" customFormat="1" ht="18" customHeight="1" x14ac:dyDescent="0.2">
      <c r="A24" s="4" t="s">
        <v>16</v>
      </c>
      <c r="B24" s="4">
        <f t="shared" si="1"/>
        <v>976</v>
      </c>
      <c r="C24" s="4">
        <f t="shared" si="1"/>
        <v>1</v>
      </c>
      <c r="D24" s="4">
        <v>491</v>
      </c>
      <c r="E24" s="4">
        <v>0</v>
      </c>
      <c r="F24" s="4">
        <v>485</v>
      </c>
      <c r="G24" s="4">
        <v>1</v>
      </c>
      <c r="H24" s="4">
        <f t="shared" si="2"/>
        <v>1005</v>
      </c>
      <c r="I24" s="4">
        <f t="shared" si="2"/>
        <v>1</v>
      </c>
      <c r="J24" s="4">
        <v>505</v>
      </c>
      <c r="K24" s="4">
        <v>0</v>
      </c>
      <c r="L24" s="4">
        <v>500</v>
      </c>
      <c r="M24" s="4">
        <v>1</v>
      </c>
      <c r="N24" s="4">
        <f t="shared" si="3"/>
        <v>-29</v>
      </c>
      <c r="O24" s="4">
        <f>C24-I24</f>
        <v>0</v>
      </c>
      <c r="P24" s="4">
        <f t="shared" si="0"/>
        <v>-14</v>
      </c>
      <c r="Q24" s="4">
        <f t="shared" si="0"/>
        <v>0</v>
      </c>
      <c r="R24" s="4">
        <f t="shared" si="0"/>
        <v>-15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895</v>
      </c>
      <c r="C25" s="4">
        <f t="shared" si="1"/>
        <v>1</v>
      </c>
      <c r="D25" s="4">
        <v>414</v>
      </c>
      <c r="E25" s="4">
        <v>1</v>
      </c>
      <c r="F25" s="4">
        <v>481</v>
      </c>
      <c r="G25" s="4">
        <v>0</v>
      </c>
      <c r="H25" s="4">
        <f t="shared" si="2"/>
        <v>819</v>
      </c>
      <c r="I25" s="4">
        <f t="shared" si="2"/>
        <v>1</v>
      </c>
      <c r="J25" s="4">
        <v>380</v>
      </c>
      <c r="K25" s="4">
        <v>1</v>
      </c>
      <c r="L25" s="4">
        <v>439</v>
      </c>
      <c r="M25" s="4">
        <v>0</v>
      </c>
      <c r="N25" s="4">
        <f t="shared" si="3"/>
        <v>76</v>
      </c>
      <c r="O25" s="4">
        <f t="shared" si="3"/>
        <v>0</v>
      </c>
      <c r="P25" s="4">
        <f t="shared" si="3"/>
        <v>34</v>
      </c>
      <c r="Q25" s="4">
        <f t="shared" si="3"/>
        <v>0</v>
      </c>
      <c r="R25" s="4">
        <f t="shared" si="3"/>
        <v>42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614</v>
      </c>
      <c r="C26" s="4">
        <f t="shared" si="1"/>
        <v>1</v>
      </c>
      <c r="D26" s="4">
        <v>261</v>
      </c>
      <c r="E26" s="4">
        <v>1</v>
      </c>
      <c r="F26" s="4">
        <v>353</v>
      </c>
      <c r="G26" s="4">
        <v>0</v>
      </c>
      <c r="H26" s="4">
        <f t="shared" si="2"/>
        <v>608</v>
      </c>
      <c r="I26" s="4">
        <f t="shared" si="2"/>
        <v>1</v>
      </c>
      <c r="J26" s="4">
        <v>261</v>
      </c>
      <c r="K26" s="4">
        <v>1</v>
      </c>
      <c r="L26" s="4">
        <v>347</v>
      </c>
      <c r="M26" s="4">
        <v>0</v>
      </c>
      <c r="N26" s="4">
        <f t="shared" si="3"/>
        <v>6</v>
      </c>
      <c r="O26" s="4">
        <f t="shared" si="3"/>
        <v>0</v>
      </c>
      <c r="P26" s="4">
        <f t="shared" si="3"/>
        <v>0</v>
      </c>
      <c r="Q26" s="4">
        <f t="shared" si="3"/>
        <v>0</v>
      </c>
      <c r="R26" s="4">
        <f t="shared" si="3"/>
        <v>6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431</v>
      </c>
      <c r="C27" s="4">
        <f t="shared" si="1"/>
        <v>0</v>
      </c>
      <c r="D27" s="4">
        <v>152</v>
      </c>
      <c r="E27" s="4">
        <v>0</v>
      </c>
      <c r="F27" s="4">
        <v>279</v>
      </c>
      <c r="G27" s="4">
        <v>0</v>
      </c>
      <c r="H27" s="4">
        <f t="shared" si="2"/>
        <v>448</v>
      </c>
      <c r="I27" s="4">
        <f t="shared" si="2"/>
        <v>0</v>
      </c>
      <c r="J27" s="4">
        <v>151</v>
      </c>
      <c r="K27" s="4">
        <v>0</v>
      </c>
      <c r="L27" s="4">
        <v>297</v>
      </c>
      <c r="M27" s="4">
        <v>0</v>
      </c>
      <c r="N27" s="4">
        <f t="shared" si="3"/>
        <v>-17</v>
      </c>
      <c r="O27" s="4">
        <f t="shared" si="3"/>
        <v>0</v>
      </c>
      <c r="P27" s="4">
        <f t="shared" si="3"/>
        <v>1</v>
      </c>
      <c r="Q27" s="4">
        <f t="shared" si="3"/>
        <v>0</v>
      </c>
      <c r="R27" s="4">
        <f t="shared" si="3"/>
        <v>-18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313</v>
      </c>
      <c r="C28" s="4">
        <f t="shared" si="1"/>
        <v>0</v>
      </c>
      <c r="D28" s="4">
        <v>91</v>
      </c>
      <c r="E28" s="4">
        <v>0</v>
      </c>
      <c r="F28" s="4">
        <v>222</v>
      </c>
      <c r="G28" s="4">
        <v>0</v>
      </c>
      <c r="H28" s="4">
        <f t="shared" si="2"/>
        <v>316</v>
      </c>
      <c r="I28" s="4">
        <f t="shared" si="2"/>
        <v>0</v>
      </c>
      <c r="J28" s="4">
        <v>93</v>
      </c>
      <c r="K28" s="4">
        <v>0</v>
      </c>
      <c r="L28" s="4">
        <v>223</v>
      </c>
      <c r="M28" s="4">
        <v>0</v>
      </c>
      <c r="N28" s="4">
        <f t="shared" si="3"/>
        <v>-3</v>
      </c>
      <c r="O28" s="4">
        <f t="shared" si="3"/>
        <v>0</v>
      </c>
      <c r="P28" s="4">
        <f t="shared" si="3"/>
        <v>-2</v>
      </c>
      <c r="Q28" s="4">
        <f t="shared" si="3"/>
        <v>0</v>
      </c>
      <c r="R28" s="4">
        <f t="shared" si="3"/>
        <v>-1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161</v>
      </c>
      <c r="C29" s="4">
        <f t="shared" si="1"/>
        <v>1</v>
      </c>
      <c r="D29" s="4">
        <v>44</v>
      </c>
      <c r="E29" s="4">
        <v>0</v>
      </c>
      <c r="F29" s="4">
        <v>117</v>
      </c>
      <c r="G29" s="4">
        <v>1</v>
      </c>
      <c r="H29" s="4">
        <f t="shared" si="2"/>
        <v>177</v>
      </c>
      <c r="I29" s="4">
        <f t="shared" si="2"/>
        <v>1</v>
      </c>
      <c r="J29" s="4">
        <v>39</v>
      </c>
      <c r="K29" s="4">
        <v>0</v>
      </c>
      <c r="L29" s="4">
        <v>138</v>
      </c>
      <c r="M29" s="4">
        <v>1</v>
      </c>
      <c r="N29" s="4">
        <f t="shared" si="3"/>
        <v>-16</v>
      </c>
      <c r="O29" s="4">
        <f t="shared" si="3"/>
        <v>0</v>
      </c>
      <c r="P29" s="4">
        <f t="shared" si="3"/>
        <v>5</v>
      </c>
      <c r="Q29" s="4">
        <f t="shared" si="3"/>
        <v>0</v>
      </c>
      <c r="R29" s="4">
        <f t="shared" si="3"/>
        <v>-21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43</v>
      </c>
      <c r="C30" s="4">
        <f>E30+G30</f>
        <v>0</v>
      </c>
      <c r="D30" s="4">
        <v>4</v>
      </c>
      <c r="E30" s="4">
        <v>0</v>
      </c>
      <c r="F30" s="4">
        <v>39</v>
      </c>
      <c r="G30" s="4">
        <v>0</v>
      </c>
      <c r="H30" s="4">
        <f t="shared" si="2"/>
        <v>31</v>
      </c>
      <c r="I30" s="4">
        <f t="shared" si="2"/>
        <v>0</v>
      </c>
      <c r="J30" s="4">
        <v>4</v>
      </c>
      <c r="K30" s="4">
        <v>0</v>
      </c>
      <c r="L30" s="4">
        <v>27</v>
      </c>
      <c r="M30" s="4">
        <v>0</v>
      </c>
      <c r="N30" s="4">
        <f t="shared" si="3"/>
        <v>12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12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23</v>
      </c>
      <c r="C31" s="4">
        <f>E31+G31</f>
        <v>13</v>
      </c>
      <c r="D31" s="4">
        <v>9</v>
      </c>
      <c r="E31" s="4">
        <v>4</v>
      </c>
      <c r="F31" s="4">
        <v>14</v>
      </c>
      <c r="G31" s="4">
        <v>9</v>
      </c>
      <c r="H31" s="4">
        <f>J31+L31</f>
        <v>23</v>
      </c>
      <c r="I31" s="4">
        <f t="shared" ref="I31" si="4">K31+M31</f>
        <v>13</v>
      </c>
      <c r="J31" s="4">
        <v>9</v>
      </c>
      <c r="K31" s="4">
        <v>4</v>
      </c>
      <c r="L31" s="4">
        <v>14</v>
      </c>
      <c r="M31" s="4">
        <v>9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1134</v>
      </c>
      <c r="C33" s="4">
        <f t="shared" ref="C33:G33" si="5">SUM(C10:C12)</f>
        <v>2</v>
      </c>
      <c r="D33" s="4">
        <f t="shared" si="5"/>
        <v>582</v>
      </c>
      <c r="E33" s="4">
        <f t="shared" si="5"/>
        <v>3</v>
      </c>
      <c r="F33" s="4">
        <f t="shared" si="5"/>
        <v>552</v>
      </c>
      <c r="G33" s="4">
        <f t="shared" si="5"/>
        <v>-1</v>
      </c>
      <c r="H33" s="4">
        <f>SUM(H10:H12)</f>
        <v>1167</v>
      </c>
      <c r="I33" s="4">
        <f t="shared" ref="I33:M33" si="6">SUM(I10:I12)</f>
        <v>2</v>
      </c>
      <c r="J33" s="4">
        <f t="shared" si="6"/>
        <v>592</v>
      </c>
      <c r="K33" s="4">
        <f t="shared" si="6"/>
        <v>1</v>
      </c>
      <c r="L33" s="4">
        <f t="shared" si="6"/>
        <v>575</v>
      </c>
      <c r="M33" s="4">
        <f t="shared" si="6"/>
        <v>1</v>
      </c>
      <c r="N33" s="4">
        <f>SUM(N10:N12)</f>
        <v>-33</v>
      </c>
      <c r="O33" s="4">
        <f t="shared" ref="O33:S33" si="7">SUM(O10:O12)</f>
        <v>0</v>
      </c>
      <c r="P33" s="4">
        <f t="shared" si="7"/>
        <v>-10</v>
      </c>
      <c r="Q33" s="4">
        <f t="shared" si="7"/>
        <v>2</v>
      </c>
      <c r="R33" s="4">
        <f t="shared" si="7"/>
        <v>-23</v>
      </c>
      <c r="S33" s="4">
        <f t="shared" si="7"/>
        <v>-2</v>
      </c>
    </row>
    <row r="34" spans="1:19" s="1" customFormat="1" ht="18" customHeight="1" x14ac:dyDescent="0.2">
      <c r="A34" s="4" t="s">
        <v>29</v>
      </c>
      <c r="B34" s="4">
        <f>SUM(B13:B22)</f>
        <v>4613</v>
      </c>
      <c r="C34" s="4">
        <f t="shared" ref="C34:G34" si="8">SUM(C13:C22)</f>
        <v>72</v>
      </c>
      <c r="D34" s="4">
        <f t="shared" si="8"/>
        <v>2298</v>
      </c>
      <c r="E34" s="4">
        <f t="shared" si="8"/>
        <v>30</v>
      </c>
      <c r="F34" s="4">
        <f t="shared" si="8"/>
        <v>2315</v>
      </c>
      <c r="G34" s="4">
        <f t="shared" si="8"/>
        <v>42</v>
      </c>
      <c r="H34" s="4">
        <f>SUM(H13:H22)</f>
        <v>4654</v>
      </c>
      <c r="I34" s="4">
        <f t="shared" ref="I34:M34" si="9">SUM(I13:I22)</f>
        <v>38</v>
      </c>
      <c r="J34" s="4">
        <f t="shared" si="9"/>
        <v>2328</v>
      </c>
      <c r="K34" s="4">
        <f t="shared" si="9"/>
        <v>19</v>
      </c>
      <c r="L34" s="4">
        <f t="shared" si="9"/>
        <v>2326</v>
      </c>
      <c r="M34" s="4">
        <f t="shared" si="9"/>
        <v>19</v>
      </c>
      <c r="N34" s="4">
        <f>SUM(N13:N22)</f>
        <v>-41</v>
      </c>
      <c r="O34" s="4">
        <f t="shared" ref="O34:S34" si="10">SUM(O13:O22)</f>
        <v>34</v>
      </c>
      <c r="P34" s="4">
        <f t="shared" si="10"/>
        <v>-30</v>
      </c>
      <c r="Q34" s="4">
        <f t="shared" si="10"/>
        <v>11</v>
      </c>
      <c r="R34" s="4">
        <f t="shared" si="10"/>
        <v>-11</v>
      </c>
      <c r="S34" s="4">
        <f t="shared" si="10"/>
        <v>23</v>
      </c>
    </row>
    <row r="35" spans="1:19" s="1" customFormat="1" ht="18" customHeight="1" x14ac:dyDescent="0.2">
      <c r="A35" s="4" t="s">
        <v>25</v>
      </c>
      <c r="B35" s="4">
        <f>SUM(B23:B30)</f>
        <v>4243</v>
      </c>
      <c r="C35" s="4">
        <f t="shared" ref="C35:G35" si="11">SUM(C23:C30)</f>
        <v>7</v>
      </c>
      <c r="D35" s="4">
        <f t="shared" si="11"/>
        <v>1851</v>
      </c>
      <c r="E35" s="4">
        <f t="shared" si="11"/>
        <v>3</v>
      </c>
      <c r="F35" s="4">
        <f t="shared" si="11"/>
        <v>2392</v>
      </c>
      <c r="G35" s="4">
        <f t="shared" si="11"/>
        <v>4</v>
      </c>
      <c r="H35" s="4">
        <f>SUM(H23:H30)</f>
        <v>4256</v>
      </c>
      <c r="I35" s="4">
        <f t="shared" ref="I35:M35" si="12">SUM(I23:I30)</f>
        <v>6</v>
      </c>
      <c r="J35" s="4">
        <f t="shared" si="12"/>
        <v>1846</v>
      </c>
      <c r="K35" s="4">
        <f t="shared" si="12"/>
        <v>3</v>
      </c>
      <c r="L35" s="4">
        <f t="shared" si="12"/>
        <v>2410</v>
      </c>
      <c r="M35" s="4">
        <f t="shared" si="12"/>
        <v>3</v>
      </c>
      <c r="N35" s="4">
        <f>SUM(N23:N30)</f>
        <v>-13</v>
      </c>
      <c r="O35" s="4">
        <f t="shared" ref="O35:R35" si="13">SUM(O23:O30)</f>
        <v>1</v>
      </c>
      <c r="P35" s="4">
        <f t="shared" si="13"/>
        <v>5</v>
      </c>
      <c r="Q35" s="4">
        <f t="shared" si="13"/>
        <v>0</v>
      </c>
      <c r="R35" s="4">
        <f t="shared" si="13"/>
        <v>-18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2457</v>
      </c>
      <c r="C36" s="4">
        <f t="shared" ref="C36:G36" si="14">SUM(C25:C30)</f>
        <v>3</v>
      </c>
      <c r="D36" s="4">
        <f t="shared" si="14"/>
        <v>966</v>
      </c>
      <c r="E36" s="4">
        <f t="shared" si="14"/>
        <v>2</v>
      </c>
      <c r="F36" s="4">
        <f t="shared" si="14"/>
        <v>1491</v>
      </c>
      <c r="G36" s="4">
        <f t="shared" si="14"/>
        <v>1</v>
      </c>
      <c r="H36" s="4">
        <f>SUM(H25:H30)</f>
        <v>2399</v>
      </c>
      <c r="I36" s="4">
        <f t="shared" ref="I36:M36" si="15">SUM(I25:I30)</f>
        <v>3</v>
      </c>
      <c r="J36" s="4">
        <f t="shared" si="15"/>
        <v>928</v>
      </c>
      <c r="K36" s="4">
        <f t="shared" si="15"/>
        <v>2</v>
      </c>
      <c r="L36" s="4">
        <f t="shared" si="15"/>
        <v>1471</v>
      </c>
      <c r="M36" s="4">
        <f t="shared" si="15"/>
        <v>1</v>
      </c>
      <c r="N36" s="4">
        <f>SUM(N25:N30)</f>
        <v>58</v>
      </c>
      <c r="O36" s="4">
        <f t="shared" ref="O36:S36" si="16">SUM(O25:O30)</f>
        <v>0</v>
      </c>
      <c r="P36" s="4">
        <f t="shared" si="16"/>
        <v>38</v>
      </c>
      <c r="Q36" s="4">
        <f t="shared" si="16"/>
        <v>0</v>
      </c>
      <c r="R36" s="4">
        <f t="shared" si="16"/>
        <v>20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948</v>
      </c>
      <c r="C37" s="4">
        <f t="shared" ref="C37:G37" si="17">SUM(C27:C30)</f>
        <v>1</v>
      </c>
      <c r="D37" s="4">
        <f t="shared" si="17"/>
        <v>291</v>
      </c>
      <c r="E37" s="4">
        <f t="shared" si="17"/>
        <v>0</v>
      </c>
      <c r="F37" s="4">
        <f t="shared" si="17"/>
        <v>657</v>
      </c>
      <c r="G37" s="4">
        <f t="shared" si="17"/>
        <v>1</v>
      </c>
      <c r="H37" s="4">
        <f>SUM(H27:H30)</f>
        <v>972</v>
      </c>
      <c r="I37" s="4">
        <f t="shared" ref="I37:M37" si="18">SUM(I27:I30)</f>
        <v>1</v>
      </c>
      <c r="J37" s="4">
        <f t="shared" si="18"/>
        <v>287</v>
      </c>
      <c r="K37" s="4">
        <f t="shared" si="18"/>
        <v>0</v>
      </c>
      <c r="L37" s="4">
        <f t="shared" si="18"/>
        <v>685</v>
      </c>
      <c r="M37" s="4">
        <f t="shared" si="18"/>
        <v>1</v>
      </c>
      <c r="N37" s="4">
        <f>SUM(N27:N30)</f>
        <v>-24</v>
      </c>
      <c r="O37" s="4">
        <f t="shared" ref="O37:S37" si="19">SUM(O27:O30)</f>
        <v>0</v>
      </c>
      <c r="P37" s="4">
        <f t="shared" si="19"/>
        <v>4</v>
      </c>
      <c r="Q37" s="4">
        <f t="shared" si="19"/>
        <v>0</v>
      </c>
      <c r="R37" s="4">
        <f t="shared" si="19"/>
        <v>-28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11.351351351351353</v>
      </c>
      <c r="C39" s="11">
        <f t="shared" ref="C39:G39" si="20">C33/(C9-C31)*100</f>
        <v>2.4691358024691357</v>
      </c>
      <c r="D39" s="11">
        <f t="shared" si="20"/>
        <v>12.301838934686113</v>
      </c>
      <c r="E39" s="11">
        <f t="shared" si="20"/>
        <v>8.3333333333333321</v>
      </c>
      <c r="F39" s="11">
        <f t="shared" si="20"/>
        <v>10.496292070735882</v>
      </c>
      <c r="G39" s="11">
        <f t="shared" si="20"/>
        <v>-2.2222222222222223</v>
      </c>
      <c r="H39" s="11">
        <f>H33/(H9-H31)*100</f>
        <v>11.580827627270022</v>
      </c>
      <c r="I39" s="11">
        <f t="shared" ref="I39:M39" si="21">I33/(I9-I31)*100</f>
        <v>4.3478260869565215</v>
      </c>
      <c r="J39" s="11">
        <f t="shared" si="21"/>
        <v>12.421317666806546</v>
      </c>
      <c r="K39" s="11">
        <f t="shared" si="21"/>
        <v>4.3478260869565215</v>
      </c>
      <c r="L39" s="11">
        <f t="shared" si="21"/>
        <v>10.826586330257955</v>
      </c>
      <c r="M39" s="11">
        <f t="shared" si="21"/>
        <v>4.3478260869565215</v>
      </c>
      <c r="N39" s="11">
        <f>N33/(N9-N31)*100</f>
        <v>37.931034482758619</v>
      </c>
      <c r="O39" s="11">
        <f t="shared" ref="O39:S39" si="22">O33/(O9-O31)*100</f>
        <v>0</v>
      </c>
      <c r="P39" s="11">
        <f t="shared" si="22"/>
        <v>28.571428571428569</v>
      </c>
      <c r="Q39" s="11">
        <f t="shared" si="22"/>
        <v>15.384615384615385</v>
      </c>
      <c r="R39" s="11">
        <f t="shared" si="22"/>
        <v>44.230769230769226</v>
      </c>
      <c r="S39" s="11">
        <f t="shared" si="22"/>
        <v>-9.0909090909090917</v>
      </c>
    </row>
    <row r="40" spans="1:19" ht="18" customHeight="1" x14ac:dyDescent="0.2">
      <c r="A40" s="4" t="s">
        <v>29</v>
      </c>
      <c r="B40" s="11">
        <f>B34/(B9-B31)*100</f>
        <v>46.176176176176178</v>
      </c>
      <c r="C40" s="11">
        <f t="shared" ref="C40:G40" si="23">C34/(C9-C31)*100</f>
        <v>88.888888888888886</v>
      </c>
      <c r="D40" s="11">
        <f t="shared" si="23"/>
        <v>48.573240329740017</v>
      </c>
      <c r="E40" s="11">
        <f t="shared" si="23"/>
        <v>83.333333333333343</v>
      </c>
      <c r="F40" s="11">
        <f t="shared" si="23"/>
        <v>44.01977562274196</v>
      </c>
      <c r="G40" s="11">
        <f t="shared" si="23"/>
        <v>93.333333333333329</v>
      </c>
      <c r="H40" s="11">
        <f>H34/(H9-H31)*100</f>
        <v>46.184380271906321</v>
      </c>
      <c r="I40" s="11">
        <f t="shared" ref="I40:M40" si="24">I34/(I9-I31)*100</f>
        <v>82.608695652173907</v>
      </c>
      <c r="J40" s="11">
        <f t="shared" si="24"/>
        <v>48.845992446496012</v>
      </c>
      <c r="K40" s="11">
        <f t="shared" si="24"/>
        <v>82.608695652173907</v>
      </c>
      <c r="L40" s="11">
        <f t="shared" si="24"/>
        <v>43.7958953116174</v>
      </c>
      <c r="M40" s="11">
        <f t="shared" si="24"/>
        <v>82.608695652173907</v>
      </c>
      <c r="N40" s="11">
        <f>N34/(N9-N31)*100</f>
        <v>47.126436781609193</v>
      </c>
      <c r="O40" s="11">
        <f t="shared" ref="O40:S40" si="25">O34/(O9-O31)*100</f>
        <v>97.142857142857139</v>
      </c>
      <c r="P40" s="11">
        <f t="shared" si="25"/>
        <v>85.714285714285708</v>
      </c>
      <c r="Q40" s="11">
        <f t="shared" si="25"/>
        <v>84.615384615384613</v>
      </c>
      <c r="R40" s="11">
        <f t="shared" si="25"/>
        <v>21.153846153846153</v>
      </c>
      <c r="S40" s="11">
        <f t="shared" si="25"/>
        <v>104.54545454545455</v>
      </c>
    </row>
    <row r="41" spans="1:19" ht="18" customHeight="1" x14ac:dyDescent="0.2">
      <c r="A41" s="4" t="s">
        <v>25</v>
      </c>
      <c r="B41" s="11">
        <f>B35/(B9-B31)*100</f>
        <v>42.472472472472475</v>
      </c>
      <c r="C41" s="11">
        <f t="shared" ref="C41:G41" si="26">C35/(C9-C31)*100</f>
        <v>8.6419753086419746</v>
      </c>
      <c r="D41" s="11">
        <f t="shared" si="26"/>
        <v>39.124920735573873</v>
      </c>
      <c r="E41" s="11">
        <f t="shared" si="26"/>
        <v>8.3333333333333321</v>
      </c>
      <c r="F41" s="11">
        <f t="shared" si="26"/>
        <v>45.483932306522149</v>
      </c>
      <c r="G41" s="11">
        <f t="shared" si="26"/>
        <v>8.8888888888888893</v>
      </c>
      <c r="H41" s="11">
        <f>H35/(H9-H31)*100</f>
        <v>42.234792100823661</v>
      </c>
      <c r="I41" s="11">
        <f t="shared" ref="I41:M41" si="27">I35/(I9-I31)*100</f>
        <v>13.043478260869565</v>
      </c>
      <c r="J41" s="11">
        <f t="shared" si="27"/>
        <v>38.732689886697443</v>
      </c>
      <c r="K41" s="11">
        <f t="shared" si="27"/>
        <v>13.043478260869565</v>
      </c>
      <c r="L41" s="11">
        <f t="shared" si="27"/>
        <v>45.377518358124647</v>
      </c>
      <c r="M41" s="11">
        <f t="shared" si="27"/>
        <v>13.043478260869565</v>
      </c>
      <c r="N41" s="11">
        <f>N35/(N9-N31)*100</f>
        <v>14.942528735632186</v>
      </c>
      <c r="O41" s="11">
        <f t="shared" ref="O41:S41" si="28">O35/(O9-O31)*100</f>
        <v>2.8571428571428572</v>
      </c>
      <c r="P41" s="11">
        <f t="shared" si="28"/>
        <v>-14.285714285714285</v>
      </c>
      <c r="Q41" s="11">
        <f t="shared" si="28"/>
        <v>0</v>
      </c>
      <c r="R41" s="11">
        <f t="shared" si="28"/>
        <v>34.615384615384613</v>
      </c>
      <c r="S41" s="11">
        <f t="shared" si="28"/>
        <v>4.5454545454545459</v>
      </c>
    </row>
    <row r="42" spans="1:19" ht="18" customHeight="1" x14ac:dyDescent="0.2">
      <c r="A42" s="4" t="s">
        <v>26</v>
      </c>
      <c r="B42" s="11">
        <f>B36/(B9-B31)*100</f>
        <v>24.594594594594597</v>
      </c>
      <c r="C42" s="11">
        <f t="shared" ref="C42:F42" si="29">C36/(C9-C31)*100</f>
        <v>3.7037037037037033</v>
      </c>
      <c r="D42" s="11">
        <f t="shared" si="29"/>
        <v>20.418516169942929</v>
      </c>
      <c r="E42" s="11">
        <f t="shared" si="29"/>
        <v>5.5555555555555554</v>
      </c>
      <c r="F42" s="11">
        <f t="shared" si="29"/>
        <v>28.351397604107241</v>
      </c>
      <c r="G42" s="11">
        <f>G36/(G9-G31)*100</f>
        <v>2.2222222222222223</v>
      </c>
      <c r="H42" s="11">
        <f>H36/(H9-H31)*100</f>
        <v>23.80668849856108</v>
      </c>
      <c r="I42" s="11">
        <f t="shared" ref="I42:L42" si="30">I36/(I9-I31)*100</f>
        <v>6.5217391304347823</v>
      </c>
      <c r="J42" s="11">
        <f t="shared" si="30"/>
        <v>19.471254720939992</v>
      </c>
      <c r="K42" s="11">
        <f t="shared" si="30"/>
        <v>8.695652173913043</v>
      </c>
      <c r="L42" s="11">
        <f t="shared" si="30"/>
        <v>27.697232159668612</v>
      </c>
      <c r="M42" s="11">
        <f>M36/(M9-M31)*100</f>
        <v>4.3478260869565215</v>
      </c>
      <c r="N42" s="11">
        <f>N36/(N9-N31)*100</f>
        <v>-66.666666666666657</v>
      </c>
      <c r="O42" s="11">
        <f t="shared" ref="O42:R42" si="31">O36/(O9-O31)*100</f>
        <v>0</v>
      </c>
      <c r="P42" s="11">
        <f t="shared" si="31"/>
        <v>-108.57142857142857</v>
      </c>
      <c r="Q42" s="11">
        <f t="shared" si="31"/>
        <v>0</v>
      </c>
      <c r="R42" s="11">
        <f t="shared" si="31"/>
        <v>-38.461538461538467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9.4894894894894897</v>
      </c>
      <c r="C43" s="11">
        <f t="shared" ref="C43:G43" si="32">C37/(C9-C31)*100</f>
        <v>1.2345679012345678</v>
      </c>
      <c r="D43" s="11">
        <f t="shared" si="32"/>
        <v>6.1509194673430567</v>
      </c>
      <c r="E43" s="11">
        <f t="shared" si="32"/>
        <v>0</v>
      </c>
      <c r="F43" s="11">
        <f t="shared" si="32"/>
        <v>12.492869366799772</v>
      </c>
      <c r="G43" s="11">
        <f t="shared" si="32"/>
        <v>2.2222222222222223</v>
      </c>
      <c r="H43" s="11">
        <f>H37/(H9-H31)*100</f>
        <v>9.6457278952069068</v>
      </c>
      <c r="I43" s="11">
        <f t="shared" ref="I43:M43" si="33">I37/(I9-I31)*100</f>
        <v>2.1739130434782608</v>
      </c>
      <c r="J43" s="11">
        <f t="shared" si="33"/>
        <v>6.0218212337389847</v>
      </c>
      <c r="K43" s="11">
        <f t="shared" si="33"/>
        <v>0</v>
      </c>
      <c r="L43" s="11">
        <f t="shared" si="33"/>
        <v>12.89775936735078</v>
      </c>
      <c r="M43" s="11">
        <f t="shared" si="33"/>
        <v>4.3478260869565215</v>
      </c>
      <c r="N43" s="11">
        <f>N37/(N9-N31)*100</f>
        <v>27.586206896551722</v>
      </c>
      <c r="O43" s="11">
        <f t="shared" ref="O43:S43" si="34">O37/(O9-O31)*100</f>
        <v>0</v>
      </c>
      <c r="P43" s="11">
        <f t="shared" si="34"/>
        <v>-11.428571428571429</v>
      </c>
      <c r="Q43" s="11">
        <f t="shared" si="34"/>
        <v>0</v>
      </c>
      <c r="R43" s="11">
        <f t="shared" si="34"/>
        <v>53.846153846153847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54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3574</v>
      </c>
      <c r="C9" s="4">
        <f>E9+G9</f>
        <v>29</v>
      </c>
      <c r="D9" s="4">
        <f>SUM(D10:D31)</f>
        <v>1714</v>
      </c>
      <c r="E9" s="4">
        <f>SUM(E10:E31)</f>
        <v>17</v>
      </c>
      <c r="F9" s="4">
        <f>SUM(F10:F31)</f>
        <v>1860</v>
      </c>
      <c r="G9" s="4">
        <f>SUM(G10:G31)</f>
        <v>12</v>
      </c>
      <c r="H9" s="4">
        <f>J9+L9</f>
        <v>3707</v>
      </c>
      <c r="I9" s="4">
        <f>K9+M9</f>
        <v>26</v>
      </c>
      <c r="J9" s="4">
        <f>SUM(J10:J31)</f>
        <v>1770</v>
      </c>
      <c r="K9" s="4">
        <f>SUM(K10:K31)</f>
        <v>15</v>
      </c>
      <c r="L9" s="4">
        <f>SUM(L10:L31)</f>
        <v>1937</v>
      </c>
      <c r="M9" s="4">
        <f>SUM(M10:M31)</f>
        <v>11</v>
      </c>
      <c r="N9" s="4">
        <f>B9-H9</f>
        <v>-133</v>
      </c>
      <c r="O9" s="4">
        <f t="shared" ref="O9:S24" si="0">C9-I9</f>
        <v>3</v>
      </c>
      <c r="P9" s="4">
        <f t="shared" si="0"/>
        <v>-56</v>
      </c>
      <c r="Q9" s="4">
        <f t="shared" si="0"/>
        <v>2</v>
      </c>
      <c r="R9" s="4">
        <f t="shared" si="0"/>
        <v>-77</v>
      </c>
      <c r="S9" s="4">
        <f t="shared" si="0"/>
        <v>1</v>
      </c>
    </row>
    <row r="10" spans="1:19" s="1" customFormat="1" ht="18" customHeight="1" x14ac:dyDescent="0.2">
      <c r="A10" s="4" t="s">
        <v>2</v>
      </c>
      <c r="B10" s="4">
        <f t="shared" ref="B10:C30" si="1">D10+F10</f>
        <v>61</v>
      </c>
      <c r="C10" s="4">
        <f t="shared" si="1"/>
        <v>0</v>
      </c>
      <c r="D10" s="4">
        <v>22</v>
      </c>
      <c r="E10" s="4">
        <v>0</v>
      </c>
      <c r="F10" s="4">
        <v>39</v>
      </c>
      <c r="G10" s="4">
        <v>0</v>
      </c>
      <c r="H10" s="4">
        <f t="shared" ref="H10:I30" si="2">J10+L10</f>
        <v>68</v>
      </c>
      <c r="I10" s="4">
        <f t="shared" si="2"/>
        <v>0</v>
      </c>
      <c r="J10" s="4">
        <v>31</v>
      </c>
      <c r="K10" s="4">
        <v>0</v>
      </c>
      <c r="L10" s="4">
        <v>37</v>
      </c>
      <c r="M10" s="4">
        <v>0</v>
      </c>
      <c r="N10" s="4">
        <f t="shared" ref="N10:S31" si="3">B10-H10</f>
        <v>-7</v>
      </c>
      <c r="O10" s="4">
        <f t="shared" si="0"/>
        <v>0</v>
      </c>
      <c r="P10" s="4">
        <f t="shared" si="0"/>
        <v>-9</v>
      </c>
      <c r="Q10" s="4">
        <f t="shared" si="0"/>
        <v>0</v>
      </c>
      <c r="R10" s="4">
        <f t="shared" si="0"/>
        <v>2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77</v>
      </c>
      <c r="C11" s="4">
        <f t="shared" si="1"/>
        <v>0</v>
      </c>
      <c r="D11" s="4">
        <v>50</v>
      </c>
      <c r="E11" s="4">
        <v>0</v>
      </c>
      <c r="F11" s="4">
        <v>27</v>
      </c>
      <c r="G11" s="4">
        <v>0</v>
      </c>
      <c r="H11" s="4">
        <f t="shared" si="2"/>
        <v>79</v>
      </c>
      <c r="I11" s="4">
        <f t="shared" si="2"/>
        <v>0</v>
      </c>
      <c r="J11" s="4">
        <v>45</v>
      </c>
      <c r="K11" s="4">
        <v>0</v>
      </c>
      <c r="L11" s="4">
        <v>34</v>
      </c>
      <c r="M11" s="4">
        <v>0</v>
      </c>
      <c r="N11" s="4">
        <f t="shared" si="3"/>
        <v>-2</v>
      </c>
      <c r="O11" s="4">
        <f t="shared" si="0"/>
        <v>0</v>
      </c>
      <c r="P11" s="4">
        <f t="shared" si="0"/>
        <v>5</v>
      </c>
      <c r="Q11" s="4">
        <f t="shared" si="0"/>
        <v>0</v>
      </c>
      <c r="R11" s="4">
        <f t="shared" si="0"/>
        <v>-7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100</v>
      </c>
      <c r="C12" s="4">
        <f t="shared" si="1"/>
        <v>0</v>
      </c>
      <c r="D12" s="4">
        <v>49</v>
      </c>
      <c r="E12" s="4">
        <v>0</v>
      </c>
      <c r="F12" s="4">
        <v>51</v>
      </c>
      <c r="G12" s="4">
        <v>0</v>
      </c>
      <c r="H12" s="4">
        <f t="shared" si="2"/>
        <v>102</v>
      </c>
      <c r="I12" s="4">
        <f t="shared" si="2"/>
        <v>0</v>
      </c>
      <c r="J12" s="4">
        <v>51</v>
      </c>
      <c r="K12" s="4">
        <v>0</v>
      </c>
      <c r="L12" s="4">
        <v>51</v>
      </c>
      <c r="M12" s="4">
        <v>0</v>
      </c>
      <c r="N12" s="4">
        <f t="shared" si="3"/>
        <v>-2</v>
      </c>
      <c r="O12" s="4">
        <f t="shared" si="0"/>
        <v>0</v>
      </c>
      <c r="P12" s="4">
        <f t="shared" si="0"/>
        <v>-2</v>
      </c>
      <c r="Q12" s="4">
        <f t="shared" si="0"/>
        <v>0</v>
      </c>
      <c r="R12" s="4">
        <f t="shared" si="0"/>
        <v>0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92</v>
      </c>
      <c r="C13" s="4">
        <f t="shared" si="1"/>
        <v>0</v>
      </c>
      <c r="D13" s="4">
        <v>47</v>
      </c>
      <c r="E13" s="4">
        <v>0</v>
      </c>
      <c r="F13" s="4">
        <v>45</v>
      </c>
      <c r="G13" s="4">
        <v>0</v>
      </c>
      <c r="H13" s="4">
        <f t="shared" si="2"/>
        <v>93</v>
      </c>
      <c r="I13" s="4">
        <f t="shared" si="2"/>
        <v>1</v>
      </c>
      <c r="J13" s="4">
        <v>47</v>
      </c>
      <c r="K13" s="4">
        <v>1</v>
      </c>
      <c r="L13" s="4">
        <v>46</v>
      </c>
      <c r="M13" s="4">
        <v>0</v>
      </c>
      <c r="N13" s="4">
        <f t="shared" si="3"/>
        <v>-1</v>
      </c>
      <c r="O13" s="4">
        <f t="shared" si="0"/>
        <v>-1</v>
      </c>
      <c r="P13" s="4">
        <f t="shared" si="0"/>
        <v>0</v>
      </c>
      <c r="Q13" s="4">
        <f t="shared" si="0"/>
        <v>-1</v>
      </c>
      <c r="R13" s="4">
        <f t="shared" si="0"/>
        <v>-1</v>
      </c>
      <c r="S13" s="4">
        <f t="shared" si="0"/>
        <v>0</v>
      </c>
    </row>
    <row r="14" spans="1:19" s="1" customFormat="1" ht="18" customHeight="1" x14ac:dyDescent="0.2">
      <c r="A14" s="4" t="s">
        <v>6</v>
      </c>
      <c r="B14" s="4">
        <f t="shared" si="1"/>
        <v>74</v>
      </c>
      <c r="C14" s="4">
        <f t="shared" si="1"/>
        <v>0</v>
      </c>
      <c r="D14" s="4">
        <v>50</v>
      </c>
      <c r="E14" s="4">
        <v>-1</v>
      </c>
      <c r="F14" s="4">
        <v>24</v>
      </c>
      <c r="G14" s="4">
        <v>1</v>
      </c>
      <c r="H14" s="4">
        <f t="shared" si="2"/>
        <v>76</v>
      </c>
      <c r="I14" s="4">
        <f t="shared" si="2"/>
        <v>1</v>
      </c>
      <c r="J14" s="4">
        <v>50</v>
      </c>
      <c r="K14" s="4">
        <v>0</v>
      </c>
      <c r="L14" s="4">
        <v>26</v>
      </c>
      <c r="M14" s="4">
        <v>1</v>
      </c>
      <c r="N14" s="4">
        <f t="shared" si="3"/>
        <v>-2</v>
      </c>
      <c r="O14" s="4">
        <f t="shared" si="0"/>
        <v>-1</v>
      </c>
      <c r="P14" s="4">
        <f t="shared" si="0"/>
        <v>0</v>
      </c>
      <c r="Q14" s="4">
        <f t="shared" si="0"/>
        <v>-1</v>
      </c>
      <c r="R14" s="4">
        <f t="shared" si="0"/>
        <v>-2</v>
      </c>
      <c r="S14" s="4">
        <f t="shared" si="0"/>
        <v>0</v>
      </c>
    </row>
    <row r="15" spans="1:19" s="1" customFormat="1" ht="18" customHeight="1" x14ac:dyDescent="0.2">
      <c r="A15" s="4" t="s">
        <v>7</v>
      </c>
      <c r="B15" s="4">
        <f t="shared" si="1"/>
        <v>30</v>
      </c>
      <c r="C15" s="4">
        <f t="shared" si="1"/>
        <v>4</v>
      </c>
      <c r="D15" s="4">
        <v>19</v>
      </c>
      <c r="E15" s="4">
        <v>2</v>
      </c>
      <c r="F15" s="4">
        <v>11</v>
      </c>
      <c r="G15" s="4">
        <v>2</v>
      </c>
      <c r="H15" s="4">
        <f t="shared" si="2"/>
        <v>40</v>
      </c>
      <c r="I15" s="4">
        <f t="shared" si="2"/>
        <v>4</v>
      </c>
      <c r="J15" s="4">
        <v>22</v>
      </c>
      <c r="K15" s="4">
        <v>3</v>
      </c>
      <c r="L15" s="4">
        <v>18</v>
      </c>
      <c r="M15" s="4">
        <v>1</v>
      </c>
      <c r="N15" s="4">
        <f t="shared" si="3"/>
        <v>-10</v>
      </c>
      <c r="O15" s="4">
        <f t="shared" si="0"/>
        <v>0</v>
      </c>
      <c r="P15" s="4">
        <f t="shared" si="0"/>
        <v>-3</v>
      </c>
      <c r="Q15" s="4">
        <f t="shared" si="0"/>
        <v>-1</v>
      </c>
      <c r="R15" s="4">
        <f t="shared" si="0"/>
        <v>-7</v>
      </c>
      <c r="S15" s="4">
        <f t="shared" si="0"/>
        <v>1</v>
      </c>
    </row>
    <row r="16" spans="1:19" s="1" customFormat="1" ht="18" customHeight="1" x14ac:dyDescent="0.2">
      <c r="A16" s="4" t="s">
        <v>8</v>
      </c>
      <c r="B16" s="4">
        <f t="shared" si="1"/>
        <v>94</v>
      </c>
      <c r="C16" s="4">
        <f t="shared" si="1"/>
        <v>6</v>
      </c>
      <c r="D16" s="4">
        <v>60</v>
      </c>
      <c r="E16" s="4">
        <v>5</v>
      </c>
      <c r="F16" s="4">
        <v>34</v>
      </c>
      <c r="G16" s="4">
        <v>1</v>
      </c>
      <c r="H16" s="4">
        <f t="shared" si="2"/>
        <v>104</v>
      </c>
      <c r="I16" s="4">
        <f t="shared" si="2"/>
        <v>6</v>
      </c>
      <c r="J16" s="4">
        <v>73</v>
      </c>
      <c r="K16" s="4">
        <v>5</v>
      </c>
      <c r="L16" s="4">
        <v>31</v>
      </c>
      <c r="M16" s="4">
        <v>1</v>
      </c>
      <c r="N16" s="4">
        <f t="shared" si="3"/>
        <v>-10</v>
      </c>
      <c r="O16" s="4">
        <f t="shared" si="0"/>
        <v>0</v>
      </c>
      <c r="P16" s="4">
        <f t="shared" si="0"/>
        <v>-13</v>
      </c>
      <c r="Q16" s="4">
        <f t="shared" si="0"/>
        <v>0</v>
      </c>
      <c r="R16" s="4">
        <f t="shared" si="0"/>
        <v>3</v>
      </c>
      <c r="S16" s="4">
        <f t="shared" si="0"/>
        <v>0</v>
      </c>
    </row>
    <row r="17" spans="1:19" s="1" customFormat="1" ht="18" customHeight="1" x14ac:dyDescent="0.2">
      <c r="A17" s="4" t="s">
        <v>9</v>
      </c>
      <c r="B17" s="4">
        <f t="shared" si="1"/>
        <v>122</v>
      </c>
      <c r="C17" s="4">
        <f t="shared" si="1"/>
        <v>3</v>
      </c>
      <c r="D17" s="4">
        <v>79</v>
      </c>
      <c r="E17" s="4">
        <v>2</v>
      </c>
      <c r="F17" s="4">
        <v>43</v>
      </c>
      <c r="G17" s="4">
        <v>1</v>
      </c>
      <c r="H17" s="4">
        <f t="shared" si="2"/>
        <v>125</v>
      </c>
      <c r="I17" s="4">
        <f t="shared" si="2"/>
        <v>4</v>
      </c>
      <c r="J17" s="4">
        <v>74</v>
      </c>
      <c r="K17" s="4">
        <v>3</v>
      </c>
      <c r="L17" s="4">
        <v>51</v>
      </c>
      <c r="M17" s="4">
        <v>1</v>
      </c>
      <c r="N17" s="4">
        <f t="shared" si="3"/>
        <v>-3</v>
      </c>
      <c r="O17" s="4">
        <f t="shared" si="0"/>
        <v>-1</v>
      </c>
      <c r="P17" s="4">
        <f t="shared" si="0"/>
        <v>5</v>
      </c>
      <c r="Q17" s="4">
        <f t="shared" si="0"/>
        <v>-1</v>
      </c>
      <c r="R17" s="4">
        <f t="shared" si="0"/>
        <v>-8</v>
      </c>
      <c r="S17" s="4">
        <f t="shared" si="0"/>
        <v>0</v>
      </c>
    </row>
    <row r="18" spans="1:19" s="1" customFormat="1" ht="18" customHeight="1" x14ac:dyDescent="0.2">
      <c r="A18" s="4" t="s">
        <v>10</v>
      </c>
      <c r="B18" s="4">
        <f t="shared" si="1"/>
        <v>143</v>
      </c>
      <c r="C18" s="4">
        <f t="shared" si="1"/>
        <v>7</v>
      </c>
      <c r="D18" s="4">
        <v>76</v>
      </c>
      <c r="E18" s="4">
        <v>7</v>
      </c>
      <c r="F18" s="4">
        <v>67</v>
      </c>
      <c r="G18" s="4">
        <v>0</v>
      </c>
      <c r="H18" s="4">
        <f t="shared" si="2"/>
        <v>142</v>
      </c>
      <c r="I18" s="4">
        <f t="shared" si="2"/>
        <v>1</v>
      </c>
      <c r="J18" s="4">
        <v>73</v>
      </c>
      <c r="K18" s="4">
        <v>1</v>
      </c>
      <c r="L18" s="4">
        <v>69</v>
      </c>
      <c r="M18" s="4">
        <v>0</v>
      </c>
      <c r="N18" s="4">
        <f t="shared" si="3"/>
        <v>1</v>
      </c>
      <c r="O18" s="4">
        <f t="shared" si="0"/>
        <v>6</v>
      </c>
      <c r="P18" s="4">
        <f t="shared" si="0"/>
        <v>3</v>
      </c>
      <c r="Q18" s="4">
        <f t="shared" si="0"/>
        <v>6</v>
      </c>
      <c r="R18" s="4">
        <f t="shared" si="0"/>
        <v>-2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153</v>
      </c>
      <c r="C19" s="4">
        <f t="shared" si="1"/>
        <v>2</v>
      </c>
      <c r="D19" s="4">
        <v>93</v>
      </c>
      <c r="E19" s="4">
        <v>0</v>
      </c>
      <c r="F19" s="4">
        <v>60</v>
      </c>
      <c r="G19" s="4">
        <v>2</v>
      </c>
      <c r="H19" s="4">
        <f t="shared" si="2"/>
        <v>171</v>
      </c>
      <c r="I19" s="4">
        <f t="shared" si="2"/>
        <v>2</v>
      </c>
      <c r="J19" s="4">
        <v>102</v>
      </c>
      <c r="K19" s="4">
        <v>0</v>
      </c>
      <c r="L19" s="4">
        <v>69</v>
      </c>
      <c r="M19" s="4">
        <v>2</v>
      </c>
      <c r="N19" s="4">
        <f t="shared" si="3"/>
        <v>-18</v>
      </c>
      <c r="O19" s="4">
        <f t="shared" si="0"/>
        <v>0</v>
      </c>
      <c r="P19" s="4">
        <f t="shared" si="0"/>
        <v>-9</v>
      </c>
      <c r="Q19" s="4">
        <f t="shared" si="0"/>
        <v>0</v>
      </c>
      <c r="R19" s="4">
        <f t="shared" si="0"/>
        <v>-9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167</v>
      </c>
      <c r="C20" s="4">
        <f t="shared" si="1"/>
        <v>2</v>
      </c>
      <c r="D20" s="4">
        <v>84</v>
      </c>
      <c r="E20" s="4">
        <v>0</v>
      </c>
      <c r="F20" s="4">
        <v>83</v>
      </c>
      <c r="G20" s="4">
        <v>2</v>
      </c>
      <c r="H20" s="4">
        <f t="shared" si="2"/>
        <v>153</v>
      </c>
      <c r="I20" s="4">
        <f t="shared" si="2"/>
        <v>2</v>
      </c>
      <c r="J20" s="4">
        <v>77</v>
      </c>
      <c r="K20" s="4">
        <v>0</v>
      </c>
      <c r="L20" s="4">
        <v>76</v>
      </c>
      <c r="M20" s="4">
        <v>2</v>
      </c>
      <c r="N20" s="4">
        <f t="shared" si="3"/>
        <v>14</v>
      </c>
      <c r="O20" s="4">
        <f t="shared" si="0"/>
        <v>0</v>
      </c>
      <c r="P20" s="4">
        <f t="shared" si="0"/>
        <v>7</v>
      </c>
      <c r="Q20" s="4">
        <f t="shared" si="0"/>
        <v>0</v>
      </c>
      <c r="R20" s="4">
        <f t="shared" si="0"/>
        <v>7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185</v>
      </c>
      <c r="C21" s="4">
        <f t="shared" si="1"/>
        <v>2</v>
      </c>
      <c r="D21" s="4">
        <v>98</v>
      </c>
      <c r="E21" s="4">
        <v>0</v>
      </c>
      <c r="F21" s="4">
        <v>87</v>
      </c>
      <c r="G21" s="4">
        <v>2</v>
      </c>
      <c r="H21" s="4">
        <f t="shared" si="2"/>
        <v>197</v>
      </c>
      <c r="I21" s="4">
        <f t="shared" si="2"/>
        <v>2</v>
      </c>
      <c r="J21" s="4">
        <v>104</v>
      </c>
      <c r="K21" s="4">
        <v>0</v>
      </c>
      <c r="L21" s="4">
        <v>93</v>
      </c>
      <c r="M21" s="4">
        <v>2</v>
      </c>
      <c r="N21" s="4">
        <f t="shared" si="3"/>
        <v>-12</v>
      </c>
      <c r="O21" s="4">
        <f t="shared" si="0"/>
        <v>0</v>
      </c>
      <c r="P21" s="4">
        <f t="shared" si="0"/>
        <v>-6</v>
      </c>
      <c r="Q21" s="4">
        <f t="shared" si="0"/>
        <v>0</v>
      </c>
      <c r="R21" s="4">
        <f t="shared" si="0"/>
        <v>-6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268</v>
      </c>
      <c r="C22" s="4">
        <f t="shared" si="1"/>
        <v>1</v>
      </c>
      <c r="D22" s="4">
        <v>146</v>
      </c>
      <c r="E22" s="4">
        <v>1</v>
      </c>
      <c r="F22" s="4">
        <v>122</v>
      </c>
      <c r="G22" s="4">
        <v>0</v>
      </c>
      <c r="H22" s="4">
        <f t="shared" si="2"/>
        <v>285</v>
      </c>
      <c r="I22" s="4">
        <f t="shared" si="2"/>
        <v>0</v>
      </c>
      <c r="J22" s="4">
        <v>155</v>
      </c>
      <c r="K22" s="4">
        <v>1</v>
      </c>
      <c r="L22" s="4">
        <v>130</v>
      </c>
      <c r="M22" s="4">
        <v>-1</v>
      </c>
      <c r="N22" s="4">
        <f t="shared" si="3"/>
        <v>-17</v>
      </c>
      <c r="O22" s="4">
        <f t="shared" si="0"/>
        <v>1</v>
      </c>
      <c r="P22" s="4">
        <f t="shared" si="0"/>
        <v>-9</v>
      </c>
      <c r="Q22" s="4">
        <f t="shared" si="0"/>
        <v>0</v>
      </c>
      <c r="R22" s="4">
        <f t="shared" si="0"/>
        <v>-8</v>
      </c>
      <c r="S22" s="4">
        <f t="shared" si="0"/>
        <v>1</v>
      </c>
    </row>
    <row r="23" spans="1:19" s="1" customFormat="1" ht="18" customHeight="1" x14ac:dyDescent="0.2">
      <c r="A23" s="4" t="s">
        <v>15</v>
      </c>
      <c r="B23" s="4">
        <f t="shared" si="1"/>
        <v>359</v>
      </c>
      <c r="C23" s="4">
        <f t="shared" si="1"/>
        <v>1</v>
      </c>
      <c r="D23" s="4">
        <v>196</v>
      </c>
      <c r="E23" s="4">
        <v>0</v>
      </c>
      <c r="F23" s="4">
        <v>163</v>
      </c>
      <c r="G23" s="4">
        <v>1</v>
      </c>
      <c r="H23" s="4">
        <f t="shared" si="2"/>
        <v>365</v>
      </c>
      <c r="I23" s="4">
        <f t="shared" si="2"/>
        <v>2</v>
      </c>
      <c r="J23" s="4">
        <v>196</v>
      </c>
      <c r="K23" s="4">
        <v>0</v>
      </c>
      <c r="L23" s="4">
        <v>169</v>
      </c>
      <c r="M23" s="4">
        <v>2</v>
      </c>
      <c r="N23" s="4">
        <f t="shared" si="3"/>
        <v>-6</v>
      </c>
      <c r="O23" s="4">
        <f t="shared" si="0"/>
        <v>-1</v>
      </c>
      <c r="P23" s="4">
        <f t="shared" si="0"/>
        <v>0</v>
      </c>
      <c r="Q23" s="4">
        <f t="shared" si="0"/>
        <v>0</v>
      </c>
      <c r="R23" s="4">
        <f t="shared" si="0"/>
        <v>-6</v>
      </c>
      <c r="S23" s="4">
        <f t="shared" si="0"/>
        <v>-1</v>
      </c>
    </row>
    <row r="24" spans="1:19" s="1" customFormat="1" ht="18" customHeight="1" x14ac:dyDescent="0.2">
      <c r="A24" s="4" t="s">
        <v>16</v>
      </c>
      <c r="B24" s="4">
        <f t="shared" si="1"/>
        <v>395</v>
      </c>
      <c r="C24" s="4">
        <f t="shared" si="1"/>
        <v>1</v>
      </c>
      <c r="D24" s="4">
        <v>202</v>
      </c>
      <c r="E24" s="4">
        <v>1</v>
      </c>
      <c r="F24" s="4">
        <v>193</v>
      </c>
      <c r="G24" s="4">
        <v>0</v>
      </c>
      <c r="H24" s="4">
        <f t="shared" si="2"/>
        <v>424</v>
      </c>
      <c r="I24" s="4">
        <f t="shared" si="2"/>
        <v>1</v>
      </c>
      <c r="J24" s="4">
        <v>220</v>
      </c>
      <c r="K24" s="4">
        <v>1</v>
      </c>
      <c r="L24" s="4">
        <v>204</v>
      </c>
      <c r="M24" s="4">
        <v>0</v>
      </c>
      <c r="N24" s="4">
        <f t="shared" si="3"/>
        <v>-29</v>
      </c>
      <c r="O24" s="4">
        <f>C24-I24</f>
        <v>0</v>
      </c>
      <c r="P24" s="4">
        <f t="shared" si="0"/>
        <v>-18</v>
      </c>
      <c r="Q24" s="4">
        <f t="shared" si="0"/>
        <v>0</v>
      </c>
      <c r="R24" s="4">
        <f t="shared" si="0"/>
        <v>-11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362</v>
      </c>
      <c r="C25" s="4">
        <f t="shared" si="1"/>
        <v>0</v>
      </c>
      <c r="D25" s="4">
        <v>162</v>
      </c>
      <c r="E25" s="4">
        <v>0</v>
      </c>
      <c r="F25" s="4">
        <v>200</v>
      </c>
      <c r="G25" s="4">
        <v>0</v>
      </c>
      <c r="H25" s="4">
        <f t="shared" si="2"/>
        <v>329</v>
      </c>
      <c r="I25" s="4">
        <f t="shared" si="2"/>
        <v>0</v>
      </c>
      <c r="J25" s="4">
        <v>150</v>
      </c>
      <c r="K25" s="4">
        <v>0</v>
      </c>
      <c r="L25" s="4">
        <v>179</v>
      </c>
      <c r="M25" s="4">
        <v>0</v>
      </c>
      <c r="N25" s="4">
        <f t="shared" si="3"/>
        <v>33</v>
      </c>
      <c r="O25" s="4">
        <f t="shared" si="3"/>
        <v>0</v>
      </c>
      <c r="P25" s="4">
        <f t="shared" si="3"/>
        <v>12</v>
      </c>
      <c r="Q25" s="4">
        <f t="shared" si="3"/>
        <v>0</v>
      </c>
      <c r="R25" s="4">
        <f t="shared" si="3"/>
        <v>21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261</v>
      </c>
      <c r="C26" s="4">
        <f t="shared" si="1"/>
        <v>0</v>
      </c>
      <c r="D26" s="4">
        <v>106</v>
      </c>
      <c r="E26" s="4">
        <v>0</v>
      </c>
      <c r="F26" s="4">
        <v>155</v>
      </c>
      <c r="G26" s="4">
        <v>0</v>
      </c>
      <c r="H26" s="4">
        <f t="shared" si="2"/>
        <v>308</v>
      </c>
      <c r="I26" s="4">
        <f t="shared" si="2"/>
        <v>0</v>
      </c>
      <c r="J26" s="4">
        <v>124</v>
      </c>
      <c r="K26" s="4">
        <v>0</v>
      </c>
      <c r="L26" s="4">
        <v>184</v>
      </c>
      <c r="M26" s="4">
        <v>0</v>
      </c>
      <c r="N26" s="4">
        <f t="shared" si="3"/>
        <v>-47</v>
      </c>
      <c r="O26" s="4">
        <f t="shared" si="3"/>
        <v>0</v>
      </c>
      <c r="P26" s="4">
        <f t="shared" si="3"/>
        <v>-18</v>
      </c>
      <c r="Q26" s="4">
        <f t="shared" si="3"/>
        <v>0</v>
      </c>
      <c r="R26" s="4">
        <f t="shared" si="3"/>
        <v>-29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303</v>
      </c>
      <c r="C27" s="4">
        <f t="shared" si="1"/>
        <v>0</v>
      </c>
      <c r="D27" s="4">
        <v>101</v>
      </c>
      <c r="E27" s="4">
        <v>0</v>
      </c>
      <c r="F27" s="4">
        <v>202</v>
      </c>
      <c r="G27" s="4">
        <v>0</v>
      </c>
      <c r="H27" s="4">
        <f t="shared" si="2"/>
        <v>320</v>
      </c>
      <c r="I27" s="4">
        <f t="shared" si="2"/>
        <v>0</v>
      </c>
      <c r="J27" s="4">
        <v>95</v>
      </c>
      <c r="K27" s="4">
        <v>0</v>
      </c>
      <c r="L27" s="4">
        <v>225</v>
      </c>
      <c r="M27" s="4">
        <v>0</v>
      </c>
      <c r="N27" s="4">
        <f t="shared" si="3"/>
        <v>-17</v>
      </c>
      <c r="O27" s="4">
        <f t="shared" si="3"/>
        <v>0</v>
      </c>
      <c r="P27" s="4">
        <f t="shared" si="3"/>
        <v>6</v>
      </c>
      <c r="Q27" s="4">
        <f t="shared" si="3"/>
        <v>0</v>
      </c>
      <c r="R27" s="4">
        <f t="shared" si="3"/>
        <v>-23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236</v>
      </c>
      <c r="C28" s="4">
        <f t="shared" si="1"/>
        <v>0</v>
      </c>
      <c r="D28" s="4">
        <v>54</v>
      </c>
      <c r="E28" s="4">
        <v>0</v>
      </c>
      <c r="F28" s="4">
        <v>182</v>
      </c>
      <c r="G28" s="4">
        <v>0</v>
      </c>
      <c r="H28" s="4">
        <f t="shared" si="2"/>
        <v>233</v>
      </c>
      <c r="I28" s="4">
        <f t="shared" si="2"/>
        <v>0</v>
      </c>
      <c r="J28" s="4">
        <v>60</v>
      </c>
      <c r="K28" s="4">
        <v>0</v>
      </c>
      <c r="L28" s="4">
        <v>173</v>
      </c>
      <c r="M28" s="4">
        <v>0</v>
      </c>
      <c r="N28" s="4">
        <f t="shared" si="3"/>
        <v>3</v>
      </c>
      <c r="O28" s="4">
        <f t="shared" si="3"/>
        <v>0</v>
      </c>
      <c r="P28" s="4">
        <f t="shared" si="3"/>
        <v>-6</v>
      </c>
      <c r="Q28" s="4">
        <f t="shared" si="3"/>
        <v>0</v>
      </c>
      <c r="R28" s="4">
        <f t="shared" si="3"/>
        <v>9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90</v>
      </c>
      <c r="C29" s="4">
        <f t="shared" si="1"/>
        <v>0</v>
      </c>
      <c r="D29" s="4">
        <v>18</v>
      </c>
      <c r="E29" s="4">
        <v>0</v>
      </c>
      <c r="F29" s="4">
        <v>72</v>
      </c>
      <c r="G29" s="4">
        <v>0</v>
      </c>
      <c r="H29" s="4">
        <f t="shared" si="2"/>
        <v>82</v>
      </c>
      <c r="I29" s="4">
        <f t="shared" si="2"/>
        <v>0</v>
      </c>
      <c r="J29" s="4">
        <v>14</v>
      </c>
      <c r="K29" s="4">
        <v>0</v>
      </c>
      <c r="L29" s="4">
        <v>68</v>
      </c>
      <c r="M29" s="4">
        <v>0</v>
      </c>
      <c r="N29" s="4">
        <f t="shared" si="3"/>
        <v>8</v>
      </c>
      <c r="O29" s="4">
        <f t="shared" si="3"/>
        <v>0</v>
      </c>
      <c r="P29" s="4">
        <f t="shared" si="3"/>
        <v>4</v>
      </c>
      <c r="Q29" s="4">
        <f t="shared" si="3"/>
        <v>0</v>
      </c>
      <c r="R29" s="4">
        <f t="shared" si="3"/>
        <v>4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0</v>
      </c>
      <c r="C30" s="4">
        <f>E30+G30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9</v>
      </c>
      <c r="I30" s="4">
        <f t="shared" si="2"/>
        <v>0</v>
      </c>
      <c r="J30" s="4">
        <v>5</v>
      </c>
      <c r="K30" s="4">
        <v>0</v>
      </c>
      <c r="L30" s="4">
        <v>4</v>
      </c>
      <c r="M30" s="4">
        <v>0</v>
      </c>
      <c r="N30" s="4">
        <f t="shared" si="3"/>
        <v>-9</v>
      </c>
      <c r="O30" s="4">
        <f t="shared" si="3"/>
        <v>0</v>
      </c>
      <c r="P30" s="4">
        <f t="shared" si="3"/>
        <v>-5</v>
      </c>
      <c r="Q30" s="4">
        <f t="shared" si="3"/>
        <v>0</v>
      </c>
      <c r="R30" s="4">
        <f t="shared" si="3"/>
        <v>-4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2</v>
      </c>
      <c r="C31" s="4">
        <f>E31+G31</f>
        <v>0</v>
      </c>
      <c r="D31" s="4">
        <v>2</v>
      </c>
      <c r="E31" s="4">
        <v>0</v>
      </c>
      <c r="F31" s="4">
        <v>0</v>
      </c>
      <c r="G31" s="4">
        <v>0</v>
      </c>
      <c r="H31" s="4">
        <f>J31+L31</f>
        <v>2</v>
      </c>
      <c r="I31" s="4">
        <f t="shared" ref="I31" si="4">K31+M31</f>
        <v>0</v>
      </c>
      <c r="J31" s="4">
        <v>2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238</v>
      </c>
      <c r="C33" s="4">
        <f t="shared" ref="C33:G33" si="5">SUM(C10:C12)</f>
        <v>0</v>
      </c>
      <c r="D33" s="4">
        <f t="shared" si="5"/>
        <v>121</v>
      </c>
      <c r="E33" s="4">
        <f t="shared" si="5"/>
        <v>0</v>
      </c>
      <c r="F33" s="4">
        <f t="shared" si="5"/>
        <v>117</v>
      </c>
      <c r="G33" s="4">
        <f t="shared" si="5"/>
        <v>0</v>
      </c>
      <c r="H33" s="4">
        <f>SUM(H10:H12)</f>
        <v>249</v>
      </c>
      <c r="I33" s="4">
        <f t="shared" ref="I33:M33" si="6">SUM(I10:I12)</f>
        <v>0</v>
      </c>
      <c r="J33" s="4">
        <f t="shared" si="6"/>
        <v>127</v>
      </c>
      <c r="K33" s="4">
        <f t="shared" si="6"/>
        <v>0</v>
      </c>
      <c r="L33" s="4">
        <f t="shared" si="6"/>
        <v>122</v>
      </c>
      <c r="M33" s="4">
        <f t="shared" si="6"/>
        <v>0</v>
      </c>
      <c r="N33" s="4">
        <f>SUM(N10:N12)</f>
        <v>-11</v>
      </c>
      <c r="O33" s="4">
        <f t="shared" ref="O33:S33" si="7">SUM(O10:O12)</f>
        <v>0</v>
      </c>
      <c r="P33" s="4">
        <f t="shared" si="7"/>
        <v>-6</v>
      </c>
      <c r="Q33" s="4">
        <f t="shared" si="7"/>
        <v>0</v>
      </c>
      <c r="R33" s="4">
        <f t="shared" si="7"/>
        <v>-5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1328</v>
      </c>
      <c r="C34" s="4">
        <f t="shared" ref="C34:G34" si="8">SUM(C13:C22)</f>
        <v>27</v>
      </c>
      <c r="D34" s="4">
        <f t="shared" si="8"/>
        <v>752</v>
      </c>
      <c r="E34" s="4">
        <f t="shared" si="8"/>
        <v>16</v>
      </c>
      <c r="F34" s="4">
        <f t="shared" si="8"/>
        <v>576</v>
      </c>
      <c r="G34" s="4">
        <f t="shared" si="8"/>
        <v>11</v>
      </c>
      <c r="H34" s="4">
        <f>SUM(H13:H22)</f>
        <v>1386</v>
      </c>
      <c r="I34" s="4">
        <f t="shared" ref="I34:M34" si="9">SUM(I13:I22)</f>
        <v>23</v>
      </c>
      <c r="J34" s="4">
        <f t="shared" si="9"/>
        <v>777</v>
      </c>
      <c r="K34" s="4">
        <f t="shared" si="9"/>
        <v>14</v>
      </c>
      <c r="L34" s="4">
        <f t="shared" si="9"/>
        <v>609</v>
      </c>
      <c r="M34" s="4">
        <f t="shared" si="9"/>
        <v>9</v>
      </c>
      <c r="N34" s="4">
        <f>SUM(N13:N22)</f>
        <v>-58</v>
      </c>
      <c r="O34" s="4">
        <f t="shared" ref="O34:S34" si="10">SUM(O13:O22)</f>
        <v>4</v>
      </c>
      <c r="P34" s="4">
        <f t="shared" si="10"/>
        <v>-25</v>
      </c>
      <c r="Q34" s="4">
        <f t="shared" si="10"/>
        <v>2</v>
      </c>
      <c r="R34" s="4">
        <f t="shared" si="10"/>
        <v>-33</v>
      </c>
      <c r="S34" s="4">
        <f t="shared" si="10"/>
        <v>2</v>
      </c>
    </row>
    <row r="35" spans="1:19" s="1" customFormat="1" ht="18" customHeight="1" x14ac:dyDescent="0.2">
      <c r="A35" s="4" t="s">
        <v>25</v>
      </c>
      <c r="B35" s="4">
        <f>SUM(B23:B30)</f>
        <v>2006</v>
      </c>
      <c r="C35" s="4">
        <f t="shared" ref="C35:G35" si="11">SUM(C23:C30)</f>
        <v>2</v>
      </c>
      <c r="D35" s="4">
        <f t="shared" si="11"/>
        <v>839</v>
      </c>
      <c r="E35" s="4">
        <f t="shared" si="11"/>
        <v>1</v>
      </c>
      <c r="F35" s="4">
        <f t="shared" si="11"/>
        <v>1167</v>
      </c>
      <c r="G35" s="4">
        <f t="shared" si="11"/>
        <v>1</v>
      </c>
      <c r="H35" s="4">
        <f>SUM(H23:H30)</f>
        <v>2070</v>
      </c>
      <c r="I35" s="4">
        <f t="shared" ref="I35:M35" si="12">SUM(I23:I30)</f>
        <v>3</v>
      </c>
      <c r="J35" s="4">
        <f t="shared" si="12"/>
        <v>864</v>
      </c>
      <c r="K35" s="4">
        <f t="shared" si="12"/>
        <v>1</v>
      </c>
      <c r="L35" s="4">
        <f t="shared" si="12"/>
        <v>1206</v>
      </c>
      <c r="M35" s="4">
        <f t="shared" si="12"/>
        <v>2</v>
      </c>
      <c r="N35" s="4">
        <f>SUM(N23:N30)</f>
        <v>-64</v>
      </c>
      <c r="O35" s="4">
        <f t="shared" ref="O35:R35" si="13">SUM(O23:O30)</f>
        <v>-1</v>
      </c>
      <c r="P35" s="4">
        <f t="shared" si="13"/>
        <v>-25</v>
      </c>
      <c r="Q35" s="4">
        <f t="shared" si="13"/>
        <v>0</v>
      </c>
      <c r="R35" s="4">
        <f t="shared" si="13"/>
        <v>-39</v>
      </c>
      <c r="S35" s="4">
        <f>SUM(S23:S30)</f>
        <v>-1</v>
      </c>
    </row>
    <row r="36" spans="1:19" s="1" customFormat="1" ht="18" customHeight="1" x14ac:dyDescent="0.2">
      <c r="A36" s="4" t="s">
        <v>26</v>
      </c>
      <c r="B36" s="4">
        <f>SUM(B25:B30)</f>
        <v>1252</v>
      </c>
      <c r="C36" s="4">
        <f t="shared" ref="C36:G36" si="14">SUM(C25:C30)</f>
        <v>0</v>
      </c>
      <c r="D36" s="4">
        <f t="shared" si="14"/>
        <v>441</v>
      </c>
      <c r="E36" s="4">
        <f t="shared" si="14"/>
        <v>0</v>
      </c>
      <c r="F36" s="4">
        <f t="shared" si="14"/>
        <v>811</v>
      </c>
      <c r="G36" s="4">
        <f t="shared" si="14"/>
        <v>0</v>
      </c>
      <c r="H36" s="4">
        <f>SUM(H25:H30)</f>
        <v>1281</v>
      </c>
      <c r="I36" s="4">
        <f t="shared" ref="I36:M36" si="15">SUM(I25:I30)</f>
        <v>0</v>
      </c>
      <c r="J36" s="4">
        <f t="shared" si="15"/>
        <v>448</v>
      </c>
      <c r="K36" s="4">
        <f t="shared" si="15"/>
        <v>0</v>
      </c>
      <c r="L36" s="4">
        <f t="shared" si="15"/>
        <v>833</v>
      </c>
      <c r="M36" s="4">
        <f t="shared" si="15"/>
        <v>0</v>
      </c>
      <c r="N36" s="4">
        <f>SUM(N25:N30)</f>
        <v>-29</v>
      </c>
      <c r="O36" s="4">
        <f t="shared" ref="O36:S36" si="16">SUM(O25:O30)</f>
        <v>0</v>
      </c>
      <c r="P36" s="4">
        <f t="shared" si="16"/>
        <v>-7</v>
      </c>
      <c r="Q36" s="4">
        <f t="shared" si="16"/>
        <v>0</v>
      </c>
      <c r="R36" s="4">
        <f t="shared" si="16"/>
        <v>-22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629</v>
      </c>
      <c r="C37" s="4">
        <f t="shared" ref="C37:G37" si="17">SUM(C27:C30)</f>
        <v>0</v>
      </c>
      <c r="D37" s="4">
        <f t="shared" si="17"/>
        <v>173</v>
      </c>
      <c r="E37" s="4">
        <f t="shared" si="17"/>
        <v>0</v>
      </c>
      <c r="F37" s="4">
        <f t="shared" si="17"/>
        <v>456</v>
      </c>
      <c r="G37" s="4">
        <f t="shared" si="17"/>
        <v>0</v>
      </c>
      <c r="H37" s="4">
        <f>SUM(H27:H30)</f>
        <v>644</v>
      </c>
      <c r="I37" s="4">
        <f t="shared" ref="I37:M37" si="18">SUM(I27:I30)</f>
        <v>0</v>
      </c>
      <c r="J37" s="4">
        <f t="shared" si="18"/>
        <v>174</v>
      </c>
      <c r="K37" s="4">
        <f t="shared" si="18"/>
        <v>0</v>
      </c>
      <c r="L37" s="4">
        <f t="shared" si="18"/>
        <v>470</v>
      </c>
      <c r="M37" s="4">
        <f t="shared" si="18"/>
        <v>0</v>
      </c>
      <c r="N37" s="4">
        <f>SUM(N27:N30)</f>
        <v>-15</v>
      </c>
      <c r="O37" s="4">
        <f t="shared" ref="O37:S37" si="19">SUM(O27:O30)</f>
        <v>0</v>
      </c>
      <c r="P37" s="4">
        <f t="shared" si="19"/>
        <v>-1</v>
      </c>
      <c r="Q37" s="4">
        <f t="shared" si="19"/>
        <v>0</v>
      </c>
      <c r="R37" s="4">
        <f t="shared" si="19"/>
        <v>-14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6.6629339305711088</v>
      </c>
      <c r="C39" s="11">
        <f t="shared" ref="C39:G39" si="20">C33/(C9-C31)*100</f>
        <v>0</v>
      </c>
      <c r="D39" s="11">
        <f t="shared" si="20"/>
        <v>7.0677570093457946</v>
      </c>
      <c r="E39" s="11">
        <f t="shared" si="20"/>
        <v>0</v>
      </c>
      <c r="F39" s="11">
        <f t="shared" si="20"/>
        <v>6.290322580645161</v>
      </c>
      <c r="G39" s="11">
        <f t="shared" si="20"/>
        <v>0</v>
      </c>
      <c r="H39" s="11">
        <f>H33/(H9-H31)*100</f>
        <v>6.7206477732793521</v>
      </c>
      <c r="I39" s="11">
        <f t="shared" ref="I39:M39" si="21">I33/(I9-I31)*100</f>
        <v>0</v>
      </c>
      <c r="J39" s="11">
        <f t="shared" si="21"/>
        <v>7.1832579185520355</v>
      </c>
      <c r="K39" s="11">
        <f t="shared" si="21"/>
        <v>0</v>
      </c>
      <c r="L39" s="11">
        <f t="shared" si="21"/>
        <v>6.2983995869901914</v>
      </c>
      <c r="M39" s="11">
        <f t="shared" si="21"/>
        <v>0</v>
      </c>
      <c r="N39" s="11">
        <f>N33/(N9-N31)*100</f>
        <v>8.2706766917293226</v>
      </c>
      <c r="O39" s="11">
        <f t="shared" ref="O39:S39" si="22">O33/(O9-O31)*100</f>
        <v>0</v>
      </c>
      <c r="P39" s="11">
        <f t="shared" si="22"/>
        <v>10.714285714285714</v>
      </c>
      <c r="Q39" s="11">
        <f t="shared" si="22"/>
        <v>0</v>
      </c>
      <c r="R39" s="11">
        <f t="shared" si="22"/>
        <v>6.4935064935064926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37.17805151175812</v>
      </c>
      <c r="C40" s="11">
        <f t="shared" ref="C40:G40" si="23">C34/(C9-C31)*100</f>
        <v>93.103448275862064</v>
      </c>
      <c r="D40" s="11">
        <f t="shared" si="23"/>
        <v>43.925233644859816</v>
      </c>
      <c r="E40" s="11">
        <f t="shared" si="23"/>
        <v>94.117647058823522</v>
      </c>
      <c r="F40" s="11">
        <f t="shared" si="23"/>
        <v>30.967741935483872</v>
      </c>
      <c r="G40" s="11">
        <f t="shared" si="23"/>
        <v>91.666666666666657</v>
      </c>
      <c r="H40" s="11">
        <f>H34/(H9-H31)*100</f>
        <v>37.40890688259109</v>
      </c>
      <c r="I40" s="11">
        <f t="shared" ref="I40:M40" si="24">I34/(I9-I31)*100</f>
        <v>88.461538461538453</v>
      </c>
      <c r="J40" s="11">
        <f t="shared" si="24"/>
        <v>43.947963800904979</v>
      </c>
      <c r="K40" s="11">
        <f t="shared" si="24"/>
        <v>93.333333333333329</v>
      </c>
      <c r="L40" s="11">
        <f t="shared" si="24"/>
        <v>31.440371708828085</v>
      </c>
      <c r="M40" s="11">
        <f t="shared" si="24"/>
        <v>81.818181818181827</v>
      </c>
      <c r="N40" s="11">
        <f>N34/(N9-N31)*100</f>
        <v>43.609022556390975</v>
      </c>
      <c r="O40" s="11">
        <f t="shared" ref="O40:S40" si="25">O34/(O9-O31)*100</f>
        <v>133.33333333333331</v>
      </c>
      <c r="P40" s="11">
        <f t="shared" si="25"/>
        <v>44.642857142857146</v>
      </c>
      <c r="Q40" s="11">
        <f t="shared" si="25"/>
        <v>100</v>
      </c>
      <c r="R40" s="11">
        <f t="shared" si="25"/>
        <v>42.857142857142854</v>
      </c>
      <c r="S40" s="11">
        <f t="shared" si="25"/>
        <v>200</v>
      </c>
    </row>
    <row r="41" spans="1:19" ht="18" customHeight="1" x14ac:dyDescent="0.2">
      <c r="A41" s="4" t="s">
        <v>25</v>
      </c>
      <c r="B41" s="11">
        <f>B35/(B9-B31)*100</f>
        <v>56.159014557670773</v>
      </c>
      <c r="C41" s="11">
        <f t="shared" ref="C41:G41" si="26">C35/(C9-C31)*100</f>
        <v>6.8965517241379306</v>
      </c>
      <c r="D41" s="11">
        <f t="shared" si="26"/>
        <v>49.007009345794394</v>
      </c>
      <c r="E41" s="11">
        <f t="shared" si="26"/>
        <v>5.8823529411764701</v>
      </c>
      <c r="F41" s="11">
        <f t="shared" si="26"/>
        <v>62.741935483870968</v>
      </c>
      <c r="G41" s="11">
        <f t="shared" si="26"/>
        <v>8.3333333333333321</v>
      </c>
      <c r="H41" s="11">
        <f>H35/(H9-H31)*100</f>
        <v>55.870445344129557</v>
      </c>
      <c r="I41" s="11">
        <f t="shared" ref="I41:M41" si="27">I35/(I9-I31)*100</f>
        <v>11.538461538461538</v>
      </c>
      <c r="J41" s="11">
        <f t="shared" si="27"/>
        <v>48.868778280542983</v>
      </c>
      <c r="K41" s="11">
        <f t="shared" si="27"/>
        <v>6.666666666666667</v>
      </c>
      <c r="L41" s="11">
        <f t="shared" si="27"/>
        <v>62.261228704181725</v>
      </c>
      <c r="M41" s="11">
        <f t="shared" si="27"/>
        <v>18.181818181818183</v>
      </c>
      <c r="N41" s="11">
        <f>N35/(N9-N31)*100</f>
        <v>48.120300751879697</v>
      </c>
      <c r="O41" s="11">
        <f t="shared" ref="O41:S41" si="28">O35/(O9-O31)*100</f>
        <v>-33.333333333333329</v>
      </c>
      <c r="P41" s="11">
        <f t="shared" si="28"/>
        <v>44.642857142857146</v>
      </c>
      <c r="Q41" s="11">
        <f t="shared" si="28"/>
        <v>0</v>
      </c>
      <c r="R41" s="11">
        <f t="shared" si="28"/>
        <v>50.649350649350644</v>
      </c>
      <c r="S41" s="11">
        <f t="shared" si="28"/>
        <v>-100</v>
      </c>
    </row>
    <row r="42" spans="1:19" ht="18" customHeight="1" x14ac:dyDescent="0.2">
      <c r="A42" s="4" t="s">
        <v>26</v>
      </c>
      <c r="B42" s="11">
        <f>B36/(B9-B31)*100</f>
        <v>35.05039193729003</v>
      </c>
      <c r="C42" s="11">
        <f t="shared" ref="C42:F42" si="29">C36/(C9-C31)*100</f>
        <v>0</v>
      </c>
      <c r="D42" s="11">
        <f t="shared" si="29"/>
        <v>25.759345794392523</v>
      </c>
      <c r="E42" s="11">
        <f t="shared" si="29"/>
        <v>0</v>
      </c>
      <c r="F42" s="11">
        <f t="shared" si="29"/>
        <v>43.602150537634408</v>
      </c>
      <c r="G42" s="11">
        <f>G36/(G9-G31)*100</f>
        <v>0</v>
      </c>
      <c r="H42" s="11">
        <f>H36/(H9-H31)*100</f>
        <v>34.574898785425098</v>
      </c>
      <c r="I42" s="11">
        <f t="shared" ref="I42:L42" si="30">I36/(I9-I31)*100</f>
        <v>0</v>
      </c>
      <c r="J42" s="11">
        <f t="shared" si="30"/>
        <v>25.339366515837103</v>
      </c>
      <c r="K42" s="11">
        <f t="shared" si="30"/>
        <v>0</v>
      </c>
      <c r="L42" s="11">
        <f t="shared" si="30"/>
        <v>43.004646360351053</v>
      </c>
      <c r="M42" s="11">
        <f>M36/(M9-M31)*100</f>
        <v>0</v>
      </c>
      <c r="N42" s="11">
        <f>N36/(N9-N31)*100</f>
        <v>21.804511278195488</v>
      </c>
      <c r="O42" s="11">
        <f t="shared" ref="O42:R42" si="31">O36/(O9-O31)*100</f>
        <v>0</v>
      </c>
      <c r="P42" s="11">
        <f t="shared" si="31"/>
        <v>12.5</v>
      </c>
      <c r="Q42" s="11">
        <f t="shared" si="31"/>
        <v>0</v>
      </c>
      <c r="R42" s="11">
        <f t="shared" si="31"/>
        <v>28.571428571428569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17.609182530795074</v>
      </c>
      <c r="C43" s="11">
        <f t="shared" ref="C43:G43" si="32">C37/(C9-C31)*100</f>
        <v>0</v>
      </c>
      <c r="D43" s="11">
        <f t="shared" si="32"/>
        <v>10.105140186915888</v>
      </c>
      <c r="E43" s="11">
        <f t="shared" si="32"/>
        <v>0</v>
      </c>
      <c r="F43" s="11">
        <f t="shared" si="32"/>
        <v>24.516129032258064</v>
      </c>
      <c r="G43" s="11">
        <f t="shared" si="32"/>
        <v>0</v>
      </c>
      <c r="H43" s="11">
        <f>H37/(H9-H31)*100</f>
        <v>17.381916329284749</v>
      </c>
      <c r="I43" s="11">
        <f t="shared" ref="I43:M43" si="33">I37/(I9-I31)*100</f>
        <v>0</v>
      </c>
      <c r="J43" s="11">
        <f t="shared" si="33"/>
        <v>9.8416289592760187</v>
      </c>
      <c r="K43" s="11">
        <f t="shared" si="33"/>
        <v>0</v>
      </c>
      <c r="L43" s="11">
        <f t="shared" si="33"/>
        <v>24.264326277749095</v>
      </c>
      <c r="M43" s="11">
        <f t="shared" si="33"/>
        <v>0</v>
      </c>
      <c r="N43" s="11">
        <f>N37/(N9-N31)*100</f>
        <v>11.278195488721805</v>
      </c>
      <c r="O43" s="11">
        <f t="shared" ref="O43:S43" si="34">O37/(O9-O31)*100</f>
        <v>0</v>
      </c>
      <c r="P43" s="11">
        <f t="shared" si="34"/>
        <v>1.7857142857142856</v>
      </c>
      <c r="Q43" s="11">
        <f t="shared" si="34"/>
        <v>0</v>
      </c>
      <c r="R43" s="11">
        <f t="shared" si="34"/>
        <v>18.181818181818183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55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2466</v>
      </c>
      <c r="C9" s="4">
        <f>E9+G9</f>
        <v>15</v>
      </c>
      <c r="D9" s="4">
        <f>SUM(D10:D31)</f>
        <v>1130</v>
      </c>
      <c r="E9" s="4">
        <f>SUM(E10:E31)</f>
        <v>3</v>
      </c>
      <c r="F9" s="4">
        <f>SUM(F10:F31)</f>
        <v>1336</v>
      </c>
      <c r="G9" s="4">
        <f>SUM(G10:G31)</f>
        <v>12</v>
      </c>
      <c r="H9" s="4">
        <f>J9+L9</f>
        <v>2557</v>
      </c>
      <c r="I9" s="4">
        <f>K9+M9</f>
        <v>20</v>
      </c>
      <c r="J9" s="4">
        <f>SUM(J10:J31)</f>
        <v>1164</v>
      </c>
      <c r="K9" s="4">
        <f>SUM(K10:K31)</f>
        <v>4</v>
      </c>
      <c r="L9" s="4">
        <f>SUM(L10:L31)</f>
        <v>1393</v>
      </c>
      <c r="M9" s="4">
        <f>SUM(M10:M31)</f>
        <v>16</v>
      </c>
      <c r="N9" s="4">
        <f>B9-H9</f>
        <v>-91</v>
      </c>
      <c r="O9" s="4">
        <f t="shared" ref="O9:S24" si="0">C9-I9</f>
        <v>-5</v>
      </c>
      <c r="P9" s="4">
        <f t="shared" si="0"/>
        <v>-34</v>
      </c>
      <c r="Q9" s="4">
        <f t="shared" si="0"/>
        <v>-1</v>
      </c>
      <c r="R9" s="4">
        <f t="shared" si="0"/>
        <v>-57</v>
      </c>
      <c r="S9" s="4">
        <f t="shared" si="0"/>
        <v>-4</v>
      </c>
    </row>
    <row r="10" spans="1:19" s="1" customFormat="1" ht="18" customHeight="1" x14ac:dyDescent="0.2">
      <c r="A10" s="4" t="s">
        <v>2</v>
      </c>
      <c r="B10" s="4">
        <f t="shared" ref="B10:C30" si="1">D10+F10</f>
        <v>30</v>
      </c>
      <c r="C10" s="4">
        <f t="shared" si="1"/>
        <v>0</v>
      </c>
      <c r="D10" s="4">
        <v>15</v>
      </c>
      <c r="E10" s="4">
        <v>0</v>
      </c>
      <c r="F10" s="4">
        <v>15</v>
      </c>
      <c r="G10" s="4">
        <v>0</v>
      </c>
      <c r="H10" s="4">
        <f t="shared" ref="H10:I30" si="2">J10+L10</f>
        <v>40</v>
      </c>
      <c r="I10" s="4">
        <f t="shared" si="2"/>
        <v>0</v>
      </c>
      <c r="J10" s="4">
        <v>19</v>
      </c>
      <c r="K10" s="4">
        <v>0</v>
      </c>
      <c r="L10" s="4">
        <v>21</v>
      </c>
      <c r="M10" s="4">
        <v>0</v>
      </c>
      <c r="N10" s="4">
        <f t="shared" ref="N10:S31" si="3">B10-H10</f>
        <v>-10</v>
      </c>
      <c r="O10" s="4">
        <f t="shared" si="0"/>
        <v>0</v>
      </c>
      <c r="P10" s="4">
        <f t="shared" si="0"/>
        <v>-4</v>
      </c>
      <c r="Q10" s="4">
        <f t="shared" si="0"/>
        <v>0</v>
      </c>
      <c r="R10" s="4">
        <f t="shared" si="0"/>
        <v>-6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52</v>
      </c>
      <c r="C11" s="4">
        <f t="shared" si="1"/>
        <v>0</v>
      </c>
      <c r="D11" s="4">
        <v>24</v>
      </c>
      <c r="E11" s="4">
        <v>0</v>
      </c>
      <c r="F11" s="4">
        <v>28</v>
      </c>
      <c r="G11" s="4">
        <v>0</v>
      </c>
      <c r="H11" s="4">
        <f t="shared" si="2"/>
        <v>51</v>
      </c>
      <c r="I11" s="4">
        <f t="shared" si="2"/>
        <v>0</v>
      </c>
      <c r="J11" s="4">
        <v>27</v>
      </c>
      <c r="K11" s="4">
        <v>0</v>
      </c>
      <c r="L11" s="4">
        <v>24</v>
      </c>
      <c r="M11" s="4">
        <v>0</v>
      </c>
      <c r="N11" s="4">
        <f t="shared" si="3"/>
        <v>1</v>
      </c>
      <c r="O11" s="4">
        <f t="shared" si="0"/>
        <v>0</v>
      </c>
      <c r="P11" s="4">
        <f t="shared" si="0"/>
        <v>-3</v>
      </c>
      <c r="Q11" s="4">
        <f t="shared" si="0"/>
        <v>0</v>
      </c>
      <c r="R11" s="4">
        <f t="shared" si="0"/>
        <v>4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63</v>
      </c>
      <c r="C12" s="4">
        <f t="shared" si="1"/>
        <v>0</v>
      </c>
      <c r="D12" s="4">
        <v>27</v>
      </c>
      <c r="E12" s="4">
        <v>0</v>
      </c>
      <c r="F12" s="4">
        <v>36</v>
      </c>
      <c r="G12" s="4">
        <v>0</v>
      </c>
      <c r="H12" s="4">
        <f t="shared" si="2"/>
        <v>63</v>
      </c>
      <c r="I12" s="4">
        <f t="shared" si="2"/>
        <v>0</v>
      </c>
      <c r="J12" s="4">
        <v>28</v>
      </c>
      <c r="K12" s="4">
        <v>0</v>
      </c>
      <c r="L12" s="4">
        <v>35</v>
      </c>
      <c r="M12" s="4">
        <v>0</v>
      </c>
      <c r="N12" s="4">
        <f t="shared" si="3"/>
        <v>0</v>
      </c>
      <c r="O12" s="4">
        <f t="shared" si="0"/>
        <v>0</v>
      </c>
      <c r="P12" s="4">
        <f t="shared" si="0"/>
        <v>-1</v>
      </c>
      <c r="Q12" s="4">
        <f t="shared" si="0"/>
        <v>0</v>
      </c>
      <c r="R12" s="4">
        <f t="shared" si="0"/>
        <v>1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80</v>
      </c>
      <c r="C13" s="4">
        <f t="shared" si="1"/>
        <v>2</v>
      </c>
      <c r="D13" s="4">
        <v>41</v>
      </c>
      <c r="E13" s="4">
        <v>0</v>
      </c>
      <c r="F13" s="4">
        <v>39</v>
      </c>
      <c r="G13" s="4">
        <v>2</v>
      </c>
      <c r="H13" s="4">
        <f t="shared" si="2"/>
        <v>91</v>
      </c>
      <c r="I13" s="4">
        <f t="shared" si="2"/>
        <v>0</v>
      </c>
      <c r="J13" s="4">
        <v>42</v>
      </c>
      <c r="K13" s="4">
        <v>0</v>
      </c>
      <c r="L13" s="4">
        <v>49</v>
      </c>
      <c r="M13" s="4">
        <v>0</v>
      </c>
      <c r="N13" s="4">
        <f t="shared" si="3"/>
        <v>-11</v>
      </c>
      <c r="O13" s="4">
        <f t="shared" si="0"/>
        <v>2</v>
      </c>
      <c r="P13" s="4">
        <f t="shared" si="0"/>
        <v>-1</v>
      </c>
      <c r="Q13" s="4">
        <f t="shared" si="0"/>
        <v>0</v>
      </c>
      <c r="R13" s="4">
        <f t="shared" si="0"/>
        <v>-10</v>
      </c>
      <c r="S13" s="4">
        <f t="shared" si="0"/>
        <v>2</v>
      </c>
    </row>
    <row r="14" spans="1:19" s="1" customFormat="1" ht="18" customHeight="1" x14ac:dyDescent="0.2">
      <c r="A14" s="4" t="s">
        <v>6</v>
      </c>
      <c r="B14" s="4">
        <f t="shared" si="1"/>
        <v>78</v>
      </c>
      <c r="C14" s="4">
        <f t="shared" si="1"/>
        <v>3</v>
      </c>
      <c r="D14" s="4">
        <v>36</v>
      </c>
      <c r="E14" s="4">
        <v>0</v>
      </c>
      <c r="F14" s="4">
        <v>42</v>
      </c>
      <c r="G14" s="4">
        <v>3</v>
      </c>
      <c r="H14" s="4">
        <f t="shared" si="2"/>
        <v>81</v>
      </c>
      <c r="I14" s="4">
        <f t="shared" si="2"/>
        <v>2</v>
      </c>
      <c r="J14" s="4">
        <v>41</v>
      </c>
      <c r="K14" s="4">
        <v>1</v>
      </c>
      <c r="L14" s="4">
        <v>40</v>
      </c>
      <c r="M14" s="4">
        <v>1</v>
      </c>
      <c r="N14" s="4">
        <f t="shared" si="3"/>
        <v>-3</v>
      </c>
      <c r="O14" s="4">
        <f t="shared" si="0"/>
        <v>1</v>
      </c>
      <c r="P14" s="4">
        <f t="shared" si="0"/>
        <v>-5</v>
      </c>
      <c r="Q14" s="4">
        <f t="shared" si="0"/>
        <v>-1</v>
      </c>
      <c r="R14" s="4">
        <f t="shared" si="0"/>
        <v>2</v>
      </c>
      <c r="S14" s="4">
        <f t="shared" si="0"/>
        <v>2</v>
      </c>
    </row>
    <row r="15" spans="1:19" s="1" customFormat="1" ht="18" customHeight="1" x14ac:dyDescent="0.2">
      <c r="A15" s="4" t="s">
        <v>7</v>
      </c>
      <c r="B15" s="4">
        <f t="shared" si="1"/>
        <v>26</v>
      </c>
      <c r="C15" s="4">
        <f t="shared" si="1"/>
        <v>1</v>
      </c>
      <c r="D15" s="4">
        <v>15</v>
      </c>
      <c r="E15" s="4">
        <v>0</v>
      </c>
      <c r="F15" s="4">
        <v>11</v>
      </c>
      <c r="G15" s="4">
        <v>1</v>
      </c>
      <c r="H15" s="4">
        <f t="shared" si="2"/>
        <v>42</v>
      </c>
      <c r="I15" s="4">
        <f t="shared" si="2"/>
        <v>4</v>
      </c>
      <c r="J15" s="4">
        <v>19</v>
      </c>
      <c r="K15" s="4">
        <v>2</v>
      </c>
      <c r="L15" s="4">
        <v>23</v>
      </c>
      <c r="M15" s="4">
        <v>2</v>
      </c>
      <c r="N15" s="4">
        <f t="shared" si="3"/>
        <v>-16</v>
      </c>
      <c r="O15" s="4">
        <f t="shared" si="0"/>
        <v>-3</v>
      </c>
      <c r="P15" s="4">
        <f t="shared" si="0"/>
        <v>-4</v>
      </c>
      <c r="Q15" s="4">
        <f t="shared" si="0"/>
        <v>-2</v>
      </c>
      <c r="R15" s="4">
        <f t="shared" si="0"/>
        <v>-12</v>
      </c>
      <c r="S15" s="4">
        <f t="shared" si="0"/>
        <v>-1</v>
      </c>
    </row>
    <row r="16" spans="1:19" s="1" customFormat="1" ht="18" customHeight="1" x14ac:dyDescent="0.2">
      <c r="A16" s="4" t="s">
        <v>8</v>
      </c>
      <c r="B16" s="4">
        <f t="shared" si="1"/>
        <v>62</v>
      </c>
      <c r="C16" s="4">
        <f t="shared" si="1"/>
        <v>4</v>
      </c>
      <c r="D16" s="4">
        <v>32</v>
      </c>
      <c r="E16" s="4">
        <v>3</v>
      </c>
      <c r="F16" s="4">
        <v>30</v>
      </c>
      <c r="G16" s="4">
        <v>1</v>
      </c>
      <c r="H16" s="4">
        <f t="shared" si="2"/>
        <v>66</v>
      </c>
      <c r="I16" s="4">
        <f t="shared" si="2"/>
        <v>9</v>
      </c>
      <c r="J16" s="4">
        <v>28</v>
      </c>
      <c r="K16" s="4">
        <v>1</v>
      </c>
      <c r="L16" s="4">
        <v>38</v>
      </c>
      <c r="M16" s="4">
        <v>8</v>
      </c>
      <c r="N16" s="4">
        <f t="shared" si="3"/>
        <v>-4</v>
      </c>
      <c r="O16" s="4">
        <f t="shared" si="0"/>
        <v>-5</v>
      </c>
      <c r="P16" s="4">
        <f t="shared" si="0"/>
        <v>4</v>
      </c>
      <c r="Q16" s="4">
        <f t="shared" si="0"/>
        <v>2</v>
      </c>
      <c r="R16" s="4">
        <f t="shared" si="0"/>
        <v>-8</v>
      </c>
      <c r="S16" s="4">
        <f t="shared" si="0"/>
        <v>-7</v>
      </c>
    </row>
    <row r="17" spans="1:19" s="1" customFormat="1" ht="18" customHeight="1" x14ac:dyDescent="0.2">
      <c r="A17" s="4" t="s">
        <v>9</v>
      </c>
      <c r="B17" s="4">
        <f t="shared" si="1"/>
        <v>73</v>
      </c>
      <c r="C17" s="4">
        <f t="shared" si="1"/>
        <v>0</v>
      </c>
      <c r="D17" s="4">
        <v>32</v>
      </c>
      <c r="E17" s="4">
        <v>0</v>
      </c>
      <c r="F17" s="4">
        <v>41</v>
      </c>
      <c r="G17" s="4">
        <v>0</v>
      </c>
      <c r="H17" s="4">
        <f t="shared" si="2"/>
        <v>76</v>
      </c>
      <c r="I17" s="4">
        <f t="shared" si="2"/>
        <v>1</v>
      </c>
      <c r="J17" s="4">
        <v>36</v>
      </c>
      <c r="K17" s="4">
        <v>0</v>
      </c>
      <c r="L17" s="4">
        <v>40</v>
      </c>
      <c r="M17" s="4">
        <v>1</v>
      </c>
      <c r="N17" s="4">
        <f t="shared" si="3"/>
        <v>-3</v>
      </c>
      <c r="O17" s="4">
        <f t="shared" si="0"/>
        <v>-1</v>
      </c>
      <c r="P17" s="4">
        <f t="shared" si="0"/>
        <v>-4</v>
      </c>
      <c r="Q17" s="4">
        <f t="shared" si="0"/>
        <v>0</v>
      </c>
      <c r="R17" s="4">
        <f t="shared" si="0"/>
        <v>1</v>
      </c>
      <c r="S17" s="4">
        <f t="shared" si="0"/>
        <v>-1</v>
      </c>
    </row>
    <row r="18" spans="1:19" s="1" customFormat="1" ht="18" customHeight="1" x14ac:dyDescent="0.2">
      <c r="A18" s="4" t="s">
        <v>10</v>
      </c>
      <c r="B18" s="4">
        <f t="shared" si="1"/>
        <v>87</v>
      </c>
      <c r="C18" s="4">
        <f t="shared" si="1"/>
        <v>1</v>
      </c>
      <c r="D18" s="4">
        <v>47</v>
      </c>
      <c r="E18" s="4">
        <v>0</v>
      </c>
      <c r="F18" s="4">
        <v>40</v>
      </c>
      <c r="G18" s="4">
        <v>1</v>
      </c>
      <c r="H18" s="4">
        <f t="shared" si="2"/>
        <v>95</v>
      </c>
      <c r="I18" s="4">
        <f t="shared" si="2"/>
        <v>0</v>
      </c>
      <c r="J18" s="4">
        <v>52</v>
      </c>
      <c r="K18" s="4">
        <v>0</v>
      </c>
      <c r="L18" s="4">
        <v>43</v>
      </c>
      <c r="M18" s="4">
        <v>0</v>
      </c>
      <c r="N18" s="4">
        <f t="shared" si="3"/>
        <v>-8</v>
      </c>
      <c r="O18" s="4">
        <f t="shared" si="0"/>
        <v>1</v>
      </c>
      <c r="P18" s="4">
        <f t="shared" si="0"/>
        <v>-5</v>
      </c>
      <c r="Q18" s="4">
        <f t="shared" si="0"/>
        <v>0</v>
      </c>
      <c r="R18" s="4">
        <f t="shared" si="0"/>
        <v>-3</v>
      </c>
      <c r="S18" s="4">
        <f t="shared" si="0"/>
        <v>1</v>
      </c>
    </row>
    <row r="19" spans="1:19" s="1" customFormat="1" ht="18" customHeight="1" x14ac:dyDescent="0.2">
      <c r="A19" s="4" t="s">
        <v>11</v>
      </c>
      <c r="B19" s="4">
        <f t="shared" si="1"/>
        <v>106</v>
      </c>
      <c r="C19" s="4">
        <f t="shared" si="1"/>
        <v>-1</v>
      </c>
      <c r="D19" s="4">
        <v>60</v>
      </c>
      <c r="E19" s="4">
        <v>0</v>
      </c>
      <c r="F19" s="4">
        <v>46</v>
      </c>
      <c r="G19" s="4">
        <v>-1</v>
      </c>
      <c r="H19" s="4">
        <f t="shared" si="2"/>
        <v>113</v>
      </c>
      <c r="I19" s="4">
        <f t="shared" si="2"/>
        <v>-1</v>
      </c>
      <c r="J19" s="4">
        <v>64</v>
      </c>
      <c r="K19" s="4">
        <v>0</v>
      </c>
      <c r="L19" s="4">
        <v>49</v>
      </c>
      <c r="M19" s="4">
        <v>-1</v>
      </c>
      <c r="N19" s="4">
        <f t="shared" si="3"/>
        <v>-7</v>
      </c>
      <c r="O19" s="4">
        <f t="shared" si="0"/>
        <v>0</v>
      </c>
      <c r="P19" s="4">
        <f t="shared" si="0"/>
        <v>-4</v>
      </c>
      <c r="Q19" s="4">
        <f t="shared" si="0"/>
        <v>0</v>
      </c>
      <c r="R19" s="4">
        <f t="shared" si="0"/>
        <v>-3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126</v>
      </c>
      <c r="C20" s="4">
        <f t="shared" si="1"/>
        <v>1</v>
      </c>
      <c r="D20" s="4">
        <v>73</v>
      </c>
      <c r="E20" s="4">
        <v>0</v>
      </c>
      <c r="F20" s="4">
        <v>53</v>
      </c>
      <c r="G20" s="4">
        <v>1</v>
      </c>
      <c r="H20" s="4">
        <f t="shared" si="2"/>
        <v>135</v>
      </c>
      <c r="I20" s="4">
        <f t="shared" si="2"/>
        <v>2</v>
      </c>
      <c r="J20" s="4">
        <v>79</v>
      </c>
      <c r="K20" s="4">
        <v>0</v>
      </c>
      <c r="L20" s="4">
        <v>56</v>
      </c>
      <c r="M20" s="4">
        <v>2</v>
      </c>
      <c r="N20" s="4">
        <f t="shared" si="3"/>
        <v>-9</v>
      </c>
      <c r="O20" s="4">
        <f t="shared" si="0"/>
        <v>-1</v>
      </c>
      <c r="P20" s="4">
        <f t="shared" si="0"/>
        <v>-6</v>
      </c>
      <c r="Q20" s="4">
        <f t="shared" si="0"/>
        <v>0</v>
      </c>
      <c r="R20" s="4">
        <f t="shared" si="0"/>
        <v>-3</v>
      </c>
      <c r="S20" s="4">
        <f t="shared" si="0"/>
        <v>-1</v>
      </c>
    </row>
    <row r="21" spans="1:19" s="1" customFormat="1" ht="18" customHeight="1" x14ac:dyDescent="0.2">
      <c r="A21" s="4" t="s">
        <v>13</v>
      </c>
      <c r="B21" s="4">
        <f t="shared" si="1"/>
        <v>138</v>
      </c>
      <c r="C21" s="4">
        <f t="shared" si="1"/>
        <v>2</v>
      </c>
      <c r="D21" s="4">
        <v>79</v>
      </c>
      <c r="E21" s="4">
        <v>0</v>
      </c>
      <c r="F21" s="4">
        <v>59</v>
      </c>
      <c r="G21" s="4">
        <v>2</v>
      </c>
      <c r="H21" s="4">
        <f t="shared" si="2"/>
        <v>136</v>
      </c>
      <c r="I21" s="4">
        <f t="shared" si="2"/>
        <v>1</v>
      </c>
      <c r="J21" s="4">
        <v>69</v>
      </c>
      <c r="K21" s="4">
        <v>0</v>
      </c>
      <c r="L21" s="4">
        <v>67</v>
      </c>
      <c r="M21" s="4">
        <v>1</v>
      </c>
      <c r="N21" s="4">
        <f t="shared" si="3"/>
        <v>2</v>
      </c>
      <c r="O21" s="4">
        <f t="shared" si="0"/>
        <v>1</v>
      </c>
      <c r="P21" s="4">
        <f t="shared" si="0"/>
        <v>10</v>
      </c>
      <c r="Q21" s="4">
        <f t="shared" si="0"/>
        <v>0</v>
      </c>
      <c r="R21" s="4">
        <f t="shared" si="0"/>
        <v>-8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164</v>
      </c>
      <c r="C22" s="4">
        <f t="shared" si="1"/>
        <v>1</v>
      </c>
      <c r="D22" s="4">
        <v>86</v>
      </c>
      <c r="E22" s="4">
        <v>0</v>
      </c>
      <c r="F22" s="4">
        <v>78</v>
      </c>
      <c r="G22" s="4">
        <v>1</v>
      </c>
      <c r="H22" s="4">
        <f t="shared" si="2"/>
        <v>188</v>
      </c>
      <c r="I22" s="4">
        <f t="shared" si="2"/>
        <v>1</v>
      </c>
      <c r="J22" s="4">
        <v>100</v>
      </c>
      <c r="K22" s="4">
        <v>0</v>
      </c>
      <c r="L22" s="4">
        <v>88</v>
      </c>
      <c r="M22" s="4">
        <v>1</v>
      </c>
      <c r="N22" s="4">
        <f t="shared" si="3"/>
        <v>-24</v>
      </c>
      <c r="O22" s="4">
        <f t="shared" si="0"/>
        <v>0</v>
      </c>
      <c r="P22" s="4">
        <f t="shared" si="0"/>
        <v>-14</v>
      </c>
      <c r="Q22" s="4">
        <f t="shared" si="0"/>
        <v>0</v>
      </c>
      <c r="R22" s="4">
        <f t="shared" si="0"/>
        <v>-10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236</v>
      </c>
      <c r="C23" s="4">
        <f t="shared" si="1"/>
        <v>1</v>
      </c>
      <c r="D23" s="4">
        <v>122</v>
      </c>
      <c r="E23" s="4">
        <v>0</v>
      </c>
      <c r="F23" s="4">
        <v>114</v>
      </c>
      <c r="G23" s="4">
        <v>1</v>
      </c>
      <c r="H23" s="4">
        <f t="shared" si="2"/>
        <v>243</v>
      </c>
      <c r="I23" s="4">
        <f t="shared" si="2"/>
        <v>1</v>
      </c>
      <c r="J23" s="4">
        <v>125</v>
      </c>
      <c r="K23" s="4">
        <v>0</v>
      </c>
      <c r="L23" s="4">
        <v>118</v>
      </c>
      <c r="M23" s="4">
        <v>1</v>
      </c>
      <c r="N23" s="4">
        <f t="shared" si="3"/>
        <v>-7</v>
      </c>
      <c r="O23" s="4">
        <f t="shared" si="0"/>
        <v>0</v>
      </c>
      <c r="P23" s="4">
        <f t="shared" si="0"/>
        <v>-3</v>
      </c>
      <c r="Q23" s="4">
        <f t="shared" si="0"/>
        <v>0</v>
      </c>
      <c r="R23" s="4">
        <f t="shared" si="0"/>
        <v>-4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276</v>
      </c>
      <c r="C24" s="4">
        <f t="shared" si="1"/>
        <v>0</v>
      </c>
      <c r="D24" s="4">
        <v>135</v>
      </c>
      <c r="E24" s="4">
        <v>0</v>
      </c>
      <c r="F24" s="4">
        <v>141</v>
      </c>
      <c r="G24" s="4">
        <v>0</v>
      </c>
      <c r="H24" s="4">
        <f t="shared" si="2"/>
        <v>277</v>
      </c>
      <c r="I24" s="4">
        <f t="shared" si="2"/>
        <v>0</v>
      </c>
      <c r="J24" s="4">
        <v>136</v>
      </c>
      <c r="K24" s="4">
        <v>0</v>
      </c>
      <c r="L24" s="4">
        <v>141</v>
      </c>
      <c r="M24" s="4">
        <v>0</v>
      </c>
      <c r="N24" s="4">
        <f t="shared" si="3"/>
        <v>-1</v>
      </c>
      <c r="O24" s="4">
        <f>C24-I24</f>
        <v>0</v>
      </c>
      <c r="P24" s="4">
        <f t="shared" si="0"/>
        <v>-1</v>
      </c>
      <c r="Q24" s="4">
        <f t="shared" si="0"/>
        <v>0</v>
      </c>
      <c r="R24" s="4">
        <f t="shared" si="0"/>
        <v>0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293</v>
      </c>
      <c r="C25" s="4">
        <f t="shared" si="1"/>
        <v>0</v>
      </c>
      <c r="D25" s="4">
        <v>129</v>
      </c>
      <c r="E25" s="4">
        <v>0</v>
      </c>
      <c r="F25" s="4">
        <v>164</v>
      </c>
      <c r="G25" s="4">
        <v>0</v>
      </c>
      <c r="H25" s="4">
        <f t="shared" si="2"/>
        <v>274</v>
      </c>
      <c r="I25" s="4">
        <f t="shared" si="2"/>
        <v>0</v>
      </c>
      <c r="J25" s="4">
        <v>115</v>
      </c>
      <c r="K25" s="4">
        <v>0</v>
      </c>
      <c r="L25" s="4">
        <v>159</v>
      </c>
      <c r="M25" s="4">
        <v>0</v>
      </c>
      <c r="N25" s="4">
        <f t="shared" si="3"/>
        <v>19</v>
      </c>
      <c r="O25" s="4">
        <f t="shared" si="3"/>
        <v>0</v>
      </c>
      <c r="P25" s="4">
        <f t="shared" si="3"/>
        <v>14</v>
      </c>
      <c r="Q25" s="4">
        <f t="shared" si="3"/>
        <v>0</v>
      </c>
      <c r="R25" s="4">
        <f t="shared" si="3"/>
        <v>5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207</v>
      </c>
      <c r="C26" s="4">
        <f t="shared" si="1"/>
        <v>0</v>
      </c>
      <c r="D26" s="4">
        <v>87</v>
      </c>
      <c r="E26" s="4">
        <v>0</v>
      </c>
      <c r="F26" s="4">
        <v>120</v>
      </c>
      <c r="G26" s="4">
        <v>0</v>
      </c>
      <c r="H26" s="4">
        <f t="shared" si="2"/>
        <v>219</v>
      </c>
      <c r="I26" s="4">
        <f t="shared" si="2"/>
        <v>0</v>
      </c>
      <c r="J26" s="4">
        <v>86</v>
      </c>
      <c r="K26" s="4">
        <v>0</v>
      </c>
      <c r="L26" s="4">
        <v>133</v>
      </c>
      <c r="M26" s="4">
        <v>0</v>
      </c>
      <c r="N26" s="4">
        <f t="shared" si="3"/>
        <v>-12</v>
      </c>
      <c r="O26" s="4">
        <f t="shared" si="3"/>
        <v>0</v>
      </c>
      <c r="P26" s="4">
        <f t="shared" si="3"/>
        <v>1</v>
      </c>
      <c r="Q26" s="4">
        <f t="shared" si="3"/>
        <v>0</v>
      </c>
      <c r="R26" s="4">
        <f t="shared" si="3"/>
        <v>-13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157</v>
      </c>
      <c r="C27" s="4">
        <f t="shared" si="1"/>
        <v>0</v>
      </c>
      <c r="D27" s="4">
        <v>41</v>
      </c>
      <c r="E27" s="4">
        <v>0</v>
      </c>
      <c r="F27" s="4">
        <v>116</v>
      </c>
      <c r="G27" s="4">
        <v>0</v>
      </c>
      <c r="H27" s="4">
        <f t="shared" si="2"/>
        <v>166</v>
      </c>
      <c r="I27" s="4">
        <f t="shared" si="2"/>
        <v>0</v>
      </c>
      <c r="J27" s="4">
        <v>53</v>
      </c>
      <c r="K27" s="4">
        <v>0</v>
      </c>
      <c r="L27" s="4">
        <v>113</v>
      </c>
      <c r="M27" s="4">
        <v>0</v>
      </c>
      <c r="N27" s="4">
        <f t="shared" si="3"/>
        <v>-9</v>
      </c>
      <c r="O27" s="4">
        <f t="shared" si="3"/>
        <v>0</v>
      </c>
      <c r="P27" s="4">
        <f t="shared" si="3"/>
        <v>-12</v>
      </c>
      <c r="Q27" s="4">
        <f t="shared" si="3"/>
        <v>0</v>
      </c>
      <c r="R27" s="4">
        <f t="shared" si="3"/>
        <v>3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136</v>
      </c>
      <c r="C28" s="4">
        <f t="shared" si="1"/>
        <v>0</v>
      </c>
      <c r="D28" s="4">
        <v>37</v>
      </c>
      <c r="E28" s="4">
        <v>0</v>
      </c>
      <c r="F28" s="4">
        <v>99</v>
      </c>
      <c r="G28" s="4">
        <v>0</v>
      </c>
      <c r="H28" s="4">
        <f t="shared" si="2"/>
        <v>138</v>
      </c>
      <c r="I28" s="4">
        <f t="shared" si="2"/>
        <v>0</v>
      </c>
      <c r="J28" s="4">
        <v>33</v>
      </c>
      <c r="K28" s="4">
        <v>0</v>
      </c>
      <c r="L28" s="4">
        <v>105</v>
      </c>
      <c r="M28" s="4">
        <v>0</v>
      </c>
      <c r="N28" s="4">
        <f t="shared" si="3"/>
        <v>-2</v>
      </c>
      <c r="O28" s="4">
        <f t="shared" si="3"/>
        <v>0</v>
      </c>
      <c r="P28" s="4">
        <f t="shared" si="3"/>
        <v>4</v>
      </c>
      <c r="Q28" s="4">
        <f t="shared" si="3"/>
        <v>0</v>
      </c>
      <c r="R28" s="4">
        <f t="shared" si="3"/>
        <v>-6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53</v>
      </c>
      <c r="C29" s="4">
        <f t="shared" si="1"/>
        <v>0</v>
      </c>
      <c r="D29" s="4">
        <v>8</v>
      </c>
      <c r="E29" s="4">
        <v>0</v>
      </c>
      <c r="F29" s="4">
        <v>45</v>
      </c>
      <c r="G29" s="4">
        <v>0</v>
      </c>
      <c r="H29" s="4">
        <f t="shared" si="2"/>
        <v>51</v>
      </c>
      <c r="I29" s="4">
        <f t="shared" si="2"/>
        <v>0</v>
      </c>
      <c r="J29" s="4">
        <v>11</v>
      </c>
      <c r="K29" s="4">
        <v>0</v>
      </c>
      <c r="L29" s="4">
        <v>40</v>
      </c>
      <c r="M29" s="4">
        <v>0</v>
      </c>
      <c r="N29" s="4">
        <f t="shared" si="3"/>
        <v>2</v>
      </c>
      <c r="O29" s="4">
        <f t="shared" si="3"/>
        <v>0</v>
      </c>
      <c r="P29" s="4">
        <f t="shared" si="3"/>
        <v>-3</v>
      </c>
      <c r="Q29" s="4">
        <f t="shared" si="3"/>
        <v>0</v>
      </c>
      <c r="R29" s="4">
        <f t="shared" si="3"/>
        <v>5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23</v>
      </c>
      <c r="C30" s="4">
        <f>E30+G30</f>
        <v>0</v>
      </c>
      <c r="D30" s="4">
        <v>4</v>
      </c>
      <c r="E30" s="4">
        <v>0</v>
      </c>
      <c r="F30" s="4">
        <v>19</v>
      </c>
      <c r="G30" s="4">
        <v>0</v>
      </c>
      <c r="H30" s="4">
        <f t="shared" si="2"/>
        <v>12</v>
      </c>
      <c r="I30" s="4">
        <f t="shared" si="2"/>
        <v>0</v>
      </c>
      <c r="J30" s="4">
        <v>1</v>
      </c>
      <c r="K30" s="4">
        <v>0</v>
      </c>
      <c r="L30" s="4">
        <v>11</v>
      </c>
      <c r="M30" s="4">
        <v>0</v>
      </c>
      <c r="N30" s="4">
        <f t="shared" si="3"/>
        <v>11</v>
      </c>
      <c r="O30" s="4">
        <f t="shared" si="3"/>
        <v>0</v>
      </c>
      <c r="P30" s="4">
        <f t="shared" si="3"/>
        <v>3</v>
      </c>
      <c r="Q30" s="4">
        <f t="shared" si="3"/>
        <v>0</v>
      </c>
      <c r="R30" s="4">
        <f t="shared" si="3"/>
        <v>8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4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145</v>
      </c>
      <c r="C33" s="4">
        <f t="shared" ref="C33:G33" si="5">SUM(C10:C12)</f>
        <v>0</v>
      </c>
      <c r="D33" s="4">
        <f t="shared" si="5"/>
        <v>66</v>
      </c>
      <c r="E33" s="4">
        <f t="shared" si="5"/>
        <v>0</v>
      </c>
      <c r="F33" s="4">
        <f t="shared" si="5"/>
        <v>79</v>
      </c>
      <c r="G33" s="4">
        <f t="shared" si="5"/>
        <v>0</v>
      </c>
      <c r="H33" s="4">
        <f>SUM(H10:H12)</f>
        <v>154</v>
      </c>
      <c r="I33" s="4">
        <f t="shared" ref="I33:M33" si="6">SUM(I10:I12)</f>
        <v>0</v>
      </c>
      <c r="J33" s="4">
        <f t="shared" si="6"/>
        <v>74</v>
      </c>
      <c r="K33" s="4">
        <f t="shared" si="6"/>
        <v>0</v>
      </c>
      <c r="L33" s="4">
        <f t="shared" si="6"/>
        <v>80</v>
      </c>
      <c r="M33" s="4">
        <f t="shared" si="6"/>
        <v>0</v>
      </c>
      <c r="N33" s="4">
        <f>SUM(N10:N12)</f>
        <v>-9</v>
      </c>
      <c r="O33" s="4">
        <f t="shared" ref="O33:S33" si="7">SUM(O10:O12)</f>
        <v>0</v>
      </c>
      <c r="P33" s="4">
        <f t="shared" si="7"/>
        <v>-8</v>
      </c>
      <c r="Q33" s="4">
        <f t="shared" si="7"/>
        <v>0</v>
      </c>
      <c r="R33" s="4">
        <f t="shared" si="7"/>
        <v>-1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940</v>
      </c>
      <c r="C34" s="4">
        <f t="shared" ref="C34:G34" si="8">SUM(C13:C22)</f>
        <v>14</v>
      </c>
      <c r="D34" s="4">
        <f t="shared" si="8"/>
        <v>501</v>
      </c>
      <c r="E34" s="4">
        <f t="shared" si="8"/>
        <v>3</v>
      </c>
      <c r="F34" s="4">
        <f t="shared" si="8"/>
        <v>439</v>
      </c>
      <c r="G34" s="4">
        <f t="shared" si="8"/>
        <v>11</v>
      </c>
      <c r="H34" s="4">
        <f>SUM(H13:H22)</f>
        <v>1023</v>
      </c>
      <c r="I34" s="4">
        <f t="shared" ref="I34:M34" si="9">SUM(I13:I22)</f>
        <v>19</v>
      </c>
      <c r="J34" s="4">
        <f t="shared" si="9"/>
        <v>530</v>
      </c>
      <c r="K34" s="4">
        <f t="shared" si="9"/>
        <v>4</v>
      </c>
      <c r="L34" s="4">
        <f t="shared" si="9"/>
        <v>493</v>
      </c>
      <c r="M34" s="4">
        <f t="shared" si="9"/>
        <v>15</v>
      </c>
      <c r="N34" s="4">
        <f>SUM(N13:N22)</f>
        <v>-83</v>
      </c>
      <c r="O34" s="4">
        <f t="shared" ref="O34:S34" si="10">SUM(O13:O22)</f>
        <v>-5</v>
      </c>
      <c r="P34" s="4">
        <f t="shared" si="10"/>
        <v>-29</v>
      </c>
      <c r="Q34" s="4">
        <f t="shared" si="10"/>
        <v>-1</v>
      </c>
      <c r="R34" s="4">
        <f t="shared" si="10"/>
        <v>-54</v>
      </c>
      <c r="S34" s="4">
        <f t="shared" si="10"/>
        <v>-4</v>
      </c>
    </row>
    <row r="35" spans="1:19" s="1" customFormat="1" ht="18" customHeight="1" x14ac:dyDescent="0.2">
      <c r="A35" s="4" t="s">
        <v>25</v>
      </c>
      <c r="B35" s="4">
        <f>SUM(B23:B30)</f>
        <v>1381</v>
      </c>
      <c r="C35" s="4">
        <f t="shared" ref="C35:G35" si="11">SUM(C23:C30)</f>
        <v>1</v>
      </c>
      <c r="D35" s="4">
        <f t="shared" si="11"/>
        <v>563</v>
      </c>
      <c r="E35" s="4">
        <f t="shared" si="11"/>
        <v>0</v>
      </c>
      <c r="F35" s="4">
        <f t="shared" si="11"/>
        <v>818</v>
      </c>
      <c r="G35" s="4">
        <f t="shared" si="11"/>
        <v>1</v>
      </c>
      <c r="H35" s="4">
        <f>SUM(H23:H30)</f>
        <v>1380</v>
      </c>
      <c r="I35" s="4">
        <f t="shared" ref="I35:M35" si="12">SUM(I23:I30)</f>
        <v>1</v>
      </c>
      <c r="J35" s="4">
        <f t="shared" si="12"/>
        <v>560</v>
      </c>
      <c r="K35" s="4">
        <f t="shared" si="12"/>
        <v>0</v>
      </c>
      <c r="L35" s="4">
        <f t="shared" si="12"/>
        <v>820</v>
      </c>
      <c r="M35" s="4">
        <f t="shared" si="12"/>
        <v>1</v>
      </c>
      <c r="N35" s="4">
        <f>SUM(N23:N30)</f>
        <v>1</v>
      </c>
      <c r="O35" s="4">
        <f t="shared" ref="O35:R35" si="13">SUM(O23:O30)</f>
        <v>0</v>
      </c>
      <c r="P35" s="4">
        <f t="shared" si="13"/>
        <v>3</v>
      </c>
      <c r="Q35" s="4">
        <f t="shared" si="13"/>
        <v>0</v>
      </c>
      <c r="R35" s="4">
        <f t="shared" si="13"/>
        <v>-2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869</v>
      </c>
      <c r="C36" s="4">
        <f t="shared" ref="C36:G36" si="14">SUM(C25:C30)</f>
        <v>0</v>
      </c>
      <c r="D36" s="4">
        <f t="shared" si="14"/>
        <v>306</v>
      </c>
      <c r="E36" s="4">
        <f t="shared" si="14"/>
        <v>0</v>
      </c>
      <c r="F36" s="4">
        <f t="shared" si="14"/>
        <v>563</v>
      </c>
      <c r="G36" s="4">
        <f t="shared" si="14"/>
        <v>0</v>
      </c>
      <c r="H36" s="4">
        <f>SUM(H25:H30)</f>
        <v>860</v>
      </c>
      <c r="I36" s="4">
        <f t="shared" ref="I36:M36" si="15">SUM(I25:I30)</f>
        <v>0</v>
      </c>
      <c r="J36" s="4">
        <f t="shared" si="15"/>
        <v>299</v>
      </c>
      <c r="K36" s="4">
        <f t="shared" si="15"/>
        <v>0</v>
      </c>
      <c r="L36" s="4">
        <f t="shared" si="15"/>
        <v>561</v>
      </c>
      <c r="M36" s="4">
        <f t="shared" si="15"/>
        <v>0</v>
      </c>
      <c r="N36" s="4">
        <f>SUM(N25:N30)</f>
        <v>9</v>
      </c>
      <c r="O36" s="4">
        <f t="shared" ref="O36:S36" si="16">SUM(O25:O30)</f>
        <v>0</v>
      </c>
      <c r="P36" s="4">
        <f t="shared" si="16"/>
        <v>7</v>
      </c>
      <c r="Q36" s="4">
        <f t="shared" si="16"/>
        <v>0</v>
      </c>
      <c r="R36" s="4">
        <f t="shared" si="16"/>
        <v>2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369</v>
      </c>
      <c r="C37" s="4">
        <f t="shared" ref="C37:G37" si="17">SUM(C27:C30)</f>
        <v>0</v>
      </c>
      <c r="D37" s="4">
        <f t="shared" si="17"/>
        <v>90</v>
      </c>
      <c r="E37" s="4">
        <f t="shared" si="17"/>
        <v>0</v>
      </c>
      <c r="F37" s="4">
        <f t="shared" si="17"/>
        <v>279</v>
      </c>
      <c r="G37" s="4">
        <f t="shared" si="17"/>
        <v>0</v>
      </c>
      <c r="H37" s="4">
        <f>SUM(H27:H30)</f>
        <v>367</v>
      </c>
      <c r="I37" s="4">
        <f t="shared" ref="I37:M37" si="18">SUM(I27:I30)</f>
        <v>0</v>
      </c>
      <c r="J37" s="4">
        <f t="shared" si="18"/>
        <v>98</v>
      </c>
      <c r="K37" s="4">
        <f t="shared" si="18"/>
        <v>0</v>
      </c>
      <c r="L37" s="4">
        <f t="shared" si="18"/>
        <v>269</v>
      </c>
      <c r="M37" s="4">
        <f t="shared" si="18"/>
        <v>0</v>
      </c>
      <c r="N37" s="4">
        <f>SUM(N27:N30)</f>
        <v>2</v>
      </c>
      <c r="O37" s="4">
        <f t="shared" ref="O37:S37" si="19">SUM(O27:O30)</f>
        <v>0</v>
      </c>
      <c r="P37" s="4">
        <f t="shared" si="19"/>
        <v>-8</v>
      </c>
      <c r="Q37" s="4">
        <f t="shared" si="19"/>
        <v>0</v>
      </c>
      <c r="R37" s="4">
        <f t="shared" si="19"/>
        <v>10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5.8799675587996756</v>
      </c>
      <c r="C39" s="11">
        <f t="shared" ref="C39:G39" si="20">C33/(C9-C31)*100</f>
        <v>0</v>
      </c>
      <c r="D39" s="11">
        <f t="shared" si="20"/>
        <v>5.8407079646017701</v>
      </c>
      <c r="E39" s="11">
        <f t="shared" si="20"/>
        <v>0</v>
      </c>
      <c r="F39" s="11">
        <f t="shared" si="20"/>
        <v>5.9131736526946108</v>
      </c>
      <c r="G39" s="11">
        <f t="shared" si="20"/>
        <v>0</v>
      </c>
      <c r="H39" s="11">
        <f>H33/(H9-H31)*100</f>
        <v>6.0226828314430971</v>
      </c>
      <c r="I39" s="11">
        <f t="shared" ref="I39:M39" si="21">I33/(I9-I31)*100</f>
        <v>0</v>
      </c>
      <c r="J39" s="11">
        <f t="shared" si="21"/>
        <v>6.3573883161512024</v>
      </c>
      <c r="K39" s="11">
        <f t="shared" si="21"/>
        <v>0</v>
      </c>
      <c r="L39" s="11">
        <f t="shared" si="21"/>
        <v>5.7430007178750895</v>
      </c>
      <c r="M39" s="11">
        <f t="shared" si="21"/>
        <v>0</v>
      </c>
      <c r="N39" s="11">
        <f>N33/(N9-N31)*100</f>
        <v>9.8901098901098905</v>
      </c>
      <c r="O39" s="11">
        <f t="shared" ref="O39:S39" si="22">O33/(O9-O31)*100</f>
        <v>0</v>
      </c>
      <c r="P39" s="11">
        <f t="shared" si="22"/>
        <v>23.52941176470588</v>
      </c>
      <c r="Q39" s="11">
        <f t="shared" si="22"/>
        <v>0</v>
      </c>
      <c r="R39" s="11">
        <f t="shared" si="22"/>
        <v>1.7543859649122806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38.118410381184106</v>
      </c>
      <c r="C40" s="11">
        <f t="shared" ref="C40:G40" si="23">C34/(C9-C31)*100</f>
        <v>93.333333333333329</v>
      </c>
      <c r="D40" s="11">
        <f t="shared" si="23"/>
        <v>44.336283185840706</v>
      </c>
      <c r="E40" s="11">
        <f t="shared" si="23"/>
        <v>100</v>
      </c>
      <c r="F40" s="11">
        <f t="shared" si="23"/>
        <v>32.859281437125745</v>
      </c>
      <c r="G40" s="11">
        <f t="shared" si="23"/>
        <v>91.666666666666657</v>
      </c>
      <c r="H40" s="11">
        <f>H34/(H9-H31)*100</f>
        <v>40.007821666014856</v>
      </c>
      <c r="I40" s="11">
        <f t="shared" ref="I40:M40" si="24">I34/(I9-I31)*100</f>
        <v>95</v>
      </c>
      <c r="J40" s="11">
        <f t="shared" si="24"/>
        <v>45.532646048109967</v>
      </c>
      <c r="K40" s="11">
        <f t="shared" si="24"/>
        <v>100</v>
      </c>
      <c r="L40" s="11">
        <f t="shared" si="24"/>
        <v>35.391241923905241</v>
      </c>
      <c r="M40" s="11">
        <f t="shared" si="24"/>
        <v>93.75</v>
      </c>
      <c r="N40" s="11">
        <f>N34/(N9-N31)*100</f>
        <v>91.208791208791212</v>
      </c>
      <c r="O40" s="11">
        <f t="shared" ref="O40:S40" si="25">O34/(O9-O31)*100</f>
        <v>100</v>
      </c>
      <c r="P40" s="11">
        <f t="shared" si="25"/>
        <v>85.294117647058826</v>
      </c>
      <c r="Q40" s="11">
        <f t="shared" si="25"/>
        <v>100</v>
      </c>
      <c r="R40" s="11">
        <f t="shared" si="25"/>
        <v>94.73684210526315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56.001622060016217</v>
      </c>
      <c r="C41" s="11">
        <f t="shared" ref="C41:G41" si="26">C35/(C9-C31)*100</f>
        <v>6.666666666666667</v>
      </c>
      <c r="D41" s="11">
        <f t="shared" si="26"/>
        <v>49.823008849557517</v>
      </c>
      <c r="E41" s="11">
        <f t="shared" si="26"/>
        <v>0</v>
      </c>
      <c r="F41" s="11">
        <f t="shared" si="26"/>
        <v>61.227544910179645</v>
      </c>
      <c r="G41" s="11">
        <f t="shared" si="26"/>
        <v>8.3333333333333321</v>
      </c>
      <c r="H41" s="11">
        <f>H35/(H9-H31)*100</f>
        <v>53.969495502542046</v>
      </c>
      <c r="I41" s="11">
        <f t="shared" ref="I41:M41" si="27">I35/(I9-I31)*100</f>
        <v>5</v>
      </c>
      <c r="J41" s="11">
        <f t="shared" si="27"/>
        <v>48.109965635738831</v>
      </c>
      <c r="K41" s="11">
        <f t="shared" si="27"/>
        <v>0</v>
      </c>
      <c r="L41" s="11">
        <f t="shared" si="27"/>
        <v>58.865757358219675</v>
      </c>
      <c r="M41" s="11">
        <f t="shared" si="27"/>
        <v>6.25</v>
      </c>
      <c r="N41" s="11">
        <f>N35/(N9-N31)*100</f>
        <v>-1.098901098901099</v>
      </c>
      <c r="O41" s="11">
        <f t="shared" ref="O41:S41" si="28">O35/(O9-O31)*100</f>
        <v>0</v>
      </c>
      <c r="P41" s="11">
        <f t="shared" si="28"/>
        <v>-8.8235294117647065</v>
      </c>
      <c r="Q41" s="11">
        <f t="shared" si="28"/>
        <v>0</v>
      </c>
      <c r="R41" s="11">
        <f t="shared" si="28"/>
        <v>3.5087719298245612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35.239253852392537</v>
      </c>
      <c r="C42" s="11">
        <f t="shared" ref="C42:F42" si="29">C36/(C9-C31)*100</f>
        <v>0</v>
      </c>
      <c r="D42" s="11">
        <f t="shared" si="29"/>
        <v>27.079646017699115</v>
      </c>
      <c r="E42" s="11">
        <f t="shared" si="29"/>
        <v>0</v>
      </c>
      <c r="F42" s="11">
        <f t="shared" si="29"/>
        <v>42.140718562874255</v>
      </c>
      <c r="G42" s="11">
        <f>G36/(G9-G31)*100</f>
        <v>0</v>
      </c>
      <c r="H42" s="11">
        <f>H36/(H9-H31)*100</f>
        <v>33.633163863903007</v>
      </c>
      <c r="I42" s="11">
        <f t="shared" ref="I42:L42" si="30">I36/(I9-I31)*100</f>
        <v>0</v>
      </c>
      <c r="J42" s="11">
        <f t="shared" si="30"/>
        <v>25.687285223367695</v>
      </c>
      <c r="K42" s="11">
        <f t="shared" si="30"/>
        <v>0</v>
      </c>
      <c r="L42" s="11">
        <f t="shared" si="30"/>
        <v>40.272792534099068</v>
      </c>
      <c r="M42" s="11">
        <f>M36/(M9-M31)*100</f>
        <v>0</v>
      </c>
      <c r="N42" s="11">
        <f>N36/(N9-N31)*100</f>
        <v>-9.8901098901098905</v>
      </c>
      <c r="O42" s="11">
        <f t="shared" ref="O42:R42" si="31">O36/(O9-O31)*100</f>
        <v>0</v>
      </c>
      <c r="P42" s="11">
        <f t="shared" si="31"/>
        <v>-20.588235294117645</v>
      </c>
      <c r="Q42" s="11">
        <f t="shared" si="31"/>
        <v>0</v>
      </c>
      <c r="R42" s="11">
        <f t="shared" si="31"/>
        <v>-3.5087719298245612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14.963503649635038</v>
      </c>
      <c r="C43" s="11">
        <f t="shared" ref="C43:G43" si="32">C37/(C9-C31)*100</f>
        <v>0</v>
      </c>
      <c r="D43" s="11">
        <f t="shared" si="32"/>
        <v>7.9646017699115044</v>
      </c>
      <c r="E43" s="11">
        <f t="shared" si="32"/>
        <v>0</v>
      </c>
      <c r="F43" s="11">
        <f t="shared" si="32"/>
        <v>20.883233532934131</v>
      </c>
      <c r="G43" s="11">
        <f t="shared" si="32"/>
        <v>0</v>
      </c>
      <c r="H43" s="11">
        <f>H37/(H9-H31)*100</f>
        <v>14.352757137270238</v>
      </c>
      <c r="I43" s="11">
        <f t="shared" ref="I43:M43" si="33">I37/(I9-I31)*100</f>
        <v>0</v>
      </c>
      <c r="J43" s="11">
        <f t="shared" si="33"/>
        <v>8.4192439862542958</v>
      </c>
      <c r="K43" s="11">
        <f t="shared" si="33"/>
        <v>0</v>
      </c>
      <c r="L43" s="11">
        <f t="shared" si="33"/>
        <v>19.310839913854988</v>
      </c>
      <c r="M43" s="11">
        <f t="shared" si="33"/>
        <v>0</v>
      </c>
      <c r="N43" s="11">
        <f>N37/(N9-N31)*100</f>
        <v>-2.197802197802198</v>
      </c>
      <c r="O43" s="11">
        <f t="shared" ref="O43:S43" si="34">O37/(O9-O31)*100</f>
        <v>0</v>
      </c>
      <c r="P43" s="11">
        <f t="shared" si="34"/>
        <v>23.52941176470588</v>
      </c>
      <c r="Q43" s="11">
        <f t="shared" si="34"/>
        <v>0</v>
      </c>
      <c r="R43" s="11">
        <f t="shared" si="34"/>
        <v>-17.543859649122805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38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180021</v>
      </c>
      <c r="C9" s="4">
        <f>E9+G9</f>
        <v>3878</v>
      </c>
      <c r="D9" s="4">
        <f>SUM(D10:D31)</f>
        <v>87521</v>
      </c>
      <c r="E9" s="4">
        <f>SUM(E10:E31)</f>
        <v>1983</v>
      </c>
      <c r="F9" s="4">
        <f>SUM(F10:F31)</f>
        <v>92500</v>
      </c>
      <c r="G9" s="4">
        <f>SUM(G10:G31)</f>
        <v>1895</v>
      </c>
      <c r="H9" s="4">
        <f>J9+L9</f>
        <v>182207</v>
      </c>
      <c r="I9" s="4">
        <f>K9+M9</f>
        <v>3727</v>
      </c>
      <c r="J9" s="4">
        <f>SUM(J10:J31)</f>
        <v>88477</v>
      </c>
      <c r="K9" s="4">
        <f>SUM(K10:K31)</f>
        <v>1876</v>
      </c>
      <c r="L9" s="4">
        <f>SUM(L10:L31)</f>
        <v>93730</v>
      </c>
      <c r="M9" s="4">
        <f>SUM(M10:M31)</f>
        <v>1851</v>
      </c>
      <c r="N9" s="4">
        <f>B9-H9</f>
        <v>-2186</v>
      </c>
      <c r="O9" s="4">
        <f t="shared" ref="O9:S24" si="0">C9-I9</f>
        <v>151</v>
      </c>
      <c r="P9" s="4">
        <f t="shared" si="0"/>
        <v>-956</v>
      </c>
      <c r="Q9" s="4">
        <f t="shared" si="0"/>
        <v>107</v>
      </c>
      <c r="R9" s="4">
        <f t="shared" si="0"/>
        <v>-1230</v>
      </c>
      <c r="S9" s="4">
        <f t="shared" si="0"/>
        <v>44</v>
      </c>
    </row>
    <row r="10" spans="1:19" s="1" customFormat="1" ht="18" customHeight="1" x14ac:dyDescent="0.2">
      <c r="A10" s="4" t="s">
        <v>2</v>
      </c>
      <c r="B10" s="4">
        <f t="shared" ref="B10:C30" si="1">D10+F10</f>
        <v>5768</v>
      </c>
      <c r="C10" s="4">
        <f t="shared" si="1"/>
        <v>28</v>
      </c>
      <c r="D10" s="4">
        <v>2990</v>
      </c>
      <c r="E10" s="4">
        <v>11</v>
      </c>
      <c r="F10" s="4">
        <v>2778</v>
      </c>
      <c r="G10" s="4">
        <v>17</v>
      </c>
      <c r="H10" s="4">
        <f t="shared" ref="H10:I30" si="2">J10+L10</f>
        <v>6104</v>
      </c>
      <c r="I10" s="4">
        <f t="shared" si="2"/>
        <v>32</v>
      </c>
      <c r="J10" s="4">
        <v>3126</v>
      </c>
      <c r="K10" s="4">
        <v>13</v>
      </c>
      <c r="L10" s="4">
        <v>2978</v>
      </c>
      <c r="M10" s="4">
        <v>19</v>
      </c>
      <c r="N10" s="4">
        <f t="shared" ref="N10:S31" si="3">B10-H10</f>
        <v>-336</v>
      </c>
      <c r="O10" s="4">
        <f t="shared" si="0"/>
        <v>-4</v>
      </c>
      <c r="P10" s="4">
        <f t="shared" si="0"/>
        <v>-136</v>
      </c>
      <c r="Q10" s="4">
        <f t="shared" si="0"/>
        <v>-2</v>
      </c>
      <c r="R10" s="4">
        <f t="shared" si="0"/>
        <v>-200</v>
      </c>
      <c r="S10" s="4">
        <f t="shared" si="0"/>
        <v>-2</v>
      </c>
    </row>
    <row r="11" spans="1:19" s="1" customFormat="1" ht="18" customHeight="1" x14ac:dyDescent="0.2">
      <c r="A11" s="4" t="s">
        <v>3</v>
      </c>
      <c r="B11" s="4">
        <f t="shared" si="1"/>
        <v>7016</v>
      </c>
      <c r="C11" s="4">
        <f t="shared" si="1"/>
        <v>38</v>
      </c>
      <c r="D11" s="4">
        <v>3610</v>
      </c>
      <c r="E11" s="4">
        <v>19</v>
      </c>
      <c r="F11" s="4">
        <v>3406</v>
      </c>
      <c r="G11" s="4">
        <v>19</v>
      </c>
      <c r="H11" s="4">
        <f t="shared" si="2"/>
        <v>7331</v>
      </c>
      <c r="I11" s="4">
        <f t="shared" si="2"/>
        <v>38</v>
      </c>
      <c r="J11" s="4">
        <v>3787</v>
      </c>
      <c r="K11" s="4">
        <v>17</v>
      </c>
      <c r="L11" s="4">
        <v>3544</v>
      </c>
      <c r="M11" s="4">
        <v>21</v>
      </c>
      <c r="N11" s="4">
        <f t="shared" si="3"/>
        <v>-315</v>
      </c>
      <c r="O11" s="4">
        <f t="shared" si="0"/>
        <v>0</v>
      </c>
      <c r="P11" s="4">
        <f t="shared" si="0"/>
        <v>-177</v>
      </c>
      <c r="Q11" s="4">
        <f t="shared" si="0"/>
        <v>2</v>
      </c>
      <c r="R11" s="4">
        <f t="shared" si="0"/>
        <v>-138</v>
      </c>
      <c r="S11" s="4">
        <f t="shared" si="0"/>
        <v>-2</v>
      </c>
    </row>
    <row r="12" spans="1:19" s="1" customFormat="1" ht="18" customHeight="1" x14ac:dyDescent="0.2">
      <c r="A12" s="4" t="s">
        <v>4</v>
      </c>
      <c r="B12" s="4">
        <f t="shared" si="1"/>
        <v>8107</v>
      </c>
      <c r="C12" s="4">
        <f t="shared" si="1"/>
        <v>32</v>
      </c>
      <c r="D12" s="4">
        <v>4130</v>
      </c>
      <c r="E12" s="4">
        <v>17</v>
      </c>
      <c r="F12" s="4">
        <v>3977</v>
      </c>
      <c r="G12" s="4">
        <v>15</v>
      </c>
      <c r="H12" s="4">
        <f t="shared" si="2"/>
        <v>8131</v>
      </c>
      <c r="I12" s="4">
        <f t="shared" si="2"/>
        <v>28</v>
      </c>
      <c r="J12" s="4">
        <v>4126</v>
      </c>
      <c r="K12" s="4">
        <v>17</v>
      </c>
      <c r="L12" s="4">
        <v>4005</v>
      </c>
      <c r="M12" s="4">
        <v>11</v>
      </c>
      <c r="N12" s="4">
        <f t="shared" si="3"/>
        <v>-24</v>
      </c>
      <c r="O12" s="4">
        <f t="shared" si="0"/>
        <v>4</v>
      </c>
      <c r="P12" s="4">
        <f t="shared" si="0"/>
        <v>4</v>
      </c>
      <c r="Q12" s="4">
        <f t="shared" si="0"/>
        <v>0</v>
      </c>
      <c r="R12" s="4">
        <f t="shared" si="0"/>
        <v>-28</v>
      </c>
      <c r="S12" s="4">
        <f t="shared" si="0"/>
        <v>4</v>
      </c>
    </row>
    <row r="13" spans="1:19" s="1" customFormat="1" ht="18" customHeight="1" x14ac:dyDescent="0.2">
      <c r="A13" s="4" t="s">
        <v>5</v>
      </c>
      <c r="B13" s="4">
        <f t="shared" si="1"/>
        <v>8474</v>
      </c>
      <c r="C13" s="4">
        <f t="shared" si="1"/>
        <v>66</v>
      </c>
      <c r="D13" s="4">
        <v>4396</v>
      </c>
      <c r="E13" s="4">
        <v>41</v>
      </c>
      <c r="F13" s="4">
        <v>4078</v>
      </c>
      <c r="G13" s="4">
        <v>25</v>
      </c>
      <c r="H13" s="4">
        <f t="shared" si="2"/>
        <v>8506</v>
      </c>
      <c r="I13" s="4">
        <f t="shared" si="2"/>
        <v>71</v>
      </c>
      <c r="J13" s="4">
        <v>4434</v>
      </c>
      <c r="K13" s="4">
        <v>33</v>
      </c>
      <c r="L13" s="4">
        <v>4072</v>
      </c>
      <c r="M13" s="4">
        <v>38</v>
      </c>
      <c r="N13" s="4">
        <f t="shared" si="3"/>
        <v>-32</v>
      </c>
      <c r="O13" s="4">
        <f t="shared" si="0"/>
        <v>-5</v>
      </c>
      <c r="P13" s="4">
        <f t="shared" si="0"/>
        <v>-38</v>
      </c>
      <c r="Q13" s="4">
        <f t="shared" si="0"/>
        <v>8</v>
      </c>
      <c r="R13" s="4">
        <f t="shared" si="0"/>
        <v>6</v>
      </c>
      <c r="S13" s="4">
        <f t="shared" si="0"/>
        <v>-13</v>
      </c>
    </row>
    <row r="14" spans="1:19" s="1" customFormat="1" ht="18" customHeight="1" x14ac:dyDescent="0.2">
      <c r="A14" s="4" t="s">
        <v>6</v>
      </c>
      <c r="B14" s="4">
        <f t="shared" si="1"/>
        <v>8548</v>
      </c>
      <c r="C14" s="4">
        <f t="shared" si="1"/>
        <v>459</v>
      </c>
      <c r="D14" s="4">
        <v>4596</v>
      </c>
      <c r="E14" s="4">
        <v>268</v>
      </c>
      <c r="F14" s="4">
        <v>3952</v>
      </c>
      <c r="G14" s="4">
        <v>191</v>
      </c>
      <c r="H14" s="4">
        <f t="shared" si="2"/>
        <v>8856</v>
      </c>
      <c r="I14" s="4">
        <f t="shared" si="2"/>
        <v>393</v>
      </c>
      <c r="J14" s="4">
        <v>4772</v>
      </c>
      <c r="K14" s="4">
        <v>233</v>
      </c>
      <c r="L14" s="4">
        <v>4084</v>
      </c>
      <c r="M14" s="4">
        <v>160</v>
      </c>
      <c r="N14" s="4">
        <f t="shared" si="3"/>
        <v>-308</v>
      </c>
      <c r="O14" s="4">
        <f t="shared" si="0"/>
        <v>66</v>
      </c>
      <c r="P14" s="4">
        <f t="shared" si="0"/>
        <v>-176</v>
      </c>
      <c r="Q14" s="4">
        <f t="shared" si="0"/>
        <v>35</v>
      </c>
      <c r="R14" s="4">
        <f t="shared" si="0"/>
        <v>-132</v>
      </c>
      <c r="S14" s="4">
        <f t="shared" si="0"/>
        <v>31</v>
      </c>
    </row>
    <row r="15" spans="1:19" s="1" customFormat="1" ht="18" customHeight="1" x14ac:dyDescent="0.2">
      <c r="A15" s="4" t="s">
        <v>7</v>
      </c>
      <c r="B15" s="4">
        <f t="shared" si="1"/>
        <v>7581</v>
      </c>
      <c r="C15" s="4">
        <f t="shared" si="1"/>
        <v>351</v>
      </c>
      <c r="D15" s="4">
        <v>4096</v>
      </c>
      <c r="E15" s="4">
        <v>179</v>
      </c>
      <c r="F15" s="4">
        <v>3485</v>
      </c>
      <c r="G15" s="4">
        <v>172</v>
      </c>
      <c r="H15" s="4">
        <f t="shared" si="2"/>
        <v>7505</v>
      </c>
      <c r="I15" s="4">
        <f t="shared" si="2"/>
        <v>318</v>
      </c>
      <c r="J15" s="4">
        <v>3994</v>
      </c>
      <c r="K15" s="4">
        <v>141</v>
      </c>
      <c r="L15" s="4">
        <v>3511</v>
      </c>
      <c r="M15" s="4">
        <v>177</v>
      </c>
      <c r="N15" s="4">
        <f t="shared" si="3"/>
        <v>76</v>
      </c>
      <c r="O15" s="4">
        <f t="shared" si="0"/>
        <v>33</v>
      </c>
      <c r="P15" s="4">
        <f t="shared" si="0"/>
        <v>102</v>
      </c>
      <c r="Q15" s="4">
        <f t="shared" si="0"/>
        <v>38</v>
      </c>
      <c r="R15" s="4">
        <f t="shared" si="0"/>
        <v>-26</v>
      </c>
      <c r="S15" s="4">
        <f t="shared" si="0"/>
        <v>-5</v>
      </c>
    </row>
    <row r="16" spans="1:19" s="1" customFormat="1" ht="18" customHeight="1" x14ac:dyDescent="0.2">
      <c r="A16" s="4" t="s">
        <v>8</v>
      </c>
      <c r="B16" s="4">
        <f t="shared" si="1"/>
        <v>7555</v>
      </c>
      <c r="C16" s="4">
        <f t="shared" si="1"/>
        <v>257</v>
      </c>
      <c r="D16" s="4">
        <v>3811</v>
      </c>
      <c r="E16" s="4">
        <v>114</v>
      </c>
      <c r="F16" s="4">
        <v>3744</v>
      </c>
      <c r="G16" s="4">
        <v>143</v>
      </c>
      <c r="H16" s="4">
        <f t="shared" si="2"/>
        <v>7850</v>
      </c>
      <c r="I16" s="4">
        <f t="shared" si="2"/>
        <v>252</v>
      </c>
      <c r="J16" s="4">
        <v>3908</v>
      </c>
      <c r="K16" s="4">
        <v>121</v>
      </c>
      <c r="L16" s="4">
        <v>3942</v>
      </c>
      <c r="M16" s="4">
        <v>131</v>
      </c>
      <c r="N16" s="4">
        <f t="shared" si="3"/>
        <v>-295</v>
      </c>
      <c r="O16" s="4">
        <f t="shared" si="0"/>
        <v>5</v>
      </c>
      <c r="P16" s="4">
        <f t="shared" si="0"/>
        <v>-97</v>
      </c>
      <c r="Q16" s="4">
        <f t="shared" si="0"/>
        <v>-7</v>
      </c>
      <c r="R16" s="4">
        <f t="shared" si="0"/>
        <v>-198</v>
      </c>
      <c r="S16" s="4">
        <f t="shared" si="0"/>
        <v>12</v>
      </c>
    </row>
    <row r="17" spans="1:19" s="1" customFormat="1" ht="18" customHeight="1" x14ac:dyDescent="0.2">
      <c r="A17" s="4" t="s">
        <v>9</v>
      </c>
      <c r="B17" s="4">
        <f t="shared" si="1"/>
        <v>9209</v>
      </c>
      <c r="C17" s="4">
        <f t="shared" si="1"/>
        <v>187</v>
      </c>
      <c r="D17" s="4">
        <v>4613</v>
      </c>
      <c r="E17" s="4">
        <v>78</v>
      </c>
      <c r="F17" s="4">
        <v>4596</v>
      </c>
      <c r="G17" s="4">
        <v>109</v>
      </c>
      <c r="H17" s="4">
        <f t="shared" si="2"/>
        <v>9637</v>
      </c>
      <c r="I17" s="4">
        <f t="shared" si="2"/>
        <v>151</v>
      </c>
      <c r="J17" s="4">
        <v>4867</v>
      </c>
      <c r="K17" s="4">
        <v>51</v>
      </c>
      <c r="L17" s="4">
        <v>4770</v>
      </c>
      <c r="M17" s="4">
        <v>100</v>
      </c>
      <c r="N17" s="4">
        <f t="shared" si="3"/>
        <v>-428</v>
      </c>
      <c r="O17" s="4">
        <f t="shared" si="0"/>
        <v>36</v>
      </c>
      <c r="P17" s="4">
        <f t="shared" si="0"/>
        <v>-254</v>
      </c>
      <c r="Q17" s="4">
        <f t="shared" si="0"/>
        <v>27</v>
      </c>
      <c r="R17" s="4">
        <f t="shared" si="0"/>
        <v>-174</v>
      </c>
      <c r="S17" s="4">
        <f t="shared" si="0"/>
        <v>9</v>
      </c>
    </row>
    <row r="18" spans="1:19" s="1" customFormat="1" ht="18" customHeight="1" x14ac:dyDescent="0.2">
      <c r="A18" s="4" t="s">
        <v>10</v>
      </c>
      <c r="B18" s="4">
        <f t="shared" si="1"/>
        <v>10832</v>
      </c>
      <c r="C18" s="4">
        <f t="shared" si="1"/>
        <v>135</v>
      </c>
      <c r="D18" s="4">
        <v>5530</v>
      </c>
      <c r="E18" s="4">
        <v>53</v>
      </c>
      <c r="F18" s="4">
        <v>5302</v>
      </c>
      <c r="G18" s="4">
        <v>82</v>
      </c>
      <c r="H18" s="4">
        <f t="shared" si="2"/>
        <v>11299</v>
      </c>
      <c r="I18" s="4">
        <f t="shared" si="2"/>
        <v>139</v>
      </c>
      <c r="J18" s="4">
        <v>5770</v>
      </c>
      <c r="K18" s="4">
        <v>55</v>
      </c>
      <c r="L18" s="4">
        <v>5529</v>
      </c>
      <c r="M18" s="4">
        <v>84</v>
      </c>
      <c r="N18" s="4">
        <f t="shared" si="3"/>
        <v>-467</v>
      </c>
      <c r="O18" s="4">
        <f t="shared" si="0"/>
        <v>-4</v>
      </c>
      <c r="P18" s="4">
        <f t="shared" si="0"/>
        <v>-240</v>
      </c>
      <c r="Q18" s="4">
        <f t="shared" si="0"/>
        <v>-2</v>
      </c>
      <c r="R18" s="4">
        <f t="shared" si="0"/>
        <v>-227</v>
      </c>
      <c r="S18" s="4">
        <f t="shared" si="0"/>
        <v>-2</v>
      </c>
    </row>
    <row r="19" spans="1:19" s="1" customFormat="1" ht="18" customHeight="1" x14ac:dyDescent="0.2">
      <c r="A19" s="4" t="s">
        <v>11</v>
      </c>
      <c r="B19" s="4">
        <f t="shared" si="1"/>
        <v>12173</v>
      </c>
      <c r="C19" s="4">
        <f t="shared" si="1"/>
        <v>113</v>
      </c>
      <c r="D19" s="4">
        <v>6195</v>
      </c>
      <c r="E19" s="4">
        <v>30</v>
      </c>
      <c r="F19" s="4">
        <v>5978</v>
      </c>
      <c r="G19" s="4">
        <v>83</v>
      </c>
      <c r="H19" s="4">
        <f t="shared" si="2"/>
        <v>12295</v>
      </c>
      <c r="I19" s="4">
        <f t="shared" si="2"/>
        <v>103</v>
      </c>
      <c r="J19" s="4">
        <v>6279</v>
      </c>
      <c r="K19" s="4">
        <v>29</v>
      </c>
      <c r="L19" s="4">
        <v>6016</v>
      </c>
      <c r="M19" s="4">
        <v>74</v>
      </c>
      <c r="N19" s="4">
        <f t="shared" si="3"/>
        <v>-122</v>
      </c>
      <c r="O19" s="4">
        <f t="shared" si="0"/>
        <v>10</v>
      </c>
      <c r="P19" s="4">
        <f t="shared" si="0"/>
        <v>-84</v>
      </c>
      <c r="Q19" s="4">
        <f t="shared" si="0"/>
        <v>1</v>
      </c>
      <c r="R19" s="4">
        <f t="shared" si="0"/>
        <v>-38</v>
      </c>
      <c r="S19" s="4">
        <f t="shared" si="0"/>
        <v>9</v>
      </c>
    </row>
    <row r="20" spans="1:19" s="1" customFormat="1" ht="18" customHeight="1" x14ac:dyDescent="0.2">
      <c r="A20" s="4" t="s">
        <v>12</v>
      </c>
      <c r="B20" s="4">
        <f t="shared" si="1"/>
        <v>12870</v>
      </c>
      <c r="C20" s="4">
        <f t="shared" si="1"/>
        <v>83</v>
      </c>
      <c r="D20" s="4">
        <v>6487</v>
      </c>
      <c r="E20" s="4">
        <v>29</v>
      </c>
      <c r="F20" s="4">
        <v>6383</v>
      </c>
      <c r="G20" s="4">
        <v>54</v>
      </c>
      <c r="H20" s="4">
        <f t="shared" si="2"/>
        <v>12631</v>
      </c>
      <c r="I20" s="4">
        <f t="shared" si="2"/>
        <v>94</v>
      </c>
      <c r="J20" s="4">
        <v>6375</v>
      </c>
      <c r="K20" s="4">
        <v>30</v>
      </c>
      <c r="L20" s="4">
        <v>6256</v>
      </c>
      <c r="M20" s="4">
        <v>64</v>
      </c>
      <c r="N20" s="4">
        <f t="shared" si="3"/>
        <v>239</v>
      </c>
      <c r="O20" s="4">
        <f t="shared" si="0"/>
        <v>-11</v>
      </c>
      <c r="P20" s="4">
        <f t="shared" si="0"/>
        <v>112</v>
      </c>
      <c r="Q20" s="4">
        <f t="shared" si="0"/>
        <v>-1</v>
      </c>
      <c r="R20" s="4">
        <f t="shared" si="0"/>
        <v>127</v>
      </c>
      <c r="S20" s="4">
        <f t="shared" si="0"/>
        <v>-10</v>
      </c>
    </row>
    <row r="21" spans="1:19" s="1" customFormat="1" ht="18" customHeight="1" x14ac:dyDescent="0.2">
      <c r="A21" s="4" t="s">
        <v>13</v>
      </c>
      <c r="B21" s="4">
        <f t="shared" si="1"/>
        <v>10991</v>
      </c>
      <c r="C21" s="4">
        <f t="shared" si="1"/>
        <v>77</v>
      </c>
      <c r="D21" s="4">
        <v>5493</v>
      </c>
      <c r="E21" s="4">
        <v>24</v>
      </c>
      <c r="F21" s="4">
        <v>5498</v>
      </c>
      <c r="G21" s="4">
        <v>53</v>
      </c>
      <c r="H21" s="4">
        <f t="shared" si="2"/>
        <v>11117</v>
      </c>
      <c r="I21" s="4">
        <f t="shared" si="2"/>
        <v>63</v>
      </c>
      <c r="J21" s="4">
        <v>5517</v>
      </c>
      <c r="K21" s="4">
        <v>18</v>
      </c>
      <c r="L21" s="4">
        <v>5600</v>
      </c>
      <c r="M21" s="4">
        <v>45</v>
      </c>
      <c r="N21" s="4">
        <f t="shared" si="3"/>
        <v>-126</v>
      </c>
      <c r="O21" s="4">
        <f t="shared" si="0"/>
        <v>14</v>
      </c>
      <c r="P21" s="4">
        <f t="shared" si="0"/>
        <v>-24</v>
      </c>
      <c r="Q21" s="4">
        <f t="shared" si="0"/>
        <v>6</v>
      </c>
      <c r="R21" s="4">
        <f t="shared" si="0"/>
        <v>-102</v>
      </c>
      <c r="S21" s="4">
        <f t="shared" si="0"/>
        <v>8</v>
      </c>
    </row>
    <row r="22" spans="1:19" s="1" customFormat="1" ht="18" customHeight="1" x14ac:dyDescent="0.2">
      <c r="A22" s="4" t="s">
        <v>14</v>
      </c>
      <c r="B22" s="4">
        <f t="shared" si="1"/>
        <v>11324</v>
      </c>
      <c r="C22" s="4">
        <f t="shared" si="1"/>
        <v>47</v>
      </c>
      <c r="D22" s="4">
        <v>5463</v>
      </c>
      <c r="E22" s="4">
        <v>12</v>
      </c>
      <c r="F22" s="4">
        <v>5861</v>
      </c>
      <c r="G22" s="4">
        <v>35</v>
      </c>
      <c r="H22" s="4">
        <f t="shared" si="2"/>
        <v>11380</v>
      </c>
      <c r="I22" s="4">
        <f t="shared" si="2"/>
        <v>41</v>
      </c>
      <c r="J22" s="4">
        <v>5428</v>
      </c>
      <c r="K22" s="4">
        <v>10</v>
      </c>
      <c r="L22" s="4">
        <v>5952</v>
      </c>
      <c r="M22" s="4">
        <v>31</v>
      </c>
      <c r="N22" s="4">
        <f t="shared" si="3"/>
        <v>-56</v>
      </c>
      <c r="O22" s="4">
        <f t="shared" si="0"/>
        <v>6</v>
      </c>
      <c r="P22" s="4">
        <f t="shared" si="0"/>
        <v>35</v>
      </c>
      <c r="Q22" s="4">
        <f t="shared" si="0"/>
        <v>2</v>
      </c>
      <c r="R22" s="4">
        <f t="shared" si="0"/>
        <v>-91</v>
      </c>
      <c r="S22" s="4">
        <f t="shared" si="0"/>
        <v>4</v>
      </c>
    </row>
    <row r="23" spans="1:19" s="1" customFormat="1" ht="18" customHeight="1" x14ac:dyDescent="0.2">
      <c r="A23" s="4" t="s">
        <v>15</v>
      </c>
      <c r="B23" s="4">
        <f t="shared" si="1"/>
        <v>11872</v>
      </c>
      <c r="C23" s="4">
        <f t="shared" si="1"/>
        <v>32</v>
      </c>
      <c r="D23" s="4">
        <v>5634</v>
      </c>
      <c r="E23" s="4">
        <v>12</v>
      </c>
      <c r="F23" s="4">
        <v>6238</v>
      </c>
      <c r="G23" s="4">
        <v>20</v>
      </c>
      <c r="H23" s="4">
        <f t="shared" si="2"/>
        <v>12220</v>
      </c>
      <c r="I23" s="4">
        <f t="shared" si="2"/>
        <v>35</v>
      </c>
      <c r="J23" s="4">
        <v>5855</v>
      </c>
      <c r="K23" s="4">
        <v>12</v>
      </c>
      <c r="L23" s="4">
        <v>6365</v>
      </c>
      <c r="M23" s="4">
        <v>23</v>
      </c>
      <c r="N23" s="4">
        <f t="shared" si="3"/>
        <v>-348</v>
      </c>
      <c r="O23" s="4">
        <f t="shared" si="0"/>
        <v>-3</v>
      </c>
      <c r="P23" s="4">
        <f t="shared" si="0"/>
        <v>-221</v>
      </c>
      <c r="Q23" s="4">
        <f t="shared" si="0"/>
        <v>0</v>
      </c>
      <c r="R23" s="4">
        <f t="shared" si="0"/>
        <v>-127</v>
      </c>
      <c r="S23" s="4">
        <f t="shared" si="0"/>
        <v>-3</v>
      </c>
    </row>
    <row r="24" spans="1:19" s="1" customFormat="1" ht="18" customHeight="1" x14ac:dyDescent="0.2">
      <c r="A24" s="4" t="s">
        <v>16</v>
      </c>
      <c r="B24" s="4">
        <f t="shared" si="1"/>
        <v>12921</v>
      </c>
      <c r="C24" s="4">
        <f t="shared" si="1"/>
        <v>31</v>
      </c>
      <c r="D24" s="4">
        <v>6167</v>
      </c>
      <c r="E24" s="4">
        <v>13</v>
      </c>
      <c r="F24" s="4">
        <v>6754</v>
      </c>
      <c r="G24" s="4">
        <v>18</v>
      </c>
      <c r="H24" s="4">
        <f t="shared" si="2"/>
        <v>13292</v>
      </c>
      <c r="I24" s="4">
        <f t="shared" si="2"/>
        <v>30</v>
      </c>
      <c r="J24" s="4">
        <v>6287</v>
      </c>
      <c r="K24" s="4">
        <v>15</v>
      </c>
      <c r="L24" s="4">
        <v>7005</v>
      </c>
      <c r="M24" s="4">
        <v>15</v>
      </c>
      <c r="N24" s="4">
        <f t="shared" si="3"/>
        <v>-371</v>
      </c>
      <c r="O24" s="4">
        <f>C24-I24</f>
        <v>1</v>
      </c>
      <c r="P24" s="4">
        <f t="shared" si="0"/>
        <v>-120</v>
      </c>
      <c r="Q24" s="4">
        <f t="shared" si="0"/>
        <v>-2</v>
      </c>
      <c r="R24" s="4">
        <f t="shared" si="0"/>
        <v>-251</v>
      </c>
      <c r="S24" s="4">
        <f t="shared" si="0"/>
        <v>3</v>
      </c>
    </row>
    <row r="25" spans="1:19" s="1" customFormat="1" ht="18" customHeight="1" x14ac:dyDescent="0.2">
      <c r="A25" s="4" t="s">
        <v>17</v>
      </c>
      <c r="B25" s="4">
        <f t="shared" si="1"/>
        <v>12269</v>
      </c>
      <c r="C25" s="4">
        <f t="shared" si="1"/>
        <v>29</v>
      </c>
      <c r="D25" s="4">
        <v>5683</v>
      </c>
      <c r="E25" s="4">
        <v>14</v>
      </c>
      <c r="F25" s="4">
        <v>6586</v>
      </c>
      <c r="G25" s="4">
        <v>15</v>
      </c>
      <c r="H25" s="4">
        <f t="shared" si="2"/>
        <v>11248</v>
      </c>
      <c r="I25" s="4">
        <f t="shared" si="2"/>
        <v>29</v>
      </c>
      <c r="J25" s="4">
        <v>5226</v>
      </c>
      <c r="K25" s="4">
        <v>13</v>
      </c>
      <c r="L25" s="4">
        <v>6022</v>
      </c>
      <c r="M25" s="4">
        <v>16</v>
      </c>
      <c r="N25" s="4">
        <f t="shared" si="3"/>
        <v>1021</v>
      </c>
      <c r="O25" s="4">
        <f t="shared" si="3"/>
        <v>0</v>
      </c>
      <c r="P25" s="4">
        <f t="shared" si="3"/>
        <v>457</v>
      </c>
      <c r="Q25" s="4">
        <f t="shared" si="3"/>
        <v>1</v>
      </c>
      <c r="R25" s="4">
        <f t="shared" si="3"/>
        <v>564</v>
      </c>
      <c r="S25" s="4">
        <f t="shared" si="3"/>
        <v>-1</v>
      </c>
    </row>
    <row r="26" spans="1:19" s="1" customFormat="1" ht="18" customHeight="1" x14ac:dyDescent="0.2">
      <c r="A26" s="4" t="s">
        <v>18</v>
      </c>
      <c r="B26" s="4">
        <f t="shared" si="1"/>
        <v>7780</v>
      </c>
      <c r="C26" s="4">
        <f t="shared" si="1"/>
        <v>15</v>
      </c>
      <c r="D26" s="4">
        <v>3145</v>
      </c>
      <c r="E26" s="4">
        <v>10</v>
      </c>
      <c r="F26" s="4">
        <v>4635</v>
      </c>
      <c r="G26" s="4">
        <v>5</v>
      </c>
      <c r="H26" s="4">
        <f t="shared" si="2"/>
        <v>7946</v>
      </c>
      <c r="I26" s="4">
        <f t="shared" si="2"/>
        <v>17</v>
      </c>
      <c r="J26" s="4">
        <v>3175</v>
      </c>
      <c r="K26" s="4">
        <v>9</v>
      </c>
      <c r="L26" s="4">
        <v>4771</v>
      </c>
      <c r="M26" s="4">
        <v>8</v>
      </c>
      <c r="N26" s="4">
        <f t="shared" si="3"/>
        <v>-166</v>
      </c>
      <c r="O26" s="4">
        <f t="shared" si="3"/>
        <v>-2</v>
      </c>
      <c r="P26" s="4">
        <f t="shared" si="3"/>
        <v>-30</v>
      </c>
      <c r="Q26" s="4">
        <f t="shared" si="3"/>
        <v>1</v>
      </c>
      <c r="R26" s="4">
        <f t="shared" si="3"/>
        <v>-136</v>
      </c>
      <c r="S26" s="4">
        <f t="shared" si="3"/>
        <v>-3</v>
      </c>
    </row>
    <row r="27" spans="1:19" s="1" customFormat="1" ht="18" customHeight="1" x14ac:dyDescent="0.2">
      <c r="A27" s="4" t="s">
        <v>19</v>
      </c>
      <c r="B27" s="4">
        <f t="shared" si="1"/>
        <v>5673</v>
      </c>
      <c r="C27" s="4">
        <f t="shared" si="1"/>
        <v>11</v>
      </c>
      <c r="D27" s="4">
        <v>1922</v>
      </c>
      <c r="E27" s="4">
        <v>3</v>
      </c>
      <c r="F27" s="4">
        <v>3751</v>
      </c>
      <c r="G27" s="4">
        <v>8</v>
      </c>
      <c r="H27" s="4">
        <f t="shared" si="2"/>
        <v>5918</v>
      </c>
      <c r="I27" s="4">
        <f t="shared" si="2"/>
        <v>6</v>
      </c>
      <c r="J27" s="4">
        <v>2014</v>
      </c>
      <c r="K27" s="4">
        <v>3</v>
      </c>
      <c r="L27" s="4">
        <v>3904</v>
      </c>
      <c r="M27" s="4">
        <v>3</v>
      </c>
      <c r="N27" s="4">
        <f t="shared" si="3"/>
        <v>-245</v>
      </c>
      <c r="O27" s="4">
        <f t="shared" si="3"/>
        <v>5</v>
      </c>
      <c r="P27" s="4">
        <f t="shared" si="3"/>
        <v>-92</v>
      </c>
      <c r="Q27" s="4">
        <f t="shared" si="3"/>
        <v>0</v>
      </c>
      <c r="R27" s="4">
        <f t="shared" si="3"/>
        <v>-153</v>
      </c>
      <c r="S27" s="4">
        <f t="shared" si="3"/>
        <v>5</v>
      </c>
    </row>
    <row r="28" spans="1:19" s="1" customFormat="1" ht="18" customHeight="1" x14ac:dyDescent="0.2">
      <c r="A28" s="4" t="s">
        <v>20</v>
      </c>
      <c r="B28" s="4">
        <f t="shared" si="1"/>
        <v>3642</v>
      </c>
      <c r="C28" s="4">
        <f t="shared" si="1"/>
        <v>2</v>
      </c>
      <c r="D28" s="4">
        <v>966</v>
      </c>
      <c r="E28" s="4">
        <v>0</v>
      </c>
      <c r="F28" s="4">
        <v>2676</v>
      </c>
      <c r="G28" s="4">
        <v>2</v>
      </c>
      <c r="H28" s="4">
        <f t="shared" si="2"/>
        <v>3631</v>
      </c>
      <c r="I28" s="4">
        <f t="shared" si="2"/>
        <v>3</v>
      </c>
      <c r="J28" s="4">
        <v>981</v>
      </c>
      <c r="K28" s="4">
        <v>0</v>
      </c>
      <c r="L28" s="4">
        <v>2650</v>
      </c>
      <c r="M28" s="4">
        <v>3</v>
      </c>
      <c r="N28" s="4">
        <f t="shared" si="3"/>
        <v>11</v>
      </c>
      <c r="O28" s="4">
        <f t="shared" si="3"/>
        <v>-1</v>
      </c>
      <c r="P28" s="4">
        <f t="shared" si="3"/>
        <v>-15</v>
      </c>
      <c r="Q28" s="4">
        <f t="shared" si="3"/>
        <v>0</v>
      </c>
      <c r="R28" s="4">
        <f t="shared" si="3"/>
        <v>26</v>
      </c>
      <c r="S28" s="4">
        <f t="shared" si="3"/>
        <v>-1</v>
      </c>
    </row>
    <row r="29" spans="1:19" s="1" customFormat="1" ht="18" customHeight="1" x14ac:dyDescent="0.2">
      <c r="A29" s="4" t="s">
        <v>21</v>
      </c>
      <c r="B29" s="4">
        <f t="shared" si="1"/>
        <v>1480</v>
      </c>
      <c r="C29" s="4">
        <f t="shared" si="1"/>
        <v>3</v>
      </c>
      <c r="D29" s="4">
        <v>323</v>
      </c>
      <c r="E29" s="4">
        <v>1</v>
      </c>
      <c r="F29" s="4">
        <v>1157</v>
      </c>
      <c r="G29" s="4">
        <v>2</v>
      </c>
      <c r="H29" s="4">
        <f t="shared" si="2"/>
        <v>1428</v>
      </c>
      <c r="I29" s="4">
        <f t="shared" si="2"/>
        <v>2</v>
      </c>
      <c r="J29" s="4">
        <v>297</v>
      </c>
      <c r="K29" s="4">
        <v>1</v>
      </c>
      <c r="L29" s="4">
        <v>1131</v>
      </c>
      <c r="M29" s="4">
        <v>1</v>
      </c>
      <c r="N29" s="4">
        <f t="shared" si="3"/>
        <v>52</v>
      </c>
      <c r="O29" s="4">
        <f t="shared" si="3"/>
        <v>1</v>
      </c>
      <c r="P29" s="4">
        <f t="shared" si="3"/>
        <v>26</v>
      </c>
      <c r="Q29" s="4">
        <f t="shared" si="3"/>
        <v>0</v>
      </c>
      <c r="R29" s="4">
        <f t="shared" si="3"/>
        <v>26</v>
      </c>
      <c r="S29" s="4">
        <f t="shared" si="3"/>
        <v>1</v>
      </c>
    </row>
    <row r="30" spans="1:19" s="1" customFormat="1" ht="18" customHeight="1" x14ac:dyDescent="0.2">
      <c r="A30" s="4" t="s">
        <v>22</v>
      </c>
      <c r="B30" s="4">
        <f t="shared" si="1"/>
        <v>363</v>
      </c>
      <c r="C30" s="4">
        <f>E30+G30</f>
        <v>0</v>
      </c>
      <c r="D30" s="4">
        <v>47</v>
      </c>
      <c r="E30" s="4">
        <v>0</v>
      </c>
      <c r="F30" s="4">
        <v>316</v>
      </c>
      <c r="G30" s="4">
        <v>0</v>
      </c>
      <c r="H30" s="4">
        <f t="shared" si="2"/>
        <v>309</v>
      </c>
      <c r="I30" s="4">
        <f t="shared" si="2"/>
        <v>0</v>
      </c>
      <c r="J30" s="4">
        <v>35</v>
      </c>
      <c r="K30" s="4">
        <v>0</v>
      </c>
      <c r="L30" s="4">
        <v>274</v>
      </c>
      <c r="M30" s="4">
        <v>0</v>
      </c>
      <c r="N30" s="4">
        <f t="shared" si="3"/>
        <v>54</v>
      </c>
      <c r="O30" s="4">
        <f t="shared" si="3"/>
        <v>0</v>
      </c>
      <c r="P30" s="4">
        <f t="shared" si="3"/>
        <v>12</v>
      </c>
      <c r="Q30" s="4">
        <f t="shared" si="3"/>
        <v>0</v>
      </c>
      <c r="R30" s="4">
        <f t="shared" si="3"/>
        <v>42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3573</v>
      </c>
      <c r="C31" s="4">
        <f>E31+G31</f>
        <v>1882</v>
      </c>
      <c r="D31" s="4">
        <v>2224</v>
      </c>
      <c r="E31" s="4">
        <v>1055</v>
      </c>
      <c r="F31" s="4">
        <v>1349</v>
      </c>
      <c r="G31" s="4">
        <v>827</v>
      </c>
      <c r="H31" s="4">
        <f>J31+L31</f>
        <v>3573</v>
      </c>
      <c r="I31" s="4">
        <f t="shared" ref="I31" si="4">K31+M31</f>
        <v>1882</v>
      </c>
      <c r="J31" s="4">
        <v>2224</v>
      </c>
      <c r="K31" s="4">
        <v>1055</v>
      </c>
      <c r="L31" s="4">
        <v>1349</v>
      </c>
      <c r="M31" s="4">
        <v>827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20891</v>
      </c>
      <c r="C33" s="4">
        <f t="shared" ref="C33:G33" si="5">SUM(C10:C12)</f>
        <v>98</v>
      </c>
      <c r="D33" s="4">
        <f t="shared" si="5"/>
        <v>10730</v>
      </c>
      <c r="E33" s="4">
        <f t="shared" si="5"/>
        <v>47</v>
      </c>
      <c r="F33" s="4">
        <f t="shared" si="5"/>
        <v>10161</v>
      </c>
      <c r="G33" s="4">
        <f t="shared" si="5"/>
        <v>51</v>
      </c>
      <c r="H33" s="4">
        <f>SUM(H10:H12)</f>
        <v>21566</v>
      </c>
      <c r="I33" s="4">
        <f t="shared" ref="I33:M33" si="6">SUM(I10:I12)</f>
        <v>98</v>
      </c>
      <c r="J33" s="4">
        <f t="shared" si="6"/>
        <v>11039</v>
      </c>
      <c r="K33" s="4">
        <f t="shared" si="6"/>
        <v>47</v>
      </c>
      <c r="L33" s="4">
        <f t="shared" si="6"/>
        <v>10527</v>
      </c>
      <c r="M33" s="4">
        <f t="shared" si="6"/>
        <v>51</v>
      </c>
      <c r="N33" s="4">
        <f>SUM(N10:N12)</f>
        <v>-675</v>
      </c>
      <c r="O33" s="4">
        <f t="shared" ref="O33:S33" si="7">SUM(O10:O12)</f>
        <v>0</v>
      </c>
      <c r="P33" s="4">
        <f t="shared" si="7"/>
        <v>-309</v>
      </c>
      <c r="Q33" s="4">
        <f t="shared" si="7"/>
        <v>0</v>
      </c>
      <c r="R33" s="4">
        <f t="shared" si="7"/>
        <v>-366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99557</v>
      </c>
      <c r="C34" s="4">
        <f t="shared" ref="C34:G34" si="8">SUM(C13:C22)</f>
        <v>1775</v>
      </c>
      <c r="D34" s="4">
        <f t="shared" si="8"/>
        <v>50680</v>
      </c>
      <c r="E34" s="4">
        <f t="shared" si="8"/>
        <v>828</v>
      </c>
      <c r="F34" s="4">
        <f t="shared" si="8"/>
        <v>48877</v>
      </c>
      <c r="G34" s="4">
        <f t="shared" si="8"/>
        <v>947</v>
      </c>
      <c r="H34" s="4">
        <f>SUM(H13:H22)</f>
        <v>101076</v>
      </c>
      <c r="I34" s="4">
        <f t="shared" ref="I34:M34" si="9">SUM(I13:I22)</f>
        <v>1625</v>
      </c>
      <c r="J34" s="4">
        <f t="shared" si="9"/>
        <v>51344</v>
      </c>
      <c r="K34" s="4">
        <f t="shared" si="9"/>
        <v>721</v>
      </c>
      <c r="L34" s="4">
        <f t="shared" si="9"/>
        <v>49732</v>
      </c>
      <c r="M34" s="4">
        <f t="shared" si="9"/>
        <v>904</v>
      </c>
      <c r="N34" s="4">
        <f>SUM(N13:N22)</f>
        <v>-1519</v>
      </c>
      <c r="O34" s="4">
        <f t="shared" ref="O34:S34" si="10">SUM(O13:O22)</f>
        <v>150</v>
      </c>
      <c r="P34" s="4">
        <f t="shared" si="10"/>
        <v>-664</v>
      </c>
      <c r="Q34" s="4">
        <f t="shared" si="10"/>
        <v>107</v>
      </c>
      <c r="R34" s="4">
        <f t="shared" si="10"/>
        <v>-855</v>
      </c>
      <c r="S34" s="4">
        <f t="shared" si="10"/>
        <v>43</v>
      </c>
    </row>
    <row r="35" spans="1:19" s="1" customFormat="1" ht="18" customHeight="1" x14ac:dyDescent="0.2">
      <c r="A35" s="4" t="s">
        <v>25</v>
      </c>
      <c r="B35" s="4">
        <f>SUM(B23:B30)</f>
        <v>56000</v>
      </c>
      <c r="C35" s="4">
        <f t="shared" ref="C35:G35" si="11">SUM(C23:C30)</f>
        <v>123</v>
      </c>
      <c r="D35" s="4">
        <f t="shared" si="11"/>
        <v>23887</v>
      </c>
      <c r="E35" s="4">
        <f t="shared" si="11"/>
        <v>53</v>
      </c>
      <c r="F35" s="4">
        <f t="shared" si="11"/>
        <v>32113</v>
      </c>
      <c r="G35" s="4">
        <f t="shared" si="11"/>
        <v>70</v>
      </c>
      <c r="H35" s="4">
        <f>SUM(H23:H30)</f>
        <v>55992</v>
      </c>
      <c r="I35" s="4">
        <f t="shared" ref="I35:M35" si="12">SUM(I23:I30)</f>
        <v>122</v>
      </c>
      <c r="J35" s="4">
        <f t="shared" si="12"/>
        <v>23870</v>
      </c>
      <c r="K35" s="4">
        <f t="shared" si="12"/>
        <v>53</v>
      </c>
      <c r="L35" s="4">
        <f t="shared" si="12"/>
        <v>32122</v>
      </c>
      <c r="M35" s="4">
        <f t="shared" si="12"/>
        <v>69</v>
      </c>
      <c r="N35" s="4">
        <f>SUM(N23:N30)</f>
        <v>8</v>
      </c>
      <c r="O35" s="4">
        <f t="shared" ref="O35:R35" si="13">SUM(O23:O30)</f>
        <v>1</v>
      </c>
      <c r="P35" s="4">
        <f t="shared" si="13"/>
        <v>17</v>
      </c>
      <c r="Q35" s="4">
        <f t="shared" si="13"/>
        <v>0</v>
      </c>
      <c r="R35" s="4">
        <f t="shared" si="13"/>
        <v>-9</v>
      </c>
      <c r="S35" s="4">
        <f>SUM(S23:S30)</f>
        <v>1</v>
      </c>
    </row>
    <row r="36" spans="1:19" s="1" customFormat="1" ht="18" customHeight="1" x14ac:dyDescent="0.2">
      <c r="A36" s="4" t="s">
        <v>26</v>
      </c>
      <c r="B36" s="4">
        <f>SUM(B25:B30)</f>
        <v>31207</v>
      </c>
      <c r="C36" s="4">
        <f t="shared" ref="C36:G36" si="14">SUM(C25:C30)</f>
        <v>60</v>
      </c>
      <c r="D36" s="4">
        <f t="shared" si="14"/>
        <v>12086</v>
      </c>
      <c r="E36" s="4">
        <f t="shared" si="14"/>
        <v>28</v>
      </c>
      <c r="F36" s="4">
        <f t="shared" si="14"/>
        <v>19121</v>
      </c>
      <c r="G36" s="4">
        <f t="shared" si="14"/>
        <v>32</v>
      </c>
      <c r="H36" s="4">
        <f>SUM(H25:H30)</f>
        <v>30480</v>
      </c>
      <c r="I36" s="4">
        <f t="shared" ref="I36:M36" si="15">SUM(I25:I30)</f>
        <v>57</v>
      </c>
      <c r="J36" s="4">
        <f t="shared" si="15"/>
        <v>11728</v>
      </c>
      <c r="K36" s="4">
        <f t="shared" si="15"/>
        <v>26</v>
      </c>
      <c r="L36" s="4">
        <f t="shared" si="15"/>
        <v>18752</v>
      </c>
      <c r="M36" s="4">
        <f t="shared" si="15"/>
        <v>31</v>
      </c>
      <c r="N36" s="4">
        <f>SUM(N25:N30)</f>
        <v>727</v>
      </c>
      <c r="O36" s="4">
        <f t="shared" ref="O36:S36" si="16">SUM(O25:O30)</f>
        <v>3</v>
      </c>
      <c r="P36" s="4">
        <f t="shared" si="16"/>
        <v>358</v>
      </c>
      <c r="Q36" s="4">
        <f t="shared" si="16"/>
        <v>2</v>
      </c>
      <c r="R36" s="4">
        <f t="shared" si="16"/>
        <v>369</v>
      </c>
      <c r="S36" s="4">
        <f t="shared" si="16"/>
        <v>1</v>
      </c>
    </row>
    <row r="37" spans="1:19" s="1" customFormat="1" ht="18" customHeight="1" x14ac:dyDescent="0.2">
      <c r="A37" s="4" t="s">
        <v>27</v>
      </c>
      <c r="B37" s="4">
        <f>SUM(B27:B30)</f>
        <v>11158</v>
      </c>
      <c r="C37" s="4">
        <f t="shared" ref="C37:G37" si="17">SUM(C27:C30)</f>
        <v>16</v>
      </c>
      <c r="D37" s="4">
        <f t="shared" si="17"/>
        <v>3258</v>
      </c>
      <c r="E37" s="4">
        <f t="shared" si="17"/>
        <v>4</v>
      </c>
      <c r="F37" s="4">
        <f t="shared" si="17"/>
        <v>7900</v>
      </c>
      <c r="G37" s="4">
        <f t="shared" si="17"/>
        <v>12</v>
      </c>
      <c r="H37" s="4">
        <f>SUM(H27:H30)</f>
        <v>11286</v>
      </c>
      <c r="I37" s="4">
        <f t="shared" ref="I37:M37" si="18">SUM(I27:I30)</f>
        <v>11</v>
      </c>
      <c r="J37" s="4">
        <f t="shared" si="18"/>
        <v>3327</v>
      </c>
      <c r="K37" s="4">
        <f t="shared" si="18"/>
        <v>4</v>
      </c>
      <c r="L37" s="4">
        <f t="shared" si="18"/>
        <v>7959</v>
      </c>
      <c r="M37" s="4">
        <f t="shared" si="18"/>
        <v>7</v>
      </c>
      <c r="N37" s="4">
        <f>SUM(N27:N30)</f>
        <v>-128</v>
      </c>
      <c r="O37" s="4">
        <f t="shared" ref="O37:S37" si="19">SUM(O27:O30)</f>
        <v>5</v>
      </c>
      <c r="P37" s="4">
        <f t="shared" si="19"/>
        <v>-69</v>
      </c>
      <c r="Q37" s="4">
        <f t="shared" si="19"/>
        <v>0</v>
      </c>
      <c r="R37" s="4">
        <f t="shared" si="19"/>
        <v>-59</v>
      </c>
      <c r="S37" s="4">
        <f t="shared" si="19"/>
        <v>5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11.839748821182445</v>
      </c>
      <c r="C39" s="11">
        <f t="shared" ref="C39:G39" si="20">C33/(C9-C31)*100</f>
        <v>4.9098196392785569</v>
      </c>
      <c r="D39" s="11">
        <f t="shared" si="20"/>
        <v>12.579574897124166</v>
      </c>
      <c r="E39" s="11">
        <f t="shared" si="20"/>
        <v>5.0646551724137927</v>
      </c>
      <c r="F39" s="11">
        <f t="shared" si="20"/>
        <v>11.14743667101842</v>
      </c>
      <c r="G39" s="11">
        <f t="shared" si="20"/>
        <v>4.7752808988764039</v>
      </c>
      <c r="H39" s="11">
        <f>H33/(H9-H31)*100</f>
        <v>12.072729715507686</v>
      </c>
      <c r="I39" s="11">
        <f t="shared" ref="I39:M39" si="21">I33/(I9-I31)*100</f>
        <v>5.3116531165311658</v>
      </c>
      <c r="J39" s="11">
        <f t="shared" si="21"/>
        <v>12.798395418130385</v>
      </c>
      <c r="K39" s="11">
        <f t="shared" si="21"/>
        <v>5.7247259439707676</v>
      </c>
      <c r="L39" s="11">
        <f t="shared" si="21"/>
        <v>11.395200311752417</v>
      </c>
      <c r="M39" s="11">
        <f t="shared" si="21"/>
        <v>4.98046875</v>
      </c>
      <c r="N39" s="11">
        <f>N33/(N9-N31)*100</f>
        <v>30.878316559926805</v>
      </c>
      <c r="O39" s="11">
        <f t="shared" ref="O39:S39" si="22">O33/(O9-O31)*100</f>
        <v>0</v>
      </c>
      <c r="P39" s="11">
        <f t="shared" si="22"/>
        <v>32.322175732217573</v>
      </c>
      <c r="Q39" s="11">
        <f t="shared" si="22"/>
        <v>0</v>
      </c>
      <c r="R39" s="11">
        <f t="shared" si="22"/>
        <v>29.756097560975608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56.422855458832068</v>
      </c>
      <c r="C40" s="11">
        <f t="shared" ref="C40:G40" si="23">C34/(C9-C31)*100</f>
        <v>88.927855711422836</v>
      </c>
      <c r="D40" s="11">
        <f t="shared" si="23"/>
        <v>59.415923186044061</v>
      </c>
      <c r="E40" s="11">
        <f t="shared" si="23"/>
        <v>89.224137931034491</v>
      </c>
      <c r="F40" s="11">
        <f t="shared" si="23"/>
        <v>53.622011826529601</v>
      </c>
      <c r="G40" s="11">
        <f t="shared" si="23"/>
        <v>88.670411985018731</v>
      </c>
      <c r="H40" s="11">
        <f>H34/(H9-H31)*100</f>
        <v>56.582733410213059</v>
      </c>
      <c r="I40" s="11">
        <f t="shared" ref="I40:M40" si="24">I34/(I9-I31)*100</f>
        <v>88.075880758807585</v>
      </c>
      <c r="J40" s="11">
        <f t="shared" si="24"/>
        <v>59.52720485084577</v>
      </c>
      <c r="K40" s="11">
        <f t="shared" si="24"/>
        <v>87.819732034104746</v>
      </c>
      <c r="L40" s="11">
        <f t="shared" si="24"/>
        <v>53.83358049815439</v>
      </c>
      <c r="M40" s="11">
        <f t="shared" si="24"/>
        <v>88.28125</v>
      </c>
      <c r="N40" s="11">
        <f>N34/(N9-N31)*100</f>
        <v>69.487648673376029</v>
      </c>
      <c r="O40" s="11">
        <f t="shared" ref="O40:S40" si="25">O34/(O9-O31)*100</f>
        <v>99.337748344370851</v>
      </c>
      <c r="P40" s="11">
        <f t="shared" si="25"/>
        <v>69.456066945606693</v>
      </c>
      <c r="Q40" s="11">
        <f t="shared" si="25"/>
        <v>100</v>
      </c>
      <c r="R40" s="11">
        <f t="shared" si="25"/>
        <v>69.512195121951208</v>
      </c>
      <c r="S40" s="11">
        <f t="shared" si="25"/>
        <v>97.727272727272734</v>
      </c>
    </row>
    <row r="41" spans="1:19" ht="18" customHeight="1" x14ac:dyDescent="0.2">
      <c r="A41" s="4" t="s">
        <v>25</v>
      </c>
      <c r="B41" s="11">
        <f>B35/(B9-B31)*100</f>
        <v>31.737395719985489</v>
      </c>
      <c r="C41" s="11">
        <f t="shared" ref="C41:G41" si="26">C35/(C9-C31)*100</f>
        <v>6.162324649298597</v>
      </c>
      <c r="D41" s="11">
        <f t="shared" si="26"/>
        <v>28.004501916831774</v>
      </c>
      <c r="E41" s="11">
        <f t="shared" si="26"/>
        <v>5.7112068965517242</v>
      </c>
      <c r="F41" s="11">
        <f t="shared" si="26"/>
        <v>35.230551502451974</v>
      </c>
      <c r="G41" s="11">
        <f t="shared" si="26"/>
        <v>6.5543071161048685</v>
      </c>
      <c r="H41" s="11">
        <f>H35/(H9-H31)*100</f>
        <v>31.344536874279257</v>
      </c>
      <c r="I41" s="11">
        <f t="shared" ref="I41:M41" si="27">I35/(I9-I31)*100</f>
        <v>6.6124661246612471</v>
      </c>
      <c r="J41" s="11">
        <f t="shared" si="27"/>
        <v>27.674399731023847</v>
      </c>
      <c r="K41" s="11">
        <f t="shared" si="27"/>
        <v>6.4555420219244821</v>
      </c>
      <c r="L41" s="11">
        <f t="shared" si="27"/>
        <v>34.771219190093198</v>
      </c>
      <c r="M41" s="11">
        <f t="shared" si="27"/>
        <v>6.73828125</v>
      </c>
      <c r="N41" s="11">
        <f>N35/(N9-N31)*100</f>
        <v>-0.36596523330283626</v>
      </c>
      <c r="O41" s="11">
        <f t="shared" ref="O41:S41" si="28">O35/(O9-O31)*100</f>
        <v>0.66225165562913912</v>
      </c>
      <c r="P41" s="11">
        <f t="shared" si="28"/>
        <v>-1.7782426778242679</v>
      </c>
      <c r="Q41" s="11">
        <f t="shared" si="28"/>
        <v>0</v>
      </c>
      <c r="R41" s="11">
        <f t="shared" si="28"/>
        <v>0.73170731707317083</v>
      </c>
      <c r="S41" s="11">
        <f t="shared" si="28"/>
        <v>2.2727272727272729</v>
      </c>
    </row>
    <row r="42" spans="1:19" ht="18" customHeight="1" x14ac:dyDescent="0.2">
      <c r="A42" s="4" t="s">
        <v>26</v>
      </c>
      <c r="B42" s="11">
        <f>B36/(B9-B31)*100</f>
        <v>17.686230504171199</v>
      </c>
      <c r="C42" s="11">
        <f t="shared" ref="C42:F42" si="29">C36/(C9-C31)*100</f>
        <v>3.0060120240480961</v>
      </c>
      <c r="D42" s="11">
        <f t="shared" si="29"/>
        <v>14.169314278345077</v>
      </c>
      <c r="E42" s="11">
        <f t="shared" si="29"/>
        <v>3.0172413793103448</v>
      </c>
      <c r="F42" s="11">
        <f t="shared" si="29"/>
        <v>20.977279459358648</v>
      </c>
      <c r="G42" s="11">
        <f>G36/(G9-G31)*100</f>
        <v>2.9962546816479403</v>
      </c>
      <c r="H42" s="11">
        <f>H36/(H9-H31)*100</f>
        <v>17.062821187455913</v>
      </c>
      <c r="I42" s="11">
        <f t="shared" ref="I42:L42" si="30">I36/(I9-I31)*100</f>
        <v>3.089430894308943</v>
      </c>
      <c r="J42" s="11">
        <f t="shared" si="30"/>
        <v>13.597208213047661</v>
      </c>
      <c r="K42" s="11">
        <f t="shared" si="30"/>
        <v>3.1668696711327646</v>
      </c>
      <c r="L42" s="11">
        <f t="shared" si="30"/>
        <v>20.298546237862762</v>
      </c>
      <c r="M42" s="11">
        <f>M36/(M9-M31)*100</f>
        <v>3.02734375</v>
      </c>
      <c r="N42" s="11">
        <f>N36/(N9-N31)*100</f>
        <v>-33.257090576395242</v>
      </c>
      <c r="O42" s="11">
        <f t="shared" ref="O42:R42" si="31">O36/(O9-O31)*100</f>
        <v>1.9867549668874174</v>
      </c>
      <c r="P42" s="11">
        <f t="shared" si="31"/>
        <v>-37.447698744769873</v>
      </c>
      <c r="Q42" s="11">
        <f t="shared" si="31"/>
        <v>1.8691588785046727</v>
      </c>
      <c r="R42" s="11">
        <f t="shared" si="31"/>
        <v>-30</v>
      </c>
      <c r="S42" s="11">
        <f>S36/(S9-S31)*100</f>
        <v>2.2727272727272729</v>
      </c>
    </row>
    <row r="43" spans="1:19" ht="18" customHeight="1" x14ac:dyDescent="0.2">
      <c r="A43" s="4" t="s">
        <v>27</v>
      </c>
      <c r="B43" s="11">
        <f>B37/(B9-B31)*100</f>
        <v>6.3236760972071089</v>
      </c>
      <c r="C43" s="11">
        <f t="shared" ref="C43:G43" si="32">C37/(C9-C31)*100</f>
        <v>0.80160320641282556</v>
      </c>
      <c r="D43" s="11">
        <f t="shared" si="32"/>
        <v>3.8195950619599754</v>
      </c>
      <c r="E43" s="11">
        <f t="shared" si="32"/>
        <v>0.43103448275862066</v>
      </c>
      <c r="F43" s="11">
        <f t="shared" si="32"/>
        <v>8.6669372798981907</v>
      </c>
      <c r="G43" s="11">
        <f t="shared" si="32"/>
        <v>1.1235955056179776</v>
      </c>
      <c r="H43" s="11">
        <f>H37/(H9-H31)*100</f>
        <v>6.3179461916544444</v>
      </c>
      <c r="I43" s="11">
        <f t="shared" ref="I43:M43" si="33">I37/(I9-I31)*100</f>
        <v>0.59620596205962062</v>
      </c>
      <c r="J43" s="11">
        <f t="shared" si="33"/>
        <v>3.857257138882126</v>
      </c>
      <c r="K43" s="11">
        <f t="shared" si="33"/>
        <v>0.48721071863580995</v>
      </c>
      <c r="L43" s="11">
        <f t="shared" si="33"/>
        <v>8.6154079302020978</v>
      </c>
      <c r="M43" s="11">
        <f t="shared" si="33"/>
        <v>0.68359375</v>
      </c>
      <c r="N43" s="11">
        <f>N37/(N9-N31)*100</f>
        <v>5.8554437328453801</v>
      </c>
      <c r="O43" s="11">
        <f t="shared" ref="O43:S43" si="34">O37/(O9-O31)*100</f>
        <v>3.3112582781456954</v>
      </c>
      <c r="P43" s="11">
        <f t="shared" si="34"/>
        <v>7.2175732217573216</v>
      </c>
      <c r="Q43" s="11">
        <f t="shared" si="34"/>
        <v>0</v>
      </c>
      <c r="R43" s="11">
        <f t="shared" si="34"/>
        <v>4.7967479674796749</v>
      </c>
      <c r="S43" s="11">
        <f t="shared" si="34"/>
        <v>11.363636363636363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56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2329</v>
      </c>
      <c r="C9" s="4">
        <f>E9+G9</f>
        <v>16</v>
      </c>
      <c r="D9" s="4">
        <f>SUM(D10:D31)</f>
        <v>1079</v>
      </c>
      <c r="E9" s="4">
        <f>SUM(E10:E31)</f>
        <v>1</v>
      </c>
      <c r="F9" s="4">
        <f>SUM(F10:F31)</f>
        <v>1250</v>
      </c>
      <c r="G9" s="4">
        <f>SUM(G10:G31)</f>
        <v>15</v>
      </c>
      <c r="H9" s="4">
        <f>J9+L9</f>
        <v>2383</v>
      </c>
      <c r="I9" s="4">
        <f>K9+M9</f>
        <v>13</v>
      </c>
      <c r="J9" s="4">
        <f>SUM(J10:J31)</f>
        <v>1103</v>
      </c>
      <c r="K9" s="4">
        <f>SUM(K10:K31)</f>
        <v>1</v>
      </c>
      <c r="L9" s="4">
        <f>SUM(L10:L31)</f>
        <v>1280</v>
      </c>
      <c r="M9" s="4">
        <f>SUM(M10:M31)</f>
        <v>12</v>
      </c>
      <c r="N9" s="4">
        <f>B9-H9</f>
        <v>-54</v>
      </c>
      <c r="O9" s="4">
        <f t="shared" ref="O9:S24" si="0">C9-I9</f>
        <v>3</v>
      </c>
      <c r="P9" s="4">
        <f t="shared" si="0"/>
        <v>-24</v>
      </c>
      <c r="Q9" s="4">
        <f t="shared" si="0"/>
        <v>0</v>
      </c>
      <c r="R9" s="4">
        <f t="shared" si="0"/>
        <v>-30</v>
      </c>
      <c r="S9" s="4">
        <f t="shared" si="0"/>
        <v>3</v>
      </c>
    </row>
    <row r="10" spans="1:19" s="1" customFormat="1" ht="18" customHeight="1" x14ac:dyDescent="0.2">
      <c r="A10" s="4" t="s">
        <v>2</v>
      </c>
      <c r="B10" s="4">
        <f t="shared" ref="B10:C30" si="1">D10+F10</f>
        <v>58</v>
      </c>
      <c r="C10" s="4">
        <f t="shared" si="1"/>
        <v>0</v>
      </c>
      <c r="D10" s="4">
        <v>32</v>
      </c>
      <c r="E10" s="4">
        <v>0</v>
      </c>
      <c r="F10" s="4">
        <v>26</v>
      </c>
      <c r="G10" s="4">
        <v>0</v>
      </c>
      <c r="H10" s="4">
        <f t="shared" ref="H10:I30" si="2">J10+L10</f>
        <v>64</v>
      </c>
      <c r="I10" s="4">
        <f t="shared" si="2"/>
        <v>0</v>
      </c>
      <c r="J10" s="4">
        <v>35</v>
      </c>
      <c r="K10" s="4">
        <v>0</v>
      </c>
      <c r="L10" s="4">
        <v>29</v>
      </c>
      <c r="M10" s="4">
        <v>0</v>
      </c>
      <c r="N10" s="4">
        <f t="shared" ref="N10:S31" si="3">B10-H10</f>
        <v>-6</v>
      </c>
      <c r="O10" s="4">
        <f t="shared" si="0"/>
        <v>0</v>
      </c>
      <c r="P10" s="4">
        <f t="shared" si="0"/>
        <v>-3</v>
      </c>
      <c r="Q10" s="4">
        <f t="shared" si="0"/>
        <v>0</v>
      </c>
      <c r="R10" s="4">
        <f t="shared" si="0"/>
        <v>-3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55</v>
      </c>
      <c r="C11" s="4">
        <f t="shared" si="1"/>
        <v>0</v>
      </c>
      <c r="D11" s="4">
        <v>26</v>
      </c>
      <c r="E11" s="4">
        <v>0</v>
      </c>
      <c r="F11" s="4">
        <v>29</v>
      </c>
      <c r="G11" s="4">
        <v>0</v>
      </c>
      <c r="H11" s="4">
        <f t="shared" si="2"/>
        <v>56</v>
      </c>
      <c r="I11" s="4">
        <f t="shared" si="2"/>
        <v>0</v>
      </c>
      <c r="J11" s="4">
        <v>27</v>
      </c>
      <c r="K11" s="4">
        <v>0</v>
      </c>
      <c r="L11" s="4">
        <v>29</v>
      </c>
      <c r="M11" s="4">
        <v>0</v>
      </c>
      <c r="N11" s="4">
        <f t="shared" si="3"/>
        <v>-1</v>
      </c>
      <c r="O11" s="4">
        <f t="shared" si="0"/>
        <v>0</v>
      </c>
      <c r="P11" s="4">
        <f t="shared" si="0"/>
        <v>-1</v>
      </c>
      <c r="Q11" s="4">
        <f t="shared" si="0"/>
        <v>0</v>
      </c>
      <c r="R11" s="4">
        <f t="shared" si="0"/>
        <v>0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75</v>
      </c>
      <c r="C12" s="4">
        <f t="shared" si="1"/>
        <v>0</v>
      </c>
      <c r="D12" s="4">
        <v>40</v>
      </c>
      <c r="E12" s="4">
        <v>0</v>
      </c>
      <c r="F12" s="4">
        <v>35</v>
      </c>
      <c r="G12" s="4">
        <v>0</v>
      </c>
      <c r="H12" s="4">
        <f t="shared" si="2"/>
        <v>64</v>
      </c>
      <c r="I12" s="4">
        <f t="shared" si="2"/>
        <v>0</v>
      </c>
      <c r="J12" s="4">
        <v>36</v>
      </c>
      <c r="K12" s="4">
        <v>0</v>
      </c>
      <c r="L12" s="4">
        <v>28</v>
      </c>
      <c r="M12" s="4">
        <v>0</v>
      </c>
      <c r="N12" s="4">
        <f t="shared" si="3"/>
        <v>11</v>
      </c>
      <c r="O12" s="4">
        <f t="shared" si="0"/>
        <v>0</v>
      </c>
      <c r="P12" s="4">
        <f t="shared" si="0"/>
        <v>4</v>
      </c>
      <c r="Q12" s="4">
        <f t="shared" si="0"/>
        <v>0</v>
      </c>
      <c r="R12" s="4">
        <f t="shared" si="0"/>
        <v>7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55</v>
      </c>
      <c r="C13" s="4">
        <f t="shared" si="1"/>
        <v>1</v>
      </c>
      <c r="D13" s="4">
        <v>24</v>
      </c>
      <c r="E13" s="4">
        <v>0</v>
      </c>
      <c r="F13" s="4">
        <v>31</v>
      </c>
      <c r="G13" s="4">
        <v>1</v>
      </c>
      <c r="H13" s="4">
        <f t="shared" si="2"/>
        <v>63</v>
      </c>
      <c r="I13" s="4">
        <f t="shared" si="2"/>
        <v>0</v>
      </c>
      <c r="J13" s="4">
        <v>30</v>
      </c>
      <c r="K13" s="4">
        <v>0</v>
      </c>
      <c r="L13" s="4">
        <v>33</v>
      </c>
      <c r="M13" s="4">
        <v>0</v>
      </c>
      <c r="N13" s="4">
        <f t="shared" si="3"/>
        <v>-8</v>
      </c>
      <c r="O13" s="4">
        <f t="shared" si="0"/>
        <v>1</v>
      </c>
      <c r="P13" s="4">
        <f t="shared" si="0"/>
        <v>-6</v>
      </c>
      <c r="Q13" s="4">
        <f t="shared" si="0"/>
        <v>0</v>
      </c>
      <c r="R13" s="4">
        <f t="shared" si="0"/>
        <v>-2</v>
      </c>
      <c r="S13" s="4">
        <f t="shared" si="0"/>
        <v>1</v>
      </c>
    </row>
    <row r="14" spans="1:19" s="1" customFormat="1" ht="18" customHeight="1" x14ac:dyDescent="0.2">
      <c r="A14" s="4" t="s">
        <v>6</v>
      </c>
      <c r="B14" s="4">
        <f t="shared" si="1"/>
        <v>47</v>
      </c>
      <c r="C14" s="4">
        <f t="shared" si="1"/>
        <v>1</v>
      </c>
      <c r="D14" s="4">
        <v>26</v>
      </c>
      <c r="E14" s="4">
        <v>0</v>
      </c>
      <c r="F14" s="4">
        <v>21</v>
      </c>
      <c r="G14" s="4">
        <v>1</v>
      </c>
      <c r="H14" s="4">
        <f t="shared" si="2"/>
        <v>32</v>
      </c>
      <c r="I14" s="4">
        <f t="shared" si="2"/>
        <v>2</v>
      </c>
      <c r="J14" s="4">
        <v>12</v>
      </c>
      <c r="K14" s="4">
        <v>0</v>
      </c>
      <c r="L14" s="4">
        <v>20</v>
      </c>
      <c r="M14" s="4">
        <v>2</v>
      </c>
      <c r="N14" s="4">
        <f t="shared" si="3"/>
        <v>15</v>
      </c>
      <c r="O14" s="4">
        <f t="shared" si="0"/>
        <v>-1</v>
      </c>
      <c r="P14" s="4">
        <f t="shared" si="0"/>
        <v>14</v>
      </c>
      <c r="Q14" s="4">
        <f t="shared" si="0"/>
        <v>0</v>
      </c>
      <c r="R14" s="4">
        <f t="shared" si="0"/>
        <v>1</v>
      </c>
      <c r="S14" s="4">
        <f t="shared" si="0"/>
        <v>-1</v>
      </c>
    </row>
    <row r="15" spans="1:19" s="1" customFormat="1" ht="18" customHeight="1" x14ac:dyDescent="0.2">
      <c r="A15" s="4" t="s">
        <v>7</v>
      </c>
      <c r="B15" s="4">
        <f t="shared" si="1"/>
        <v>41</v>
      </c>
      <c r="C15" s="4">
        <f t="shared" si="1"/>
        <v>7</v>
      </c>
      <c r="D15" s="4">
        <v>20</v>
      </c>
      <c r="E15" s="4">
        <v>0</v>
      </c>
      <c r="F15" s="4">
        <v>21</v>
      </c>
      <c r="G15" s="4">
        <v>7</v>
      </c>
      <c r="H15" s="4">
        <f t="shared" si="2"/>
        <v>58</v>
      </c>
      <c r="I15" s="4">
        <f t="shared" si="2"/>
        <v>4</v>
      </c>
      <c r="J15" s="4">
        <v>32</v>
      </c>
      <c r="K15" s="4">
        <v>0</v>
      </c>
      <c r="L15" s="4">
        <v>26</v>
      </c>
      <c r="M15" s="4">
        <v>4</v>
      </c>
      <c r="N15" s="4">
        <f t="shared" si="3"/>
        <v>-17</v>
      </c>
      <c r="O15" s="4">
        <f t="shared" si="0"/>
        <v>3</v>
      </c>
      <c r="P15" s="4">
        <f t="shared" si="0"/>
        <v>-12</v>
      </c>
      <c r="Q15" s="4">
        <f t="shared" si="0"/>
        <v>0</v>
      </c>
      <c r="R15" s="4">
        <f t="shared" si="0"/>
        <v>-5</v>
      </c>
      <c r="S15" s="4">
        <f t="shared" si="0"/>
        <v>3</v>
      </c>
    </row>
    <row r="16" spans="1:19" s="1" customFormat="1" ht="18" customHeight="1" x14ac:dyDescent="0.2">
      <c r="A16" s="4" t="s">
        <v>8</v>
      </c>
      <c r="B16" s="4">
        <f t="shared" si="1"/>
        <v>59</v>
      </c>
      <c r="C16" s="4">
        <f t="shared" si="1"/>
        <v>2</v>
      </c>
      <c r="D16" s="4">
        <v>30</v>
      </c>
      <c r="E16" s="4">
        <v>0</v>
      </c>
      <c r="F16" s="4">
        <v>29</v>
      </c>
      <c r="G16" s="4">
        <v>2</v>
      </c>
      <c r="H16" s="4">
        <f t="shared" si="2"/>
        <v>70</v>
      </c>
      <c r="I16" s="4">
        <f t="shared" si="2"/>
        <v>3</v>
      </c>
      <c r="J16" s="4">
        <v>38</v>
      </c>
      <c r="K16" s="4">
        <v>1</v>
      </c>
      <c r="L16" s="4">
        <v>32</v>
      </c>
      <c r="M16" s="4">
        <v>2</v>
      </c>
      <c r="N16" s="4">
        <f t="shared" si="3"/>
        <v>-11</v>
      </c>
      <c r="O16" s="4">
        <f t="shared" si="0"/>
        <v>-1</v>
      </c>
      <c r="P16" s="4">
        <f t="shared" si="0"/>
        <v>-8</v>
      </c>
      <c r="Q16" s="4">
        <f t="shared" si="0"/>
        <v>-1</v>
      </c>
      <c r="R16" s="4">
        <f t="shared" si="0"/>
        <v>-3</v>
      </c>
      <c r="S16" s="4">
        <f t="shared" si="0"/>
        <v>0</v>
      </c>
    </row>
    <row r="17" spans="1:19" s="1" customFormat="1" ht="18" customHeight="1" x14ac:dyDescent="0.2">
      <c r="A17" s="4" t="s">
        <v>9</v>
      </c>
      <c r="B17" s="4">
        <f t="shared" si="1"/>
        <v>86</v>
      </c>
      <c r="C17" s="4">
        <f t="shared" si="1"/>
        <v>1</v>
      </c>
      <c r="D17" s="4">
        <v>52</v>
      </c>
      <c r="E17" s="4">
        <v>1</v>
      </c>
      <c r="F17" s="4">
        <v>34</v>
      </c>
      <c r="G17" s="4">
        <v>0</v>
      </c>
      <c r="H17" s="4">
        <f t="shared" si="2"/>
        <v>87</v>
      </c>
      <c r="I17" s="4">
        <f t="shared" si="2"/>
        <v>0</v>
      </c>
      <c r="J17" s="4">
        <v>50</v>
      </c>
      <c r="K17" s="4">
        <v>0</v>
      </c>
      <c r="L17" s="4">
        <v>37</v>
      </c>
      <c r="M17" s="4">
        <v>0</v>
      </c>
      <c r="N17" s="4">
        <f t="shared" si="3"/>
        <v>-1</v>
      </c>
      <c r="O17" s="4">
        <f t="shared" si="0"/>
        <v>1</v>
      </c>
      <c r="P17" s="4">
        <f t="shared" si="0"/>
        <v>2</v>
      </c>
      <c r="Q17" s="4">
        <f t="shared" si="0"/>
        <v>1</v>
      </c>
      <c r="R17" s="4">
        <f t="shared" si="0"/>
        <v>-3</v>
      </c>
      <c r="S17" s="4">
        <f t="shared" si="0"/>
        <v>0</v>
      </c>
    </row>
    <row r="18" spans="1:19" s="1" customFormat="1" ht="18" customHeight="1" x14ac:dyDescent="0.2">
      <c r="A18" s="4" t="s">
        <v>10</v>
      </c>
      <c r="B18" s="4">
        <f t="shared" si="1"/>
        <v>102</v>
      </c>
      <c r="C18" s="4">
        <f t="shared" si="1"/>
        <v>0</v>
      </c>
      <c r="D18" s="4">
        <v>56</v>
      </c>
      <c r="E18" s="4">
        <v>0</v>
      </c>
      <c r="F18" s="4">
        <v>46</v>
      </c>
      <c r="G18" s="4">
        <v>0</v>
      </c>
      <c r="H18" s="4">
        <f t="shared" si="2"/>
        <v>101</v>
      </c>
      <c r="I18" s="4">
        <f t="shared" si="2"/>
        <v>0</v>
      </c>
      <c r="J18" s="4">
        <v>53</v>
      </c>
      <c r="K18" s="4">
        <v>0</v>
      </c>
      <c r="L18" s="4">
        <v>48</v>
      </c>
      <c r="M18" s="4">
        <v>0</v>
      </c>
      <c r="N18" s="4">
        <f t="shared" si="3"/>
        <v>1</v>
      </c>
      <c r="O18" s="4">
        <f t="shared" si="0"/>
        <v>0</v>
      </c>
      <c r="P18" s="4">
        <f t="shared" si="0"/>
        <v>3</v>
      </c>
      <c r="Q18" s="4">
        <f t="shared" si="0"/>
        <v>0</v>
      </c>
      <c r="R18" s="4">
        <f t="shared" si="0"/>
        <v>-2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123</v>
      </c>
      <c r="C19" s="4">
        <f t="shared" si="1"/>
        <v>0</v>
      </c>
      <c r="D19" s="4">
        <v>62</v>
      </c>
      <c r="E19" s="4">
        <v>0</v>
      </c>
      <c r="F19" s="4">
        <v>61</v>
      </c>
      <c r="G19" s="4">
        <v>0</v>
      </c>
      <c r="H19" s="4">
        <f t="shared" si="2"/>
        <v>118</v>
      </c>
      <c r="I19" s="4">
        <f t="shared" si="2"/>
        <v>0</v>
      </c>
      <c r="J19" s="4">
        <v>63</v>
      </c>
      <c r="K19" s="4">
        <v>0</v>
      </c>
      <c r="L19" s="4">
        <v>55</v>
      </c>
      <c r="M19" s="4">
        <v>0</v>
      </c>
      <c r="N19" s="4">
        <f t="shared" si="3"/>
        <v>5</v>
      </c>
      <c r="O19" s="4">
        <f t="shared" si="0"/>
        <v>0</v>
      </c>
      <c r="P19" s="4">
        <f t="shared" si="0"/>
        <v>-1</v>
      </c>
      <c r="Q19" s="4">
        <f t="shared" si="0"/>
        <v>0</v>
      </c>
      <c r="R19" s="4">
        <f t="shared" si="0"/>
        <v>6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115</v>
      </c>
      <c r="C20" s="4">
        <f t="shared" si="1"/>
        <v>3</v>
      </c>
      <c r="D20" s="4">
        <v>55</v>
      </c>
      <c r="E20" s="4">
        <v>1</v>
      </c>
      <c r="F20" s="4">
        <v>60</v>
      </c>
      <c r="G20" s="4">
        <v>2</v>
      </c>
      <c r="H20" s="4">
        <f t="shared" si="2"/>
        <v>118</v>
      </c>
      <c r="I20" s="4">
        <f t="shared" si="2"/>
        <v>3</v>
      </c>
      <c r="J20" s="4">
        <v>59</v>
      </c>
      <c r="K20" s="4">
        <v>1</v>
      </c>
      <c r="L20" s="4">
        <v>59</v>
      </c>
      <c r="M20" s="4">
        <v>2</v>
      </c>
      <c r="N20" s="4">
        <f t="shared" si="3"/>
        <v>-3</v>
      </c>
      <c r="O20" s="4">
        <f t="shared" si="0"/>
        <v>0</v>
      </c>
      <c r="P20" s="4">
        <f t="shared" si="0"/>
        <v>-4</v>
      </c>
      <c r="Q20" s="4">
        <f t="shared" si="0"/>
        <v>0</v>
      </c>
      <c r="R20" s="4">
        <f t="shared" si="0"/>
        <v>1</v>
      </c>
      <c r="S20" s="4">
        <f t="shared" si="0"/>
        <v>0</v>
      </c>
    </row>
    <row r="21" spans="1:19" s="1" customFormat="1" ht="18" customHeight="1" x14ac:dyDescent="0.2">
      <c r="A21" s="4" t="s">
        <v>13</v>
      </c>
      <c r="B21" s="4">
        <f t="shared" si="1"/>
        <v>130</v>
      </c>
      <c r="C21" s="4">
        <f t="shared" si="1"/>
        <v>3</v>
      </c>
      <c r="D21" s="4">
        <v>62</v>
      </c>
      <c r="E21" s="4">
        <v>0</v>
      </c>
      <c r="F21" s="4">
        <v>68</v>
      </c>
      <c r="G21" s="4">
        <v>3</v>
      </c>
      <c r="H21" s="4">
        <f t="shared" si="2"/>
        <v>140</v>
      </c>
      <c r="I21" s="4">
        <f t="shared" si="2"/>
        <v>2</v>
      </c>
      <c r="J21" s="4">
        <v>67</v>
      </c>
      <c r="K21" s="4">
        <v>0</v>
      </c>
      <c r="L21" s="4">
        <v>73</v>
      </c>
      <c r="M21" s="4">
        <v>2</v>
      </c>
      <c r="N21" s="4">
        <f t="shared" si="3"/>
        <v>-10</v>
      </c>
      <c r="O21" s="4">
        <f t="shared" si="0"/>
        <v>1</v>
      </c>
      <c r="P21" s="4">
        <f t="shared" si="0"/>
        <v>-5</v>
      </c>
      <c r="Q21" s="4">
        <f t="shared" si="0"/>
        <v>0</v>
      </c>
      <c r="R21" s="4">
        <f t="shared" si="0"/>
        <v>-5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165</v>
      </c>
      <c r="C22" s="4">
        <f t="shared" si="1"/>
        <v>-2</v>
      </c>
      <c r="D22" s="4">
        <v>82</v>
      </c>
      <c r="E22" s="4">
        <v>-1</v>
      </c>
      <c r="F22" s="4">
        <v>83</v>
      </c>
      <c r="G22" s="4">
        <v>-1</v>
      </c>
      <c r="H22" s="4">
        <f t="shared" si="2"/>
        <v>178</v>
      </c>
      <c r="I22" s="4">
        <f t="shared" si="2"/>
        <v>-1</v>
      </c>
      <c r="J22" s="4">
        <v>83</v>
      </c>
      <c r="K22" s="4">
        <v>-1</v>
      </c>
      <c r="L22" s="4">
        <v>95</v>
      </c>
      <c r="M22" s="4">
        <v>0</v>
      </c>
      <c r="N22" s="4">
        <f t="shared" si="3"/>
        <v>-13</v>
      </c>
      <c r="O22" s="4">
        <f t="shared" si="0"/>
        <v>-1</v>
      </c>
      <c r="P22" s="4">
        <f t="shared" si="0"/>
        <v>-1</v>
      </c>
      <c r="Q22" s="4">
        <f t="shared" si="0"/>
        <v>0</v>
      </c>
      <c r="R22" s="4">
        <f t="shared" si="0"/>
        <v>-12</v>
      </c>
      <c r="S22" s="4">
        <f t="shared" si="0"/>
        <v>-1</v>
      </c>
    </row>
    <row r="23" spans="1:19" s="1" customFormat="1" ht="18" customHeight="1" x14ac:dyDescent="0.2">
      <c r="A23" s="4" t="s">
        <v>15</v>
      </c>
      <c r="B23" s="4">
        <f t="shared" si="1"/>
        <v>221</v>
      </c>
      <c r="C23" s="4">
        <f t="shared" si="1"/>
        <v>0</v>
      </c>
      <c r="D23" s="4">
        <v>107</v>
      </c>
      <c r="E23" s="4">
        <v>0</v>
      </c>
      <c r="F23" s="4">
        <v>114</v>
      </c>
      <c r="G23" s="4">
        <v>0</v>
      </c>
      <c r="H23" s="4">
        <f t="shared" si="2"/>
        <v>235</v>
      </c>
      <c r="I23" s="4">
        <f t="shared" si="2"/>
        <v>0</v>
      </c>
      <c r="J23" s="4">
        <v>117</v>
      </c>
      <c r="K23" s="4">
        <v>0</v>
      </c>
      <c r="L23" s="4">
        <v>118</v>
      </c>
      <c r="M23" s="4">
        <v>0</v>
      </c>
      <c r="N23" s="4">
        <f t="shared" si="3"/>
        <v>-14</v>
      </c>
      <c r="O23" s="4">
        <f t="shared" si="0"/>
        <v>0</v>
      </c>
      <c r="P23" s="4">
        <f t="shared" si="0"/>
        <v>-10</v>
      </c>
      <c r="Q23" s="4">
        <f t="shared" si="0"/>
        <v>0</v>
      </c>
      <c r="R23" s="4">
        <f t="shared" si="0"/>
        <v>-4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261</v>
      </c>
      <c r="C24" s="4">
        <f t="shared" si="1"/>
        <v>0</v>
      </c>
      <c r="D24" s="4">
        <v>121</v>
      </c>
      <c r="E24" s="4">
        <v>0</v>
      </c>
      <c r="F24" s="4">
        <v>140</v>
      </c>
      <c r="G24" s="4">
        <v>0</v>
      </c>
      <c r="H24" s="4">
        <f t="shared" si="2"/>
        <v>252</v>
      </c>
      <c r="I24" s="4">
        <f t="shared" si="2"/>
        <v>0</v>
      </c>
      <c r="J24" s="4">
        <v>121</v>
      </c>
      <c r="K24" s="4">
        <v>0</v>
      </c>
      <c r="L24" s="4">
        <v>131</v>
      </c>
      <c r="M24" s="4">
        <v>0</v>
      </c>
      <c r="N24" s="4">
        <f t="shared" si="3"/>
        <v>9</v>
      </c>
      <c r="O24" s="4">
        <f>C24-I24</f>
        <v>0</v>
      </c>
      <c r="P24" s="4">
        <f t="shared" si="0"/>
        <v>0</v>
      </c>
      <c r="Q24" s="4">
        <f t="shared" si="0"/>
        <v>0</v>
      </c>
      <c r="R24" s="4">
        <f t="shared" si="0"/>
        <v>9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199</v>
      </c>
      <c r="C25" s="4">
        <f t="shared" si="1"/>
        <v>0</v>
      </c>
      <c r="D25" s="4">
        <v>96</v>
      </c>
      <c r="E25" s="4">
        <v>0</v>
      </c>
      <c r="F25" s="4">
        <v>103</v>
      </c>
      <c r="G25" s="4">
        <v>0</v>
      </c>
      <c r="H25" s="4">
        <f t="shared" si="2"/>
        <v>204</v>
      </c>
      <c r="I25" s="4">
        <f t="shared" si="2"/>
        <v>0</v>
      </c>
      <c r="J25" s="4">
        <v>101</v>
      </c>
      <c r="K25" s="4">
        <v>0</v>
      </c>
      <c r="L25" s="4">
        <v>103</v>
      </c>
      <c r="M25" s="4">
        <v>0</v>
      </c>
      <c r="N25" s="4">
        <f t="shared" si="3"/>
        <v>-5</v>
      </c>
      <c r="O25" s="4">
        <f t="shared" si="3"/>
        <v>0</v>
      </c>
      <c r="P25" s="4">
        <f t="shared" si="3"/>
        <v>-5</v>
      </c>
      <c r="Q25" s="4">
        <f t="shared" si="3"/>
        <v>0</v>
      </c>
      <c r="R25" s="4">
        <f t="shared" si="3"/>
        <v>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167</v>
      </c>
      <c r="C26" s="4">
        <f t="shared" si="1"/>
        <v>0</v>
      </c>
      <c r="D26" s="4">
        <v>81</v>
      </c>
      <c r="E26" s="4">
        <v>0</v>
      </c>
      <c r="F26" s="4">
        <v>86</v>
      </c>
      <c r="G26" s="4">
        <v>0</v>
      </c>
      <c r="H26" s="4">
        <f t="shared" si="2"/>
        <v>175</v>
      </c>
      <c r="I26" s="4">
        <f t="shared" si="2"/>
        <v>0</v>
      </c>
      <c r="J26" s="4">
        <v>70</v>
      </c>
      <c r="K26" s="4">
        <v>0</v>
      </c>
      <c r="L26" s="4">
        <v>105</v>
      </c>
      <c r="M26" s="4">
        <v>0</v>
      </c>
      <c r="N26" s="4">
        <f t="shared" si="3"/>
        <v>-8</v>
      </c>
      <c r="O26" s="4">
        <f t="shared" si="3"/>
        <v>0</v>
      </c>
      <c r="P26" s="4">
        <f t="shared" si="3"/>
        <v>11</v>
      </c>
      <c r="Q26" s="4">
        <f t="shared" si="3"/>
        <v>0</v>
      </c>
      <c r="R26" s="4">
        <f t="shared" si="3"/>
        <v>-19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183</v>
      </c>
      <c r="C27" s="4">
        <f t="shared" si="1"/>
        <v>0</v>
      </c>
      <c r="D27" s="4">
        <v>56</v>
      </c>
      <c r="E27" s="4">
        <v>0</v>
      </c>
      <c r="F27" s="4">
        <v>127</v>
      </c>
      <c r="G27" s="4">
        <v>0</v>
      </c>
      <c r="H27" s="4">
        <f t="shared" si="2"/>
        <v>193</v>
      </c>
      <c r="I27" s="4">
        <f t="shared" si="2"/>
        <v>0</v>
      </c>
      <c r="J27" s="4">
        <v>62</v>
      </c>
      <c r="K27" s="4">
        <v>0</v>
      </c>
      <c r="L27" s="4">
        <v>131</v>
      </c>
      <c r="M27" s="4">
        <v>0</v>
      </c>
      <c r="N27" s="4">
        <f t="shared" si="3"/>
        <v>-10</v>
      </c>
      <c r="O27" s="4">
        <f t="shared" si="3"/>
        <v>0</v>
      </c>
      <c r="P27" s="4">
        <f t="shared" si="3"/>
        <v>-6</v>
      </c>
      <c r="Q27" s="4">
        <f t="shared" si="3"/>
        <v>0</v>
      </c>
      <c r="R27" s="4">
        <f t="shared" si="3"/>
        <v>-4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115</v>
      </c>
      <c r="C28" s="4">
        <f t="shared" si="1"/>
        <v>0</v>
      </c>
      <c r="D28" s="4">
        <v>36</v>
      </c>
      <c r="E28" s="4">
        <v>0</v>
      </c>
      <c r="F28" s="4">
        <v>79</v>
      </c>
      <c r="G28" s="4">
        <v>0</v>
      </c>
      <c r="H28" s="4">
        <f t="shared" si="2"/>
        <v>99</v>
      </c>
      <c r="I28" s="4">
        <f t="shared" si="2"/>
        <v>0</v>
      </c>
      <c r="J28" s="4">
        <v>31</v>
      </c>
      <c r="K28" s="4">
        <v>0</v>
      </c>
      <c r="L28" s="4">
        <v>68</v>
      </c>
      <c r="M28" s="4">
        <v>0</v>
      </c>
      <c r="N28" s="4">
        <f t="shared" si="3"/>
        <v>16</v>
      </c>
      <c r="O28" s="4">
        <f t="shared" si="3"/>
        <v>0</v>
      </c>
      <c r="P28" s="4">
        <f t="shared" si="3"/>
        <v>5</v>
      </c>
      <c r="Q28" s="4">
        <f t="shared" si="3"/>
        <v>0</v>
      </c>
      <c r="R28" s="4">
        <f t="shared" si="3"/>
        <v>11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61</v>
      </c>
      <c r="C29" s="4">
        <f t="shared" si="1"/>
        <v>0</v>
      </c>
      <c r="D29" s="4">
        <v>15</v>
      </c>
      <c r="E29" s="4">
        <v>0</v>
      </c>
      <c r="F29" s="4">
        <v>46</v>
      </c>
      <c r="G29" s="4">
        <v>0</v>
      </c>
      <c r="H29" s="4">
        <f t="shared" si="2"/>
        <v>68</v>
      </c>
      <c r="I29" s="4">
        <f t="shared" si="2"/>
        <v>0</v>
      </c>
      <c r="J29" s="4">
        <v>15</v>
      </c>
      <c r="K29" s="4">
        <v>0</v>
      </c>
      <c r="L29" s="4">
        <v>53</v>
      </c>
      <c r="M29" s="4">
        <v>0</v>
      </c>
      <c r="N29" s="4">
        <f t="shared" si="3"/>
        <v>-7</v>
      </c>
      <c r="O29" s="4">
        <f t="shared" si="3"/>
        <v>0</v>
      </c>
      <c r="P29" s="4">
        <f t="shared" si="3"/>
        <v>0</v>
      </c>
      <c r="Q29" s="4">
        <f t="shared" si="3"/>
        <v>0</v>
      </c>
      <c r="R29" s="4">
        <f t="shared" si="3"/>
        <v>-7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11</v>
      </c>
      <c r="C30" s="4">
        <f>E30+G30</f>
        <v>0</v>
      </c>
      <c r="D30" s="4">
        <v>0</v>
      </c>
      <c r="E30" s="4">
        <v>0</v>
      </c>
      <c r="F30" s="4">
        <v>11</v>
      </c>
      <c r="G30" s="4">
        <v>0</v>
      </c>
      <c r="H30" s="4">
        <f t="shared" si="2"/>
        <v>8</v>
      </c>
      <c r="I30" s="4">
        <f t="shared" si="2"/>
        <v>0</v>
      </c>
      <c r="J30" s="4">
        <v>1</v>
      </c>
      <c r="K30" s="4">
        <v>0</v>
      </c>
      <c r="L30" s="4">
        <v>7</v>
      </c>
      <c r="M30" s="4">
        <v>0</v>
      </c>
      <c r="N30" s="4">
        <f t="shared" si="3"/>
        <v>3</v>
      </c>
      <c r="O30" s="4">
        <f t="shared" si="3"/>
        <v>0</v>
      </c>
      <c r="P30" s="4">
        <f t="shared" si="3"/>
        <v>-1</v>
      </c>
      <c r="Q30" s="4">
        <f t="shared" si="3"/>
        <v>0</v>
      </c>
      <c r="R30" s="4">
        <f t="shared" si="3"/>
        <v>4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4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188</v>
      </c>
      <c r="C33" s="4">
        <f t="shared" ref="C33:G33" si="5">SUM(C10:C12)</f>
        <v>0</v>
      </c>
      <c r="D33" s="4">
        <f t="shared" si="5"/>
        <v>98</v>
      </c>
      <c r="E33" s="4">
        <f t="shared" si="5"/>
        <v>0</v>
      </c>
      <c r="F33" s="4">
        <f t="shared" si="5"/>
        <v>90</v>
      </c>
      <c r="G33" s="4">
        <f t="shared" si="5"/>
        <v>0</v>
      </c>
      <c r="H33" s="4">
        <f>SUM(H10:H12)</f>
        <v>184</v>
      </c>
      <c r="I33" s="4">
        <f t="shared" ref="I33:M33" si="6">SUM(I10:I12)</f>
        <v>0</v>
      </c>
      <c r="J33" s="4">
        <f t="shared" si="6"/>
        <v>98</v>
      </c>
      <c r="K33" s="4">
        <f t="shared" si="6"/>
        <v>0</v>
      </c>
      <c r="L33" s="4">
        <f t="shared" si="6"/>
        <v>86</v>
      </c>
      <c r="M33" s="4">
        <f t="shared" si="6"/>
        <v>0</v>
      </c>
      <c r="N33" s="4">
        <f>SUM(N10:N12)</f>
        <v>4</v>
      </c>
      <c r="O33" s="4">
        <f t="shared" ref="O33:S33" si="7">SUM(O10:O12)</f>
        <v>0</v>
      </c>
      <c r="P33" s="4">
        <f t="shared" si="7"/>
        <v>0</v>
      </c>
      <c r="Q33" s="4">
        <f t="shared" si="7"/>
        <v>0</v>
      </c>
      <c r="R33" s="4">
        <f t="shared" si="7"/>
        <v>4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923</v>
      </c>
      <c r="C34" s="4">
        <f t="shared" ref="C34:G34" si="8">SUM(C13:C22)</f>
        <v>16</v>
      </c>
      <c r="D34" s="4">
        <f t="shared" si="8"/>
        <v>469</v>
      </c>
      <c r="E34" s="4">
        <f t="shared" si="8"/>
        <v>1</v>
      </c>
      <c r="F34" s="4">
        <f t="shared" si="8"/>
        <v>454</v>
      </c>
      <c r="G34" s="4">
        <f t="shared" si="8"/>
        <v>15</v>
      </c>
      <c r="H34" s="4">
        <f>SUM(H13:H22)</f>
        <v>965</v>
      </c>
      <c r="I34" s="4">
        <f t="shared" ref="I34:M34" si="9">SUM(I13:I22)</f>
        <v>13</v>
      </c>
      <c r="J34" s="4">
        <f t="shared" si="9"/>
        <v>487</v>
      </c>
      <c r="K34" s="4">
        <f t="shared" si="9"/>
        <v>1</v>
      </c>
      <c r="L34" s="4">
        <f t="shared" si="9"/>
        <v>478</v>
      </c>
      <c r="M34" s="4">
        <f t="shared" si="9"/>
        <v>12</v>
      </c>
      <c r="N34" s="4">
        <f>SUM(N13:N22)</f>
        <v>-42</v>
      </c>
      <c r="O34" s="4">
        <f t="shared" ref="O34:S34" si="10">SUM(O13:O22)</f>
        <v>3</v>
      </c>
      <c r="P34" s="4">
        <f t="shared" si="10"/>
        <v>-18</v>
      </c>
      <c r="Q34" s="4">
        <f t="shared" si="10"/>
        <v>0</v>
      </c>
      <c r="R34" s="4">
        <f t="shared" si="10"/>
        <v>-24</v>
      </c>
      <c r="S34" s="4">
        <f t="shared" si="10"/>
        <v>3</v>
      </c>
    </row>
    <row r="35" spans="1:19" s="1" customFormat="1" ht="18" customHeight="1" x14ac:dyDescent="0.2">
      <c r="A35" s="4" t="s">
        <v>25</v>
      </c>
      <c r="B35" s="4">
        <f>SUM(B23:B30)</f>
        <v>1218</v>
      </c>
      <c r="C35" s="4">
        <f t="shared" ref="C35:G35" si="11">SUM(C23:C30)</f>
        <v>0</v>
      </c>
      <c r="D35" s="4">
        <f t="shared" si="11"/>
        <v>512</v>
      </c>
      <c r="E35" s="4">
        <f t="shared" si="11"/>
        <v>0</v>
      </c>
      <c r="F35" s="4">
        <f t="shared" si="11"/>
        <v>706</v>
      </c>
      <c r="G35" s="4">
        <f t="shared" si="11"/>
        <v>0</v>
      </c>
      <c r="H35" s="4">
        <f>SUM(H23:H30)</f>
        <v>1234</v>
      </c>
      <c r="I35" s="4">
        <f t="shared" ref="I35:M35" si="12">SUM(I23:I30)</f>
        <v>0</v>
      </c>
      <c r="J35" s="4">
        <f t="shared" si="12"/>
        <v>518</v>
      </c>
      <c r="K35" s="4">
        <f t="shared" si="12"/>
        <v>0</v>
      </c>
      <c r="L35" s="4">
        <f t="shared" si="12"/>
        <v>716</v>
      </c>
      <c r="M35" s="4">
        <f t="shared" si="12"/>
        <v>0</v>
      </c>
      <c r="N35" s="4">
        <f>SUM(N23:N30)</f>
        <v>-16</v>
      </c>
      <c r="O35" s="4">
        <f t="shared" ref="O35:R35" si="13">SUM(O23:O30)</f>
        <v>0</v>
      </c>
      <c r="P35" s="4">
        <f t="shared" si="13"/>
        <v>-6</v>
      </c>
      <c r="Q35" s="4">
        <f t="shared" si="13"/>
        <v>0</v>
      </c>
      <c r="R35" s="4">
        <f t="shared" si="13"/>
        <v>-10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736</v>
      </c>
      <c r="C36" s="4">
        <f t="shared" ref="C36:G36" si="14">SUM(C25:C30)</f>
        <v>0</v>
      </c>
      <c r="D36" s="4">
        <f t="shared" si="14"/>
        <v>284</v>
      </c>
      <c r="E36" s="4">
        <f t="shared" si="14"/>
        <v>0</v>
      </c>
      <c r="F36" s="4">
        <f t="shared" si="14"/>
        <v>452</v>
      </c>
      <c r="G36" s="4">
        <f t="shared" si="14"/>
        <v>0</v>
      </c>
      <c r="H36" s="4">
        <f>SUM(H25:H30)</f>
        <v>747</v>
      </c>
      <c r="I36" s="4">
        <f t="shared" ref="I36:M36" si="15">SUM(I25:I30)</f>
        <v>0</v>
      </c>
      <c r="J36" s="4">
        <f t="shared" si="15"/>
        <v>280</v>
      </c>
      <c r="K36" s="4">
        <f t="shared" si="15"/>
        <v>0</v>
      </c>
      <c r="L36" s="4">
        <f t="shared" si="15"/>
        <v>467</v>
      </c>
      <c r="M36" s="4">
        <f t="shared" si="15"/>
        <v>0</v>
      </c>
      <c r="N36" s="4">
        <f>SUM(N25:N30)</f>
        <v>-11</v>
      </c>
      <c r="O36" s="4">
        <f t="shared" ref="O36:S36" si="16">SUM(O25:O30)</f>
        <v>0</v>
      </c>
      <c r="P36" s="4">
        <f t="shared" si="16"/>
        <v>4</v>
      </c>
      <c r="Q36" s="4">
        <f t="shared" si="16"/>
        <v>0</v>
      </c>
      <c r="R36" s="4">
        <f t="shared" si="16"/>
        <v>-15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370</v>
      </c>
      <c r="C37" s="4">
        <f t="shared" ref="C37:G37" si="17">SUM(C27:C30)</f>
        <v>0</v>
      </c>
      <c r="D37" s="4">
        <f t="shared" si="17"/>
        <v>107</v>
      </c>
      <c r="E37" s="4">
        <f t="shared" si="17"/>
        <v>0</v>
      </c>
      <c r="F37" s="4">
        <f t="shared" si="17"/>
        <v>263</v>
      </c>
      <c r="G37" s="4">
        <f t="shared" si="17"/>
        <v>0</v>
      </c>
      <c r="H37" s="4">
        <f>SUM(H27:H30)</f>
        <v>368</v>
      </c>
      <c r="I37" s="4">
        <f t="shared" ref="I37:M37" si="18">SUM(I27:I30)</f>
        <v>0</v>
      </c>
      <c r="J37" s="4">
        <f t="shared" si="18"/>
        <v>109</v>
      </c>
      <c r="K37" s="4">
        <f t="shared" si="18"/>
        <v>0</v>
      </c>
      <c r="L37" s="4">
        <f t="shared" si="18"/>
        <v>259</v>
      </c>
      <c r="M37" s="4">
        <f t="shared" si="18"/>
        <v>0</v>
      </c>
      <c r="N37" s="4">
        <f>SUM(N27:N30)</f>
        <v>2</v>
      </c>
      <c r="O37" s="4">
        <f t="shared" ref="O37:S37" si="19">SUM(O27:O30)</f>
        <v>0</v>
      </c>
      <c r="P37" s="4">
        <f t="shared" si="19"/>
        <v>-2</v>
      </c>
      <c r="Q37" s="4">
        <f t="shared" si="19"/>
        <v>0</v>
      </c>
      <c r="R37" s="4">
        <f t="shared" si="19"/>
        <v>4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8.0721339630742808</v>
      </c>
      <c r="C39" s="11">
        <f t="shared" ref="C39:G39" si="20">C33/(C9-C31)*100</f>
        <v>0</v>
      </c>
      <c r="D39" s="11">
        <f t="shared" si="20"/>
        <v>9.0824837812789614</v>
      </c>
      <c r="E39" s="11">
        <f t="shared" si="20"/>
        <v>0</v>
      </c>
      <c r="F39" s="11">
        <f t="shared" si="20"/>
        <v>7.1999999999999993</v>
      </c>
      <c r="G39" s="11">
        <f t="shared" si="20"/>
        <v>0</v>
      </c>
      <c r="H39" s="11">
        <f>H33/(H9-H31)*100</f>
        <v>7.7213596307175818</v>
      </c>
      <c r="I39" s="11">
        <f t="shared" ref="I39:M39" si="21">I33/(I9-I31)*100</f>
        <v>0</v>
      </c>
      <c r="J39" s="11">
        <f t="shared" si="21"/>
        <v>8.8848594741613791</v>
      </c>
      <c r="K39" s="11">
        <f t="shared" si="21"/>
        <v>0</v>
      </c>
      <c r="L39" s="11">
        <f t="shared" si="21"/>
        <v>6.71875</v>
      </c>
      <c r="M39" s="11">
        <f t="shared" si="21"/>
        <v>0</v>
      </c>
      <c r="N39" s="11">
        <f>N33/(N9-N31)*100</f>
        <v>-7.4074074074074066</v>
      </c>
      <c r="O39" s="11">
        <f t="shared" ref="O39:S39" si="22">O33/(O9-O31)*100</f>
        <v>0</v>
      </c>
      <c r="P39" s="11">
        <f t="shared" si="22"/>
        <v>0</v>
      </c>
      <c r="Q39" s="11" t="e">
        <f t="shared" si="22"/>
        <v>#DIV/0!</v>
      </c>
      <c r="R39" s="11">
        <f t="shared" si="22"/>
        <v>-13.333333333333334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39.630742808072135</v>
      </c>
      <c r="C40" s="11">
        <f t="shared" ref="C40:G40" si="23">C34/(C9-C31)*100</f>
        <v>100</v>
      </c>
      <c r="D40" s="11">
        <f t="shared" si="23"/>
        <v>43.466172381835037</v>
      </c>
      <c r="E40" s="11">
        <f t="shared" si="23"/>
        <v>100</v>
      </c>
      <c r="F40" s="11">
        <f t="shared" si="23"/>
        <v>36.32</v>
      </c>
      <c r="G40" s="11">
        <f t="shared" si="23"/>
        <v>100</v>
      </c>
      <c r="H40" s="11">
        <f>H34/(H9-H31)*100</f>
        <v>40.495174150230802</v>
      </c>
      <c r="I40" s="11">
        <f t="shared" ref="I40:M40" si="24">I34/(I9-I31)*100</f>
        <v>100</v>
      </c>
      <c r="J40" s="11">
        <f t="shared" si="24"/>
        <v>44.152311876699905</v>
      </c>
      <c r="K40" s="11">
        <f t="shared" si="24"/>
        <v>100</v>
      </c>
      <c r="L40" s="11">
        <f t="shared" si="24"/>
        <v>37.34375</v>
      </c>
      <c r="M40" s="11">
        <f t="shared" si="24"/>
        <v>100</v>
      </c>
      <c r="N40" s="11">
        <f>N34/(N9-N31)*100</f>
        <v>77.777777777777786</v>
      </c>
      <c r="O40" s="11">
        <f t="shared" ref="O40:S40" si="25">O34/(O9-O31)*100</f>
        <v>100</v>
      </c>
      <c r="P40" s="11">
        <f t="shared" si="25"/>
        <v>75</v>
      </c>
      <c r="Q40" s="11" t="e">
        <f t="shared" si="25"/>
        <v>#DIV/0!</v>
      </c>
      <c r="R40" s="11">
        <f t="shared" si="25"/>
        <v>80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52.297123228853579</v>
      </c>
      <c r="C41" s="11">
        <f t="shared" ref="C41:G41" si="26">C35/(C9-C31)*100</f>
        <v>0</v>
      </c>
      <c r="D41" s="11">
        <f t="shared" si="26"/>
        <v>47.451343836886004</v>
      </c>
      <c r="E41" s="11">
        <f t="shared" si="26"/>
        <v>0</v>
      </c>
      <c r="F41" s="11">
        <f t="shared" si="26"/>
        <v>56.48</v>
      </c>
      <c r="G41" s="11">
        <f t="shared" si="26"/>
        <v>0</v>
      </c>
      <c r="H41" s="11">
        <f>H35/(H9-H31)*100</f>
        <v>51.783466219051611</v>
      </c>
      <c r="I41" s="11">
        <f t="shared" ref="I41:M41" si="27">I35/(I9-I31)*100</f>
        <v>0</v>
      </c>
      <c r="J41" s="11">
        <f t="shared" si="27"/>
        <v>46.962828649138707</v>
      </c>
      <c r="K41" s="11">
        <f t="shared" si="27"/>
        <v>0</v>
      </c>
      <c r="L41" s="11">
        <f t="shared" si="27"/>
        <v>55.937499999999993</v>
      </c>
      <c r="M41" s="11">
        <f t="shared" si="27"/>
        <v>0</v>
      </c>
      <c r="N41" s="11">
        <f>N35/(N9-N31)*100</f>
        <v>29.629629629629626</v>
      </c>
      <c r="O41" s="11">
        <f t="shared" ref="O41:S41" si="28">O35/(O9-O31)*100</f>
        <v>0</v>
      </c>
      <c r="P41" s="11">
        <f t="shared" si="28"/>
        <v>25</v>
      </c>
      <c r="Q41" s="11" t="e">
        <f t="shared" si="28"/>
        <v>#DIV/0!</v>
      </c>
      <c r="R41" s="11">
        <f t="shared" si="28"/>
        <v>33.333333333333329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31.601545727780163</v>
      </c>
      <c r="C42" s="11">
        <f t="shared" ref="C42:F42" si="29">C36/(C9-C31)*100</f>
        <v>0</v>
      </c>
      <c r="D42" s="11">
        <f t="shared" si="29"/>
        <v>26.32066728452271</v>
      </c>
      <c r="E42" s="11">
        <f t="shared" si="29"/>
        <v>0</v>
      </c>
      <c r="F42" s="11">
        <f t="shared" si="29"/>
        <v>36.159999999999997</v>
      </c>
      <c r="G42" s="11">
        <f>G36/(G9-G31)*100</f>
        <v>0</v>
      </c>
      <c r="H42" s="11">
        <f>H36/(H9-H31)*100</f>
        <v>31.347041544271924</v>
      </c>
      <c r="I42" s="11">
        <f t="shared" ref="I42:L42" si="30">I36/(I9-I31)*100</f>
        <v>0</v>
      </c>
      <c r="J42" s="11">
        <f t="shared" si="30"/>
        <v>25.385312783318227</v>
      </c>
      <c r="K42" s="11">
        <f t="shared" si="30"/>
        <v>0</v>
      </c>
      <c r="L42" s="11">
        <f t="shared" si="30"/>
        <v>36.484375</v>
      </c>
      <c r="M42" s="11">
        <f>M36/(M9-M31)*100</f>
        <v>0</v>
      </c>
      <c r="N42" s="11">
        <f>N36/(N9-N31)*100</f>
        <v>20.37037037037037</v>
      </c>
      <c r="O42" s="11">
        <f t="shared" ref="O42:R42" si="31">O36/(O9-O31)*100</f>
        <v>0</v>
      </c>
      <c r="P42" s="11">
        <f t="shared" si="31"/>
        <v>-16.666666666666664</v>
      </c>
      <c r="Q42" s="11" t="e">
        <f t="shared" si="31"/>
        <v>#DIV/0!</v>
      </c>
      <c r="R42" s="11">
        <f t="shared" si="31"/>
        <v>50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15.886646629454701</v>
      </c>
      <c r="C43" s="11">
        <f t="shared" ref="C43:G43" si="32">C37/(C9-C31)*100</f>
        <v>0</v>
      </c>
      <c r="D43" s="11">
        <f t="shared" si="32"/>
        <v>9.9165894346617236</v>
      </c>
      <c r="E43" s="11">
        <f t="shared" si="32"/>
        <v>0</v>
      </c>
      <c r="F43" s="11">
        <f t="shared" si="32"/>
        <v>21.04</v>
      </c>
      <c r="G43" s="11">
        <f t="shared" si="32"/>
        <v>0</v>
      </c>
      <c r="H43" s="11">
        <f>H37/(H9-H31)*100</f>
        <v>15.442719261435164</v>
      </c>
      <c r="I43" s="11">
        <f t="shared" ref="I43:M43" si="33">I37/(I9-I31)*100</f>
        <v>0</v>
      </c>
      <c r="J43" s="11">
        <f t="shared" si="33"/>
        <v>9.8821396192203075</v>
      </c>
      <c r="K43" s="11">
        <f t="shared" si="33"/>
        <v>0</v>
      </c>
      <c r="L43" s="11">
        <f t="shared" si="33"/>
        <v>20.234375</v>
      </c>
      <c r="M43" s="11">
        <f t="shared" si="33"/>
        <v>0</v>
      </c>
      <c r="N43" s="11">
        <f>N37/(N9-N31)*100</f>
        <v>-3.7037037037037033</v>
      </c>
      <c r="O43" s="11">
        <f t="shared" ref="O43:S43" si="34">O37/(O9-O31)*100</f>
        <v>0</v>
      </c>
      <c r="P43" s="11">
        <f t="shared" si="34"/>
        <v>8.3333333333333321</v>
      </c>
      <c r="Q43" s="11" t="e">
        <f t="shared" si="34"/>
        <v>#DIV/0!</v>
      </c>
      <c r="R43" s="11">
        <f t="shared" si="34"/>
        <v>-13.333333333333334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39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143060</v>
      </c>
      <c r="C9" s="4">
        <f>E9+G9</f>
        <v>4541</v>
      </c>
      <c r="D9" s="4">
        <f>SUM(D10:D31)</f>
        <v>67832</v>
      </c>
      <c r="E9" s="4">
        <f>SUM(E10:E31)</f>
        <v>1942</v>
      </c>
      <c r="F9" s="4">
        <f>SUM(F10:F31)</f>
        <v>75228</v>
      </c>
      <c r="G9" s="4">
        <f>SUM(G10:G31)</f>
        <v>2599</v>
      </c>
      <c r="H9" s="4">
        <f>J9+L9</f>
        <v>144004</v>
      </c>
      <c r="I9" s="4">
        <f>K9+M9</f>
        <v>4388</v>
      </c>
      <c r="J9" s="4">
        <f>SUM(J10:J31)</f>
        <v>68284</v>
      </c>
      <c r="K9" s="4">
        <f>SUM(K10:K31)</f>
        <v>1871</v>
      </c>
      <c r="L9" s="4">
        <f>SUM(L10:L31)</f>
        <v>75720</v>
      </c>
      <c r="M9" s="4">
        <f>SUM(M10:M31)</f>
        <v>2517</v>
      </c>
      <c r="N9" s="4">
        <f>B9-H9</f>
        <v>-944</v>
      </c>
      <c r="O9" s="4">
        <f t="shared" ref="O9:S24" si="0">C9-I9</f>
        <v>153</v>
      </c>
      <c r="P9" s="4">
        <f t="shared" si="0"/>
        <v>-452</v>
      </c>
      <c r="Q9" s="4">
        <f t="shared" si="0"/>
        <v>71</v>
      </c>
      <c r="R9" s="4">
        <f t="shared" si="0"/>
        <v>-492</v>
      </c>
      <c r="S9" s="4">
        <f t="shared" si="0"/>
        <v>82</v>
      </c>
    </row>
    <row r="10" spans="1:19" s="1" customFormat="1" ht="18" customHeight="1" x14ac:dyDescent="0.2">
      <c r="A10" s="4" t="s">
        <v>2</v>
      </c>
      <c r="B10" s="4">
        <f t="shared" ref="B10:C30" si="1">D10+F10</f>
        <v>5194</v>
      </c>
      <c r="C10" s="4">
        <f t="shared" si="1"/>
        <v>20</v>
      </c>
      <c r="D10" s="4">
        <v>2672</v>
      </c>
      <c r="E10" s="4">
        <v>8</v>
      </c>
      <c r="F10" s="4">
        <v>2522</v>
      </c>
      <c r="G10" s="4">
        <v>12</v>
      </c>
      <c r="H10" s="4">
        <f t="shared" ref="H10:I30" si="2">J10+L10</f>
        <v>5424</v>
      </c>
      <c r="I10" s="4">
        <f t="shared" si="2"/>
        <v>18</v>
      </c>
      <c r="J10" s="4">
        <v>2814</v>
      </c>
      <c r="K10" s="4">
        <v>8</v>
      </c>
      <c r="L10" s="4">
        <v>2610</v>
      </c>
      <c r="M10" s="4">
        <v>10</v>
      </c>
      <c r="N10" s="4">
        <f t="shared" ref="N10:S31" si="3">B10-H10</f>
        <v>-230</v>
      </c>
      <c r="O10" s="4">
        <f t="shared" si="0"/>
        <v>2</v>
      </c>
      <c r="P10" s="4">
        <f t="shared" si="0"/>
        <v>-142</v>
      </c>
      <c r="Q10" s="4">
        <f t="shared" si="0"/>
        <v>0</v>
      </c>
      <c r="R10" s="4">
        <f t="shared" si="0"/>
        <v>-88</v>
      </c>
      <c r="S10" s="4">
        <f t="shared" si="0"/>
        <v>2</v>
      </c>
    </row>
    <row r="11" spans="1:19" s="1" customFormat="1" ht="18" customHeight="1" x14ac:dyDescent="0.2">
      <c r="A11" s="4" t="s">
        <v>3</v>
      </c>
      <c r="B11" s="4">
        <f t="shared" si="1"/>
        <v>5976</v>
      </c>
      <c r="C11" s="4">
        <f t="shared" si="1"/>
        <v>30</v>
      </c>
      <c r="D11" s="4">
        <v>3158</v>
      </c>
      <c r="E11" s="4">
        <v>9</v>
      </c>
      <c r="F11" s="4">
        <v>2818</v>
      </c>
      <c r="G11" s="4">
        <v>21</v>
      </c>
      <c r="H11" s="4">
        <f t="shared" si="2"/>
        <v>6190</v>
      </c>
      <c r="I11" s="4">
        <f t="shared" si="2"/>
        <v>39</v>
      </c>
      <c r="J11" s="4">
        <v>3213</v>
      </c>
      <c r="K11" s="4">
        <v>12</v>
      </c>
      <c r="L11" s="4">
        <v>2977</v>
      </c>
      <c r="M11" s="4">
        <v>27</v>
      </c>
      <c r="N11" s="4">
        <f t="shared" si="3"/>
        <v>-214</v>
      </c>
      <c r="O11" s="4">
        <f t="shared" si="0"/>
        <v>-9</v>
      </c>
      <c r="P11" s="4">
        <f t="shared" si="0"/>
        <v>-55</v>
      </c>
      <c r="Q11" s="4">
        <f t="shared" si="0"/>
        <v>-3</v>
      </c>
      <c r="R11" s="4">
        <f t="shared" si="0"/>
        <v>-159</v>
      </c>
      <c r="S11" s="4">
        <f t="shared" si="0"/>
        <v>-6</v>
      </c>
    </row>
    <row r="12" spans="1:19" s="1" customFormat="1" ht="18" customHeight="1" x14ac:dyDescent="0.2">
      <c r="A12" s="4" t="s">
        <v>4</v>
      </c>
      <c r="B12" s="4">
        <f t="shared" si="1"/>
        <v>6425</v>
      </c>
      <c r="C12" s="4">
        <f t="shared" si="1"/>
        <v>34</v>
      </c>
      <c r="D12" s="4">
        <v>3205</v>
      </c>
      <c r="E12" s="4">
        <v>14</v>
      </c>
      <c r="F12" s="4">
        <v>3220</v>
      </c>
      <c r="G12" s="4">
        <v>20</v>
      </c>
      <c r="H12" s="4">
        <f t="shared" si="2"/>
        <v>6367</v>
      </c>
      <c r="I12" s="4">
        <f t="shared" si="2"/>
        <v>28</v>
      </c>
      <c r="J12" s="4">
        <v>3204</v>
      </c>
      <c r="K12" s="4">
        <v>11</v>
      </c>
      <c r="L12" s="4">
        <v>3163</v>
      </c>
      <c r="M12" s="4">
        <v>17</v>
      </c>
      <c r="N12" s="4">
        <f t="shared" si="3"/>
        <v>58</v>
      </c>
      <c r="O12" s="4">
        <f t="shared" si="0"/>
        <v>6</v>
      </c>
      <c r="P12" s="4">
        <f t="shared" si="0"/>
        <v>1</v>
      </c>
      <c r="Q12" s="4">
        <f t="shared" si="0"/>
        <v>3</v>
      </c>
      <c r="R12" s="4">
        <f t="shared" si="0"/>
        <v>57</v>
      </c>
      <c r="S12" s="4">
        <f t="shared" si="0"/>
        <v>3</v>
      </c>
    </row>
    <row r="13" spans="1:19" s="1" customFormat="1" ht="18" customHeight="1" x14ac:dyDescent="0.2">
      <c r="A13" s="4" t="s">
        <v>5</v>
      </c>
      <c r="B13" s="4">
        <f t="shared" si="1"/>
        <v>6578</v>
      </c>
      <c r="C13" s="4">
        <f t="shared" si="1"/>
        <v>95</v>
      </c>
      <c r="D13" s="4">
        <v>3373</v>
      </c>
      <c r="E13" s="4">
        <v>52</v>
      </c>
      <c r="F13" s="4">
        <v>3205</v>
      </c>
      <c r="G13" s="4">
        <v>43</v>
      </c>
      <c r="H13" s="4">
        <f t="shared" si="2"/>
        <v>6677</v>
      </c>
      <c r="I13" s="4">
        <f t="shared" si="2"/>
        <v>96</v>
      </c>
      <c r="J13" s="4">
        <v>3395</v>
      </c>
      <c r="K13" s="4">
        <v>51</v>
      </c>
      <c r="L13" s="4">
        <v>3282</v>
      </c>
      <c r="M13" s="4">
        <v>45</v>
      </c>
      <c r="N13" s="4">
        <f t="shared" si="3"/>
        <v>-99</v>
      </c>
      <c r="O13" s="4">
        <f t="shared" si="0"/>
        <v>-1</v>
      </c>
      <c r="P13" s="4">
        <f t="shared" si="0"/>
        <v>-22</v>
      </c>
      <c r="Q13" s="4">
        <f t="shared" si="0"/>
        <v>1</v>
      </c>
      <c r="R13" s="4">
        <f t="shared" si="0"/>
        <v>-77</v>
      </c>
      <c r="S13" s="4">
        <f t="shared" si="0"/>
        <v>-2</v>
      </c>
    </row>
    <row r="14" spans="1:19" s="1" customFormat="1" ht="18" customHeight="1" x14ac:dyDescent="0.2">
      <c r="A14" s="4" t="s">
        <v>6</v>
      </c>
      <c r="B14" s="4">
        <f t="shared" si="1"/>
        <v>6118</v>
      </c>
      <c r="C14" s="4">
        <f t="shared" si="1"/>
        <v>318</v>
      </c>
      <c r="D14" s="4">
        <v>3171</v>
      </c>
      <c r="E14" s="4">
        <v>131</v>
      </c>
      <c r="F14" s="4">
        <v>2947</v>
      </c>
      <c r="G14" s="4">
        <v>187</v>
      </c>
      <c r="H14" s="4">
        <f t="shared" si="2"/>
        <v>6019</v>
      </c>
      <c r="I14" s="4">
        <f t="shared" si="2"/>
        <v>278</v>
      </c>
      <c r="J14" s="4">
        <v>3130</v>
      </c>
      <c r="K14" s="4">
        <v>123</v>
      </c>
      <c r="L14" s="4">
        <v>2889</v>
      </c>
      <c r="M14" s="4">
        <v>155</v>
      </c>
      <c r="N14" s="4">
        <f t="shared" si="3"/>
        <v>99</v>
      </c>
      <c r="O14" s="4">
        <f t="shared" si="0"/>
        <v>40</v>
      </c>
      <c r="P14" s="4">
        <f t="shared" si="0"/>
        <v>41</v>
      </c>
      <c r="Q14" s="4">
        <f t="shared" si="0"/>
        <v>8</v>
      </c>
      <c r="R14" s="4">
        <f t="shared" si="0"/>
        <v>58</v>
      </c>
      <c r="S14" s="4">
        <f t="shared" si="0"/>
        <v>32</v>
      </c>
    </row>
    <row r="15" spans="1:19" s="1" customFormat="1" ht="18" customHeight="1" x14ac:dyDescent="0.2">
      <c r="A15" s="4" t="s">
        <v>7</v>
      </c>
      <c r="B15" s="4">
        <f t="shared" si="1"/>
        <v>5993</v>
      </c>
      <c r="C15" s="4">
        <f t="shared" si="1"/>
        <v>303</v>
      </c>
      <c r="D15" s="4">
        <v>2894</v>
      </c>
      <c r="E15" s="4">
        <v>139</v>
      </c>
      <c r="F15" s="4">
        <v>3099</v>
      </c>
      <c r="G15" s="4">
        <v>164</v>
      </c>
      <c r="H15" s="4">
        <f t="shared" si="2"/>
        <v>6118</v>
      </c>
      <c r="I15" s="4">
        <f t="shared" si="2"/>
        <v>256</v>
      </c>
      <c r="J15" s="4">
        <v>2974</v>
      </c>
      <c r="K15" s="4">
        <v>127</v>
      </c>
      <c r="L15" s="4">
        <v>3144</v>
      </c>
      <c r="M15" s="4">
        <v>129</v>
      </c>
      <c r="N15" s="4">
        <f t="shared" si="3"/>
        <v>-125</v>
      </c>
      <c r="O15" s="4">
        <f t="shared" si="0"/>
        <v>47</v>
      </c>
      <c r="P15" s="4">
        <f t="shared" si="0"/>
        <v>-80</v>
      </c>
      <c r="Q15" s="4">
        <f t="shared" si="0"/>
        <v>12</v>
      </c>
      <c r="R15" s="4">
        <f t="shared" si="0"/>
        <v>-45</v>
      </c>
      <c r="S15" s="4">
        <f t="shared" si="0"/>
        <v>35</v>
      </c>
    </row>
    <row r="16" spans="1:19" s="1" customFormat="1" ht="18" customHeight="1" x14ac:dyDescent="0.2">
      <c r="A16" s="4" t="s">
        <v>8</v>
      </c>
      <c r="B16" s="4">
        <f t="shared" si="1"/>
        <v>6657</v>
      </c>
      <c r="C16" s="4">
        <f t="shared" si="1"/>
        <v>196</v>
      </c>
      <c r="D16" s="4">
        <v>3315</v>
      </c>
      <c r="E16" s="4">
        <v>99</v>
      </c>
      <c r="F16" s="4">
        <v>3342</v>
      </c>
      <c r="G16" s="4">
        <v>97</v>
      </c>
      <c r="H16" s="4">
        <f t="shared" si="2"/>
        <v>6732</v>
      </c>
      <c r="I16" s="4">
        <f t="shared" si="2"/>
        <v>161</v>
      </c>
      <c r="J16" s="4">
        <v>3290</v>
      </c>
      <c r="K16" s="4">
        <v>67</v>
      </c>
      <c r="L16" s="4">
        <v>3442</v>
      </c>
      <c r="M16" s="4">
        <v>94</v>
      </c>
      <c r="N16" s="4">
        <f t="shared" si="3"/>
        <v>-75</v>
      </c>
      <c r="O16" s="4">
        <f t="shared" si="0"/>
        <v>35</v>
      </c>
      <c r="P16" s="4">
        <f t="shared" si="0"/>
        <v>25</v>
      </c>
      <c r="Q16" s="4">
        <f t="shared" si="0"/>
        <v>32</v>
      </c>
      <c r="R16" s="4">
        <f t="shared" si="0"/>
        <v>-100</v>
      </c>
      <c r="S16" s="4">
        <f t="shared" si="0"/>
        <v>3</v>
      </c>
    </row>
    <row r="17" spans="1:19" s="1" customFormat="1" ht="18" customHeight="1" x14ac:dyDescent="0.2">
      <c r="A17" s="4" t="s">
        <v>9</v>
      </c>
      <c r="B17" s="4">
        <f t="shared" si="1"/>
        <v>7303</v>
      </c>
      <c r="C17" s="4">
        <f t="shared" si="1"/>
        <v>158</v>
      </c>
      <c r="D17" s="4">
        <v>3593</v>
      </c>
      <c r="E17" s="4">
        <v>60</v>
      </c>
      <c r="F17" s="4">
        <v>3710</v>
      </c>
      <c r="G17" s="4">
        <v>98</v>
      </c>
      <c r="H17" s="4">
        <f t="shared" si="2"/>
        <v>7516</v>
      </c>
      <c r="I17" s="4">
        <f t="shared" si="2"/>
        <v>142</v>
      </c>
      <c r="J17" s="4">
        <v>3749</v>
      </c>
      <c r="K17" s="4">
        <v>52</v>
      </c>
      <c r="L17" s="4">
        <v>3767</v>
      </c>
      <c r="M17" s="4">
        <v>90</v>
      </c>
      <c r="N17" s="4">
        <f t="shared" si="3"/>
        <v>-213</v>
      </c>
      <c r="O17" s="4">
        <f t="shared" si="0"/>
        <v>16</v>
      </c>
      <c r="P17" s="4">
        <f t="shared" si="0"/>
        <v>-156</v>
      </c>
      <c r="Q17" s="4">
        <f t="shared" si="0"/>
        <v>8</v>
      </c>
      <c r="R17" s="4">
        <f t="shared" si="0"/>
        <v>-57</v>
      </c>
      <c r="S17" s="4">
        <f t="shared" si="0"/>
        <v>8</v>
      </c>
    </row>
    <row r="18" spans="1:19" s="1" customFormat="1" ht="18" customHeight="1" x14ac:dyDescent="0.2">
      <c r="A18" s="4" t="s">
        <v>10</v>
      </c>
      <c r="B18" s="4">
        <f t="shared" si="1"/>
        <v>8561</v>
      </c>
      <c r="C18" s="4">
        <f t="shared" si="1"/>
        <v>136</v>
      </c>
      <c r="D18" s="4">
        <v>4229</v>
      </c>
      <c r="E18" s="4">
        <v>44</v>
      </c>
      <c r="F18" s="4">
        <v>4332</v>
      </c>
      <c r="G18" s="4">
        <v>92</v>
      </c>
      <c r="H18" s="4">
        <f t="shared" si="2"/>
        <v>8848</v>
      </c>
      <c r="I18" s="4">
        <f t="shared" si="2"/>
        <v>147</v>
      </c>
      <c r="J18" s="4">
        <v>4371</v>
      </c>
      <c r="K18" s="4">
        <v>50</v>
      </c>
      <c r="L18" s="4">
        <v>4477</v>
      </c>
      <c r="M18" s="4">
        <v>97</v>
      </c>
      <c r="N18" s="4">
        <f t="shared" si="3"/>
        <v>-287</v>
      </c>
      <c r="O18" s="4">
        <f t="shared" si="0"/>
        <v>-11</v>
      </c>
      <c r="P18" s="4">
        <f t="shared" si="0"/>
        <v>-142</v>
      </c>
      <c r="Q18" s="4">
        <f t="shared" si="0"/>
        <v>-6</v>
      </c>
      <c r="R18" s="4">
        <f t="shared" si="0"/>
        <v>-145</v>
      </c>
      <c r="S18" s="4">
        <f t="shared" si="0"/>
        <v>-5</v>
      </c>
    </row>
    <row r="19" spans="1:19" s="1" customFormat="1" ht="18" customHeight="1" x14ac:dyDescent="0.2">
      <c r="A19" s="4" t="s">
        <v>11</v>
      </c>
      <c r="B19" s="4">
        <f t="shared" si="1"/>
        <v>9831</v>
      </c>
      <c r="C19" s="4">
        <f t="shared" si="1"/>
        <v>124</v>
      </c>
      <c r="D19" s="4">
        <v>4931</v>
      </c>
      <c r="E19" s="4">
        <v>43</v>
      </c>
      <c r="F19" s="4">
        <v>4900</v>
      </c>
      <c r="G19" s="4">
        <v>81</v>
      </c>
      <c r="H19" s="4">
        <f t="shared" si="2"/>
        <v>10043</v>
      </c>
      <c r="I19" s="4">
        <f t="shared" si="2"/>
        <v>100</v>
      </c>
      <c r="J19" s="4">
        <v>5024</v>
      </c>
      <c r="K19" s="4">
        <v>31</v>
      </c>
      <c r="L19" s="4">
        <v>5019</v>
      </c>
      <c r="M19" s="4">
        <v>69</v>
      </c>
      <c r="N19" s="4">
        <f t="shared" si="3"/>
        <v>-212</v>
      </c>
      <c r="O19" s="4">
        <f t="shared" si="0"/>
        <v>24</v>
      </c>
      <c r="P19" s="4">
        <f t="shared" si="0"/>
        <v>-93</v>
      </c>
      <c r="Q19" s="4">
        <f t="shared" si="0"/>
        <v>12</v>
      </c>
      <c r="R19" s="4">
        <f t="shared" si="0"/>
        <v>-119</v>
      </c>
      <c r="S19" s="4">
        <f t="shared" si="0"/>
        <v>12</v>
      </c>
    </row>
    <row r="20" spans="1:19" s="1" customFormat="1" ht="18" customHeight="1" x14ac:dyDescent="0.2">
      <c r="A20" s="4" t="s">
        <v>12</v>
      </c>
      <c r="B20" s="4">
        <f t="shared" si="1"/>
        <v>10922</v>
      </c>
      <c r="C20" s="4">
        <f t="shared" si="1"/>
        <v>104</v>
      </c>
      <c r="D20" s="4">
        <v>5469</v>
      </c>
      <c r="E20" s="4">
        <v>30</v>
      </c>
      <c r="F20" s="4">
        <v>5453</v>
      </c>
      <c r="G20" s="4">
        <v>74</v>
      </c>
      <c r="H20" s="4">
        <f t="shared" si="2"/>
        <v>10777</v>
      </c>
      <c r="I20" s="4">
        <f t="shared" si="2"/>
        <v>110</v>
      </c>
      <c r="J20" s="4">
        <v>5356</v>
      </c>
      <c r="K20" s="4">
        <v>32</v>
      </c>
      <c r="L20" s="4">
        <v>5421</v>
      </c>
      <c r="M20" s="4">
        <v>78</v>
      </c>
      <c r="N20" s="4">
        <f t="shared" si="3"/>
        <v>145</v>
      </c>
      <c r="O20" s="4">
        <f t="shared" si="0"/>
        <v>-6</v>
      </c>
      <c r="P20" s="4">
        <f t="shared" si="0"/>
        <v>113</v>
      </c>
      <c r="Q20" s="4">
        <f t="shared" si="0"/>
        <v>-2</v>
      </c>
      <c r="R20" s="4">
        <f t="shared" si="0"/>
        <v>32</v>
      </c>
      <c r="S20" s="4">
        <f t="shared" si="0"/>
        <v>-4</v>
      </c>
    </row>
    <row r="21" spans="1:19" s="1" customFormat="1" ht="18" customHeight="1" x14ac:dyDescent="0.2">
      <c r="A21" s="4" t="s">
        <v>13</v>
      </c>
      <c r="B21" s="4">
        <f t="shared" si="1"/>
        <v>9007</v>
      </c>
      <c r="C21" s="4">
        <f t="shared" si="1"/>
        <v>97</v>
      </c>
      <c r="D21" s="4">
        <v>4354</v>
      </c>
      <c r="E21" s="4">
        <v>25</v>
      </c>
      <c r="F21" s="4">
        <v>4653</v>
      </c>
      <c r="G21" s="4">
        <v>72</v>
      </c>
      <c r="H21" s="4">
        <f t="shared" si="2"/>
        <v>8824</v>
      </c>
      <c r="I21" s="4">
        <f t="shared" si="2"/>
        <v>80</v>
      </c>
      <c r="J21" s="4">
        <v>4287</v>
      </c>
      <c r="K21" s="4">
        <v>16</v>
      </c>
      <c r="L21" s="4">
        <v>4537</v>
      </c>
      <c r="M21" s="4">
        <v>64</v>
      </c>
      <c r="N21" s="4">
        <f t="shared" si="3"/>
        <v>183</v>
      </c>
      <c r="O21" s="4">
        <f t="shared" si="0"/>
        <v>17</v>
      </c>
      <c r="P21" s="4">
        <f t="shared" si="0"/>
        <v>67</v>
      </c>
      <c r="Q21" s="4">
        <f t="shared" si="0"/>
        <v>9</v>
      </c>
      <c r="R21" s="4">
        <f t="shared" si="0"/>
        <v>116</v>
      </c>
      <c r="S21" s="4">
        <f t="shared" si="0"/>
        <v>8</v>
      </c>
    </row>
    <row r="22" spans="1:19" s="1" customFormat="1" ht="18" customHeight="1" x14ac:dyDescent="0.2">
      <c r="A22" s="4" t="s">
        <v>14</v>
      </c>
      <c r="B22" s="4">
        <f t="shared" si="1"/>
        <v>8328</v>
      </c>
      <c r="C22" s="4">
        <f t="shared" si="1"/>
        <v>42</v>
      </c>
      <c r="D22" s="4">
        <v>3958</v>
      </c>
      <c r="E22" s="4">
        <v>10</v>
      </c>
      <c r="F22" s="4">
        <v>4370</v>
      </c>
      <c r="G22" s="4">
        <v>32</v>
      </c>
      <c r="H22" s="4">
        <f t="shared" si="2"/>
        <v>8240</v>
      </c>
      <c r="I22" s="4">
        <f t="shared" si="2"/>
        <v>49</v>
      </c>
      <c r="J22" s="4">
        <v>3913</v>
      </c>
      <c r="K22" s="4">
        <v>14</v>
      </c>
      <c r="L22" s="4">
        <v>4327</v>
      </c>
      <c r="M22" s="4">
        <v>35</v>
      </c>
      <c r="N22" s="4">
        <f t="shared" si="3"/>
        <v>88</v>
      </c>
      <c r="O22" s="4">
        <f t="shared" si="0"/>
        <v>-7</v>
      </c>
      <c r="P22" s="4">
        <f t="shared" si="0"/>
        <v>45</v>
      </c>
      <c r="Q22" s="4">
        <f t="shared" si="0"/>
        <v>-4</v>
      </c>
      <c r="R22" s="4">
        <f t="shared" si="0"/>
        <v>43</v>
      </c>
      <c r="S22" s="4">
        <f t="shared" si="0"/>
        <v>-3</v>
      </c>
    </row>
    <row r="23" spans="1:19" s="1" customFormat="1" ht="18" customHeight="1" x14ac:dyDescent="0.2">
      <c r="A23" s="4" t="s">
        <v>15</v>
      </c>
      <c r="B23" s="4">
        <f t="shared" si="1"/>
        <v>8396</v>
      </c>
      <c r="C23" s="4">
        <f t="shared" si="1"/>
        <v>54</v>
      </c>
      <c r="D23" s="4">
        <v>4021</v>
      </c>
      <c r="E23" s="4">
        <v>22</v>
      </c>
      <c r="F23" s="4">
        <v>4375</v>
      </c>
      <c r="G23" s="4">
        <v>32</v>
      </c>
      <c r="H23" s="4">
        <f t="shared" si="2"/>
        <v>8533</v>
      </c>
      <c r="I23" s="4">
        <f t="shared" si="2"/>
        <v>48</v>
      </c>
      <c r="J23" s="4">
        <v>4074</v>
      </c>
      <c r="K23" s="4">
        <v>18</v>
      </c>
      <c r="L23" s="4">
        <v>4459</v>
      </c>
      <c r="M23" s="4">
        <v>30</v>
      </c>
      <c r="N23" s="4">
        <f t="shared" si="3"/>
        <v>-137</v>
      </c>
      <c r="O23" s="4">
        <f t="shared" si="0"/>
        <v>6</v>
      </c>
      <c r="P23" s="4">
        <f t="shared" si="0"/>
        <v>-53</v>
      </c>
      <c r="Q23" s="4">
        <f t="shared" si="0"/>
        <v>4</v>
      </c>
      <c r="R23" s="4">
        <f t="shared" si="0"/>
        <v>-84</v>
      </c>
      <c r="S23" s="4">
        <f t="shared" si="0"/>
        <v>2</v>
      </c>
    </row>
    <row r="24" spans="1:19" s="1" customFormat="1" ht="18" customHeight="1" x14ac:dyDescent="0.2">
      <c r="A24" s="4" t="s">
        <v>16</v>
      </c>
      <c r="B24" s="4">
        <f t="shared" si="1"/>
        <v>9005</v>
      </c>
      <c r="C24" s="4">
        <f t="shared" si="1"/>
        <v>42</v>
      </c>
      <c r="D24" s="4">
        <v>4137</v>
      </c>
      <c r="E24" s="4">
        <v>19</v>
      </c>
      <c r="F24" s="4">
        <v>4868</v>
      </c>
      <c r="G24" s="4">
        <v>23</v>
      </c>
      <c r="H24" s="4">
        <f t="shared" si="2"/>
        <v>9387</v>
      </c>
      <c r="I24" s="4">
        <f t="shared" si="2"/>
        <v>48</v>
      </c>
      <c r="J24" s="4">
        <v>4262</v>
      </c>
      <c r="K24" s="4">
        <v>25</v>
      </c>
      <c r="L24" s="4">
        <v>5125</v>
      </c>
      <c r="M24" s="4">
        <v>23</v>
      </c>
      <c r="N24" s="4">
        <f t="shared" si="3"/>
        <v>-382</v>
      </c>
      <c r="O24" s="4">
        <f>C24-I24</f>
        <v>-6</v>
      </c>
      <c r="P24" s="4">
        <f t="shared" si="0"/>
        <v>-125</v>
      </c>
      <c r="Q24" s="4">
        <f t="shared" si="0"/>
        <v>-6</v>
      </c>
      <c r="R24" s="4">
        <f t="shared" si="0"/>
        <v>-257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9612</v>
      </c>
      <c r="C25" s="4">
        <f t="shared" si="1"/>
        <v>39</v>
      </c>
      <c r="D25" s="4">
        <v>4176</v>
      </c>
      <c r="E25" s="4">
        <v>16</v>
      </c>
      <c r="F25" s="4">
        <v>5436</v>
      </c>
      <c r="G25" s="4">
        <v>23</v>
      </c>
      <c r="H25" s="4">
        <f t="shared" si="2"/>
        <v>9234</v>
      </c>
      <c r="I25" s="4">
        <f t="shared" si="2"/>
        <v>43</v>
      </c>
      <c r="J25" s="4">
        <v>4054</v>
      </c>
      <c r="K25" s="4">
        <v>14</v>
      </c>
      <c r="L25" s="4">
        <v>5180</v>
      </c>
      <c r="M25" s="4">
        <v>29</v>
      </c>
      <c r="N25" s="4">
        <f t="shared" si="3"/>
        <v>378</v>
      </c>
      <c r="O25" s="4">
        <f t="shared" si="3"/>
        <v>-4</v>
      </c>
      <c r="P25" s="4">
        <f t="shared" si="3"/>
        <v>122</v>
      </c>
      <c r="Q25" s="4">
        <f t="shared" si="3"/>
        <v>2</v>
      </c>
      <c r="R25" s="4">
        <f t="shared" si="3"/>
        <v>256</v>
      </c>
      <c r="S25" s="4">
        <f t="shared" si="3"/>
        <v>-6</v>
      </c>
    </row>
    <row r="26" spans="1:19" s="1" customFormat="1" ht="18" customHeight="1" x14ac:dyDescent="0.2">
      <c r="A26" s="4" t="s">
        <v>18</v>
      </c>
      <c r="B26" s="4">
        <f t="shared" si="1"/>
        <v>6722</v>
      </c>
      <c r="C26" s="4">
        <f t="shared" si="1"/>
        <v>31</v>
      </c>
      <c r="D26" s="4">
        <v>2731</v>
      </c>
      <c r="E26" s="4">
        <v>14</v>
      </c>
      <c r="F26" s="4">
        <v>3991</v>
      </c>
      <c r="G26" s="4">
        <v>17</v>
      </c>
      <c r="H26" s="4">
        <f t="shared" si="2"/>
        <v>6803</v>
      </c>
      <c r="I26" s="4">
        <f t="shared" si="2"/>
        <v>29</v>
      </c>
      <c r="J26" s="4">
        <v>2763</v>
      </c>
      <c r="K26" s="4">
        <v>12</v>
      </c>
      <c r="L26" s="4">
        <v>4040</v>
      </c>
      <c r="M26" s="4">
        <v>17</v>
      </c>
      <c r="N26" s="4">
        <f t="shared" si="3"/>
        <v>-81</v>
      </c>
      <c r="O26" s="4">
        <f t="shared" si="3"/>
        <v>2</v>
      </c>
      <c r="P26" s="4">
        <f t="shared" si="3"/>
        <v>-32</v>
      </c>
      <c r="Q26" s="4">
        <f t="shared" si="3"/>
        <v>2</v>
      </c>
      <c r="R26" s="4">
        <f t="shared" si="3"/>
        <v>-49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4680</v>
      </c>
      <c r="C27" s="4">
        <f t="shared" si="1"/>
        <v>13</v>
      </c>
      <c r="D27" s="4">
        <v>1582</v>
      </c>
      <c r="E27" s="4">
        <v>4</v>
      </c>
      <c r="F27" s="4">
        <v>3098</v>
      </c>
      <c r="G27" s="4">
        <v>9</v>
      </c>
      <c r="H27" s="4">
        <f t="shared" si="2"/>
        <v>4586</v>
      </c>
      <c r="I27" s="4">
        <f t="shared" si="2"/>
        <v>11</v>
      </c>
      <c r="J27" s="4">
        <v>1572</v>
      </c>
      <c r="K27" s="4">
        <v>2</v>
      </c>
      <c r="L27" s="4">
        <v>3014</v>
      </c>
      <c r="M27" s="4">
        <v>9</v>
      </c>
      <c r="N27" s="4">
        <f t="shared" si="3"/>
        <v>94</v>
      </c>
      <c r="O27" s="4">
        <f t="shared" si="3"/>
        <v>2</v>
      </c>
      <c r="P27" s="4">
        <f t="shared" si="3"/>
        <v>10</v>
      </c>
      <c r="Q27" s="4">
        <f t="shared" si="3"/>
        <v>2</v>
      </c>
      <c r="R27" s="4">
        <f t="shared" si="3"/>
        <v>84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2694</v>
      </c>
      <c r="C28" s="4">
        <f t="shared" si="1"/>
        <v>8</v>
      </c>
      <c r="D28" s="4">
        <v>767</v>
      </c>
      <c r="E28" s="4">
        <v>0</v>
      </c>
      <c r="F28" s="4">
        <v>1927</v>
      </c>
      <c r="G28" s="4">
        <v>8</v>
      </c>
      <c r="H28" s="4">
        <f t="shared" si="2"/>
        <v>2707</v>
      </c>
      <c r="I28" s="4">
        <f t="shared" si="2"/>
        <v>8</v>
      </c>
      <c r="J28" s="4">
        <v>766</v>
      </c>
      <c r="K28" s="4">
        <v>2</v>
      </c>
      <c r="L28" s="4">
        <v>1941</v>
      </c>
      <c r="M28" s="4">
        <v>6</v>
      </c>
      <c r="N28" s="4">
        <f t="shared" si="3"/>
        <v>-13</v>
      </c>
      <c r="O28" s="4">
        <f t="shared" si="3"/>
        <v>0</v>
      </c>
      <c r="P28" s="4">
        <f t="shared" si="3"/>
        <v>1</v>
      </c>
      <c r="Q28" s="4">
        <f t="shared" si="3"/>
        <v>-2</v>
      </c>
      <c r="R28" s="4">
        <f t="shared" si="3"/>
        <v>-14</v>
      </c>
      <c r="S28" s="4">
        <f t="shared" si="3"/>
        <v>2</v>
      </c>
    </row>
    <row r="29" spans="1:19" s="1" customFormat="1" ht="18" customHeight="1" x14ac:dyDescent="0.2">
      <c r="A29" s="4" t="s">
        <v>21</v>
      </c>
      <c r="B29" s="4">
        <f t="shared" si="1"/>
        <v>1058</v>
      </c>
      <c r="C29" s="4">
        <f t="shared" si="1"/>
        <v>2</v>
      </c>
      <c r="D29" s="4">
        <v>226</v>
      </c>
      <c r="E29" s="4">
        <v>0</v>
      </c>
      <c r="F29" s="4">
        <v>832</v>
      </c>
      <c r="G29" s="4">
        <v>2</v>
      </c>
      <c r="H29" s="4">
        <f t="shared" si="2"/>
        <v>1037</v>
      </c>
      <c r="I29" s="4">
        <f t="shared" si="2"/>
        <v>1</v>
      </c>
      <c r="J29" s="4">
        <v>213</v>
      </c>
      <c r="K29" s="4">
        <v>0</v>
      </c>
      <c r="L29" s="4">
        <v>824</v>
      </c>
      <c r="M29" s="4">
        <v>1</v>
      </c>
      <c r="N29" s="4">
        <f t="shared" si="3"/>
        <v>21</v>
      </c>
      <c r="O29" s="4">
        <f t="shared" si="3"/>
        <v>1</v>
      </c>
      <c r="P29" s="4">
        <f t="shared" si="3"/>
        <v>13</v>
      </c>
      <c r="Q29" s="4">
        <f t="shared" si="3"/>
        <v>0</v>
      </c>
      <c r="R29" s="4">
        <f t="shared" si="3"/>
        <v>8</v>
      </c>
      <c r="S29" s="4">
        <f t="shared" si="3"/>
        <v>1</v>
      </c>
    </row>
    <row r="30" spans="1:19" s="1" customFormat="1" ht="18" customHeight="1" x14ac:dyDescent="0.2">
      <c r="A30" s="4" t="s">
        <v>22</v>
      </c>
      <c r="B30" s="4">
        <f t="shared" si="1"/>
        <v>285</v>
      </c>
      <c r="C30" s="4">
        <f>E30+G30</f>
        <v>3</v>
      </c>
      <c r="D30" s="4">
        <v>49</v>
      </c>
      <c r="E30" s="4">
        <v>0</v>
      </c>
      <c r="F30" s="4">
        <v>236</v>
      </c>
      <c r="G30" s="4">
        <v>3</v>
      </c>
      <c r="H30" s="4">
        <f t="shared" si="2"/>
        <v>227</v>
      </c>
      <c r="I30" s="4">
        <f t="shared" si="2"/>
        <v>4</v>
      </c>
      <c r="J30" s="4">
        <v>39</v>
      </c>
      <c r="K30" s="4">
        <v>1</v>
      </c>
      <c r="L30" s="4">
        <v>188</v>
      </c>
      <c r="M30" s="4">
        <v>3</v>
      </c>
      <c r="N30" s="4">
        <f t="shared" si="3"/>
        <v>58</v>
      </c>
      <c r="O30" s="4">
        <f t="shared" si="3"/>
        <v>-1</v>
      </c>
      <c r="P30" s="4">
        <f t="shared" si="3"/>
        <v>10</v>
      </c>
      <c r="Q30" s="4">
        <f t="shared" si="3"/>
        <v>-1</v>
      </c>
      <c r="R30" s="4">
        <f t="shared" si="3"/>
        <v>48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3715</v>
      </c>
      <c r="C31" s="4">
        <f>E31+G31</f>
        <v>2692</v>
      </c>
      <c r="D31" s="4">
        <v>1821</v>
      </c>
      <c r="E31" s="4">
        <v>1203</v>
      </c>
      <c r="F31" s="4">
        <v>1894</v>
      </c>
      <c r="G31" s="4">
        <v>1489</v>
      </c>
      <c r="H31" s="4">
        <f>J31+L31</f>
        <v>3715</v>
      </c>
      <c r="I31" s="4">
        <f t="shared" ref="I31" si="4">K31+M31</f>
        <v>2692</v>
      </c>
      <c r="J31" s="4">
        <v>1821</v>
      </c>
      <c r="K31" s="4">
        <v>1203</v>
      </c>
      <c r="L31" s="4">
        <v>1894</v>
      </c>
      <c r="M31" s="4">
        <v>1489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17595</v>
      </c>
      <c r="C33" s="4">
        <f t="shared" ref="C33:G33" si="5">SUM(C10:C12)</f>
        <v>84</v>
      </c>
      <c r="D33" s="4">
        <f t="shared" si="5"/>
        <v>9035</v>
      </c>
      <c r="E33" s="4">
        <f t="shared" si="5"/>
        <v>31</v>
      </c>
      <c r="F33" s="4">
        <f t="shared" si="5"/>
        <v>8560</v>
      </c>
      <c r="G33" s="4">
        <f t="shared" si="5"/>
        <v>53</v>
      </c>
      <c r="H33" s="4">
        <f>SUM(H10:H12)</f>
        <v>17981</v>
      </c>
      <c r="I33" s="4">
        <f t="shared" ref="I33:M33" si="6">SUM(I10:I12)</f>
        <v>85</v>
      </c>
      <c r="J33" s="4">
        <f t="shared" si="6"/>
        <v>9231</v>
      </c>
      <c r="K33" s="4">
        <f t="shared" si="6"/>
        <v>31</v>
      </c>
      <c r="L33" s="4">
        <f t="shared" si="6"/>
        <v>8750</v>
      </c>
      <c r="M33" s="4">
        <f t="shared" si="6"/>
        <v>54</v>
      </c>
      <c r="N33" s="4">
        <f>SUM(N10:N12)</f>
        <v>-386</v>
      </c>
      <c r="O33" s="4">
        <f t="shared" ref="O33:S33" si="7">SUM(O10:O12)</f>
        <v>-1</v>
      </c>
      <c r="P33" s="4">
        <f t="shared" si="7"/>
        <v>-196</v>
      </c>
      <c r="Q33" s="4">
        <f t="shared" si="7"/>
        <v>0</v>
      </c>
      <c r="R33" s="4">
        <f t="shared" si="7"/>
        <v>-190</v>
      </c>
      <c r="S33" s="4">
        <f t="shared" si="7"/>
        <v>-1</v>
      </c>
    </row>
    <row r="34" spans="1:19" s="1" customFormat="1" ht="18" customHeight="1" x14ac:dyDescent="0.2">
      <c r="A34" s="4" t="s">
        <v>29</v>
      </c>
      <c r="B34" s="4">
        <f>SUM(B13:B22)</f>
        <v>79298</v>
      </c>
      <c r="C34" s="4">
        <f t="shared" ref="C34:G34" si="8">SUM(C13:C22)</f>
        <v>1573</v>
      </c>
      <c r="D34" s="4">
        <f t="shared" si="8"/>
        <v>39287</v>
      </c>
      <c r="E34" s="4">
        <f t="shared" si="8"/>
        <v>633</v>
      </c>
      <c r="F34" s="4">
        <f t="shared" si="8"/>
        <v>40011</v>
      </c>
      <c r="G34" s="4">
        <f t="shared" si="8"/>
        <v>940</v>
      </c>
      <c r="H34" s="4">
        <f>SUM(H13:H22)</f>
        <v>79794</v>
      </c>
      <c r="I34" s="4">
        <f t="shared" ref="I34:M34" si="9">SUM(I13:I22)</f>
        <v>1419</v>
      </c>
      <c r="J34" s="4">
        <f t="shared" si="9"/>
        <v>39489</v>
      </c>
      <c r="K34" s="4">
        <f t="shared" si="9"/>
        <v>563</v>
      </c>
      <c r="L34" s="4">
        <f t="shared" si="9"/>
        <v>40305</v>
      </c>
      <c r="M34" s="4">
        <f t="shared" si="9"/>
        <v>856</v>
      </c>
      <c r="N34" s="4">
        <f>SUM(N13:N22)</f>
        <v>-496</v>
      </c>
      <c r="O34" s="4">
        <f t="shared" ref="O34:S34" si="10">SUM(O13:O22)</f>
        <v>154</v>
      </c>
      <c r="P34" s="4">
        <f t="shared" si="10"/>
        <v>-202</v>
      </c>
      <c r="Q34" s="4">
        <f t="shared" si="10"/>
        <v>70</v>
      </c>
      <c r="R34" s="4">
        <f t="shared" si="10"/>
        <v>-294</v>
      </c>
      <c r="S34" s="4">
        <f t="shared" si="10"/>
        <v>84</v>
      </c>
    </row>
    <row r="35" spans="1:19" s="1" customFormat="1" ht="18" customHeight="1" x14ac:dyDescent="0.2">
      <c r="A35" s="4" t="s">
        <v>25</v>
      </c>
      <c r="B35" s="4">
        <f>SUM(B23:B30)</f>
        <v>42452</v>
      </c>
      <c r="C35" s="4">
        <f t="shared" ref="C35:G35" si="11">SUM(C23:C30)</f>
        <v>192</v>
      </c>
      <c r="D35" s="4">
        <f t="shared" si="11"/>
        <v>17689</v>
      </c>
      <c r="E35" s="4">
        <f t="shared" si="11"/>
        <v>75</v>
      </c>
      <c r="F35" s="4">
        <f t="shared" si="11"/>
        <v>24763</v>
      </c>
      <c r="G35" s="4">
        <f t="shared" si="11"/>
        <v>117</v>
      </c>
      <c r="H35" s="4">
        <f>SUM(H23:H30)</f>
        <v>42514</v>
      </c>
      <c r="I35" s="4">
        <f t="shared" ref="I35:M35" si="12">SUM(I23:I30)</f>
        <v>192</v>
      </c>
      <c r="J35" s="4">
        <f t="shared" si="12"/>
        <v>17743</v>
      </c>
      <c r="K35" s="4">
        <f t="shared" si="12"/>
        <v>74</v>
      </c>
      <c r="L35" s="4">
        <f t="shared" si="12"/>
        <v>24771</v>
      </c>
      <c r="M35" s="4">
        <f t="shared" si="12"/>
        <v>118</v>
      </c>
      <c r="N35" s="4">
        <f>SUM(N23:N30)</f>
        <v>-62</v>
      </c>
      <c r="O35" s="4">
        <f t="shared" ref="O35:R35" si="13">SUM(O23:O30)</f>
        <v>0</v>
      </c>
      <c r="P35" s="4">
        <f t="shared" si="13"/>
        <v>-54</v>
      </c>
      <c r="Q35" s="4">
        <f t="shared" si="13"/>
        <v>1</v>
      </c>
      <c r="R35" s="4">
        <f t="shared" si="13"/>
        <v>-8</v>
      </c>
      <c r="S35" s="4">
        <f>SUM(S23:S30)</f>
        <v>-1</v>
      </c>
    </row>
    <row r="36" spans="1:19" s="1" customFormat="1" ht="18" customHeight="1" x14ac:dyDescent="0.2">
      <c r="A36" s="4" t="s">
        <v>26</v>
      </c>
      <c r="B36" s="4">
        <f>SUM(B25:B30)</f>
        <v>25051</v>
      </c>
      <c r="C36" s="4">
        <f t="shared" ref="C36:G36" si="14">SUM(C25:C30)</f>
        <v>96</v>
      </c>
      <c r="D36" s="4">
        <f t="shared" si="14"/>
        <v>9531</v>
      </c>
      <c r="E36" s="4">
        <f t="shared" si="14"/>
        <v>34</v>
      </c>
      <c r="F36" s="4">
        <f t="shared" si="14"/>
        <v>15520</v>
      </c>
      <c r="G36" s="4">
        <f t="shared" si="14"/>
        <v>62</v>
      </c>
      <c r="H36" s="4">
        <f>SUM(H25:H30)</f>
        <v>24594</v>
      </c>
      <c r="I36" s="4">
        <f t="shared" ref="I36:M36" si="15">SUM(I25:I30)</f>
        <v>96</v>
      </c>
      <c r="J36" s="4">
        <f t="shared" si="15"/>
        <v>9407</v>
      </c>
      <c r="K36" s="4">
        <f t="shared" si="15"/>
        <v>31</v>
      </c>
      <c r="L36" s="4">
        <f t="shared" si="15"/>
        <v>15187</v>
      </c>
      <c r="M36" s="4">
        <f t="shared" si="15"/>
        <v>65</v>
      </c>
      <c r="N36" s="4">
        <f>SUM(N25:N30)</f>
        <v>457</v>
      </c>
      <c r="O36" s="4">
        <f t="shared" ref="O36:S36" si="16">SUM(O25:O30)</f>
        <v>0</v>
      </c>
      <c r="P36" s="4">
        <f t="shared" si="16"/>
        <v>124</v>
      </c>
      <c r="Q36" s="4">
        <f t="shared" si="16"/>
        <v>3</v>
      </c>
      <c r="R36" s="4">
        <f t="shared" si="16"/>
        <v>333</v>
      </c>
      <c r="S36" s="4">
        <f t="shared" si="16"/>
        <v>-3</v>
      </c>
    </row>
    <row r="37" spans="1:19" s="1" customFormat="1" ht="18" customHeight="1" x14ac:dyDescent="0.2">
      <c r="A37" s="4" t="s">
        <v>27</v>
      </c>
      <c r="B37" s="4">
        <f>SUM(B27:B30)</f>
        <v>8717</v>
      </c>
      <c r="C37" s="4">
        <f t="shared" ref="C37:G37" si="17">SUM(C27:C30)</f>
        <v>26</v>
      </c>
      <c r="D37" s="4">
        <f t="shared" si="17"/>
        <v>2624</v>
      </c>
      <c r="E37" s="4">
        <f t="shared" si="17"/>
        <v>4</v>
      </c>
      <c r="F37" s="4">
        <f t="shared" si="17"/>
        <v>6093</v>
      </c>
      <c r="G37" s="4">
        <f t="shared" si="17"/>
        <v>22</v>
      </c>
      <c r="H37" s="4">
        <f>SUM(H27:H30)</f>
        <v>8557</v>
      </c>
      <c r="I37" s="4">
        <f t="shared" ref="I37:M37" si="18">SUM(I27:I30)</f>
        <v>24</v>
      </c>
      <c r="J37" s="4">
        <f t="shared" si="18"/>
        <v>2590</v>
      </c>
      <c r="K37" s="4">
        <f t="shared" si="18"/>
        <v>5</v>
      </c>
      <c r="L37" s="4">
        <f t="shared" si="18"/>
        <v>5967</v>
      </c>
      <c r="M37" s="4">
        <f t="shared" si="18"/>
        <v>19</v>
      </c>
      <c r="N37" s="4">
        <f>SUM(N27:N30)</f>
        <v>160</v>
      </c>
      <c r="O37" s="4">
        <f t="shared" ref="O37:S37" si="19">SUM(O27:O30)</f>
        <v>2</v>
      </c>
      <c r="P37" s="4">
        <f t="shared" si="19"/>
        <v>34</v>
      </c>
      <c r="Q37" s="4">
        <f t="shared" si="19"/>
        <v>-1</v>
      </c>
      <c r="R37" s="4">
        <f t="shared" si="19"/>
        <v>126</v>
      </c>
      <c r="S37" s="4">
        <f t="shared" si="19"/>
        <v>3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12.626933151530373</v>
      </c>
      <c r="C39" s="11">
        <f t="shared" ref="C39:G39" si="20">C33/(C9-C31)*100</f>
        <v>4.542996214169821</v>
      </c>
      <c r="D39" s="11">
        <f t="shared" si="20"/>
        <v>13.687112753934949</v>
      </c>
      <c r="E39" s="11">
        <f t="shared" si="20"/>
        <v>4.1948579161028423</v>
      </c>
      <c r="F39" s="11">
        <f t="shared" si="20"/>
        <v>11.672621157989473</v>
      </c>
      <c r="G39" s="11">
        <f t="shared" si="20"/>
        <v>4.7747747747747749</v>
      </c>
      <c r="H39" s="11">
        <f>H33/(H9-H31)*100</f>
        <v>12.817113244801803</v>
      </c>
      <c r="I39" s="11">
        <f t="shared" ref="I39:M39" si="21">I33/(I9-I31)*100</f>
        <v>5.0117924528301891</v>
      </c>
      <c r="J39" s="11">
        <f t="shared" si="21"/>
        <v>13.888930683237291</v>
      </c>
      <c r="K39" s="11">
        <f t="shared" si="21"/>
        <v>4.6407185628742509</v>
      </c>
      <c r="L39" s="11">
        <f t="shared" si="21"/>
        <v>11.852192994338038</v>
      </c>
      <c r="M39" s="11">
        <f t="shared" si="21"/>
        <v>5.2529182879377432</v>
      </c>
      <c r="N39" s="11">
        <f>N33/(N9-N31)*100</f>
        <v>40.889830508474581</v>
      </c>
      <c r="O39" s="11">
        <f t="shared" ref="O39:S39" si="22">O33/(O9-O31)*100</f>
        <v>-0.65359477124183007</v>
      </c>
      <c r="P39" s="11">
        <f t="shared" si="22"/>
        <v>43.362831858407077</v>
      </c>
      <c r="Q39" s="11">
        <f t="shared" si="22"/>
        <v>0</v>
      </c>
      <c r="R39" s="11">
        <f t="shared" si="22"/>
        <v>38.617886178861788</v>
      </c>
      <c r="S39" s="11">
        <f t="shared" si="22"/>
        <v>-1.2195121951219512</v>
      </c>
    </row>
    <row r="40" spans="1:19" ht="18" customHeight="1" x14ac:dyDescent="0.2">
      <c r="A40" s="4" t="s">
        <v>29</v>
      </c>
      <c r="B40" s="11">
        <f>B34/(B9-B31)*100</f>
        <v>56.907675194660733</v>
      </c>
      <c r="C40" s="11">
        <f t="shared" ref="C40:G40" si="23">C34/(C9-C31)*100</f>
        <v>85.073012439156301</v>
      </c>
      <c r="D40" s="11">
        <f t="shared" si="23"/>
        <v>59.515838269379351</v>
      </c>
      <c r="E40" s="11">
        <f t="shared" si="23"/>
        <v>85.656292286874162</v>
      </c>
      <c r="F40" s="11">
        <f t="shared" si="23"/>
        <v>54.5599585458314</v>
      </c>
      <c r="G40" s="11">
        <f t="shared" si="23"/>
        <v>84.684684684684683</v>
      </c>
      <c r="H40" s="11">
        <f>H34/(H9-H31)*100</f>
        <v>56.878301221050833</v>
      </c>
      <c r="I40" s="11">
        <f t="shared" ref="I40:M40" si="24">I34/(I9-I31)*100</f>
        <v>83.66745283018868</v>
      </c>
      <c r="J40" s="11">
        <f t="shared" si="24"/>
        <v>59.415012864300444</v>
      </c>
      <c r="K40" s="11">
        <f t="shared" si="24"/>
        <v>84.281437125748511</v>
      </c>
      <c r="L40" s="11">
        <f t="shared" si="24"/>
        <v>54.594587272776529</v>
      </c>
      <c r="M40" s="11">
        <f t="shared" si="24"/>
        <v>83.268482490272376</v>
      </c>
      <c r="N40" s="11">
        <f>N34/(N9-N31)*100</f>
        <v>52.542372881355938</v>
      </c>
      <c r="O40" s="11">
        <f t="shared" ref="O40:S40" si="25">O34/(O9-O31)*100</f>
        <v>100.65359477124183</v>
      </c>
      <c r="P40" s="11">
        <f t="shared" si="25"/>
        <v>44.690265486725664</v>
      </c>
      <c r="Q40" s="11">
        <f t="shared" si="25"/>
        <v>98.591549295774655</v>
      </c>
      <c r="R40" s="11">
        <f t="shared" si="25"/>
        <v>59.756097560975604</v>
      </c>
      <c r="S40" s="11">
        <f t="shared" si="25"/>
        <v>102.4390243902439</v>
      </c>
    </row>
    <row r="41" spans="1:19" ht="18" customHeight="1" x14ac:dyDescent="0.2">
      <c r="A41" s="4" t="s">
        <v>25</v>
      </c>
      <c r="B41" s="11">
        <f>B35/(B9-B31)*100</f>
        <v>30.465391653808894</v>
      </c>
      <c r="C41" s="11">
        <f t="shared" ref="C41:G41" si="26">C35/(C9-C31)*100</f>
        <v>10.383991346673877</v>
      </c>
      <c r="D41" s="11">
        <f t="shared" si="26"/>
        <v>26.797048976685705</v>
      </c>
      <c r="E41" s="11">
        <f t="shared" si="26"/>
        <v>10.148849797023004</v>
      </c>
      <c r="F41" s="11">
        <f t="shared" si="26"/>
        <v>33.767420296179125</v>
      </c>
      <c r="G41" s="11">
        <f t="shared" si="26"/>
        <v>10.54054054054054</v>
      </c>
      <c r="H41" s="11">
        <f>H35/(H9-H31)*100</f>
        <v>30.304585534147364</v>
      </c>
      <c r="I41" s="11">
        <f t="shared" ref="I41:M41" si="27">I35/(I9-I31)*100</f>
        <v>11.320754716981133</v>
      </c>
      <c r="J41" s="11">
        <f t="shared" si="27"/>
        <v>26.696056452462276</v>
      </c>
      <c r="K41" s="11">
        <f t="shared" si="27"/>
        <v>11.077844311377245</v>
      </c>
      <c r="L41" s="11">
        <f t="shared" si="27"/>
        <v>33.553219732885431</v>
      </c>
      <c r="M41" s="11">
        <f t="shared" si="27"/>
        <v>11.478599221789883</v>
      </c>
      <c r="N41" s="11">
        <f>N35/(N9-N31)*100</f>
        <v>6.5677966101694922</v>
      </c>
      <c r="O41" s="11">
        <f t="shared" ref="O41:S41" si="28">O35/(O9-O31)*100</f>
        <v>0</v>
      </c>
      <c r="P41" s="11">
        <f t="shared" si="28"/>
        <v>11.946902654867257</v>
      </c>
      <c r="Q41" s="11">
        <f t="shared" si="28"/>
        <v>1.4084507042253522</v>
      </c>
      <c r="R41" s="11">
        <f t="shared" si="28"/>
        <v>1.6260162601626018</v>
      </c>
      <c r="S41" s="11">
        <f t="shared" si="28"/>
        <v>-1.2195121951219512</v>
      </c>
    </row>
    <row r="42" spans="1:19" ht="18" customHeight="1" x14ac:dyDescent="0.2">
      <c r="A42" s="4" t="s">
        <v>26</v>
      </c>
      <c r="B42" s="11">
        <f>B36/(B9-B31)*100</f>
        <v>17.977681294628439</v>
      </c>
      <c r="C42" s="11">
        <f t="shared" ref="C42:F42" si="29">C36/(C9-C31)*100</f>
        <v>5.1919956733369386</v>
      </c>
      <c r="D42" s="11">
        <f t="shared" si="29"/>
        <v>14.438502673796791</v>
      </c>
      <c r="E42" s="11">
        <f t="shared" si="29"/>
        <v>4.6008119079837613</v>
      </c>
      <c r="F42" s="11">
        <f t="shared" si="29"/>
        <v>21.163443968691194</v>
      </c>
      <c r="G42" s="11">
        <f>G36/(G9-G31)*100</f>
        <v>5.5855855855855854</v>
      </c>
      <c r="H42" s="11">
        <f>H36/(H9-H31)*100</f>
        <v>17.530953959326816</v>
      </c>
      <c r="I42" s="11">
        <f t="shared" ref="I42:L42" si="30">I36/(I9-I31)*100</f>
        <v>5.6603773584905666</v>
      </c>
      <c r="J42" s="11">
        <f t="shared" si="30"/>
        <v>14.153739674706229</v>
      </c>
      <c r="K42" s="11">
        <f t="shared" si="30"/>
        <v>4.6407185628742509</v>
      </c>
      <c r="L42" s="11">
        <f t="shared" si="30"/>
        <v>20.571343429144203</v>
      </c>
      <c r="M42" s="11">
        <f>M36/(M9-M31)*100</f>
        <v>6.3229571984435795</v>
      </c>
      <c r="N42" s="11">
        <f>N36/(N9-N31)*100</f>
        <v>-48.41101694915254</v>
      </c>
      <c r="O42" s="11">
        <f t="shared" ref="O42:R42" si="31">O36/(O9-O31)*100</f>
        <v>0</v>
      </c>
      <c r="P42" s="11">
        <f t="shared" si="31"/>
        <v>-27.43362831858407</v>
      </c>
      <c r="Q42" s="11">
        <f t="shared" si="31"/>
        <v>4.225352112676056</v>
      </c>
      <c r="R42" s="11">
        <f t="shared" si="31"/>
        <v>-67.682926829268297</v>
      </c>
      <c r="S42" s="11">
        <f>S36/(S9-S31)*100</f>
        <v>-3.6585365853658534</v>
      </c>
    </row>
    <row r="43" spans="1:19" ht="18" customHeight="1" x14ac:dyDescent="0.2">
      <c r="A43" s="4" t="s">
        <v>27</v>
      </c>
      <c r="B43" s="11">
        <f>B37/(B9-B31)*100</f>
        <v>6.2556962933725648</v>
      </c>
      <c r="C43" s="11">
        <f t="shared" ref="C43:G43" si="32">C37/(C9-C31)*100</f>
        <v>1.4061654948620876</v>
      </c>
      <c r="D43" s="11">
        <f t="shared" si="32"/>
        <v>3.9750950599142567</v>
      </c>
      <c r="E43" s="11">
        <f t="shared" si="32"/>
        <v>0.54127198917456021</v>
      </c>
      <c r="F43" s="11">
        <f t="shared" si="32"/>
        <v>8.3085608312651704</v>
      </c>
      <c r="G43" s="11">
        <f t="shared" si="32"/>
        <v>1.9819819819819819</v>
      </c>
      <c r="H43" s="11">
        <f>H37/(H9-H31)*100</f>
        <v>6.09955163982921</v>
      </c>
      <c r="I43" s="11">
        <f t="shared" ref="I43:M43" si="33">I37/(I9-I31)*100</f>
        <v>1.4150943396226416</v>
      </c>
      <c r="J43" s="11">
        <f t="shared" si="33"/>
        <v>3.8969050449122071</v>
      </c>
      <c r="K43" s="11">
        <f t="shared" si="33"/>
        <v>0.74850299401197606</v>
      </c>
      <c r="L43" s="11">
        <f t="shared" si="33"/>
        <v>8.082518353967437</v>
      </c>
      <c r="M43" s="11">
        <f t="shared" si="33"/>
        <v>1.8482490272373542</v>
      </c>
      <c r="N43" s="11">
        <f>N37/(N9-N31)*100</f>
        <v>-16.949152542372879</v>
      </c>
      <c r="O43" s="11">
        <f t="shared" ref="O43:S43" si="34">O37/(O9-O31)*100</f>
        <v>1.3071895424836601</v>
      </c>
      <c r="P43" s="11">
        <f t="shared" si="34"/>
        <v>-7.5221238938053103</v>
      </c>
      <c r="Q43" s="11">
        <f t="shared" si="34"/>
        <v>-1.4084507042253522</v>
      </c>
      <c r="R43" s="11">
        <f t="shared" si="34"/>
        <v>-25.609756097560975</v>
      </c>
      <c r="S43" s="11">
        <f t="shared" si="34"/>
        <v>3.6585365853658534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40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43275</v>
      </c>
      <c r="C9" s="4">
        <f>E9+G9</f>
        <v>621</v>
      </c>
      <c r="D9" s="4">
        <f>SUM(D10:D31)</f>
        <v>20335</v>
      </c>
      <c r="E9" s="4">
        <f>SUM(E10:E31)</f>
        <v>256</v>
      </c>
      <c r="F9" s="4">
        <f>SUM(F10:F31)</f>
        <v>22940</v>
      </c>
      <c r="G9" s="4">
        <f>SUM(G10:G31)</f>
        <v>365</v>
      </c>
      <c r="H9" s="4">
        <f>J9+L9</f>
        <v>43828</v>
      </c>
      <c r="I9" s="4">
        <f>K9+M9</f>
        <v>553</v>
      </c>
      <c r="J9" s="4">
        <f>SUM(J10:J31)</f>
        <v>20595</v>
      </c>
      <c r="K9" s="4">
        <f>SUM(K10:K31)</f>
        <v>234</v>
      </c>
      <c r="L9" s="4">
        <f>SUM(L10:L31)</f>
        <v>23233</v>
      </c>
      <c r="M9" s="4">
        <f>SUM(M10:M31)</f>
        <v>319</v>
      </c>
      <c r="N9" s="4">
        <f>B9-H9</f>
        <v>-553</v>
      </c>
      <c r="O9" s="4">
        <f t="shared" ref="O9:S24" si="0">C9-I9</f>
        <v>68</v>
      </c>
      <c r="P9" s="4">
        <f t="shared" si="0"/>
        <v>-260</v>
      </c>
      <c r="Q9" s="4">
        <f t="shared" si="0"/>
        <v>22</v>
      </c>
      <c r="R9" s="4">
        <f t="shared" si="0"/>
        <v>-293</v>
      </c>
      <c r="S9" s="4">
        <f t="shared" si="0"/>
        <v>46</v>
      </c>
    </row>
    <row r="10" spans="1:19" s="1" customFormat="1" ht="18" customHeight="1" x14ac:dyDescent="0.2">
      <c r="A10" s="4" t="s">
        <v>2</v>
      </c>
      <c r="B10" s="4">
        <f t="shared" ref="B10:C30" si="1">D10+F10</f>
        <v>1275</v>
      </c>
      <c r="C10" s="4">
        <f t="shared" si="1"/>
        <v>1</v>
      </c>
      <c r="D10" s="4">
        <v>659</v>
      </c>
      <c r="E10" s="4">
        <v>0</v>
      </c>
      <c r="F10" s="4">
        <v>616</v>
      </c>
      <c r="G10" s="4">
        <v>1</v>
      </c>
      <c r="H10" s="4">
        <f t="shared" ref="H10:I30" si="2">J10+L10</f>
        <v>1390</v>
      </c>
      <c r="I10" s="4">
        <f t="shared" si="2"/>
        <v>3</v>
      </c>
      <c r="J10" s="4">
        <v>696</v>
      </c>
      <c r="K10" s="4">
        <v>0</v>
      </c>
      <c r="L10" s="4">
        <v>694</v>
      </c>
      <c r="M10" s="4">
        <v>3</v>
      </c>
      <c r="N10" s="4">
        <f t="shared" ref="N10:S31" si="3">B10-H10</f>
        <v>-115</v>
      </c>
      <c r="O10" s="4">
        <f t="shared" si="0"/>
        <v>-2</v>
      </c>
      <c r="P10" s="4">
        <f t="shared" si="0"/>
        <v>-37</v>
      </c>
      <c r="Q10" s="4">
        <f t="shared" si="0"/>
        <v>0</v>
      </c>
      <c r="R10" s="4">
        <f t="shared" si="0"/>
        <v>-78</v>
      </c>
      <c r="S10" s="4">
        <f t="shared" si="0"/>
        <v>-2</v>
      </c>
    </row>
    <row r="11" spans="1:19" s="1" customFormat="1" ht="18" customHeight="1" x14ac:dyDescent="0.2">
      <c r="A11" s="4" t="s">
        <v>3</v>
      </c>
      <c r="B11" s="4">
        <f t="shared" si="1"/>
        <v>1705</v>
      </c>
      <c r="C11" s="4">
        <f t="shared" si="1"/>
        <v>2</v>
      </c>
      <c r="D11" s="4">
        <v>895</v>
      </c>
      <c r="E11" s="4">
        <v>-1</v>
      </c>
      <c r="F11" s="4">
        <v>810</v>
      </c>
      <c r="G11" s="4">
        <v>3</v>
      </c>
      <c r="H11" s="4">
        <f t="shared" si="2"/>
        <v>1741</v>
      </c>
      <c r="I11" s="4">
        <f t="shared" si="2"/>
        <v>4</v>
      </c>
      <c r="J11" s="4">
        <v>914</v>
      </c>
      <c r="K11" s="4">
        <v>2</v>
      </c>
      <c r="L11" s="4">
        <v>827</v>
      </c>
      <c r="M11" s="4">
        <v>2</v>
      </c>
      <c r="N11" s="4">
        <f t="shared" si="3"/>
        <v>-36</v>
      </c>
      <c r="O11" s="4">
        <f t="shared" si="0"/>
        <v>-2</v>
      </c>
      <c r="P11" s="4">
        <f t="shared" si="0"/>
        <v>-19</v>
      </c>
      <c r="Q11" s="4">
        <f t="shared" si="0"/>
        <v>-3</v>
      </c>
      <c r="R11" s="4">
        <f t="shared" si="0"/>
        <v>-17</v>
      </c>
      <c r="S11" s="4">
        <f t="shared" si="0"/>
        <v>1</v>
      </c>
    </row>
    <row r="12" spans="1:19" s="1" customFormat="1" ht="18" customHeight="1" x14ac:dyDescent="0.2">
      <c r="A12" s="4" t="s">
        <v>4</v>
      </c>
      <c r="B12" s="4">
        <f t="shared" si="1"/>
        <v>1908</v>
      </c>
      <c r="C12" s="4">
        <f t="shared" si="1"/>
        <v>3</v>
      </c>
      <c r="D12" s="4">
        <v>978</v>
      </c>
      <c r="E12" s="4">
        <v>3</v>
      </c>
      <c r="F12" s="4">
        <v>930</v>
      </c>
      <c r="G12" s="4">
        <v>0</v>
      </c>
      <c r="H12" s="4">
        <f t="shared" si="2"/>
        <v>1927</v>
      </c>
      <c r="I12" s="4">
        <f t="shared" si="2"/>
        <v>3</v>
      </c>
      <c r="J12" s="4">
        <v>1002</v>
      </c>
      <c r="K12" s="4">
        <v>3</v>
      </c>
      <c r="L12" s="4">
        <v>925</v>
      </c>
      <c r="M12" s="4">
        <v>0</v>
      </c>
      <c r="N12" s="4">
        <f t="shared" si="3"/>
        <v>-19</v>
      </c>
      <c r="O12" s="4">
        <f t="shared" si="0"/>
        <v>0</v>
      </c>
      <c r="P12" s="4">
        <f t="shared" si="0"/>
        <v>-24</v>
      </c>
      <c r="Q12" s="4">
        <f t="shared" si="0"/>
        <v>0</v>
      </c>
      <c r="R12" s="4">
        <f t="shared" si="0"/>
        <v>5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2009</v>
      </c>
      <c r="C13" s="4">
        <f t="shared" si="1"/>
        <v>25</v>
      </c>
      <c r="D13" s="4">
        <v>1077</v>
      </c>
      <c r="E13" s="4">
        <v>10</v>
      </c>
      <c r="F13" s="4">
        <v>932</v>
      </c>
      <c r="G13" s="4">
        <v>15</v>
      </c>
      <c r="H13" s="4">
        <f t="shared" si="2"/>
        <v>2024</v>
      </c>
      <c r="I13" s="4">
        <f t="shared" si="2"/>
        <v>26</v>
      </c>
      <c r="J13" s="4">
        <v>1084</v>
      </c>
      <c r="K13" s="4">
        <v>12</v>
      </c>
      <c r="L13" s="4">
        <v>940</v>
      </c>
      <c r="M13" s="4">
        <v>14</v>
      </c>
      <c r="N13" s="4">
        <f t="shared" si="3"/>
        <v>-15</v>
      </c>
      <c r="O13" s="4">
        <f t="shared" si="0"/>
        <v>-1</v>
      </c>
      <c r="P13" s="4">
        <f t="shared" si="0"/>
        <v>-7</v>
      </c>
      <c r="Q13" s="4">
        <f t="shared" si="0"/>
        <v>-2</v>
      </c>
      <c r="R13" s="4">
        <f t="shared" si="0"/>
        <v>-8</v>
      </c>
      <c r="S13" s="4">
        <f t="shared" si="0"/>
        <v>1</v>
      </c>
    </row>
    <row r="14" spans="1:19" s="1" customFormat="1" ht="18" customHeight="1" x14ac:dyDescent="0.2">
      <c r="A14" s="4" t="s">
        <v>6</v>
      </c>
      <c r="B14" s="4">
        <f t="shared" si="1"/>
        <v>1627</v>
      </c>
      <c r="C14" s="4">
        <f t="shared" si="1"/>
        <v>96</v>
      </c>
      <c r="D14" s="4">
        <v>796</v>
      </c>
      <c r="E14" s="4">
        <v>32</v>
      </c>
      <c r="F14" s="4">
        <v>831</v>
      </c>
      <c r="G14" s="4">
        <v>64</v>
      </c>
      <c r="H14" s="4">
        <f t="shared" si="2"/>
        <v>1596</v>
      </c>
      <c r="I14" s="4">
        <f t="shared" si="2"/>
        <v>56</v>
      </c>
      <c r="J14" s="4">
        <v>766</v>
      </c>
      <c r="K14" s="4">
        <v>22</v>
      </c>
      <c r="L14" s="4">
        <v>830</v>
      </c>
      <c r="M14" s="4">
        <v>34</v>
      </c>
      <c r="N14" s="4">
        <f t="shared" si="3"/>
        <v>31</v>
      </c>
      <c r="O14" s="4">
        <f t="shared" si="0"/>
        <v>40</v>
      </c>
      <c r="P14" s="4">
        <f t="shared" si="0"/>
        <v>30</v>
      </c>
      <c r="Q14" s="4">
        <f t="shared" si="0"/>
        <v>10</v>
      </c>
      <c r="R14" s="4">
        <f t="shared" si="0"/>
        <v>1</v>
      </c>
      <c r="S14" s="4">
        <f t="shared" si="0"/>
        <v>30</v>
      </c>
    </row>
    <row r="15" spans="1:19" s="1" customFormat="1" ht="18" customHeight="1" x14ac:dyDescent="0.2">
      <c r="A15" s="4" t="s">
        <v>7</v>
      </c>
      <c r="B15" s="4">
        <f t="shared" si="1"/>
        <v>1320</v>
      </c>
      <c r="C15" s="4">
        <f t="shared" si="1"/>
        <v>81</v>
      </c>
      <c r="D15" s="4">
        <v>623</v>
      </c>
      <c r="E15" s="4">
        <v>33</v>
      </c>
      <c r="F15" s="4">
        <v>697</v>
      </c>
      <c r="G15" s="4">
        <v>48</v>
      </c>
      <c r="H15" s="4">
        <f t="shared" si="2"/>
        <v>1364</v>
      </c>
      <c r="I15" s="4">
        <f t="shared" si="2"/>
        <v>67</v>
      </c>
      <c r="J15" s="4">
        <v>632</v>
      </c>
      <c r="K15" s="4">
        <v>23</v>
      </c>
      <c r="L15" s="4">
        <v>732</v>
      </c>
      <c r="M15" s="4">
        <v>44</v>
      </c>
      <c r="N15" s="4">
        <f t="shared" si="3"/>
        <v>-44</v>
      </c>
      <c r="O15" s="4">
        <f t="shared" si="0"/>
        <v>14</v>
      </c>
      <c r="P15" s="4">
        <f t="shared" si="0"/>
        <v>-9</v>
      </c>
      <c r="Q15" s="4">
        <f t="shared" si="0"/>
        <v>10</v>
      </c>
      <c r="R15" s="4">
        <f t="shared" si="0"/>
        <v>-35</v>
      </c>
      <c r="S15" s="4">
        <f t="shared" si="0"/>
        <v>4</v>
      </c>
    </row>
    <row r="16" spans="1:19" s="1" customFormat="1" ht="18" customHeight="1" x14ac:dyDescent="0.2">
      <c r="A16" s="4" t="s">
        <v>8</v>
      </c>
      <c r="B16" s="4">
        <f t="shared" si="1"/>
        <v>1603</v>
      </c>
      <c r="C16" s="4">
        <f t="shared" si="1"/>
        <v>49</v>
      </c>
      <c r="D16" s="4">
        <v>805</v>
      </c>
      <c r="E16" s="4">
        <v>18</v>
      </c>
      <c r="F16" s="4">
        <v>798</v>
      </c>
      <c r="G16" s="4">
        <v>31</v>
      </c>
      <c r="H16" s="4">
        <f t="shared" si="2"/>
        <v>1666</v>
      </c>
      <c r="I16" s="4">
        <f t="shared" si="2"/>
        <v>33</v>
      </c>
      <c r="J16" s="4">
        <v>840</v>
      </c>
      <c r="K16" s="4">
        <v>12</v>
      </c>
      <c r="L16" s="4">
        <v>826</v>
      </c>
      <c r="M16" s="4">
        <v>21</v>
      </c>
      <c r="N16" s="4">
        <f t="shared" si="3"/>
        <v>-63</v>
      </c>
      <c r="O16" s="4">
        <f t="shared" si="0"/>
        <v>16</v>
      </c>
      <c r="P16" s="4">
        <f t="shared" si="0"/>
        <v>-35</v>
      </c>
      <c r="Q16" s="4">
        <f t="shared" si="0"/>
        <v>6</v>
      </c>
      <c r="R16" s="4">
        <f t="shared" si="0"/>
        <v>-28</v>
      </c>
      <c r="S16" s="4">
        <f t="shared" si="0"/>
        <v>10</v>
      </c>
    </row>
    <row r="17" spans="1:19" s="1" customFormat="1" ht="18" customHeight="1" x14ac:dyDescent="0.2">
      <c r="A17" s="4" t="s">
        <v>9</v>
      </c>
      <c r="B17" s="4">
        <f t="shared" si="1"/>
        <v>1968</v>
      </c>
      <c r="C17" s="4">
        <f t="shared" si="1"/>
        <v>16</v>
      </c>
      <c r="D17" s="4">
        <v>942</v>
      </c>
      <c r="E17" s="4">
        <v>0</v>
      </c>
      <c r="F17" s="4">
        <v>1026</v>
      </c>
      <c r="G17" s="4">
        <v>16</v>
      </c>
      <c r="H17" s="4">
        <f t="shared" si="2"/>
        <v>2108</v>
      </c>
      <c r="I17" s="4">
        <f t="shared" si="2"/>
        <v>17</v>
      </c>
      <c r="J17" s="4">
        <v>1033</v>
      </c>
      <c r="K17" s="4">
        <v>4</v>
      </c>
      <c r="L17" s="4">
        <v>1075</v>
      </c>
      <c r="M17" s="4">
        <v>13</v>
      </c>
      <c r="N17" s="4">
        <f t="shared" si="3"/>
        <v>-140</v>
      </c>
      <c r="O17" s="4">
        <f t="shared" si="0"/>
        <v>-1</v>
      </c>
      <c r="P17" s="4">
        <f t="shared" si="0"/>
        <v>-91</v>
      </c>
      <c r="Q17" s="4">
        <f t="shared" si="0"/>
        <v>-4</v>
      </c>
      <c r="R17" s="4">
        <f t="shared" si="0"/>
        <v>-49</v>
      </c>
      <c r="S17" s="4">
        <f t="shared" si="0"/>
        <v>3</v>
      </c>
    </row>
    <row r="18" spans="1:19" s="1" customFormat="1" ht="18" customHeight="1" x14ac:dyDescent="0.2">
      <c r="A18" s="4" t="s">
        <v>10</v>
      </c>
      <c r="B18" s="4">
        <f t="shared" si="1"/>
        <v>2453</v>
      </c>
      <c r="C18" s="4">
        <f t="shared" si="1"/>
        <v>15</v>
      </c>
      <c r="D18" s="4">
        <v>1234</v>
      </c>
      <c r="E18" s="4">
        <v>10</v>
      </c>
      <c r="F18" s="4">
        <v>1219</v>
      </c>
      <c r="G18" s="4">
        <v>5</v>
      </c>
      <c r="H18" s="4">
        <f t="shared" si="2"/>
        <v>2542</v>
      </c>
      <c r="I18" s="4">
        <f t="shared" si="2"/>
        <v>18</v>
      </c>
      <c r="J18" s="4">
        <v>1285</v>
      </c>
      <c r="K18" s="4">
        <v>8</v>
      </c>
      <c r="L18" s="4">
        <v>1257</v>
      </c>
      <c r="M18" s="4">
        <v>10</v>
      </c>
      <c r="N18" s="4">
        <f t="shared" si="3"/>
        <v>-89</v>
      </c>
      <c r="O18" s="4">
        <f t="shared" si="0"/>
        <v>-3</v>
      </c>
      <c r="P18" s="4">
        <f t="shared" si="0"/>
        <v>-51</v>
      </c>
      <c r="Q18" s="4">
        <f t="shared" si="0"/>
        <v>2</v>
      </c>
      <c r="R18" s="4">
        <f t="shared" si="0"/>
        <v>-38</v>
      </c>
      <c r="S18" s="4">
        <f t="shared" si="0"/>
        <v>-5</v>
      </c>
    </row>
    <row r="19" spans="1:19" s="1" customFormat="1" ht="18" customHeight="1" x14ac:dyDescent="0.2">
      <c r="A19" s="4" t="s">
        <v>11</v>
      </c>
      <c r="B19" s="4">
        <f t="shared" si="1"/>
        <v>2799</v>
      </c>
      <c r="C19" s="4">
        <f t="shared" si="1"/>
        <v>28</v>
      </c>
      <c r="D19" s="4">
        <v>1354</v>
      </c>
      <c r="E19" s="4">
        <v>8</v>
      </c>
      <c r="F19" s="4">
        <v>1445</v>
      </c>
      <c r="G19" s="4">
        <v>20</v>
      </c>
      <c r="H19" s="4">
        <f t="shared" si="2"/>
        <v>2840</v>
      </c>
      <c r="I19" s="4">
        <f t="shared" si="2"/>
        <v>21</v>
      </c>
      <c r="J19" s="4">
        <v>1375</v>
      </c>
      <c r="K19" s="4">
        <v>5</v>
      </c>
      <c r="L19" s="4">
        <v>1465</v>
      </c>
      <c r="M19" s="4">
        <v>16</v>
      </c>
      <c r="N19" s="4">
        <f t="shared" si="3"/>
        <v>-41</v>
      </c>
      <c r="O19" s="4">
        <f t="shared" si="0"/>
        <v>7</v>
      </c>
      <c r="P19" s="4">
        <f t="shared" si="0"/>
        <v>-21</v>
      </c>
      <c r="Q19" s="4">
        <f t="shared" si="0"/>
        <v>3</v>
      </c>
      <c r="R19" s="4">
        <f t="shared" si="0"/>
        <v>-20</v>
      </c>
      <c r="S19" s="4">
        <f t="shared" si="0"/>
        <v>4</v>
      </c>
    </row>
    <row r="20" spans="1:19" s="1" customFormat="1" ht="18" customHeight="1" x14ac:dyDescent="0.2">
      <c r="A20" s="4" t="s">
        <v>12</v>
      </c>
      <c r="B20" s="4">
        <f t="shared" si="1"/>
        <v>3035</v>
      </c>
      <c r="C20" s="4">
        <f t="shared" si="1"/>
        <v>16</v>
      </c>
      <c r="D20" s="4">
        <v>1546</v>
      </c>
      <c r="E20" s="4">
        <v>3</v>
      </c>
      <c r="F20" s="4">
        <v>1489</v>
      </c>
      <c r="G20" s="4">
        <v>13</v>
      </c>
      <c r="H20" s="4">
        <f t="shared" si="2"/>
        <v>2969</v>
      </c>
      <c r="I20" s="4">
        <f t="shared" si="2"/>
        <v>18</v>
      </c>
      <c r="J20" s="4">
        <v>1497</v>
      </c>
      <c r="K20" s="4">
        <v>3</v>
      </c>
      <c r="L20" s="4">
        <v>1472</v>
      </c>
      <c r="M20" s="4">
        <v>15</v>
      </c>
      <c r="N20" s="4">
        <f t="shared" si="3"/>
        <v>66</v>
      </c>
      <c r="O20" s="4">
        <f t="shared" si="0"/>
        <v>-2</v>
      </c>
      <c r="P20" s="4">
        <f t="shared" si="0"/>
        <v>49</v>
      </c>
      <c r="Q20" s="4">
        <f t="shared" si="0"/>
        <v>0</v>
      </c>
      <c r="R20" s="4">
        <f t="shared" si="0"/>
        <v>17</v>
      </c>
      <c r="S20" s="4">
        <f t="shared" si="0"/>
        <v>-2</v>
      </c>
    </row>
    <row r="21" spans="1:19" s="1" customFormat="1" ht="18" customHeight="1" x14ac:dyDescent="0.2">
      <c r="A21" s="4" t="s">
        <v>13</v>
      </c>
      <c r="B21" s="4">
        <f t="shared" si="1"/>
        <v>2563</v>
      </c>
      <c r="C21" s="4">
        <f t="shared" si="1"/>
        <v>14</v>
      </c>
      <c r="D21" s="4">
        <v>1241</v>
      </c>
      <c r="E21" s="4">
        <v>1</v>
      </c>
      <c r="F21" s="4">
        <v>1322</v>
      </c>
      <c r="G21" s="4">
        <v>13</v>
      </c>
      <c r="H21" s="4">
        <f t="shared" si="2"/>
        <v>2598</v>
      </c>
      <c r="I21" s="4">
        <f t="shared" si="2"/>
        <v>15</v>
      </c>
      <c r="J21" s="4">
        <v>1241</v>
      </c>
      <c r="K21" s="4">
        <v>1</v>
      </c>
      <c r="L21" s="4">
        <v>1357</v>
      </c>
      <c r="M21" s="4">
        <v>14</v>
      </c>
      <c r="N21" s="4">
        <f t="shared" si="3"/>
        <v>-35</v>
      </c>
      <c r="O21" s="4">
        <f t="shared" si="0"/>
        <v>-1</v>
      </c>
      <c r="P21" s="4">
        <f t="shared" si="0"/>
        <v>0</v>
      </c>
      <c r="Q21" s="4">
        <f t="shared" si="0"/>
        <v>0</v>
      </c>
      <c r="R21" s="4">
        <f t="shared" si="0"/>
        <v>-35</v>
      </c>
      <c r="S21" s="4">
        <f t="shared" si="0"/>
        <v>-1</v>
      </c>
    </row>
    <row r="22" spans="1:19" s="1" customFormat="1" ht="18" customHeight="1" x14ac:dyDescent="0.2">
      <c r="A22" s="4" t="s">
        <v>14</v>
      </c>
      <c r="B22" s="4">
        <f t="shared" si="1"/>
        <v>2754</v>
      </c>
      <c r="C22" s="4">
        <f t="shared" si="1"/>
        <v>11</v>
      </c>
      <c r="D22" s="4">
        <v>1289</v>
      </c>
      <c r="E22" s="4">
        <v>2</v>
      </c>
      <c r="F22" s="4">
        <v>1465</v>
      </c>
      <c r="G22" s="4">
        <v>9</v>
      </c>
      <c r="H22" s="4">
        <f t="shared" si="2"/>
        <v>2774</v>
      </c>
      <c r="I22" s="4">
        <f t="shared" si="2"/>
        <v>11</v>
      </c>
      <c r="J22" s="4">
        <v>1312</v>
      </c>
      <c r="K22" s="4">
        <v>1</v>
      </c>
      <c r="L22" s="4">
        <v>1462</v>
      </c>
      <c r="M22" s="4">
        <v>10</v>
      </c>
      <c r="N22" s="4">
        <f t="shared" si="3"/>
        <v>-20</v>
      </c>
      <c r="O22" s="4">
        <f t="shared" si="0"/>
        <v>0</v>
      </c>
      <c r="P22" s="4">
        <f t="shared" si="0"/>
        <v>-23</v>
      </c>
      <c r="Q22" s="4">
        <f t="shared" si="0"/>
        <v>1</v>
      </c>
      <c r="R22" s="4">
        <f t="shared" si="0"/>
        <v>3</v>
      </c>
      <c r="S22" s="4">
        <f t="shared" si="0"/>
        <v>-1</v>
      </c>
    </row>
    <row r="23" spans="1:19" s="1" customFormat="1" ht="18" customHeight="1" x14ac:dyDescent="0.2">
      <c r="A23" s="4" t="s">
        <v>15</v>
      </c>
      <c r="B23" s="4">
        <f t="shared" si="1"/>
        <v>3065</v>
      </c>
      <c r="C23" s="4">
        <f t="shared" si="1"/>
        <v>8</v>
      </c>
      <c r="D23" s="4">
        <v>1448</v>
      </c>
      <c r="E23" s="4">
        <v>1</v>
      </c>
      <c r="F23" s="4">
        <v>1617</v>
      </c>
      <c r="G23" s="4">
        <v>7</v>
      </c>
      <c r="H23" s="4">
        <f t="shared" si="2"/>
        <v>3213</v>
      </c>
      <c r="I23" s="4">
        <f t="shared" si="2"/>
        <v>6</v>
      </c>
      <c r="J23" s="4">
        <v>1529</v>
      </c>
      <c r="K23" s="4">
        <v>1</v>
      </c>
      <c r="L23" s="4">
        <v>1684</v>
      </c>
      <c r="M23" s="4">
        <v>5</v>
      </c>
      <c r="N23" s="4">
        <f t="shared" si="3"/>
        <v>-148</v>
      </c>
      <c r="O23" s="4">
        <f t="shared" si="0"/>
        <v>2</v>
      </c>
      <c r="P23" s="4">
        <f t="shared" si="0"/>
        <v>-81</v>
      </c>
      <c r="Q23" s="4">
        <f t="shared" si="0"/>
        <v>0</v>
      </c>
      <c r="R23" s="4">
        <f t="shared" si="0"/>
        <v>-67</v>
      </c>
      <c r="S23" s="4">
        <f t="shared" si="0"/>
        <v>2</v>
      </c>
    </row>
    <row r="24" spans="1:19" s="1" customFormat="1" ht="18" customHeight="1" x14ac:dyDescent="0.2">
      <c r="A24" s="4" t="s">
        <v>16</v>
      </c>
      <c r="B24" s="4">
        <f t="shared" si="1"/>
        <v>3504</v>
      </c>
      <c r="C24" s="4">
        <f t="shared" si="1"/>
        <v>10</v>
      </c>
      <c r="D24" s="4">
        <v>1658</v>
      </c>
      <c r="E24" s="4">
        <v>5</v>
      </c>
      <c r="F24" s="4">
        <v>1846</v>
      </c>
      <c r="G24" s="4">
        <v>5</v>
      </c>
      <c r="H24" s="4">
        <f t="shared" si="2"/>
        <v>3591</v>
      </c>
      <c r="I24" s="4">
        <f t="shared" si="2"/>
        <v>8</v>
      </c>
      <c r="J24" s="4">
        <v>1714</v>
      </c>
      <c r="K24" s="4">
        <v>4</v>
      </c>
      <c r="L24" s="4">
        <v>1877</v>
      </c>
      <c r="M24" s="4">
        <v>4</v>
      </c>
      <c r="N24" s="4">
        <f t="shared" si="3"/>
        <v>-87</v>
      </c>
      <c r="O24" s="4">
        <f>C24-I24</f>
        <v>2</v>
      </c>
      <c r="P24" s="4">
        <f t="shared" si="0"/>
        <v>-56</v>
      </c>
      <c r="Q24" s="4">
        <f t="shared" si="0"/>
        <v>1</v>
      </c>
      <c r="R24" s="4">
        <f t="shared" si="0"/>
        <v>-31</v>
      </c>
      <c r="S24" s="4">
        <f t="shared" si="0"/>
        <v>1</v>
      </c>
    </row>
    <row r="25" spans="1:19" s="1" customFormat="1" ht="18" customHeight="1" x14ac:dyDescent="0.2">
      <c r="A25" s="4" t="s">
        <v>17</v>
      </c>
      <c r="B25" s="4">
        <f t="shared" si="1"/>
        <v>3462</v>
      </c>
      <c r="C25" s="4">
        <f t="shared" si="1"/>
        <v>9</v>
      </c>
      <c r="D25" s="4">
        <v>1573</v>
      </c>
      <c r="E25" s="4">
        <v>3</v>
      </c>
      <c r="F25" s="4">
        <v>1889</v>
      </c>
      <c r="G25" s="4">
        <v>6</v>
      </c>
      <c r="H25" s="4">
        <f t="shared" si="2"/>
        <v>3248</v>
      </c>
      <c r="I25" s="4">
        <f t="shared" si="2"/>
        <v>12</v>
      </c>
      <c r="J25" s="4">
        <v>1459</v>
      </c>
      <c r="K25" s="4">
        <v>5</v>
      </c>
      <c r="L25" s="4">
        <v>1789</v>
      </c>
      <c r="M25" s="4">
        <v>7</v>
      </c>
      <c r="N25" s="4">
        <f t="shared" si="3"/>
        <v>214</v>
      </c>
      <c r="O25" s="4">
        <f t="shared" si="3"/>
        <v>-3</v>
      </c>
      <c r="P25" s="4">
        <f t="shared" si="3"/>
        <v>114</v>
      </c>
      <c r="Q25" s="4">
        <f t="shared" si="3"/>
        <v>-2</v>
      </c>
      <c r="R25" s="4">
        <f t="shared" si="3"/>
        <v>100</v>
      </c>
      <c r="S25" s="4">
        <f t="shared" si="3"/>
        <v>-1</v>
      </c>
    </row>
    <row r="26" spans="1:19" s="1" customFormat="1" ht="18" customHeight="1" x14ac:dyDescent="0.2">
      <c r="A26" s="4" t="s">
        <v>18</v>
      </c>
      <c r="B26" s="4">
        <f t="shared" si="1"/>
        <v>2344</v>
      </c>
      <c r="C26" s="4">
        <f t="shared" si="1"/>
        <v>7</v>
      </c>
      <c r="D26" s="4">
        <v>969</v>
      </c>
      <c r="E26" s="4">
        <v>1</v>
      </c>
      <c r="F26" s="4">
        <v>1375</v>
      </c>
      <c r="G26" s="4">
        <v>6</v>
      </c>
      <c r="H26" s="4">
        <f t="shared" si="2"/>
        <v>2391</v>
      </c>
      <c r="I26" s="4">
        <f t="shared" si="2"/>
        <v>6</v>
      </c>
      <c r="J26" s="4">
        <v>1009</v>
      </c>
      <c r="K26" s="4">
        <v>1</v>
      </c>
      <c r="L26" s="4">
        <v>1382</v>
      </c>
      <c r="M26" s="4">
        <v>5</v>
      </c>
      <c r="N26" s="4">
        <f t="shared" si="3"/>
        <v>-47</v>
      </c>
      <c r="O26" s="4">
        <f t="shared" si="3"/>
        <v>1</v>
      </c>
      <c r="P26" s="4">
        <f t="shared" si="3"/>
        <v>-40</v>
      </c>
      <c r="Q26" s="4">
        <f t="shared" si="3"/>
        <v>0</v>
      </c>
      <c r="R26" s="4">
        <f t="shared" si="3"/>
        <v>-7</v>
      </c>
      <c r="S26" s="4">
        <f t="shared" si="3"/>
        <v>1</v>
      </c>
    </row>
    <row r="27" spans="1:19" s="1" customFormat="1" ht="18" customHeight="1" x14ac:dyDescent="0.2">
      <c r="A27" s="4" t="s">
        <v>19</v>
      </c>
      <c r="B27" s="4">
        <f t="shared" si="1"/>
        <v>1627</v>
      </c>
      <c r="C27" s="4">
        <f t="shared" si="1"/>
        <v>2</v>
      </c>
      <c r="D27" s="4">
        <v>562</v>
      </c>
      <c r="E27" s="4">
        <v>0</v>
      </c>
      <c r="F27" s="4">
        <v>1065</v>
      </c>
      <c r="G27" s="4">
        <v>2</v>
      </c>
      <c r="H27" s="4">
        <f t="shared" si="2"/>
        <v>1635</v>
      </c>
      <c r="I27" s="4">
        <f t="shared" si="2"/>
        <v>2</v>
      </c>
      <c r="J27" s="4">
        <v>525</v>
      </c>
      <c r="K27" s="4">
        <v>0</v>
      </c>
      <c r="L27" s="4">
        <v>1110</v>
      </c>
      <c r="M27" s="4">
        <v>2</v>
      </c>
      <c r="N27" s="4">
        <f t="shared" si="3"/>
        <v>-8</v>
      </c>
      <c r="O27" s="4">
        <f t="shared" si="3"/>
        <v>0</v>
      </c>
      <c r="P27" s="4">
        <f t="shared" si="3"/>
        <v>37</v>
      </c>
      <c r="Q27" s="4">
        <f t="shared" si="3"/>
        <v>0</v>
      </c>
      <c r="R27" s="4">
        <f t="shared" si="3"/>
        <v>-45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1101</v>
      </c>
      <c r="C28" s="4">
        <f t="shared" si="1"/>
        <v>1</v>
      </c>
      <c r="D28" s="4">
        <v>296</v>
      </c>
      <c r="E28" s="4">
        <v>0</v>
      </c>
      <c r="F28" s="4">
        <v>805</v>
      </c>
      <c r="G28" s="4">
        <v>1</v>
      </c>
      <c r="H28" s="4">
        <f t="shared" si="2"/>
        <v>1155</v>
      </c>
      <c r="I28" s="4">
        <f t="shared" si="2"/>
        <v>0</v>
      </c>
      <c r="J28" s="4">
        <v>319</v>
      </c>
      <c r="K28" s="4">
        <v>0</v>
      </c>
      <c r="L28" s="4">
        <v>836</v>
      </c>
      <c r="M28" s="4">
        <v>0</v>
      </c>
      <c r="N28" s="4">
        <f t="shared" si="3"/>
        <v>-54</v>
      </c>
      <c r="O28" s="4">
        <f t="shared" si="3"/>
        <v>1</v>
      </c>
      <c r="P28" s="4">
        <f t="shared" si="3"/>
        <v>-23</v>
      </c>
      <c r="Q28" s="4">
        <f t="shared" si="3"/>
        <v>0</v>
      </c>
      <c r="R28" s="4">
        <f t="shared" si="3"/>
        <v>-31</v>
      </c>
      <c r="S28" s="4">
        <f t="shared" si="3"/>
        <v>1</v>
      </c>
    </row>
    <row r="29" spans="1:19" s="1" customFormat="1" ht="18" customHeight="1" x14ac:dyDescent="0.2">
      <c r="A29" s="4" t="s">
        <v>21</v>
      </c>
      <c r="B29" s="4">
        <f t="shared" si="1"/>
        <v>572</v>
      </c>
      <c r="C29" s="4">
        <f t="shared" si="1"/>
        <v>0</v>
      </c>
      <c r="D29" s="4">
        <v>102</v>
      </c>
      <c r="E29" s="4">
        <v>0</v>
      </c>
      <c r="F29" s="4">
        <v>470</v>
      </c>
      <c r="G29" s="4">
        <v>0</v>
      </c>
      <c r="H29" s="4">
        <f t="shared" si="2"/>
        <v>498</v>
      </c>
      <c r="I29" s="4">
        <f t="shared" si="2"/>
        <v>0</v>
      </c>
      <c r="J29" s="4">
        <v>80</v>
      </c>
      <c r="K29" s="4">
        <v>0</v>
      </c>
      <c r="L29" s="4">
        <v>418</v>
      </c>
      <c r="M29" s="4">
        <v>0</v>
      </c>
      <c r="N29" s="4">
        <f t="shared" si="3"/>
        <v>74</v>
      </c>
      <c r="O29" s="4">
        <f t="shared" si="3"/>
        <v>0</v>
      </c>
      <c r="P29" s="4">
        <f t="shared" si="3"/>
        <v>22</v>
      </c>
      <c r="Q29" s="4">
        <f t="shared" si="3"/>
        <v>0</v>
      </c>
      <c r="R29" s="4">
        <f t="shared" si="3"/>
        <v>52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140</v>
      </c>
      <c r="C30" s="4">
        <f>E30+G30</f>
        <v>0</v>
      </c>
      <c r="D30" s="4">
        <v>18</v>
      </c>
      <c r="E30" s="4">
        <v>0</v>
      </c>
      <c r="F30" s="4">
        <v>122</v>
      </c>
      <c r="G30" s="4">
        <v>0</v>
      </c>
      <c r="H30" s="4">
        <f t="shared" si="2"/>
        <v>117</v>
      </c>
      <c r="I30" s="4">
        <f t="shared" si="2"/>
        <v>0</v>
      </c>
      <c r="J30" s="4">
        <v>13</v>
      </c>
      <c r="K30" s="4">
        <v>0</v>
      </c>
      <c r="L30" s="4">
        <v>104</v>
      </c>
      <c r="M30" s="4">
        <v>0</v>
      </c>
      <c r="N30" s="4">
        <f t="shared" si="3"/>
        <v>23</v>
      </c>
      <c r="O30" s="4">
        <f t="shared" si="3"/>
        <v>0</v>
      </c>
      <c r="P30" s="4">
        <f t="shared" si="3"/>
        <v>5</v>
      </c>
      <c r="Q30" s="4">
        <f t="shared" si="3"/>
        <v>0</v>
      </c>
      <c r="R30" s="4">
        <f t="shared" si="3"/>
        <v>18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441</v>
      </c>
      <c r="C31" s="4">
        <f>E31+G31</f>
        <v>227</v>
      </c>
      <c r="D31" s="4">
        <v>270</v>
      </c>
      <c r="E31" s="4">
        <v>127</v>
      </c>
      <c r="F31" s="4">
        <v>171</v>
      </c>
      <c r="G31" s="4">
        <v>100</v>
      </c>
      <c r="H31" s="4">
        <f>J31+L31</f>
        <v>441</v>
      </c>
      <c r="I31" s="4">
        <f t="shared" ref="I31" si="4">K31+M31</f>
        <v>227</v>
      </c>
      <c r="J31" s="4">
        <v>270</v>
      </c>
      <c r="K31" s="4">
        <v>127</v>
      </c>
      <c r="L31" s="4">
        <v>171</v>
      </c>
      <c r="M31" s="4">
        <v>100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4888</v>
      </c>
      <c r="C33" s="4">
        <f t="shared" ref="C33:G33" si="5">SUM(C10:C12)</f>
        <v>6</v>
      </c>
      <c r="D33" s="4">
        <f t="shared" si="5"/>
        <v>2532</v>
      </c>
      <c r="E33" s="4">
        <f t="shared" si="5"/>
        <v>2</v>
      </c>
      <c r="F33" s="4">
        <f t="shared" si="5"/>
        <v>2356</v>
      </c>
      <c r="G33" s="4">
        <f t="shared" si="5"/>
        <v>4</v>
      </c>
      <c r="H33" s="4">
        <f>SUM(H10:H12)</f>
        <v>5058</v>
      </c>
      <c r="I33" s="4">
        <f t="shared" ref="I33:M33" si="6">SUM(I10:I12)</f>
        <v>10</v>
      </c>
      <c r="J33" s="4">
        <f t="shared" si="6"/>
        <v>2612</v>
      </c>
      <c r="K33" s="4">
        <f t="shared" si="6"/>
        <v>5</v>
      </c>
      <c r="L33" s="4">
        <f t="shared" si="6"/>
        <v>2446</v>
      </c>
      <c r="M33" s="4">
        <f t="shared" si="6"/>
        <v>5</v>
      </c>
      <c r="N33" s="4">
        <f>SUM(N10:N12)</f>
        <v>-170</v>
      </c>
      <c r="O33" s="4">
        <f t="shared" ref="O33:S33" si="7">SUM(O10:O12)</f>
        <v>-4</v>
      </c>
      <c r="P33" s="4">
        <f t="shared" si="7"/>
        <v>-80</v>
      </c>
      <c r="Q33" s="4">
        <f t="shared" si="7"/>
        <v>-3</v>
      </c>
      <c r="R33" s="4">
        <f t="shared" si="7"/>
        <v>-90</v>
      </c>
      <c r="S33" s="4">
        <f t="shared" si="7"/>
        <v>-1</v>
      </c>
    </row>
    <row r="34" spans="1:19" s="1" customFormat="1" ht="18" customHeight="1" x14ac:dyDescent="0.2">
      <c r="A34" s="4" t="s">
        <v>29</v>
      </c>
      <c r="B34" s="4">
        <f>SUM(B13:B22)</f>
        <v>22131</v>
      </c>
      <c r="C34" s="4">
        <f t="shared" ref="C34:G34" si="8">SUM(C13:C22)</f>
        <v>351</v>
      </c>
      <c r="D34" s="4">
        <f t="shared" si="8"/>
        <v>10907</v>
      </c>
      <c r="E34" s="4">
        <f t="shared" si="8"/>
        <v>117</v>
      </c>
      <c r="F34" s="4">
        <f t="shared" si="8"/>
        <v>11224</v>
      </c>
      <c r="G34" s="4">
        <f t="shared" si="8"/>
        <v>234</v>
      </c>
      <c r="H34" s="4">
        <f>SUM(H13:H22)</f>
        <v>22481</v>
      </c>
      <c r="I34" s="4">
        <f t="shared" ref="I34:M34" si="9">SUM(I13:I22)</f>
        <v>282</v>
      </c>
      <c r="J34" s="4">
        <f t="shared" si="9"/>
        <v>11065</v>
      </c>
      <c r="K34" s="4">
        <f t="shared" si="9"/>
        <v>91</v>
      </c>
      <c r="L34" s="4">
        <f t="shared" si="9"/>
        <v>11416</v>
      </c>
      <c r="M34" s="4">
        <f t="shared" si="9"/>
        <v>191</v>
      </c>
      <c r="N34" s="4">
        <f>SUM(N13:N22)</f>
        <v>-350</v>
      </c>
      <c r="O34" s="4">
        <f t="shared" ref="O34:S34" si="10">SUM(O13:O22)</f>
        <v>69</v>
      </c>
      <c r="P34" s="4">
        <f t="shared" si="10"/>
        <v>-158</v>
      </c>
      <c r="Q34" s="4">
        <f t="shared" si="10"/>
        <v>26</v>
      </c>
      <c r="R34" s="4">
        <f t="shared" si="10"/>
        <v>-192</v>
      </c>
      <c r="S34" s="4">
        <f t="shared" si="10"/>
        <v>43</v>
      </c>
    </row>
    <row r="35" spans="1:19" s="1" customFormat="1" ht="18" customHeight="1" x14ac:dyDescent="0.2">
      <c r="A35" s="4" t="s">
        <v>25</v>
      </c>
      <c r="B35" s="4">
        <f>SUM(B23:B30)</f>
        <v>15815</v>
      </c>
      <c r="C35" s="4">
        <f t="shared" ref="C35:G35" si="11">SUM(C23:C30)</f>
        <v>37</v>
      </c>
      <c r="D35" s="4">
        <f t="shared" si="11"/>
        <v>6626</v>
      </c>
      <c r="E35" s="4">
        <f t="shared" si="11"/>
        <v>10</v>
      </c>
      <c r="F35" s="4">
        <f t="shared" si="11"/>
        <v>9189</v>
      </c>
      <c r="G35" s="4">
        <f t="shared" si="11"/>
        <v>27</v>
      </c>
      <c r="H35" s="4">
        <f>SUM(H23:H30)</f>
        <v>15848</v>
      </c>
      <c r="I35" s="4">
        <f t="shared" ref="I35:M35" si="12">SUM(I23:I30)</f>
        <v>34</v>
      </c>
      <c r="J35" s="4">
        <f t="shared" si="12"/>
        <v>6648</v>
      </c>
      <c r="K35" s="4">
        <f t="shared" si="12"/>
        <v>11</v>
      </c>
      <c r="L35" s="4">
        <f t="shared" si="12"/>
        <v>9200</v>
      </c>
      <c r="M35" s="4">
        <f t="shared" si="12"/>
        <v>23</v>
      </c>
      <c r="N35" s="4">
        <f>SUM(N23:N30)</f>
        <v>-33</v>
      </c>
      <c r="O35" s="4">
        <f t="shared" ref="O35:R35" si="13">SUM(O23:O30)</f>
        <v>3</v>
      </c>
      <c r="P35" s="4">
        <f t="shared" si="13"/>
        <v>-22</v>
      </c>
      <c r="Q35" s="4">
        <f t="shared" si="13"/>
        <v>-1</v>
      </c>
      <c r="R35" s="4">
        <f t="shared" si="13"/>
        <v>-11</v>
      </c>
      <c r="S35" s="4">
        <f>SUM(S23:S30)</f>
        <v>4</v>
      </c>
    </row>
    <row r="36" spans="1:19" s="1" customFormat="1" ht="18" customHeight="1" x14ac:dyDescent="0.2">
      <c r="A36" s="4" t="s">
        <v>26</v>
      </c>
      <c r="B36" s="4">
        <f>SUM(B25:B30)</f>
        <v>9246</v>
      </c>
      <c r="C36" s="4">
        <f t="shared" ref="C36:G36" si="14">SUM(C25:C30)</f>
        <v>19</v>
      </c>
      <c r="D36" s="4">
        <f t="shared" si="14"/>
        <v>3520</v>
      </c>
      <c r="E36" s="4">
        <f t="shared" si="14"/>
        <v>4</v>
      </c>
      <c r="F36" s="4">
        <f t="shared" si="14"/>
        <v>5726</v>
      </c>
      <c r="G36" s="4">
        <f t="shared" si="14"/>
        <v>15</v>
      </c>
      <c r="H36" s="4">
        <f>SUM(H25:H30)</f>
        <v>9044</v>
      </c>
      <c r="I36" s="4">
        <f t="shared" ref="I36:M36" si="15">SUM(I25:I30)</f>
        <v>20</v>
      </c>
      <c r="J36" s="4">
        <f t="shared" si="15"/>
        <v>3405</v>
      </c>
      <c r="K36" s="4">
        <f t="shared" si="15"/>
        <v>6</v>
      </c>
      <c r="L36" s="4">
        <f t="shared" si="15"/>
        <v>5639</v>
      </c>
      <c r="M36" s="4">
        <f t="shared" si="15"/>
        <v>14</v>
      </c>
      <c r="N36" s="4">
        <f>SUM(N25:N30)</f>
        <v>202</v>
      </c>
      <c r="O36" s="4">
        <f t="shared" ref="O36:S36" si="16">SUM(O25:O30)</f>
        <v>-1</v>
      </c>
      <c r="P36" s="4">
        <f t="shared" si="16"/>
        <v>115</v>
      </c>
      <c r="Q36" s="4">
        <f t="shared" si="16"/>
        <v>-2</v>
      </c>
      <c r="R36" s="4">
        <f t="shared" si="16"/>
        <v>87</v>
      </c>
      <c r="S36" s="4">
        <f t="shared" si="16"/>
        <v>1</v>
      </c>
    </row>
    <row r="37" spans="1:19" s="1" customFormat="1" ht="18" customHeight="1" x14ac:dyDescent="0.2">
      <c r="A37" s="4" t="s">
        <v>27</v>
      </c>
      <c r="B37" s="4">
        <f>SUM(B27:B30)</f>
        <v>3440</v>
      </c>
      <c r="C37" s="4">
        <f t="shared" ref="C37:G37" si="17">SUM(C27:C30)</f>
        <v>3</v>
      </c>
      <c r="D37" s="4">
        <f t="shared" si="17"/>
        <v>978</v>
      </c>
      <c r="E37" s="4">
        <f t="shared" si="17"/>
        <v>0</v>
      </c>
      <c r="F37" s="4">
        <f t="shared" si="17"/>
        <v>2462</v>
      </c>
      <c r="G37" s="4">
        <f t="shared" si="17"/>
        <v>3</v>
      </c>
      <c r="H37" s="4">
        <f>SUM(H27:H30)</f>
        <v>3405</v>
      </c>
      <c r="I37" s="4">
        <f t="shared" ref="I37:M37" si="18">SUM(I27:I30)</f>
        <v>2</v>
      </c>
      <c r="J37" s="4">
        <f t="shared" si="18"/>
        <v>937</v>
      </c>
      <c r="K37" s="4">
        <f t="shared" si="18"/>
        <v>0</v>
      </c>
      <c r="L37" s="4">
        <f t="shared" si="18"/>
        <v>2468</v>
      </c>
      <c r="M37" s="4">
        <f t="shared" si="18"/>
        <v>2</v>
      </c>
      <c r="N37" s="4">
        <f>SUM(N27:N30)</f>
        <v>35</v>
      </c>
      <c r="O37" s="4">
        <f t="shared" ref="O37:S37" si="19">SUM(O27:O30)</f>
        <v>1</v>
      </c>
      <c r="P37" s="4">
        <f t="shared" si="19"/>
        <v>41</v>
      </c>
      <c r="Q37" s="4">
        <f t="shared" si="19"/>
        <v>0</v>
      </c>
      <c r="R37" s="4">
        <f t="shared" si="19"/>
        <v>-6</v>
      </c>
      <c r="S37" s="4">
        <f t="shared" si="19"/>
        <v>1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11.411495540925433</v>
      </c>
      <c r="C39" s="11">
        <f t="shared" ref="C39:G39" si="20">C33/(C9-C31)*100</f>
        <v>1.5228426395939088</v>
      </c>
      <c r="D39" s="11">
        <f t="shared" si="20"/>
        <v>12.618988288063793</v>
      </c>
      <c r="E39" s="11">
        <f t="shared" si="20"/>
        <v>1.5503875968992249</v>
      </c>
      <c r="F39" s="11">
        <f t="shared" si="20"/>
        <v>10.347402169616583</v>
      </c>
      <c r="G39" s="11">
        <f t="shared" si="20"/>
        <v>1.5094339622641511</v>
      </c>
      <c r="H39" s="11">
        <f>H33/(H9-H31)*100</f>
        <v>11.657869868854725</v>
      </c>
      <c r="I39" s="11">
        <f t="shared" ref="I39:M39" si="21">I33/(I9-I31)*100</f>
        <v>3.0674846625766872</v>
      </c>
      <c r="J39" s="11">
        <f t="shared" si="21"/>
        <v>12.851168511685119</v>
      </c>
      <c r="K39" s="11">
        <f t="shared" si="21"/>
        <v>4.6728971962616823</v>
      </c>
      <c r="L39" s="11">
        <f t="shared" si="21"/>
        <v>10.606192004162692</v>
      </c>
      <c r="M39" s="11">
        <f t="shared" si="21"/>
        <v>2.2831050228310499</v>
      </c>
      <c r="N39" s="11">
        <f>N33/(N9-N31)*100</f>
        <v>30.741410488245929</v>
      </c>
      <c r="O39" s="11">
        <f t="shared" ref="O39:S39" si="22">O33/(O9-O31)*100</f>
        <v>-5.8823529411764701</v>
      </c>
      <c r="P39" s="11">
        <f t="shared" si="22"/>
        <v>30.76923076923077</v>
      </c>
      <c r="Q39" s="11">
        <f t="shared" si="22"/>
        <v>-13.636363636363635</v>
      </c>
      <c r="R39" s="11">
        <f t="shared" si="22"/>
        <v>30.716723549488055</v>
      </c>
      <c r="S39" s="11">
        <f t="shared" si="22"/>
        <v>-2.1739130434782608</v>
      </c>
    </row>
    <row r="40" spans="1:19" ht="18" customHeight="1" x14ac:dyDescent="0.2">
      <c r="A40" s="4" t="s">
        <v>29</v>
      </c>
      <c r="B40" s="11">
        <f>B34/(B9-B31)*100</f>
        <v>51.666900126068072</v>
      </c>
      <c r="C40" s="11">
        <f t="shared" ref="C40:G40" si="23">C34/(C9-C31)*100</f>
        <v>89.086294416243646</v>
      </c>
      <c r="D40" s="11">
        <f t="shared" si="23"/>
        <v>54.358335409917771</v>
      </c>
      <c r="E40" s="11">
        <f t="shared" si="23"/>
        <v>90.697674418604649</v>
      </c>
      <c r="F40" s="11">
        <f t="shared" si="23"/>
        <v>49.295094207035881</v>
      </c>
      <c r="G40" s="11">
        <f t="shared" si="23"/>
        <v>88.301886792452834</v>
      </c>
      <c r="H40" s="11">
        <f>H34/(H9-H31)*100</f>
        <v>51.81505981054233</v>
      </c>
      <c r="I40" s="11">
        <f t="shared" ref="I40:M40" si="24">I34/(I9-I31)*100</f>
        <v>86.50306748466258</v>
      </c>
      <c r="J40" s="11">
        <f t="shared" si="24"/>
        <v>54.44034440344403</v>
      </c>
      <c r="K40" s="11">
        <f t="shared" si="24"/>
        <v>85.046728971962608</v>
      </c>
      <c r="L40" s="11">
        <f t="shared" si="24"/>
        <v>49.501344202584335</v>
      </c>
      <c r="M40" s="11">
        <f t="shared" si="24"/>
        <v>87.214611872146122</v>
      </c>
      <c r="N40" s="11">
        <f>N34/(N9-N31)*100</f>
        <v>63.291139240506332</v>
      </c>
      <c r="O40" s="11">
        <f t="shared" ref="O40:S40" si="25">O34/(O9-O31)*100</f>
        <v>101.47058823529412</v>
      </c>
      <c r="P40" s="11">
        <f t="shared" si="25"/>
        <v>60.769230769230766</v>
      </c>
      <c r="Q40" s="11">
        <f t="shared" si="25"/>
        <v>118.18181818181819</v>
      </c>
      <c r="R40" s="11">
        <f t="shared" si="25"/>
        <v>65.529010238907844</v>
      </c>
      <c r="S40" s="11">
        <f t="shared" si="25"/>
        <v>93.478260869565219</v>
      </c>
    </row>
    <row r="41" spans="1:19" ht="18" customHeight="1" x14ac:dyDescent="0.2">
      <c r="A41" s="4" t="s">
        <v>25</v>
      </c>
      <c r="B41" s="11">
        <f>B35/(B9-B31)*100</f>
        <v>36.921604333006492</v>
      </c>
      <c r="C41" s="11">
        <f t="shared" ref="C41:G41" si="26">C35/(C9-C31)*100</f>
        <v>9.3908629441624374</v>
      </c>
      <c r="D41" s="11">
        <f t="shared" si="26"/>
        <v>33.022676302018439</v>
      </c>
      <c r="E41" s="11">
        <f t="shared" si="26"/>
        <v>7.7519379844961236</v>
      </c>
      <c r="F41" s="11">
        <f t="shared" si="26"/>
        <v>40.357503623347533</v>
      </c>
      <c r="G41" s="11">
        <f t="shared" si="26"/>
        <v>10.188679245283019</v>
      </c>
      <c r="H41" s="11">
        <f>H35/(H9-H31)*100</f>
        <v>36.527070320602945</v>
      </c>
      <c r="I41" s="11">
        <f t="shared" ref="I41:M41" si="27">I35/(I9-I31)*100</f>
        <v>10.429447852760736</v>
      </c>
      <c r="J41" s="11">
        <f t="shared" si="27"/>
        <v>32.708487084870846</v>
      </c>
      <c r="K41" s="11">
        <f t="shared" si="27"/>
        <v>10.2803738317757</v>
      </c>
      <c r="L41" s="11">
        <f t="shared" si="27"/>
        <v>39.892463793252972</v>
      </c>
      <c r="M41" s="11">
        <f t="shared" si="27"/>
        <v>10.50228310502283</v>
      </c>
      <c r="N41" s="11">
        <f>N35/(N9-N31)*100</f>
        <v>5.9674502712477393</v>
      </c>
      <c r="O41" s="11">
        <f t="shared" ref="O41:S41" si="28">O35/(O9-O31)*100</f>
        <v>4.4117647058823533</v>
      </c>
      <c r="P41" s="11">
        <f t="shared" si="28"/>
        <v>8.4615384615384617</v>
      </c>
      <c r="Q41" s="11">
        <f t="shared" si="28"/>
        <v>-4.5454545454545459</v>
      </c>
      <c r="R41" s="11">
        <f t="shared" si="28"/>
        <v>3.7542662116040959</v>
      </c>
      <c r="S41" s="11">
        <f t="shared" si="28"/>
        <v>8.695652173913043</v>
      </c>
    </row>
    <row r="42" spans="1:19" ht="18" customHeight="1" x14ac:dyDescent="0.2">
      <c r="A42" s="4" t="s">
        <v>26</v>
      </c>
      <c r="B42" s="11">
        <f>B36/(B9-B31)*100</f>
        <v>21.585656254377366</v>
      </c>
      <c r="C42" s="11">
        <f t="shared" ref="C42:F42" si="29">C36/(C9-C31)*100</f>
        <v>4.8223350253807107</v>
      </c>
      <c r="D42" s="11">
        <f t="shared" si="29"/>
        <v>17.542985297782206</v>
      </c>
      <c r="E42" s="11">
        <f t="shared" si="29"/>
        <v>3.1007751937984498</v>
      </c>
      <c r="F42" s="11">
        <f t="shared" si="29"/>
        <v>25.148227853660675</v>
      </c>
      <c r="G42" s="11">
        <f>G36/(G9-G31)*100</f>
        <v>5.6603773584905666</v>
      </c>
      <c r="H42" s="11">
        <f>H36/(H9-H31)*100</f>
        <v>20.844953557517229</v>
      </c>
      <c r="I42" s="11">
        <f t="shared" ref="I42:L42" si="30">I36/(I9-I31)*100</f>
        <v>6.1349693251533743</v>
      </c>
      <c r="J42" s="11">
        <f t="shared" si="30"/>
        <v>16.752767527675278</v>
      </c>
      <c r="K42" s="11">
        <f t="shared" si="30"/>
        <v>5.6074766355140184</v>
      </c>
      <c r="L42" s="11">
        <f t="shared" si="30"/>
        <v>24.451478622842771</v>
      </c>
      <c r="M42" s="11">
        <f>M36/(M9-M31)*100</f>
        <v>6.3926940639269407</v>
      </c>
      <c r="N42" s="11">
        <f>N36/(N9-N31)*100</f>
        <v>-36.52802893309223</v>
      </c>
      <c r="O42" s="11">
        <f t="shared" ref="O42:R42" si="31">O36/(O9-O31)*100</f>
        <v>-1.4705882352941175</v>
      </c>
      <c r="P42" s="11">
        <f t="shared" si="31"/>
        <v>-44.230769230769226</v>
      </c>
      <c r="Q42" s="11">
        <f t="shared" si="31"/>
        <v>-9.0909090909090917</v>
      </c>
      <c r="R42" s="11">
        <f t="shared" si="31"/>
        <v>-29.692832764505116</v>
      </c>
      <c r="S42" s="11">
        <f>S36/(S9-S31)*100</f>
        <v>2.1739130434782608</v>
      </c>
    </row>
    <row r="43" spans="1:19" ht="18" customHeight="1" x14ac:dyDescent="0.2">
      <c r="A43" s="4" t="s">
        <v>27</v>
      </c>
      <c r="B43" s="11">
        <f>B37/(B9-B31)*100</f>
        <v>8.0310034085072601</v>
      </c>
      <c r="C43" s="11">
        <f t="shared" ref="C43:G43" si="32">C37/(C9-C31)*100</f>
        <v>0.76142131979695438</v>
      </c>
      <c r="D43" s="11">
        <f t="shared" si="32"/>
        <v>4.8741589833042607</v>
      </c>
      <c r="E43" s="11">
        <f t="shared" si="32"/>
        <v>0</v>
      </c>
      <c r="F43" s="11">
        <f t="shared" si="32"/>
        <v>10.812947428521236</v>
      </c>
      <c r="G43" s="11">
        <f t="shared" si="32"/>
        <v>1.1320754716981132</v>
      </c>
      <c r="H43" s="11">
        <f>H37/(H9-H31)*100</f>
        <v>7.847972895106829</v>
      </c>
      <c r="I43" s="11">
        <f t="shared" ref="I43:M43" si="33">I37/(I9-I31)*100</f>
        <v>0.61349693251533743</v>
      </c>
      <c r="J43" s="11">
        <f t="shared" si="33"/>
        <v>4.6100861008610083</v>
      </c>
      <c r="K43" s="11">
        <f t="shared" si="33"/>
        <v>0</v>
      </c>
      <c r="L43" s="11">
        <f t="shared" si="33"/>
        <v>10.701587026276993</v>
      </c>
      <c r="M43" s="11">
        <f t="shared" si="33"/>
        <v>0.91324200913242004</v>
      </c>
      <c r="N43" s="11">
        <f>N37/(N9-N31)*100</f>
        <v>-6.3291139240506329</v>
      </c>
      <c r="O43" s="11">
        <f t="shared" ref="O43:S43" si="34">O37/(O9-O31)*100</f>
        <v>1.4705882352941175</v>
      </c>
      <c r="P43" s="11">
        <f t="shared" si="34"/>
        <v>-15.769230769230768</v>
      </c>
      <c r="Q43" s="11">
        <f t="shared" si="34"/>
        <v>0</v>
      </c>
      <c r="R43" s="11">
        <f t="shared" si="34"/>
        <v>2.0477815699658701</v>
      </c>
      <c r="S43" s="11">
        <f t="shared" si="34"/>
        <v>2.1739130434782608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41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31155</v>
      </c>
      <c r="C9" s="4">
        <f>E9+G9</f>
        <v>863</v>
      </c>
      <c r="D9" s="4">
        <f>SUM(D10:D31)</f>
        <v>14901</v>
      </c>
      <c r="E9" s="4">
        <f>SUM(E10:E31)</f>
        <v>262</v>
      </c>
      <c r="F9" s="4">
        <f>SUM(F10:F31)</f>
        <v>16254</v>
      </c>
      <c r="G9" s="4">
        <f>SUM(G10:G31)</f>
        <v>601</v>
      </c>
      <c r="H9" s="4">
        <f>J9+L9</f>
        <v>31557</v>
      </c>
      <c r="I9" s="4">
        <f>K9+M9</f>
        <v>780</v>
      </c>
      <c r="J9" s="4">
        <f>SUM(J10:J31)</f>
        <v>15149</v>
      </c>
      <c r="K9" s="4">
        <f>SUM(K10:K31)</f>
        <v>232</v>
      </c>
      <c r="L9" s="4">
        <f>SUM(L10:L31)</f>
        <v>16408</v>
      </c>
      <c r="M9" s="4">
        <f>SUM(M10:M31)</f>
        <v>548</v>
      </c>
      <c r="N9" s="4">
        <f>B9-H9</f>
        <v>-402</v>
      </c>
      <c r="O9" s="4">
        <f t="shared" ref="O9:S24" si="0">C9-I9</f>
        <v>83</v>
      </c>
      <c r="P9" s="4">
        <f t="shared" si="0"/>
        <v>-248</v>
      </c>
      <c r="Q9" s="4">
        <f t="shared" si="0"/>
        <v>30</v>
      </c>
      <c r="R9" s="4">
        <f t="shared" si="0"/>
        <v>-154</v>
      </c>
      <c r="S9" s="4">
        <f t="shared" si="0"/>
        <v>53</v>
      </c>
    </row>
    <row r="10" spans="1:19" s="1" customFormat="1" ht="18" customHeight="1" x14ac:dyDescent="0.2">
      <c r="A10" s="4" t="s">
        <v>2</v>
      </c>
      <c r="B10" s="4">
        <f t="shared" ref="B10:C30" si="1">D10+F10</f>
        <v>967</v>
      </c>
      <c r="C10" s="4">
        <f t="shared" si="1"/>
        <v>11</v>
      </c>
      <c r="D10" s="4">
        <v>491</v>
      </c>
      <c r="E10" s="4">
        <v>4</v>
      </c>
      <c r="F10" s="4">
        <v>476</v>
      </c>
      <c r="G10" s="4">
        <v>7</v>
      </c>
      <c r="H10" s="4">
        <f t="shared" ref="H10:I30" si="2">J10+L10</f>
        <v>1003</v>
      </c>
      <c r="I10" s="4">
        <f t="shared" si="2"/>
        <v>5</v>
      </c>
      <c r="J10" s="4">
        <v>517</v>
      </c>
      <c r="K10" s="4">
        <v>3</v>
      </c>
      <c r="L10" s="4">
        <v>486</v>
      </c>
      <c r="M10" s="4">
        <v>2</v>
      </c>
      <c r="N10" s="4">
        <f t="shared" ref="N10:S31" si="3">B10-H10</f>
        <v>-36</v>
      </c>
      <c r="O10" s="4">
        <f t="shared" si="0"/>
        <v>6</v>
      </c>
      <c r="P10" s="4">
        <f t="shared" si="0"/>
        <v>-26</v>
      </c>
      <c r="Q10" s="4">
        <f t="shared" si="0"/>
        <v>1</v>
      </c>
      <c r="R10" s="4">
        <f t="shared" si="0"/>
        <v>-10</v>
      </c>
      <c r="S10" s="4">
        <f t="shared" si="0"/>
        <v>5</v>
      </c>
    </row>
    <row r="11" spans="1:19" s="1" customFormat="1" ht="18" customHeight="1" x14ac:dyDescent="0.2">
      <c r="A11" s="4" t="s">
        <v>3</v>
      </c>
      <c r="B11" s="4">
        <f t="shared" si="1"/>
        <v>1177</v>
      </c>
      <c r="C11" s="4">
        <f t="shared" si="1"/>
        <v>2</v>
      </c>
      <c r="D11" s="4">
        <v>591</v>
      </c>
      <c r="E11" s="4">
        <v>1</v>
      </c>
      <c r="F11" s="4">
        <v>586</v>
      </c>
      <c r="G11" s="4">
        <v>1</v>
      </c>
      <c r="H11" s="4">
        <f t="shared" si="2"/>
        <v>1230</v>
      </c>
      <c r="I11" s="4">
        <f t="shared" si="2"/>
        <v>4</v>
      </c>
      <c r="J11" s="4">
        <v>622</v>
      </c>
      <c r="K11" s="4">
        <v>1</v>
      </c>
      <c r="L11" s="4">
        <v>608</v>
      </c>
      <c r="M11" s="4">
        <v>3</v>
      </c>
      <c r="N11" s="4">
        <f t="shared" si="3"/>
        <v>-53</v>
      </c>
      <c r="O11" s="4">
        <f t="shared" si="0"/>
        <v>-2</v>
      </c>
      <c r="P11" s="4">
        <f t="shared" si="0"/>
        <v>-31</v>
      </c>
      <c r="Q11" s="4">
        <f t="shared" si="0"/>
        <v>0</v>
      </c>
      <c r="R11" s="4">
        <f t="shared" si="0"/>
        <v>-22</v>
      </c>
      <c r="S11" s="4">
        <f t="shared" si="0"/>
        <v>-2</v>
      </c>
    </row>
    <row r="12" spans="1:19" s="1" customFormat="1" ht="18" customHeight="1" x14ac:dyDescent="0.2">
      <c r="A12" s="4" t="s">
        <v>4</v>
      </c>
      <c r="B12" s="4">
        <f t="shared" si="1"/>
        <v>1347</v>
      </c>
      <c r="C12" s="4">
        <f t="shared" si="1"/>
        <v>6</v>
      </c>
      <c r="D12" s="4">
        <v>691</v>
      </c>
      <c r="E12" s="4">
        <v>4</v>
      </c>
      <c r="F12" s="4">
        <v>656</v>
      </c>
      <c r="G12" s="4">
        <v>2</v>
      </c>
      <c r="H12" s="4">
        <f t="shared" si="2"/>
        <v>1368</v>
      </c>
      <c r="I12" s="4">
        <f t="shared" si="2"/>
        <v>3</v>
      </c>
      <c r="J12" s="4">
        <v>715</v>
      </c>
      <c r="K12" s="4">
        <v>3</v>
      </c>
      <c r="L12" s="4">
        <v>653</v>
      </c>
      <c r="M12" s="4">
        <v>0</v>
      </c>
      <c r="N12" s="4">
        <f t="shared" si="3"/>
        <v>-21</v>
      </c>
      <c r="O12" s="4">
        <f t="shared" si="0"/>
        <v>3</v>
      </c>
      <c r="P12" s="4">
        <f t="shared" si="0"/>
        <v>-24</v>
      </c>
      <c r="Q12" s="4">
        <f t="shared" si="0"/>
        <v>1</v>
      </c>
      <c r="R12" s="4">
        <f t="shared" si="0"/>
        <v>3</v>
      </c>
      <c r="S12" s="4">
        <f t="shared" si="0"/>
        <v>2</v>
      </c>
    </row>
    <row r="13" spans="1:19" s="1" customFormat="1" ht="18" customHeight="1" x14ac:dyDescent="0.2">
      <c r="A13" s="4" t="s">
        <v>5</v>
      </c>
      <c r="B13" s="4">
        <f t="shared" si="1"/>
        <v>1364</v>
      </c>
      <c r="C13" s="4">
        <f t="shared" si="1"/>
        <v>47</v>
      </c>
      <c r="D13" s="4">
        <v>715</v>
      </c>
      <c r="E13" s="4">
        <v>8</v>
      </c>
      <c r="F13" s="4">
        <v>649</v>
      </c>
      <c r="G13" s="4">
        <v>39</v>
      </c>
      <c r="H13" s="4">
        <f t="shared" si="2"/>
        <v>1335</v>
      </c>
      <c r="I13" s="4">
        <f t="shared" si="2"/>
        <v>42</v>
      </c>
      <c r="J13" s="4">
        <v>695</v>
      </c>
      <c r="K13" s="4">
        <v>5</v>
      </c>
      <c r="L13" s="4">
        <v>640</v>
      </c>
      <c r="M13" s="4">
        <v>37</v>
      </c>
      <c r="N13" s="4">
        <f t="shared" si="3"/>
        <v>29</v>
      </c>
      <c r="O13" s="4">
        <f t="shared" si="0"/>
        <v>5</v>
      </c>
      <c r="P13" s="4">
        <f t="shared" si="0"/>
        <v>20</v>
      </c>
      <c r="Q13" s="4">
        <f t="shared" si="0"/>
        <v>3</v>
      </c>
      <c r="R13" s="4">
        <f t="shared" si="0"/>
        <v>9</v>
      </c>
      <c r="S13" s="4">
        <f t="shared" si="0"/>
        <v>2</v>
      </c>
    </row>
    <row r="14" spans="1:19" s="1" customFormat="1" ht="18" customHeight="1" x14ac:dyDescent="0.2">
      <c r="A14" s="4" t="s">
        <v>6</v>
      </c>
      <c r="B14" s="4">
        <f t="shared" si="1"/>
        <v>1243</v>
      </c>
      <c r="C14" s="4">
        <f t="shared" si="1"/>
        <v>193</v>
      </c>
      <c r="D14" s="4">
        <v>620</v>
      </c>
      <c r="E14" s="4">
        <v>43</v>
      </c>
      <c r="F14" s="4">
        <v>623</v>
      </c>
      <c r="G14" s="4">
        <v>150</v>
      </c>
      <c r="H14" s="4">
        <f t="shared" si="2"/>
        <v>1261</v>
      </c>
      <c r="I14" s="4">
        <f t="shared" si="2"/>
        <v>161</v>
      </c>
      <c r="J14" s="4">
        <v>641</v>
      </c>
      <c r="K14" s="4">
        <v>33</v>
      </c>
      <c r="L14" s="4">
        <v>620</v>
      </c>
      <c r="M14" s="4">
        <v>128</v>
      </c>
      <c r="N14" s="4">
        <f t="shared" si="3"/>
        <v>-18</v>
      </c>
      <c r="O14" s="4">
        <f t="shared" si="0"/>
        <v>32</v>
      </c>
      <c r="P14" s="4">
        <f t="shared" si="0"/>
        <v>-21</v>
      </c>
      <c r="Q14" s="4">
        <f t="shared" si="0"/>
        <v>10</v>
      </c>
      <c r="R14" s="4">
        <f t="shared" si="0"/>
        <v>3</v>
      </c>
      <c r="S14" s="4">
        <f t="shared" si="0"/>
        <v>22</v>
      </c>
    </row>
    <row r="15" spans="1:19" s="1" customFormat="1" ht="18" customHeight="1" x14ac:dyDescent="0.2">
      <c r="A15" s="4" t="s">
        <v>7</v>
      </c>
      <c r="B15" s="4">
        <f t="shared" si="1"/>
        <v>1230</v>
      </c>
      <c r="C15" s="4">
        <f t="shared" si="1"/>
        <v>180</v>
      </c>
      <c r="D15" s="4">
        <v>649</v>
      </c>
      <c r="E15" s="4">
        <v>67</v>
      </c>
      <c r="F15" s="4">
        <v>581</v>
      </c>
      <c r="G15" s="4">
        <v>113</v>
      </c>
      <c r="H15" s="4">
        <f t="shared" si="2"/>
        <v>1272</v>
      </c>
      <c r="I15" s="4">
        <f t="shared" si="2"/>
        <v>176</v>
      </c>
      <c r="J15" s="4">
        <v>673</v>
      </c>
      <c r="K15" s="4">
        <v>60</v>
      </c>
      <c r="L15" s="4">
        <v>599</v>
      </c>
      <c r="M15" s="4">
        <v>116</v>
      </c>
      <c r="N15" s="4">
        <f t="shared" si="3"/>
        <v>-42</v>
      </c>
      <c r="O15" s="4">
        <f t="shared" si="0"/>
        <v>4</v>
      </c>
      <c r="P15" s="4">
        <f t="shared" si="0"/>
        <v>-24</v>
      </c>
      <c r="Q15" s="4">
        <f t="shared" si="0"/>
        <v>7</v>
      </c>
      <c r="R15" s="4">
        <f t="shared" si="0"/>
        <v>-18</v>
      </c>
      <c r="S15" s="4">
        <f t="shared" si="0"/>
        <v>-3</v>
      </c>
    </row>
    <row r="16" spans="1:19" s="1" customFormat="1" ht="18" customHeight="1" x14ac:dyDescent="0.2">
      <c r="A16" s="4" t="s">
        <v>8</v>
      </c>
      <c r="B16" s="4">
        <f t="shared" si="1"/>
        <v>1344</v>
      </c>
      <c r="C16" s="4">
        <f t="shared" si="1"/>
        <v>114</v>
      </c>
      <c r="D16" s="4">
        <v>673</v>
      </c>
      <c r="E16" s="4">
        <v>32</v>
      </c>
      <c r="F16" s="4">
        <v>671</v>
      </c>
      <c r="G16" s="4">
        <v>82</v>
      </c>
      <c r="H16" s="4">
        <f t="shared" si="2"/>
        <v>1388</v>
      </c>
      <c r="I16" s="4">
        <f t="shared" si="2"/>
        <v>92</v>
      </c>
      <c r="J16" s="4">
        <v>730</v>
      </c>
      <c r="K16" s="4">
        <v>33</v>
      </c>
      <c r="L16" s="4">
        <v>658</v>
      </c>
      <c r="M16" s="4">
        <v>59</v>
      </c>
      <c r="N16" s="4">
        <f t="shared" si="3"/>
        <v>-44</v>
      </c>
      <c r="O16" s="4">
        <f t="shared" si="0"/>
        <v>22</v>
      </c>
      <c r="P16" s="4">
        <f t="shared" si="0"/>
        <v>-57</v>
      </c>
      <c r="Q16" s="4">
        <f t="shared" si="0"/>
        <v>-1</v>
      </c>
      <c r="R16" s="4">
        <f t="shared" si="0"/>
        <v>13</v>
      </c>
      <c r="S16" s="4">
        <f t="shared" si="0"/>
        <v>23</v>
      </c>
    </row>
    <row r="17" spans="1:19" s="1" customFormat="1" ht="18" customHeight="1" x14ac:dyDescent="0.2">
      <c r="A17" s="4" t="s">
        <v>9</v>
      </c>
      <c r="B17" s="4">
        <f t="shared" si="1"/>
        <v>1525</v>
      </c>
      <c r="C17" s="4">
        <f t="shared" si="1"/>
        <v>49</v>
      </c>
      <c r="D17" s="4">
        <v>825</v>
      </c>
      <c r="E17" s="4">
        <v>21</v>
      </c>
      <c r="F17" s="4">
        <v>700</v>
      </c>
      <c r="G17" s="4">
        <v>28</v>
      </c>
      <c r="H17" s="4">
        <f t="shared" si="2"/>
        <v>1553</v>
      </c>
      <c r="I17" s="4">
        <f t="shared" si="2"/>
        <v>42</v>
      </c>
      <c r="J17" s="4">
        <v>804</v>
      </c>
      <c r="K17" s="4">
        <v>13</v>
      </c>
      <c r="L17" s="4">
        <v>749</v>
      </c>
      <c r="M17" s="4">
        <v>29</v>
      </c>
      <c r="N17" s="4">
        <f t="shared" si="3"/>
        <v>-28</v>
      </c>
      <c r="O17" s="4">
        <f t="shared" si="0"/>
        <v>7</v>
      </c>
      <c r="P17" s="4">
        <f t="shared" si="0"/>
        <v>21</v>
      </c>
      <c r="Q17" s="4">
        <f t="shared" si="0"/>
        <v>8</v>
      </c>
      <c r="R17" s="4">
        <f t="shared" si="0"/>
        <v>-49</v>
      </c>
      <c r="S17" s="4">
        <f t="shared" si="0"/>
        <v>-1</v>
      </c>
    </row>
    <row r="18" spans="1:19" s="1" customFormat="1" ht="18" customHeight="1" x14ac:dyDescent="0.2">
      <c r="A18" s="4" t="s">
        <v>10</v>
      </c>
      <c r="B18" s="4">
        <f t="shared" si="1"/>
        <v>1768</v>
      </c>
      <c r="C18" s="4">
        <f t="shared" si="1"/>
        <v>35</v>
      </c>
      <c r="D18" s="4">
        <v>909</v>
      </c>
      <c r="E18" s="4">
        <v>8</v>
      </c>
      <c r="F18" s="4">
        <v>859</v>
      </c>
      <c r="G18" s="4">
        <v>27</v>
      </c>
      <c r="H18" s="4">
        <f t="shared" si="2"/>
        <v>1815</v>
      </c>
      <c r="I18" s="4">
        <f t="shared" si="2"/>
        <v>31</v>
      </c>
      <c r="J18" s="4">
        <v>940</v>
      </c>
      <c r="K18" s="4">
        <v>7</v>
      </c>
      <c r="L18" s="4">
        <v>875</v>
      </c>
      <c r="M18" s="4">
        <v>24</v>
      </c>
      <c r="N18" s="4">
        <f t="shared" si="3"/>
        <v>-47</v>
      </c>
      <c r="O18" s="4">
        <f t="shared" si="0"/>
        <v>4</v>
      </c>
      <c r="P18" s="4">
        <f t="shared" si="0"/>
        <v>-31</v>
      </c>
      <c r="Q18" s="4">
        <f t="shared" si="0"/>
        <v>1</v>
      </c>
      <c r="R18" s="4">
        <f t="shared" si="0"/>
        <v>-16</v>
      </c>
      <c r="S18" s="4">
        <f t="shared" si="0"/>
        <v>3</v>
      </c>
    </row>
    <row r="19" spans="1:19" s="1" customFormat="1" ht="18" customHeight="1" x14ac:dyDescent="0.2">
      <c r="A19" s="4" t="s">
        <v>11</v>
      </c>
      <c r="B19" s="4">
        <f t="shared" si="1"/>
        <v>1984</v>
      </c>
      <c r="C19" s="4">
        <f t="shared" si="1"/>
        <v>25</v>
      </c>
      <c r="D19" s="4">
        <v>1004</v>
      </c>
      <c r="E19" s="4">
        <v>5</v>
      </c>
      <c r="F19" s="4">
        <v>980</v>
      </c>
      <c r="G19" s="4">
        <v>20</v>
      </c>
      <c r="H19" s="4">
        <f t="shared" si="2"/>
        <v>2078</v>
      </c>
      <c r="I19" s="4">
        <f t="shared" si="2"/>
        <v>27</v>
      </c>
      <c r="J19" s="4">
        <v>1053</v>
      </c>
      <c r="K19" s="4">
        <v>6</v>
      </c>
      <c r="L19" s="4">
        <v>1025</v>
      </c>
      <c r="M19" s="4">
        <v>21</v>
      </c>
      <c r="N19" s="4">
        <f t="shared" si="3"/>
        <v>-94</v>
      </c>
      <c r="O19" s="4">
        <f t="shared" si="0"/>
        <v>-2</v>
      </c>
      <c r="P19" s="4">
        <f t="shared" si="0"/>
        <v>-49</v>
      </c>
      <c r="Q19" s="4">
        <f t="shared" si="0"/>
        <v>-1</v>
      </c>
      <c r="R19" s="4">
        <f t="shared" si="0"/>
        <v>-45</v>
      </c>
      <c r="S19" s="4">
        <f t="shared" si="0"/>
        <v>-1</v>
      </c>
    </row>
    <row r="20" spans="1:19" s="1" customFormat="1" ht="18" customHeight="1" x14ac:dyDescent="0.2">
      <c r="A20" s="4" t="s">
        <v>12</v>
      </c>
      <c r="B20" s="4">
        <f t="shared" si="1"/>
        <v>2360</v>
      </c>
      <c r="C20" s="4">
        <f t="shared" si="1"/>
        <v>29</v>
      </c>
      <c r="D20" s="4">
        <v>1189</v>
      </c>
      <c r="E20" s="4">
        <v>10</v>
      </c>
      <c r="F20" s="4">
        <v>1171</v>
      </c>
      <c r="G20" s="4">
        <v>19</v>
      </c>
      <c r="H20" s="4">
        <f t="shared" si="2"/>
        <v>2327</v>
      </c>
      <c r="I20" s="4">
        <f t="shared" si="2"/>
        <v>25</v>
      </c>
      <c r="J20" s="4">
        <v>1179</v>
      </c>
      <c r="K20" s="4">
        <v>9</v>
      </c>
      <c r="L20" s="4">
        <v>1148</v>
      </c>
      <c r="M20" s="4">
        <v>16</v>
      </c>
      <c r="N20" s="4">
        <f t="shared" si="3"/>
        <v>33</v>
      </c>
      <c r="O20" s="4">
        <f t="shared" si="0"/>
        <v>4</v>
      </c>
      <c r="P20" s="4">
        <f t="shared" si="0"/>
        <v>10</v>
      </c>
      <c r="Q20" s="4">
        <f t="shared" si="0"/>
        <v>1</v>
      </c>
      <c r="R20" s="4">
        <f t="shared" si="0"/>
        <v>23</v>
      </c>
      <c r="S20" s="4">
        <f t="shared" si="0"/>
        <v>3</v>
      </c>
    </row>
    <row r="21" spans="1:19" s="1" customFormat="1" ht="18" customHeight="1" x14ac:dyDescent="0.2">
      <c r="A21" s="4" t="s">
        <v>13</v>
      </c>
      <c r="B21" s="4">
        <f t="shared" si="1"/>
        <v>2031</v>
      </c>
      <c r="C21" s="4">
        <f t="shared" si="1"/>
        <v>17</v>
      </c>
      <c r="D21" s="4">
        <v>955</v>
      </c>
      <c r="E21" s="4">
        <v>4</v>
      </c>
      <c r="F21" s="4">
        <v>1076</v>
      </c>
      <c r="G21" s="4">
        <v>13</v>
      </c>
      <c r="H21" s="4">
        <f t="shared" si="2"/>
        <v>2023</v>
      </c>
      <c r="I21" s="4">
        <f t="shared" si="2"/>
        <v>20</v>
      </c>
      <c r="J21" s="4">
        <v>964</v>
      </c>
      <c r="K21" s="4">
        <v>5</v>
      </c>
      <c r="L21" s="4">
        <v>1059</v>
      </c>
      <c r="M21" s="4">
        <v>15</v>
      </c>
      <c r="N21" s="4">
        <f t="shared" si="3"/>
        <v>8</v>
      </c>
      <c r="O21" s="4">
        <f t="shared" si="0"/>
        <v>-3</v>
      </c>
      <c r="P21" s="4">
        <f t="shared" si="0"/>
        <v>-9</v>
      </c>
      <c r="Q21" s="4">
        <f t="shared" si="0"/>
        <v>-1</v>
      </c>
      <c r="R21" s="4">
        <f t="shared" si="0"/>
        <v>17</v>
      </c>
      <c r="S21" s="4">
        <f t="shared" si="0"/>
        <v>-2</v>
      </c>
    </row>
    <row r="22" spans="1:19" s="1" customFormat="1" ht="18" customHeight="1" x14ac:dyDescent="0.2">
      <c r="A22" s="4" t="s">
        <v>14</v>
      </c>
      <c r="B22" s="4">
        <f t="shared" si="1"/>
        <v>2036</v>
      </c>
      <c r="C22" s="4">
        <f t="shared" si="1"/>
        <v>21</v>
      </c>
      <c r="D22" s="4">
        <v>1036</v>
      </c>
      <c r="E22" s="4">
        <v>7</v>
      </c>
      <c r="F22" s="4">
        <v>1000</v>
      </c>
      <c r="G22" s="4">
        <v>14</v>
      </c>
      <c r="H22" s="4">
        <f t="shared" si="2"/>
        <v>2088</v>
      </c>
      <c r="I22" s="4">
        <f t="shared" si="2"/>
        <v>15</v>
      </c>
      <c r="J22" s="4">
        <v>1026</v>
      </c>
      <c r="K22" s="4">
        <v>5</v>
      </c>
      <c r="L22" s="4">
        <v>1062</v>
      </c>
      <c r="M22" s="4">
        <v>10</v>
      </c>
      <c r="N22" s="4">
        <f t="shared" si="3"/>
        <v>-52</v>
      </c>
      <c r="O22" s="4">
        <f t="shared" si="0"/>
        <v>6</v>
      </c>
      <c r="P22" s="4">
        <f t="shared" si="0"/>
        <v>10</v>
      </c>
      <c r="Q22" s="4">
        <f t="shared" si="0"/>
        <v>2</v>
      </c>
      <c r="R22" s="4">
        <f t="shared" si="0"/>
        <v>-62</v>
      </c>
      <c r="S22" s="4">
        <f t="shared" si="0"/>
        <v>4</v>
      </c>
    </row>
    <row r="23" spans="1:19" s="1" customFormat="1" ht="18" customHeight="1" x14ac:dyDescent="0.2">
      <c r="A23" s="4" t="s">
        <v>15</v>
      </c>
      <c r="B23" s="4">
        <f t="shared" si="1"/>
        <v>2090</v>
      </c>
      <c r="C23" s="4">
        <f t="shared" si="1"/>
        <v>4</v>
      </c>
      <c r="D23" s="4">
        <v>999</v>
      </c>
      <c r="E23" s="4">
        <v>0</v>
      </c>
      <c r="F23" s="4">
        <v>1091</v>
      </c>
      <c r="G23" s="4">
        <v>4</v>
      </c>
      <c r="H23" s="4">
        <f t="shared" si="2"/>
        <v>2107</v>
      </c>
      <c r="I23" s="4">
        <f t="shared" si="2"/>
        <v>5</v>
      </c>
      <c r="J23" s="4">
        <v>1031</v>
      </c>
      <c r="K23" s="4">
        <v>0</v>
      </c>
      <c r="L23" s="4">
        <v>1076</v>
      </c>
      <c r="M23" s="4">
        <v>5</v>
      </c>
      <c r="N23" s="4">
        <f t="shared" si="3"/>
        <v>-17</v>
      </c>
      <c r="O23" s="4">
        <f t="shared" si="0"/>
        <v>-1</v>
      </c>
      <c r="P23" s="4">
        <f t="shared" si="0"/>
        <v>-32</v>
      </c>
      <c r="Q23" s="4">
        <f t="shared" si="0"/>
        <v>0</v>
      </c>
      <c r="R23" s="4">
        <f t="shared" si="0"/>
        <v>15</v>
      </c>
      <c r="S23" s="4">
        <f t="shared" si="0"/>
        <v>-1</v>
      </c>
    </row>
    <row r="24" spans="1:19" s="1" customFormat="1" ht="18" customHeight="1" x14ac:dyDescent="0.2">
      <c r="A24" s="4" t="s">
        <v>16</v>
      </c>
      <c r="B24" s="4">
        <f t="shared" si="1"/>
        <v>2262</v>
      </c>
      <c r="C24" s="4">
        <f t="shared" si="1"/>
        <v>6</v>
      </c>
      <c r="D24" s="4">
        <v>1082</v>
      </c>
      <c r="E24" s="4">
        <v>1</v>
      </c>
      <c r="F24" s="4">
        <v>1180</v>
      </c>
      <c r="G24" s="4">
        <v>5</v>
      </c>
      <c r="H24" s="4">
        <f t="shared" si="2"/>
        <v>2368</v>
      </c>
      <c r="I24" s="4">
        <f t="shared" si="2"/>
        <v>11</v>
      </c>
      <c r="J24" s="4">
        <v>1133</v>
      </c>
      <c r="K24" s="4">
        <v>3</v>
      </c>
      <c r="L24" s="4">
        <v>1235</v>
      </c>
      <c r="M24" s="4">
        <v>8</v>
      </c>
      <c r="N24" s="4">
        <f t="shared" si="3"/>
        <v>-106</v>
      </c>
      <c r="O24" s="4">
        <f>C24-I24</f>
        <v>-5</v>
      </c>
      <c r="P24" s="4">
        <f t="shared" si="0"/>
        <v>-51</v>
      </c>
      <c r="Q24" s="4">
        <f t="shared" si="0"/>
        <v>-2</v>
      </c>
      <c r="R24" s="4">
        <f t="shared" si="0"/>
        <v>-55</v>
      </c>
      <c r="S24" s="4">
        <f t="shared" si="0"/>
        <v>-3</v>
      </c>
    </row>
    <row r="25" spans="1:19" s="1" customFormat="1" ht="18" customHeight="1" x14ac:dyDescent="0.2">
      <c r="A25" s="4" t="s">
        <v>17</v>
      </c>
      <c r="B25" s="4">
        <f t="shared" si="1"/>
        <v>2455</v>
      </c>
      <c r="C25" s="4">
        <f t="shared" si="1"/>
        <v>10</v>
      </c>
      <c r="D25" s="4">
        <v>1104</v>
      </c>
      <c r="E25" s="4">
        <v>2</v>
      </c>
      <c r="F25" s="4">
        <v>1351</v>
      </c>
      <c r="G25" s="4">
        <v>8</v>
      </c>
      <c r="H25" s="4">
        <f t="shared" si="2"/>
        <v>2324</v>
      </c>
      <c r="I25" s="4">
        <f t="shared" si="2"/>
        <v>7</v>
      </c>
      <c r="J25" s="4">
        <v>1037</v>
      </c>
      <c r="K25" s="4">
        <v>2</v>
      </c>
      <c r="L25" s="4">
        <v>1287</v>
      </c>
      <c r="M25" s="4">
        <v>5</v>
      </c>
      <c r="N25" s="4">
        <f t="shared" si="3"/>
        <v>131</v>
      </c>
      <c r="O25" s="4">
        <f t="shared" si="3"/>
        <v>3</v>
      </c>
      <c r="P25" s="4">
        <f t="shared" si="3"/>
        <v>67</v>
      </c>
      <c r="Q25" s="4">
        <f t="shared" si="3"/>
        <v>0</v>
      </c>
      <c r="R25" s="4">
        <f t="shared" si="3"/>
        <v>64</v>
      </c>
      <c r="S25" s="4">
        <f t="shared" si="3"/>
        <v>3</v>
      </c>
    </row>
    <row r="26" spans="1:19" s="1" customFormat="1" ht="18" customHeight="1" x14ac:dyDescent="0.2">
      <c r="A26" s="4" t="s">
        <v>18</v>
      </c>
      <c r="B26" s="4">
        <f t="shared" si="1"/>
        <v>1700</v>
      </c>
      <c r="C26" s="4">
        <f t="shared" si="1"/>
        <v>8</v>
      </c>
      <c r="D26" s="4">
        <v>658</v>
      </c>
      <c r="E26" s="4">
        <v>3</v>
      </c>
      <c r="F26" s="4">
        <v>1042</v>
      </c>
      <c r="G26" s="4">
        <v>5</v>
      </c>
      <c r="H26" s="4">
        <f t="shared" si="2"/>
        <v>1721</v>
      </c>
      <c r="I26" s="4">
        <f t="shared" si="2"/>
        <v>6</v>
      </c>
      <c r="J26" s="4">
        <v>687</v>
      </c>
      <c r="K26" s="4">
        <v>1</v>
      </c>
      <c r="L26" s="4">
        <v>1034</v>
      </c>
      <c r="M26" s="4">
        <v>5</v>
      </c>
      <c r="N26" s="4">
        <f t="shared" si="3"/>
        <v>-21</v>
      </c>
      <c r="O26" s="4">
        <f t="shared" si="3"/>
        <v>2</v>
      </c>
      <c r="P26" s="4">
        <f t="shared" si="3"/>
        <v>-29</v>
      </c>
      <c r="Q26" s="4">
        <f t="shared" si="3"/>
        <v>2</v>
      </c>
      <c r="R26" s="4">
        <f t="shared" si="3"/>
        <v>8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1164</v>
      </c>
      <c r="C27" s="4">
        <f t="shared" si="1"/>
        <v>-1</v>
      </c>
      <c r="D27" s="4">
        <v>409</v>
      </c>
      <c r="E27" s="4">
        <v>-2</v>
      </c>
      <c r="F27" s="4">
        <v>755</v>
      </c>
      <c r="G27" s="4">
        <v>1</v>
      </c>
      <c r="H27" s="4">
        <f t="shared" si="2"/>
        <v>1193</v>
      </c>
      <c r="I27" s="4">
        <f t="shared" si="2"/>
        <v>2</v>
      </c>
      <c r="J27" s="4">
        <v>396</v>
      </c>
      <c r="K27" s="4">
        <v>-1</v>
      </c>
      <c r="L27" s="4">
        <v>797</v>
      </c>
      <c r="M27" s="4">
        <v>3</v>
      </c>
      <c r="N27" s="4">
        <f t="shared" si="3"/>
        <v>-29</v>
      </c>
      <c r="O27" s="4">
        <f t="shared" si="3"/>
        <v>-3</v>
      </c>
      <c r="P27" s="4">
        <f t="shared" si="3"/>
        <v>13</v>
      </c>
      <c r="Q27" s="4">
        <f t="shared" si="3"/>
        <v>-1</v>
      </c>
      <c r="R27" s="4">
        <f t="shared" si="3"/>
        <v>-42</v>
      </c>
      <c r="S27" s="4">
        <f t="shared" si="3"/>
        <v>-2</v>
      </c>
    </row>
    <row r="28" spans="1:19" s="1" customFormat="1" ht="18" customHeight="1" x14ac:dyDescent="0.2">
      <c r="A28" s="4" t="s">
        <v>20</v>
      </c>
      <c r="B28" s="4">
        <f t="shared" si="1"/>
        <v>679</v>
      </c>
      <c r="C28" s="4">
        <f t="shared" si="1"/>
        <v>4</v>
      </c>
      <c r="D28" s="4">
        <v>177</v>
      </c>
      <c r="E28" s="4">
        <v>2</v>
      </c>
      <c r="F28" s="4">
        <v>502</v>
      </c>
      <c r="G28" s="4">
        <v>2</v>
      </c>
      <c r="H28" s="4">
        <f t="shared" si="2"/>
        <v>652</v>
      </c>
      <c r="I28" s="4">
        <f t="shared" si="2"/>
        <v>4</v>
      </c>
      <c r="J28" s="4">
        <v>167</v>
      </c>
      <c r="K28" s="4">
        <v>1</v>
      </c>
      <c r="L28" s="4">
        <v>485</v>
      </c>
      <c r="M28" s="4">
        <v>3</v>
      </c>
      <c r="N28" s="4">
        <f t="shared" si="3"/>
        <v>27</v>
      </c>
      <c r="O28" s="4">
        <f t="shared" si="3"/>
        <v>0</v>
      </c>
      <c r="P28" s="4">
        <f t="shared" si="3"/>
        <v>10</v>
      </c>
      <c r="Q28" s="4">
        <f t="shared" si="3"/>
        <v>1</v>
      </c>
      <c r="R28" s="4">
        <f t="shared" si="3"/>
        <v>17</v>
      </c>
      <c r="S28" s="4">
        <f t="shared" si="3"/>
        <v>-1</v>
      </c>
    </row>
    <row r="29" spans="1:19" s="1" customFormat="1" ht="18" customHeight="1" x14ac:dyDescent="0.2">
      <c r="A29" s="4" t="s">
        <v>21</v>
      </c>
      <c r="B29" s="4">
        <f t="shared" si="1"/>
        <v>224</v>
      </c>
      <c r="C29" s="4">
        <f t="shared" si="1"/>
        <v>1</v>
      </c>
      <c r="D29" s="4">
        <v>35</v>
      </c>
      <c r="E29" s="4">
        <v>-1</v>
      </c>
      <c r="F29" s="4">
        <v>189</v>
      </c>
      <c r="G29" s="4">
        <v>2</v>
      </c>
      <c r="H29" s="4">
        <f t="shared" si="2"/>
        <v>249</v>
      </c>
      <c r="I29" s="4">
        <f t="shared" si="2"/>
        <v>0</v>
      </c>
      <c r="J29" s="4">
        <v>52</v>
      </c>
      <c r="K29" s="4">
        <v>0</v>
      </c>
      <c r="L29" s="4">
        <v>197</v>
      </c>
      <c r="M29" s="4">
        <v>0</v>
      </c>
      <c r="N29" s="4">
        <f t="shared" si="3"/>
        <v>-25</v>
      </c>
      <c r="O29" s="4">
        <f t="shared" si="3"/>
        <v>1</v>
      </c>
      <c r="P29" s="4">
        <f t="shared" si="3"/>
        <v>-17</v>
      </c>
      <c r="Q29" s="4">
        <f t="shared" si="3"/>
        <v>-1</v>
      </c>
      <c r="R29" s="4">
        <f t="shared" si="3"/>
        <v>-8</v>
      </c>
      <c r="S29" s="4">
        <f t="shared" si="3"/>
        <v>2</v>
      </c>
    </row>
    <row r="30" spans="1:19" s="1" customFormat="1" ht="18" customHeight="1" x14ac:dyDescent="0.2">
      <c r="A30" s="4" t="s">
        <v>22</v>
      </c>
      <c r="B30" s="4">
        <f t="shared" si="1"/>
        <v>61</v>
      </c>
      <c r="C30" s="4">
        <f>E30+G30</f>
        <v>0</v>
      </c>
      <c r="D30" s="4">
        <v>10</v>
      </c>
      <c r="E30" s="4">
        <v>0</v>
      </c>
      <c r="F30" s="4">
        <v>51</v>
      </c>
      <c r="G30" s="4">
        <v>0</v>
      </c>
      <c r="H30" s="4">
        <f t="shared" si="2"/>
        <v>58</v>
      </c>
      <c r="I30" s="4">
        <f t="shared" si="2"/>
        <v>0</v>
      </c>
      <c r="J30" s="4">
        <v>8</v>
      </c>
      <c r="K30" s="4">
        <v>0</v>
      </c>
      <c r="L30" s="4">
        <v>50</v>
      </c>
      <c r="M30" s="4">
        <v>0</v>
      </c>
      <c r="N30" s="4">
        <f t="shared" si="3"/>
        <v>3</v>
      </c>
      <c r="O30" s="4">
        <f t="shared" si="3"/>
        <v>0</v>
      </c>
      <c r="P30" s="4">
        <f t="shared" si="3"/>
        <v>2</v>
      </c>
      <c r="Q30" s="4">
        <f t="shared" si="3"/>
        <v>0</v>
      </c>
      <c r="R30" s="4">
        <f t="shared" si="3"/>
        <v>1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144</v>
      </c>
      <c r="C31" s="4">
        <f>E31+G31</f>
        <v>102</v>
      </c>
      <c r="D31" s="4">
        <v>79</v>
      </c>
      <c r="E31" s="4">
        <v>43</v>
      </c>
      <c r="F31" s="4">
        <v>65</v>
      </c>
      <c r="G31" s="4">
        <v>59</v>
      </c>
      <c r="H31" s="4">
        <f>J31+L31</f>
        <v>144</v>
      </c>
      <c r="I31" s="4">
        <f t="shared" ref="I31" si="4">K31+M31</f>
        <v>102</v>
      </c>
      <c r="J31" s="4">
        <v>79</v>
      </c>
      <c r="K31" s="4">
        <v>43</v>
      </c>
      <c r="L31" s="4">
        <v>65</v>
      </c>
      <c r="M31" s="4">
        <v>59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3491</v>
      </c>
      <c r="C33" s="4">
        <f t="shared" ref="C33:G33" si="5">SUM(C10:C12)</f>
        <v>19</v>
      </c>
      <c r="D33" s="4">
        <f t="shared" si="5"/>
        <v>1773</v>
      </c>
      <c r="E33" s="4">
        <f t="shared" si="5"/>
        <v>9</v>
      </c>
      <c r="F33" s="4">
        <f t="shared" si="5"/>
        <v>1718</v>
      </c>
      <c r="G33" s="4">
        <f t="shared" si="5"/>
        <v>10</v>
      </c>
      <c r="H33" s="4">
        <f>SUM(H10:H12)</f>
        <v>3601</v>
      </c>
      <c r="I33" s="4">
        <f t="shared" ref="I33:M33" si="6">SUM(I10:I12)</f>
        <v>12</v>
      </c>
      <c r="J33" s="4">
        <f t="shared" si="6"/>
        <v>1854</v>
      </c>
      <c r="K33" s="4">
        <f t="shared" si="6"/>
        <v>7</v>
      </c>
      <c r="L33" s="4">
        <f t="shared" si="6"/>
        <v>1747</v>
      </c>
      <c r="M33" s="4">
        <f t="shared" si="6"/>
        <v>5</v>
      </c>
      <c r="N33" s="4">
        <f>SUM(N10:N12)</f>
        <v>-110</v>
      </c>
      <c r="O33" s="4">
        <f t="shared" ref="O33:S33" si="7">SUM(O10:O12)</f>
        <v>7</v>
      </c>
      <c r="P33" s="4">
        <f t="shared" si="7"/>
        <v>-81</v>
      </c>
      <c r="Q33" s="4">
        <f t="shared" si="7"/>
        <v>2</v>
      </c>
      <c r="R33" s="4">
        <f t="shared" si="7"/>
        <v>-29</v>
      </c>
      <c r="S33" s="4">
        <f t="shared" si="7"/>
        <v>5</v>
      </c>
    </row>
    <row r="34" spans="1:19" s="1" customFormat="1" ht="18" customHeight="1" x14ac:dyDescent="0.2">
      <c r="A34" s="4" t="s">
        <v>29</v>
      </c>
      <c r="B34" s="4">
        <f>SUM(B13:B22)</f>
        <v>16885</v>
      </c>
      <c r="C34" s="4">
        <f t="shared" ref="C34:G34" si="8">SUM(C13:C22)</f>
        <v>710</v>
      </c>
      <c r="D34" s="4">
        <f t="shared" si="8"/>
        <v>8575</v>
      </c>
      <c r="E34" s="4">
        <f t="shared" si="8"/>
        <v>205</v>
      </c>
      <c r="F34" s="4">
        <f t="shared" si="8"/>
        <v>8310</v>
      </c>
      <c r="G34" s="4">
        <f t="shared" si="8"/>
        <v>505</v>
      </c>
      <c r="H34" s="4">
        <f>SUM(H13:H22)</f>
        <v>17140</v>
      </c>
      <c r="I34" s="4">
        <f t="shared" ref="I34:M34" si="9">SUM(I13:I22)</f>
        <v>631</v>
      </c>
      <c r="J34" s="4">
        <f t="shared" si="9"/>
        <v>8705</v>
      </c>
      <c r="K34" s="4">
        <f t="shared" si="9"/>
        <v>176</v>
      </c>
      <c r="L34" s="4">
        <f t="shared" si="9"/>
        <v>8435</v>
      </c>
      <c r="M34" s="4">
        <f t="shared" si="9"/>
        <v>455</v>
      </c>
      <c r="N34" s="4">
        <f>SUM(N13:N22)</f>
        <v>-255</v>
      </c>
      <c r="O34" s="4">
        <f t="shared" ref="O34:S34" si="10">SUM(O13:O22)</f>
        <v>79</v>
      </c>
      <c r="P34" s="4">
        <f t="shared" si="10"/>
        <v>-130</v>
      </c>
      <c r="Q34" s="4">
        <f t="shared" si="10"/>
        <v>29</v>
      </c>
      <c r="R34" s="4">
        <f t="shared" si="10"/>
        <v>-125</v>
      </c>
      <c r="S34" s="4">
        <f t="shared" si="10"/>
        <v>50</v>
      </c>
    </row>
    <row r="35" spans="1:19" s="1" customFormat="1" ht="18" customHeight="1" x14ac:dyDescent="0.2">
      <c r="A35" s="4" t="s">
        <v>25</v>
      </c>
      <c r="B35" s="4">
        <f>SUM(B23:B30)</f>
        <v>10635</v>
      </c>
      <c r="C35" s="4">
        <f t="shared" ref="C35:G35" si="11">SUM(C23:C30)</f>
        <v>32</v>
      </c>
      <c r="D35" s="4">
        <f t="shared" si="11"/>
        <v>4474</v>
      </c>
      <c r="E35" s="4">
        <f t="shared" si="11"/>
        <v>5</v>
      </c>
      <c r="F35" s="4">
        <f t="shared" si="11"/>
        <v>6161</v>
      </c>
      <c r="G35" s="4">
        <f t="shared" si="11"/>
        <v>27</v>
      </c>
      <c r="H35" s="4">
        <f>SUM(H23:H30)</f>
        <v>10672</v>
      </c>
      <c r="I35" s="4">
        <f t="shared" ref="I35:M35" si="12">SUM(I23:I30)</f>
        <v>35</v>
      </c>
      <c r="J35" s="4">
        <f t="shared" si="12"/>
        <v>4511</v>
      </c>
      <c r="K35" s="4">
        <f t="shared" si="12"/>
        <v>6</v>
      </c>
      <c r="L35" s="4">
        <f t="shared" si="12"/>
        <v>6161</v>
      </c>
      <c r="M35" s="4">
        <f t="shared" si="12"/>
        <v>29</v>
      </c>
      <c r="N35" s="4">
        <f>SUM(N23:N30)</f>
        <v>-37</v>
      </c>
      <c r="O35" s="4">
        <f t="shared" ref="O35:R35" si="13">SUM(O23:O30)</f>
        <v>-3</v>
      </c>
      <c r="P35" s="4">
        <f t="shared" si="13"/>
        <v>-37</v>
      </c>
      <c r="Q35" s="4">
        <f t="shared" si="13"/>
        <v>-1</v>
      </c>
      <c r="R35" s="4">
        <f t="shared" si="13"/>
        <v>0</v>
      </c>
      <c r="S35" s="4">
        <f>SUM(S23:S30)</f>
        <v>-2</v>
      </c>
    </row>
    <row r="36" spans="1:19" s="1" customFormat="1" ht="18" customHeight="1" x14ac:dyDescent="0.2">
      <c r="A36" s="4" t="s">
        <v>26</v>
      </c>
      <c r="B36" s="4">
        <f>SUM(B25:B30)</f>
        <v>6283</v>
      </c>
      <c r="C36" s="4">
        <f t="shared" ref="C36:G36" si="14">SUM(C25:C30)</f>
        <v>22</v>
      </c>
      <c r="D36" s="4">
        <f t="shared" si="14"/>
        <v>2393</v>
      </c>
      <c r="E36" s="4">
        <f t="shared" si="14"/>
        <v>4</v>
      </c>
      <c r="F36" s="4">
        <f t="shared" si="14"/>
        <v>3890</v>
      </c>
      <c r="G36" s="4">
        <f t="shared" si="14"/>
        <v>18</v>
      </c>
      <c r="H36" s="4">
        <f>SUM(H25:H30)</f>
        <v>6197</v>
      </c>
      <c r="I36" s="4">
        <f t="shared" ref="I36:M36" si="15">SUM(I25:I30)</f>
        <v>19</v>
      </c>
      <c r="J36" s="4">
        <f t="shared" si="15"/>
        <v>2347</v>
      </c>
      <c r="K36" s="4">
        <f t="shared" si="15"/>
        <v>3</v>
      </c>
      <c r="L36" s="4">
        <f t="shared" si="15"/>
        <v>3850</v>
      </c>
      <c r="M36" s="4">
        <f t="shared" si="15"/>
        <v>16</v>
      </c>
      <c r="N36" s="4">
        <f>SUM(N25:N30)</f>
        <v>86</v>
      </c>
      <c r="O36" s="4">
        <f t="shared" ref="O36:S36" si="16">SUM(O25:O30)</f>
        <v>3</v>
      </c>
      <c r="P36" s="4">
        <f t="shared" si="16"/>
        <v>46</v>
      </c>
      <c r="Q36" s="4">
        <f t="shared" si="16"/>
        <v>1</v>
      </c>
      <c r="R36" s="4">
        <f t="shared" si="16"/>
        <v>40</v>
      </c>
      <c r="S36" s="4">
        <f t="shared" si="16"/>
        <v>2</v>
      </c>
    </row>
    <row r="37" spans="1:19" s="1" customFormat="1" ht="18" customHeight="1" x14ac:dyDescent="0.2">
      <c r="A37" s="4" t="s">
        <v>27</v>
      </c>
      <c r="B37" s="4">
        <f>SUM(B27:B30)</f>
        <v>2128</v>
      </c>
      <c r="C37" s="4">
        <f t="shared" ref="C37:G37" si="17">SUM(C27:C30)</f>
        <v>4</v>
      </c>
      <c r="D37" s="4">
        <f t="shared" si="17"/>
        <v>631</v>
      </c>
      <c r="E37" s="4">
        <f t="shared" si="17"/>
        <v>-1</v>
      </c>
      <c r="F37" s="4">
        <f t="shared" si="17"/>
        <v>1497</v>
      </c>
      <c r="G37" s="4">
        <f t="shared" si="17"/>
        <v>5</v>
      </c>
      <c r="H37" s="4">
        <f>SUM(H27:H30)</f>
        <v>2152</v>
      </c>
      <c r="I37" s="4">
        <f t="shared" ref="I37:M37" si="18">SUM(I27:I30)</f>
        <v>6</v>
      </c>
      <c r="J37" s="4">
        <f t="shared" si="18"/>
        <v>623</v>
      </c>
      <c r="K37" s="4">
        <f t="shared" si="18"/>
        <v>0</v>
      </c>
      <c r="L37" s="4">
        <f t="shared" si="18"/>
        <v>1529</v>
      </c>
      <c r="M37" s="4">
        <f t="shared" si="18"/>
        <v>6</v>
      </c>
      <c r="N37" s="4">
        <f>SUM(N27:N30)</f>
        <v>-24</v>
      </c>
      <c r="O37" s="4">
        <f t="shared" ref="O37:S37" si="19">SUM(O27:O30)</f>
        <v>-2</v>
      </c>
      <c r="P37" s="4">
        <f t="shared" si="19"/>
        <v>8</v>
      </c>
      <c r="Q37" s="4">
        <f t="shared" si="19"/>
        <v>-1</v>
      </c>
      <c r="R37" s="4">
        <f t="shared" si="19"/>
        <v>-32</v>
      </c>
      <c r="S37" s="4">
        <f t="shared" si="19"/>
        <v>-1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11.257295798265133</v>
      </c>
      <c r="C39" s="11">
        <f t="shared" ref="C39:G39" si="20">C33/(C9-C31)*100</f>
        <v>2.4967148488830486</v>
      </c>
      <c r="D39" s="11">
        <f t="shared" si="20"/>
        <v>11.961948454999325</v>
      </c>
      <c r="E39" s="11">
        <f t="shared" si="20"/>
        <v>4.10958904109589</v>
      </c>
      <c r="F39" s="11">
        <f t="shared" si="20"/>
        <v>10.612144048427945</v>
      </c>
      <c r="G39" s="11">
        <f t="shared" si="20"/>
        <v>1.8450184501845017</v>
      </c>
      <c r="H39" s="11">
        <f>H33/(H9-H31)*100</f>
        <v>11.463406869767294</v>
      </c>
      <c r="I39" s="11">
        <f t="shared" ref="I39:M39" si="21">I33/(I9-I31)*100</f>
        <v>1.7699115044247788</v>
      </c>
      <c r="J39" s="11">
        <f t="shared" si="21"/>
        <v>12.302587923025879</v>
      </c>
      <c r="K39" s="11">
        <f t="shared" si="21"/>
        <v>3.7037037037037033</v>
      </c>
      <c r="L39" s="11">
        <f t="shared" si="21"/>
        <v>10.689591874196903</v>
      </c>
      <c r="M39" s="11">
        <f t="shared" si="21"/>
        <v>1.0224948875255624</v>
      </c>
      <c r="N39" s="11">
        <f>N33/(N9-N31)*100</f>
        <v>27.363184079601986</v>
      </c>
      <c r="O39" s="11">
        <f t="shared" ref="O39:S39" si="22">O33/(O9-O31)*100</f>
        <v>8.4337349397590362</v>
      </c>
      <c r="P39" s="11">
        <f t="shared" si="22"/>
        <v>32.661290322580641</v>
      </c>
      <c r="Q39" s="11">
        <f t="shared" si="22"/>
        <v>6.666666666666667</v>
      </c>
      <c r="R39" s="11">
        <f t="shared" si="22"/>
        <v>18.831168831168831</v>
      </c>
      <c r="S39" s="11">
        <f t="shared" si="22"/>
        <v>9.433962264150944</v>
      </c>
    </row>
    <row r="40" spans="1:19" ht="18" customHeight="1" x14ac:dyDescent="0.2">
      <c r="A40" s="4" t="s">
        <v>29</v>
      </c>
      <c r="B40" s="11">
        <f>B34/(B9-B31)*100</f>
        <v>54.448421527844957</v>
      </c>
      <c r="C40" s="11">
        <f t="shared" ref="C40:G40" si="23">C34/(C9-C31)*100</f>
        <v>93.298291721419176</v>
      </c>
      <c r="D40" s="11">
        <f t="shared" si="23"/>
        <v>57.853191202266899</v>
      </c>
      <c r="E40" s="11">
        <f t="shared" si="23"/>
        <v>93.607305936073061</v>
      </c>
      <c r="F40" s="11">
        <f t="shared" si="23"/>
        <v>51.331150781394776</v>
      </c>
      <c r="G40" s="11">
        <f t="shared" si="23"/>
        <v>93.173431734317347</v>
      </c>
      <c r="H40" s="11">
        <f>H34/(H9-H31)*100</f>
        <v>54.563397319581064</v>
      </c>
      <c r="I40" s="11">
        <f t="shared" ref="I40:M40" si="24">I34/(I9-I31)*100</f>
        <v>93.067846607669608</v>
      </c>
      <c r="J40" s="11">
        <f t="shared" si="24"/>
        <v>57.763769077637697</v>
      </c>
      <c r="K40" s="11">
        <f t="shared" si="24"/>
        <v>93.121693121693113</v>
      </c>
      <c r="L40" s="11">
        <f t="shared" si="24"/>
        <v>51.612311081196836</v>
      </c>
      <c r="M40" s="11">
        <f t="shared" si="24"/>
        <v>93.047034764826179</v>
      </c>
      <c r="N40" s="11">
        <f>N34/(N9-N31)*100</f>
        <v>63.432835820895527</v>
      </c>
      <c r="O40" s="11">
        <f t="shared" ref="O40:S40" si="25">O34/(O9-O31)*100</f>
        <v>95.180722891566262</v>
      </c>
      <c r="P40" s="11">
        <f t="shared" si="25"/>
        <v>52.419354838709673</v>
      </c>
      <c r="Q40" s="11">
        <f t="shared" si="25"/>
        <v>96.666666666666671</v>
      </c>
      <c r="R40" s="11">
        <f t="shared" si="25"/>
        <v>81.168831168831161</v>
      </c>
      <c r="S40" s="11">
        <f t="shared" si="25"/>
        <v>94.339622641509436</v>
      </c>
    </row>
    <row r="41" spans="1:19" ht="18" customHeight="1" x14ac:dyDescent="0.2">
      <c r="A41" s="4" t="s">
        <v>25</v>
      </c>
      <c r="B41" s="11">
        <f>B35/(B9-B31)*100</f>
        <v>34.29428267388991</v>
      </c>
      <c r="C41" s="11">
        <f t="shared" ref="C41:G41" si="26">C35/(C9-C31)*100</f>
        <v>4.2049934296977662</v>
      </c>
      <c r="D41" s="11">
        <f t="shared" si="26"/>
        <v>30.184860342733771</v>
      </c>
      <c r="E41" s="11">
        <f t="shared" si="26"/>
        <v>2.2831050228310499</v>
      </c>
      <c r="F41" s="11">
        <f t="shared" si="26"/>
        <v>38.056705170177281</v>
      </c>
      <c r="G41" s="11">
        <f t="shared" si="26"/>
        <v>4.9815498154981546</v>
      </c>
      <c r="H41" s="11">
        <f>H35/(H9-H31)*100</f>
        <v>33.973195810651639</v>
      </c>
      <c r="I41" s="11">
        <f t="shared" ref="I41:M41" si="27">I35/(I9-I31)*100</f>
        <v>5.1622418879056049</v>
      </c>
      <c r="J41" s="11">
        <f t="shared" si="27"/>
        <v>29.933642999336428</v>
      </c>
      <c r="K41" s="11">
        <f t="shared" si="27"/>
        <v>3.1746031746031744</v>
      </c>
      <c r="L41" s="11">
        <f t="shared" si="27"/>
        <v>37.698097044606257</v>
      </c>
      <c r="M41" s="11">
        <f t="shared" si="27"/>
        <v>5.9304703476482619</v>
      </c>
      <c r="N41" s="11">
        <f>N35/(N9-N31)*100</f>
        <v>9.2039800995024876</v>
      </c>
      <c r="O41" s="11">
        <f t="shared" ref="O41:S41" si="28">O35/(O9-O31)*100</f>
        <v>-3.6144578313253009</v>
      </c>
      <c r="P41" s="11">
        <f t="shared" si="28"/>
        <v>14.919354838709678</v>
      </c>
      <c r="Q41" s="11">
        <f t="shared" si="28"/>
        <v>-3.3333333333333335</v>
      </c>
      <c r="R41" s="11">
        <f t="shared" si="28"/>
        <v>0</v>
      </c>
      <c r="S41" s="11">
        <f t="shared" si="28"/>
        <v>-3.7735849056603774</v>
      </c>
    </row>
    <row r="42" spans="1:19" ht="18" customHeight="1" x14ac:dyDescent="0.2">
      <c r="A42" s="4" t="s">
        <v>26</v>
      </c>
      <c r="B42" s="11">
        <f>B36/(B9-B31)*100</f>
        <v>20.260552707103933</v>
      </c>
      <c r="C42" s="11">
        <f t="shared" ref="C42:F42" si="29">C36/(C9-C31)*100</f>
        <v>2.8909329829172141</v>
      </c>
      <c r="D42" s="11">
        <f t="shared" si="29"/>
        <v>16.144919713938741</v>
      </c>
      <c r="E42" s="11">
        <f t="shared" si="29"/>
        <v>1.8264840182648401</v>
      </c>
      <c r="F42" s="11">
        <f t="shared" si="29"/>
        <v>24.028661436778059</v>
      </c>
      <c r="G42" s="11">
        <f>G36/(G9-G31)*100</f>
        <v>3.3210332103321036</v>
      </c>
      <c r="H42" s="11">
        <f>H36/(H9-H31)*100</f>
        <v>19.727501352943051</v>
      </c>
      <c r="I42" s="11">
        <f t="shared" ref="I42:L42" si="30">I36/(I9-I31)*100</f>
        <v>2.8023598820058995</v>
      </c>
      <c r="J42" s="11">
        <f t="shared" si="30"/>
        <v>15.573988055739882</v>
      </c>
      <c r="K42" s="11">
        <f t="shared" si="30"/>
        <v>1.5873015873015872</v>
      </c>
      <c r="L42" s="11">
        <f t="shared" si="30"/>
        <v>23.557486385608517</v>
      </c>
      <c r="M42" s="11">
        <f>M36/(M9-M31)*100</f>
        <v>3.2719836400818001</v>
      </c>
      <c r="N42" s="11">
        <f>N36/(N9-N31)*100</f>
        <v>-21.393034825870647</v>
      </c>
      <c r="O42" s="11">
        <f t="shared" ref="O42:R42" si="31">O36/(O9-O31)*100</f>
        <v>3.6144578313253009</v>
      </c>
      <c r="P42" s="11">
        <f t="shared" si="31"/>
        <v>-18.548387096774192</v>
      </c>
      <c r="Q42" s="11">
        <f t="shared" si="31"/>
        <v>3.3333333333333335</v>
      </c>
      <c r="R42" s="11">
        <f t="shared" si="31"/>
        <v>-25.97402597402597</v>
      </c>
      <c r="S42" s="11">
        <f>S36/(S9-S31)*100</f>
        <v>3.7735849056603774</v>
      </c>
    </row>
    <row r="43" spans="1:19" ht="18" customHeight="1" x14ac:dyDescent="0.2">
      <c r="A43" s="4" t="s">
        <v>27</v>
      </c>
      <c r="B43" s="11">
        <f>B37/(B9-B31)*100</f>
        <v>6.8620811969946152</v>
      </c>
      <c r="C43" s="11">
        <f t="shared" ref="C43:G43" si="32">C37/(C9-C31)*100</f>
        <v>0.52562417871222078</v>
      </c>
      <c r="D43" s="11">
        <f t="shared" si="32"/>
        <v>4.2571852651464042</v>
      </c>
      <c r="E43" s="11">
        <f t="shared" si="32"/>
        <v>-0.45662100456621002</v>
      </c>
      <c r="F43" s="11">
        <f t="shared" si="32"/>
        <v>9.2470195811971099</v>
      </c>
      <c r="G43" s="11">
        <f t="shared" si="32"/>
        <v>0.92250922509225086</v>
      </c>
      <c r="H43" s="11">
        <f>H37/(H9-H31)*100</f>
        <v>6.8506669213383002</v>
      </c>
      <c r="I43" s="11">
        <f t="shared" ref="I43:M43" si="33">I37/(I9-I31)*100</f>
        <v>0.88495575221238942</v>
      </c>
      <c r="J43" s="11">
        <f t="shared" si="33"/>
        <v>4.1340411413404121</v>
      </c>
      <c r="K43" s="11">
        <f t="shared" si="33"/>
        <v>0</v>
      </c>
      <c r="L43" s="11">
        <f t="shared" si="33"/>
        <v>9.3556874502845258</v>
      </c>
      <c r="M43" s="11">
        <f t="shared" si="33"/>
        <v>1.2269938650306749</v>
      </c>
      <c r="N43" s="11">
        <f>N37/(N9-N31)*100</f>
        <v>5.9701492537313428</v>
      </c>
      <c r="O43" s="11">
        <f t="shared" ref="O43:S43" si="34">O37/(O9-O31)*100</f>
        <v>-2.4096385542168677</v>
      </c>
      <c r="P43" s="11">
        <f t="shared" si="34"/>
        <v>-3.225806451612903</v>
      </c>
      <c r="Q43" s="11">
        <f t="shared" si="34"/>
        <v>-3.3333333333333335</v>
      </c>
      <c r="R43" s="11">
        <f t="shared" si="34"/>
        <v>20.779220779220779</v>
      </c>
      <c r="S43" s="11">
        <f t="shared" si="34"/>
        <v>-1.8867924528301887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42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10064</v>
      </c>
      <c r="C9" s="4">
        <f>E9+G9</f>
        <v>141</v>
      </c>
      <c r="D9" s="4">
        <f>SUM(D10:D31)</f>
        <v>4850</v>
      </c>
      <c r="E9" s="4">
        <f>SUM(E10:E31)</f>
        <v>68</v>
      </c>
      <c r="F9" s="4">
        <f>SUM(F10:F31)</f>
        <v>5214</v>
      </c>
      <c r="G9" s="4">
        <f>SUM(G10:G31)</f>
        <v>73</v>
      </c>
      <c r="H9" s="4">
        <f>J9+L9</f>
        <v>10271</v>
      </c>
      <c r="I9" s="4">
        <f>K9+M9</f>
        <v>136</v>
      </c>
      <c r="J9" s="4">
        <f>SUM(J10:J31)</f>
        <v>4930</v>
      </c>
      <c r="K9" s="4">
        <f>SUM(K10:K31)</f>
        <v>60</v>
      </c>
      <c r="L9" s="4">
        <f>SUM(L10:L31)</f>
        <v>5341</v>
      </c>
      <c r="M9" s="4">
        <f>SUM(M10:M31)</f>
        <v>76</v>
      </c>
      <c r="N9" s="4">
        <f>B9-H9</f>
        <v>-207</v>
      </c>
      <c r="O9" s="4">
        <f t="shared" ref="O9:S24" si="0">C9-I9</f>
        <v>5</v>
      </c>
      <c r="P9" s="4">
        <f t="shared" si="0"/>
        <v>-80</v>
      </c>
      <c r="Q9" s="4">
        <f t="shared" si="0"/>
        <v>8</v>
      </c>
      <c r="R9" s="4">
        <f t="shared" si="0"/>
        <v>-127</v>
      </c>
      <c r="S9" s="4">
        <f t="shared" si="0"/>
        <v>-3</v>
      </c>
    </row>
    <row r="10" spans="1:19" s="1" customFormat="1" ht="18" customHeight="1" x14ac:dyDescent="0.2">
      <c r="A10" s="4" t="s">
        <v>2</v>
      </c>
      <c r="B10" s="4">
        <f t="shared" ref="B10:C30" si="1">D10+F10</f>
        <v>338</v>
      </c>
      <c r="C10" s="4">
        <f t="shared" si="1"/>
        <v>1</v>
      </c>
      <c r="D10" s="4">
        <v>166</v>
      </c>
      <c r="E10" s="4">
        <v>1</v>
      </c>
      <c r="F10" s="4">
        <v>172</v>
      </c>
      <c r="G10" s="4">
        <v>0</v>
      </c>
      <c r="H10" s="4">
        <f t="shared" ref="H10:I30" si="2">J10+L10</f>
        <v>351</v>
      </c>
      <c r="I10" s="4">
        <f t="shared" si="2"/>
        <v>1</v>
      </c>
      <c r="J10" s="4">
        <v>179</v>
      </c>
      <c r="K10" s="4">
        <v>1</v>
      </c>
      <c r="L10" s="4">
        <v>172</v>
      </c>
      <c r="M10" s="4">
        <v>0</v>
      </c>
      <c r="N10" s="4">
        <f t="shared" ref="N10:S31" si="3">B10-H10</f>
        <v>-13</v>
      </c>
      <c r="O10" s="4">
        <f t="shared" si="0"/>
        <v>0</v>
      </c>
      <c r="P10" s="4">
        <f t="shared" si="0"/>
        <v>-13</v>
      </c>
      <c r="Q10" s="4">
        <f t="shared" si="0"/>
        <v>0</v>
      </c>
      <c r="R10" s="4">
        <f t="shared" si="0"/>
        <v>0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372</v>
      </c>
      <c r="C11" s="4">
        <f t="shared" si="1"/>
        <v>1</v>
      </c>
      <c r="D11" s="4">
        <v>191</v>
      </c>
      <c r="E11" s="4">
        <v>1</v>
      </c>
      <c r="F11" s="4">
        <v>181</v>
      </c>
      <c r="G11" s="4">
        <v>0</v>
      </c>
      <c r="H11" s="4">
        <f t="shared" si="2"/>
        <v>393</v>
      </c>
      <c r="I11" s="4">
        <f t="shared" si="2"/>
        <v>1</v>
      </c>
      <c r="J11" s="4">
        <v>211</v>
      </c>
      <c r="K11" s="4">
        <v>1</v>
      </c>
      <c r="L11" s="4">
        <v>182</v>
      </c>
      <c r="M11" s="4">
        <v>0</v>
      </c>
      <c r="N11" s="4">
        <f t="shared" si="3"/>
        <v>-21</v>
      </c>
      <c r="O11" s="4">
        <f t="shared" si="0"/>
        <v>0</v>
      </c>
      <c r="P11" s="4">
        <f t="shared" si="0"/>
        <v>-20</v>
      </c>
      <c r="Q11" s="4">
        <f t="shared" si="0"/>
        <v>0</v>
      </c>
      <c r="R11" s="4">
        <f t="shared" si="0"/>
        <v>-1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401</v>
      </c>
      <c r="C12" s="4">
        <f t="shared" si="1"/>
        <v>0</v>
      </c>
      <c r="D12" s="4">
        <v>232</v>
      </c>
      <c r="E12" s="4">
        <v>0</v>
      </c>
      <c r="F12" s="4">
        <v>169</v>
      </c>
      <c r="G12" s="4">
        <v>0</v>
      </c>
      <c r="H12" s="4">
        <f t="shared" si="2"/>
        <v>400</v>
      </c>
      <c r="I12" s="4">
        <f t="shared" si="2"/>
        <v>0</v>
      </c>
      <c r="J12" s="4">
        <v>218</v>
      </c>
      <c r="K12" s="4">
        <v>0</v>
      </c>
      <c r="L12" s="4">
        <v>182</v>
      </c>
      <c r="M12" s="4">
        <v>0</v>
      </c>
      <c r="N12" s="4">
        <f t="shared" si="3"/>
        <v>1</v>
      </c>
      <c r="O12" s="4">
        <f t="shared" si="0"/>
        <v>0</v>
      </c>
      <c r="P12" s="4">
        <f t="shared" si="0"/>
        <v>14</v>
      </c>
      <c r="Q12" s="4">
        <f t="shared" si="0"/>
        <v>0</v>
      </c>
      <c r="R12" s="4">
        <f t="shared" si="0"/>
        <v>-13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398</v>
      </c>
      <c r="C13" s="4">
        <f t="shared" si="1"/>
        <v>8</v>
      </c>
      <c r="D13" s="4">
        <v>195</v>
      </c>
      <c r="E13" s="4">
        <v>4</v>
      </c>
      <c r="F13" s="4">
        <v>203</v>
      </c>
      <c r="G13" s="4">
        <v>4</v>
      </c>
      <c r="H13" s="4">
        <f t="shared" si="2"/>
        <v>420</v>
      </c>
      <c r="I13" s="4">
        <f t="shared" si="2"/>
        <v>2</v>
      </c>
      <c r="J13" s="4">
        <v>210</v>
      </c>
      <c r="K13" s="4">
        <v>1</v>
      </c>
      <c r="L13" s="4">
        <v>210</v>
      </c>
      <c r="M13" s="4">
        <v>1</v>
      </c>
      <c r="N13" s="4">
        <f t="shared" si="3"/>
        <v>-22</v>
      </c>
      <c r="O13" s="4">
        <f t="shared" si="0"/>
        <v>6</v>
      </c>
      <c r="P13" s="4">
        <f t="shared" si="0"/>
        <v>-15</v>
      </c>
      <c r="Q13" s="4">
        <f t="shared" si="0"/>
        <v>3</v>
      </c>
      <c r="R13" s="4">
        <f t="shared" si="0"/>
        <v>-7</v>
      </c>
      <c r="S13" s="4">
        <f t="shared" si="0"/>
        <v>3</v>
      </c>
    </row>
    <row r="14" spans="1:19" s="1" customFormat="1" ht="18" customHeight="1" x14ac:dyDescent="0.2">
      <c r="A14" s="4" t="s">
        <v>6</v>
      </c>
      <c r="B14" s="4">
        <f t="shared" si="1"/>
        <v>343</v>
      </c>
      <c r="C14" s="4">
        <f t="shared" si="1"/>
        <v>44</v>
      </c>
      <c r="D14" s="4">
        <v>194</v>
      </c>
      <c r="E14" s="4">
        <v>27</v>
      </c>
      <c r="F14" s="4">
        <v>149</v>
      </c>
      <c r="G14" s="4">
        <v>17</v>
      </c>
      <c r="H14" s="4">
        <f t="shared" si="2"/>
        <v>334</v>
      </c>
      <c r="I14" s="4">
        <f t="shared" si="2"/>
        <v>47</v>
      </c>
      <c r="J14" s="4">
        <v>191</v>
      </c>
      <c r="K14" s="4">
        <v>33</v>
      </c>
      <c r="L14" s="4">
        <v>143</v>
      </c>
      <c r="M14" s="4">
        <v>14</v>
      </c>
      <c r="N14" s="4">
        <f t="shared" si="3"/>
        <v>9</v>
      </c>
      <c r="O14" s="4">
        <f t="shared" si="0"/>
        <v>-3</v>
      </c>
      <c r="P14" s="4">
        <f t="shared" si="0"/>
        <v>3</v>
      </c>
      <c r="Q14" s="4">
        <f t="shared" si="0"/>
        <v>-6</v>
      </c>
      <c r="R14" s="4">
        <f t="shared" si="0"/>
        <v>6</v>
      </c>
      <c r="S14" s="4">
        <f t="shared" si="0"/>
        <v>3</v>
      </c>
    </row>
    <row r="15" spans="1:19" s="1" customFormat="1" ht="18" customHeight="1" x14ac:dyDescent="0.2">
      <c r="A15" s="4" t="s">
        <v>7</v>
      </c>
      <c r="B15" s="4">
        <f t="shared" si="1"/>
        <v>263</v>
      </c>
      <c r="C15" s="4">
        <f t="shared" si="1"/>
        <v>42</v>
      </c>
      <c r="D15" s="4">
        <v>140</v>
      </c>
      <c r="E15" s="4">
        <v>24</v>
      </c>
      <c r="F15" s="4">
        <v>123</v>
      </c>
      <c r="G15" s="4">
        <v>18</v>
      </c>
      <c r="H15" s="4">
        <f t="shared" si="2"/>
        <v>301</v>
      </c>
      <c r="I15" s="4">
        <f t="shared" si="2"/>
        <v>35</v>
      </c>
      <c r="J15" s="4">
        <v>165</v>
      </c>
      <c r="K15" s="4">
        <v>19</v>
      </c>
      <c r="L15" s="4">
        <v>136</v>
      </c>
      <c r="M15" s="4">
        <v>16</v>
      </c>
      <c r="N15" s="4">
        <f t="shared" si="3"/>
        <v>-38</v>
      </c>
      <c r="O15" s="4">
        <f t="shared" si="0"/>
        <v>7</v>
      </c>
      <c r="P15" s="4">
        <f t="shared" si="0"/>
        <v>-25</v>
      </c>
      <c r="Q15" s="4">
        <f t="shared" si="0"/>
        <v>5</v>
      </c>
      <c r="R15" s="4">
        <f t="shared" si="0"/>
        <v>-13</v>
      </c>
      <c r="S15" s="4">
        <f t="shared" si="0"/>
        <v>2</v>
      </c>
    </row>
    <row r="16" spans="1:19" s="1" customFormat="1" ht="18" customHeight="1" x14ac:dyDescent="0.2">
      <c r="A16" s="4" t="s">
        <v>8</v>
      </c>
      <c r="B16" s="4">
        <f t="shared" si="1"/>
        <v>366</v>
      </c>
      <c r="C16" s="4">
        <f t="shared" si="1"/>
        <v>14</v>
      </c>
      <c r="D16" s="4">
        <v>171</v>
      </c>
      <c r="E16" s="4">
        <v>3</v>
      </c>
      <c r="F16" s="4">
        <v>195</v>
      </c>
      <c r="G16" s="4">
        <v>11</v>
      </c>
      <c r="H16" s="4">
        <f t="shared" si="2"/>
        <v>411</v>
      </c>
      <c r="I16" s="4">
        <f t="shared" si="2"/>
        <v>20</v>
      </c>
      <c r="J16" s="4">
        <v>183</v>
      </c>
      <c r="K16" s="4">
        <v>-1</v>
      </c>
      <c r="L16" s="4">
        <v>228</v>
      </c>
      <c r="M16" s="4">
        <v>21</v>
      </c>
      <c r="N16" s="4">
        <f t="shared" si="3"/>
        <v>-45</v>
      </c>
      <c r="O16" s="4">
        <f t="shared" si="0"/>
        <v>-6</v>
      </c>
      <c r="P16" s="4">
        <f t="shared" si="0"/>
        <v>-12</v>
      </c>
      <c r="Q16" s="4">
        <f t="shared" si="0"/>
        <v>4</v>
      </c>
      <c r="R16" s="4">
        <f t="shared" si="0"/>
        <v>-33</v>
      </c>
      <c r="S16" s="4">
        <f t="shared" si="0"/>
        <v>-10</v>
      </c>
    </row>
    <row r="17" spans="1:19" s="1" customFormat="1" ht="18" customHeight="1" x14ac:dyDescent="0.2">
      <c r="A17" s="4" t="s">
        <v>9</v>
      </c>
      <c r="B17" s="4">
        <f t="shared" si="1"/>
        <v>488</v>
      </c>
      <c r="C17" s="4">
        <f t="shared" si="1"/>
        <v>5</v>
      </c>
      <c r="D17" s="4">
        <v>245</v>
      </c>
      <c r="E17" s="4">
        <v>2</v>
      </c>
      <c r="F17" s="4">
        <v>243</v>
      </c>
      <c r="G17" s="4">
        <v>3</v>
      </c>
      <c r="H17" s="4">
        <f t="shared" si="2"/>
        <v>525</v>
      </c>
      <c r="I17" s="4">
        <f t="shared" si="2"/>
        <v>10</v>
      </c>
      <c r="J17" s="4">
        <v>255</v>
      </c>
      <c r="K17" s="4">
        <v>-1</v>
      </c>
      <c r="L17" s="4">
        <v>270</v>
      </c>
      <c r="M17" s="4">
        <v>11</v>
      </c>
      <c r="N17" s="4">
        <f t="shared" si="3"/>
        <v>-37</v>
      </c>
      <c r="O17" s="4">
        <f t="shared" si="0"/>
        <v>-5</v>
      </c>
      <c r="P17" s="4">
        <f t="shared" si="0"/>
        <v>-10</v>
      </c>
      <c r="Q17" s="4">
        <f t="shared" si="0"/>
        <v>3</v>
      </c>
      <c r="R17" s="4">
        <f t="shared" si="0"/>
        <v>-27</v>
      </c>
      <c r="S17" s="4">
        <f t="shared" si="0"/>
        <v>-8</v>
      </c>
    </row>
    <row r="18" spans="1:19" s="1" customFormat="1" ht="18" customHeight="1" x14ac:dyDescent="0.2">
      <c r="A18" s="4" t="s">
        <v>10</v>
      </c>
      <c r="B18" s="4">
        <f t="shared" si="1"/>
        <v>562</v>
      </c>
      <c r="C18" s="4">
        <f t="shared" si="1"/>
        <v>11</v>
      </c>
      <c r="D18" s="4">
        <v>301</v>
      </c>
      <c r="E18" s="4">
        <v>-2</v>
      </c>
      <c r="F18" s="4">
        <v>261</v>
      </c>
      <c r="G18" s="4">
        <v>13</v>
      </c>
      <c r="H18" s="4">
        <f t="shared" si="2"/>
        <v>562</v>
      </c>
      <c r="I18" s="4">
        <f t="shared" si="2"/>
        <v>7</v>
      </c>
      <c r="J18" s="4">
        <v>315</v>
      </c>
      <c r="K18" s="4">
        <v>0</v>
      </c>
      <c r="L18" s="4">
        <v>247</v>
      </c>
      <c r="M18" s="4">
        <v>7</v>
      </c>
      <c r="N18" s="4">
        <f t="shared" si="3"/>
        <v>0</v>
      </c>
      <c r="O18" s="4">
        <f t="shared" si="0"/>
        <v>4</v>
      </c>
      <c r="P18" s="4">
        <f t="shared" si="0"/>
        <v>-14</v>
      </c>
      <c r="Q18" s="4">
        <f t="shared" si="0"/>
        <v>-2</v>
      </c>
      <c r="R18" s="4">
        <f t="shared" si="0"/>
        <v>14</v>
      </c>
      <c r="S18" s="4">
        <f t="shared" si="0"/>
        <v>6</v>
      </c>
    </row>
    <row r="19" spans="1:19" s="1" customFormat="1" ht="18" customHeight="1" x14ac:dyDescent="0.2">
      <c r="A19" s="4" t="s">
        <v>11</v>
      </c>
      <c r="B19" s="4">
        <f t="shared" si="1"/>
        <v>608</v>
      </c>
      <c r="C19" s="4">
        <f t="shared" si="1"/>
        <v>6</v>
      </c>
      <c r="D19" s="4">
        <v>331</v>
      </c>
      <c r="E19" s="4">
        <v>4</v>
      </c>
      <c r="F19" s="4">
        <v>277</v>
      </c>
      <c r="G19" s="4">
        <v>2</v>
      </c>
      <c r="H19" s="4">
        <f t="shared" si="2"/>
        <v>587</v>
      </c>
      <c r="I19" s="4">
        <f t="shared" si="2"/>
        <v>3</v>
      </c>
      <c r="J19" s="4">
        <v>312</v>
      </c>
      <c r="K19" s="4">
        <v>5</v>
      </c>
      <c r="L19" s="4">
        <v>275</v>
      </c>
      <c r="M19" s="4">
        <v>-2</v>
      </c>
      <c r="N19" s="4">
        <f t="shared" si="3"/>
        <v>21</v>
      </c>
      <c r="O19" s="4">
        <f t="shared" si="0"/>
        <v>3</v>
      </c>
      <c r="P19" s="4">
        <f t="shared" si="0"/>
        <v>19</v>
      </c>
      <c r="Q19" s="4">
        <f t="shared" si="0"/>
        <v>-1</v>
      </c>
      <c r="R19" s="4">
        <f t="shared" si="0"/>
        <v>2</v>
      </c>
      <c r="S19" s="4">
        <f t="shared" si="0"/>
        <v>4</v>
      </c>
    </row>
    <row r="20" spans="1:19" s="1" customFormat="1" ht="18" customHeight="1" x14ac:dyDescent="0.2">
      <c r="A20" s="4" t="s">
        <v>12</v>
      </c>
      <c r="B20" s="4">
        <f t="shared" si="1"/>
        <v>617</v>
      </c>
      <c r="C20" s="4">
        <f t="shared" si="1"/>
        <v>-1</v>
      </c>
      <c r="D20" s="4">
        <v>316</v>
      </c>
      <c r="E20" s="4">
        <v>1</v>
      </c>
      <c r="F20" s="4">
        <v>301</v>
      </c>
      <c r="G20" s="4">
        <v>-2</v>
      </c>
      <c r="H20" s="4">
        <f t="shared" si="2"/>
        <v>615</v>
      </c>
      <c r="I20" s="4">
        <f t="shared" si="2"/>
        <v>1</v>
      </c>
      <c r="J20" s="4">
        <v>298</v>
      </c>
      <c r="K20" s="4">
        <v>-1</v>
      </c>
      <c r="L20" s="4">
        <v>317</v>
      </c>
      <c r="M20" s="4">
        <v>2</v>
      </c>
      <c r="N20" s="4">
        <f t="shared" si="3"/>
        <v>2</v>
      </c>
      <c r="O20" s="4">
        <f t="shared" si="0"/>
        <v>-2</v>
      </c>
      <c r="P20" s="4">
        <f t="shared" si="0"/>
        <v>18</v>
      </c>
      <c r="Q20" s="4">
        <f t="shared" si="0"/>
        <v>2</v>
      </c>
      <c r="R20" s="4">
        <f t="shared" si="0"/>
        <v>-16</v>
      </c>
      <c r="S20" s="4">
        <f t="shared" si="0"/>
        <v>-4</v>
      </c>
    </row>
    <row r="21" spans="1:19" s="1" customFormat="1" ht="18" customHeight="1" x14ac:dyDescent="0.2">
      <c r="A21" s="4" t="s">
        <v>13</v>
      </c>
      <c r="B21" s="4">
        <f t="shared" si="1"/>
        <v>552</v>
      </c>
      <c r="C21" s="4">
        <f t="shared" si="1"/>
        <v>1</v>
      </c>
      <c r="D21" s="4">
        <v>272</v>
      </c>
      <c r="E21" s="4">
        <v>0</v>
      </c>
      <c r="F21" s="4">
        <v>280</v>
      </c>
      <c r="G21" s="4">
        <v>1</v>
      </c>
      <c r="H21" s="4">
        <f t="shared" si="2"/>
        <v>571</v>
      </c>
      <c r="I21" s="4">
        <f t="shared" si="2"/>
        <v>1</v>
      </c>
      <c r="J21" s="4">
        <v>282</v>
      </c>
      <c r="K21" s="4">
        <v>0</v>
      </c>
      <c r="L21" s="4">
        <v>289</v>
      </c>
      <c r="M21" s="4">
        <v>1</v>
      </c>
      <c r="N21" s="4">
        <f t="shared" si="3"/>
        <v>-19</v>
      </c>
      <c r="O21" s="4">
        <f t="shared" si="0"/>
        <v>0</v>
      </c>
      <c r="P21" s="4">
        <f t="shared" si="0"/>
        <v>-10</v>
      </c>
      <c r="Q21" s="4">
        <f t="shared" si="0"/>
        <v>0</v>
      </c>
      <c r="R21" s="4">
        <f t="shared" si="0"/>
        <v>-9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690</v>
      </c>
      <c r="C22" s="4">
        <f t="shared" si="1"/>
        <v>2</v>
      </c>
      <c r="D22" s="4">
        <v>329</v>
      </c>
      <c r="E22" s="4">
        <v>0</v>
      </c>
      <c r="F22" s="4">
        <v>361</v>
      </c>
      <c r="G22" s="4">
        <v>2</v>
      </c>
      <c r="H22" s="4">
        <f t="shared" si="2"/>
        <v>735</v>
      </c>
      <c r="I22" s="4">
        <f t="shared" si="2"/>
        <v>1</v>
      </c>
      <c r="J22" s="4">
        <v>357</v>
      </c>
      <c r="K22" s="4">
        <v>0</v>
      </c>
      <c r="L22" s="4">
        <v>378</v>
      </c>
      <c r="M22" s="4">
        <v>1</v>
      </c>
      <c r="N22" s="4">
        <f t="shared" si="3"/>
        <v>-45</v>
      </c>
      <c r="O22" s="4">
        <f t="shared" si="0"/>
        <v>1</v>
      </c>
      <c r="P22" s="4">
        <f t="shared" si="0"/>
        <v>-28</v>
      </c>
      <c r="Q22" s="4">
        <f t="shared" si="0"/>
        <v>0</v>
      </c>
      <c r="R22" s="4">
        <f t="shared" si="0"/>
        <v>-17</v>
      </c>
      <c r="S22" s="4">
        <f t="shared" si="0"/>
        <v>1</v>
      </c>
    </row>
    <row r="23" spans="1:19" s="1" customFormat="1" ht="18" customHeight="1" x14ac:dyDescent="0.2">
      <c r="A23" s="4" t="s">
        <v>15</v>
      </c>
      <c r="B23" s="4">
        <f t="shared" si="1"/>
        <v>868</v>
      </c>
      <c r="C23" s="4">
        <f t="shared" si="1"/>
        <v>1</v>
      </c>
      <c r="D23" s="4">
        <v>437</v>
      </c>
      <c r="E23" s="4">
        <v>1</v>
      </c>
      <c r="F23" s="4">
        <v>431</v>
      </c>
      <c r="G23" s="4">
        <v>0</v>
      </c>
      <c r="H23" s="4">
        <f t="shared" si="2"/>
        <v>891</v>
      </c>
      <c r="I23" s="4">
        <f t="shared" si="2"/>
        <v>2</v>
      </c>
      <c r="J23" s="4">
        <v>429</v>
      </c>
      <c r="K23" s="4">
        <v>1</v>
      </c>
      <c r="L23" s="4">
        <v>462</v>
      </c>
      <c r="M23" s="4">
        <v>1</v>
      </c>
      <c r="N23" s="4">
        <f t="shared" si="3"/>
        <v>-23</v>
      </c>
      <c r="O23" s="4">
        <f t="shared" si="0"/>
        <v>-1</v>
      </c>
      <c r="P23" s="4">
        <f t="shared" si="0"/>
        <v>8</v>
      </c>
      <c r="Q23" s="4">
        <f t="shared" si="0"/>
        <v>0</v>
      </c>
      <c r="R23" s="4">
        <f t="shared" si="0"/>
        <v>-31</v>
      </c>
      <c r="S23" s="4">
        <f t="shared" si="0"/>
        <v>-1</v>
      </c>
    </row>
    <row r="24" spans="1:19" s="1" customFormat="1" ht="18" customHeight="1" x14ac:dyDescent="0.2">
      <c r="A24" s="4" t="s">
        <v>16</v>
      </c>
      <c r="B24" s="4">
        <f t="shared" si="1"/>
        <v>932</v>
      </c>
      <c r="C24" s="4">
        <f t="shared" si="1"/>
        <v>1</v>
      </c>
      <c r="D24" s="4">
        <v>444</v>
      </c>
      <c r="E24" s="4">
        <v>0</v>
      </c>
      <c r="F24" s="4">
        <v>488</v>
      </c>
      <c r="G24" s="4">
        <v>1</v>
      </c>
      <c r="H24" s="4">
        <f t="shared" si="2"/>
        <v>975</v>
      </c>
      <c r="I24" s="4">
        <f t="shared" si="2"/>
        <v>0</v>
      </c>
      <c r="J24" s="4">
        <v>488</v>
      </c>
      <c r="K24" s="4">
        <v>0</v>
      </c>
      <c r="L24" s="4">
        <v>487</v>
      </c>
      <c r="M24" s="4">
        <v>0</v>
      </c>
      <c r="N24" s="4">
        <f t="shared" si="3"/>
        <v>-43</v>
      </c>
      <c r="O24" s="4">
        <f>C24-I24</f>
        <v>1</v>
      </c>
      <c r="P24" s="4">
        <f t="shared" si="0"/>
        <v>-44</v>
      </c>
      <c r="Q24" s="4">
        <f t="shared" si="0"/>
        <v>0</v>
      </c>
      <c r="R24" s="4">
        <f t="shared" si="0"/>
        <v>1</v>
      </c>
      <c r="S24" s="4">
        <f t="shared" si="0"/>
        <v>1</v>
      </c>
    </row>
    <row r="25" spans="1:19" s="1" customFormat="1" ht="18" customHeight="1" x14ac:dyDescent="0.2">
      <c r="A25" s="4" t="s">
        <v>17</v>
      </c>
      <c r="B25" s="4">
        <f t="shared" si="1"/>
        <v>862</v>
      </c>
      <c r="C25" s="4">
        <f t="shared" si="1"/>
        <v>0</v>
      </c>
      <c r="D25" s="4">
        <v>402</v>
      </c>
      <c r="E25" s="4">
        <v>0</v>
      </c>
      <c r="F25" s="4">
        <v>460</v>
      </c>
      <c r="G25" s="4">
        <v>0</v>
      </c>
      <c r="H25" s="4">
        <f t="shared" si="2"/>
        <v>780</v>
      </c>
      <c r="I25" s="4">
        <f t="shared" si="2"/>
        <v>0</v>
      </c>
      <c r="J25" s="4">
        <v>350</v>
      </c>
      <c r="K25" s="4">
        <v>0</v>
      </c>
      <c r="L25" s="4">
        <v>430</v>
      </c>
      <c r="M25" s="4">
        <v>0</v>
      </c>
      <c r="N25" s="4">
        <f t="shared" si="3"/>
        <v>82</v>
      </c>
      <c r="O25" s="4">
        <f t="shared" si="3"/>
        <v>0</v>
      </c>
      <c r="P25" s="4">
        <f t="shared" si="3"/>
        <v>52</v>
      </c>
      <c r="Q25" s="4">
        <f t="shared" si="3"/>
        <v>0</v>
      </c>
      <c r="R25" s="4">
        <f t="shared" si="3"/>
        <v>30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540</v>
      </c>
      <c r="C26" s="4">
        <f t="shared" si="1"/>
        <v>0</v>
      </c>
      <c r="D26" s="4">
        <v>243</v>
      </c>
      <c r="E26" s="4">
        <v>0</v>
      </c>
      <c r="F26" s="4">
        <v>297</v>
      </c>
      <c r="G26" s="4">
        <v>0</v>
      </c>
      <c r="H26" s="4">
        <f t="shared" si="2"/>
        <v>545</v>
      </c>
      <c r="I26" s="4">
        <f t="shared" si="2"/>
        <v>0</v>
      </c>
      <c r="J26" s="4">
        <v>251</v>
      </c>
      <c r="K26" s="4">
        <v>0</v>
      </c>
      <c r="L26" s="4">
        <v>294</v>
      </c>
      <c r="M26" s="4">
        <v>0</v>
      </c>
      <c r="N26" s="4">
        <f t="shared" si="3"/>
        <v>-5</v>
      </c>
      <c r="O26" s="4">
        <f t="shared" si="3"/>
        <v>0</v>
      </c>
      <c r="P26" s="4">
        <f t="shared" si="3"/>
        <v>-8</v>
      </c>
      <c r="Q26" s="4">
        <f t="shared" si="3"/>
        <v>0</v>
      </c>
      <c r="R26" s="4">
        <f t="shared" si="3"/>
        <v>3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423</v>
      </c>
      <c r="C27" s="4">
        <f t="shared" si="1"/>
        <v>0</v>
      </c>
      <c r="D27" s="4">
        <v>141</v>
      </c>
      <c r="E27" s="4">
        <v>0</v>
      </c>
      <c r="F27" s="4">
        <v>282</v>
      </c>
      <c r="G27" s="4">
        <v>0</v>
      </c>
      <c r="H27" s="4">
        <f t="shared" si="2"/>
        <v>450</v>
      </c>
      <c r="I27" s="4">
        <f t="shared" si="2"/>
        <v>0</v>
      </c>
      <c r="J27" s="4">
        <v>136</v>
      </c>
      <c r="K27" s="4">
        <v>0</v>
      </c>
      <c r="L27" s="4">
        <v>314</v>
      </c>
      <c r="M27" s="4">
        <v>0</v>
      </c>
      <c r="N27" s="4">
        <f t="shared" si="3"/>
        <v>-27</v>
      </c>
      <c r="O27" s="4">
        <f t="shared" si="3"/>
        <v>0</v>
      </c>
      <c r="P27" s="4">
        <f t="shared" si="3"/>
        <v>5</v>
      </c>
      <c r="Q27" s="4">
        <f t="shared" si="3"/>
        <v>0</v>
      </c>
      <c r="R27" s="4">
        <f t="shared" si="3"/>
        <v>-32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302</v>
      </c>
      <c r="C28" s="4">
        <f t="shared" si="1"/>
        <v>0</v>
      </c>
      <c r="D28" s="4">
        <v>70</v>
      </c>
      <c r="E28" s="4">
        <v>0</v>
      </c>
      <c r="F28" s="4">
        <v>232</v>
      </c>
      <c r="G28" s="4">
        <v>0</v>
      </c>
      <c r="H28" s="4">
        <f t="shared" si="2"/>
        <v>292</v>
      </c>
      <c r="I28" s="4">
        <f t="shared" si="2"/>
        <v>0</v>
      </c>
      <c r="J28" s="4">
        <v>75</v>
      </c>
      <c r="K28" s="4">
        <v>0</v>
      </c>
      <c r="L28" s="4">
        <v>217</v>
      </c>
      <c r="M28" s="4">
        <v>0</v>
      </c>
      <c r="N28" s="4">
        <f t="shared" si="3"/>
        <v>10</v>
      </c>
      <c r="O28" s="4">
        <f t="shared" si="3"/>
        <v>0</v>
      </c>
      <c r="P28" s="4">
        <f t="shared" si="3"/>
        <v>-5</v>
      </c>
      <c r="Q28" s="4">
        <f t="shared" si="3"/>
        <v>0</v>
      </c>
      <c r="R28" s="4">
        <f t="shared" si="3"/>
        <v>15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120</v>
      </c>
      <c r="C29" s="4">
        <f t="shared" si="1"/>
        <v>0</v>
      </c>
      <c r="D29" s="4">
        <v>26</v>
      </c>
      <c r="E29" s="4">
        <v>0</v>
      </c>
      <c r="F29" s="4">
        <v>94</v>
      </c>
      <c r="G29" s="4">
        <v>0</v>
      </c>
      <c r="H29" s="4">
        <f t="shared" si="2"/>
        <v>116</v>
      </c>
      <c r="I29" s="4">
        <f t="shared" si="2"/>
        <v>0</v>
      </c>
      <c r="J29" s="4">
        <v>21</v>
      </c>
      <c r="K29" s="4">
        <v>0</v>
      </c>
      <c r="L29" s="4">
        <v>95</v>
      </c>
      <c r="M29" s="4">
        <v>0</v>
      </c>
      <c r="N29" s="4">
        <f t="shared" si="3"/>
        <v>4</v>
      </c>
      <c r="O29" s="4">
        <f t="shared" si="3"/>
        <v>0</v>
      </c>
      <c r="P29" s="4">
        <f t="shared" si="3"/>
        <v>5</v>
      </c>
      <c r="Q29" s="4">
        <f t="shared" si="3"/>
        <v>0</v>
      </c>
      <c r="R29" s="4">
        <f t="shared" si="3"/>
        <v>-1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14</v>
      </c>
      <c r="C30" s="4">
        <f>E30+G30</f>
        <v>0</v>
      </c>
      <c r="D30" s="4">
        <v>2</v>
      </c>
      <c r="E30" s="4">
        <v>0</v>
      </c>
      <c r="F30" s="4">
        <v>12</v>
      </c>
      <c r="G30" s="4">
        <v>0</v>
      </c>
      <c r="H30" s="4">
        <f t="shared" si="2"/>
        <v>12</v>
      </c>
      <c r="I30" s="4">
        <f t="shared" si="2"/>
        <v>0</v>
      </c>
      <c r="J30" s="4">
        <v>2</v>
      </c>
      <c r="K30" s="4">
        <v>0</v>
      </c>
      <c r="L30" s="4">
        <v>10</v>
      </c>
      <c r="M30" s="4">
        <v>0</v>
      </c>
      <c r="N30" s="4">
        <f t="shared" si="3"/>
        <v>2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5</v>
      </c>
      <c r="C31" s="4">
        <f>E31+G31</f>
        <v>5</v>
      </c>
      <c r="D31" s="4">
        <v>2</v>
      </c>
      <c r="E31" s="4">
        <v>2</v>
      </c>
      <c r="F31" s="4">
        <v>3</v>
      </c>
      <c r="G31" s="4">
        <v>3</v>
      </c>
      <c r="H31" s="4">
        <f>J31+L31</f>
        <v>5</v>
      </c>
      <c r="I31" s="4">
        <f t="shared" ref="I31" si="4">K31+M31</f>
        <v>5</v>
      </c>
      <c r="J31" s="4">
        <v>2</v>
      </c>
      <c r="K31" s="4">
        <v>2</v>
      </c>
      <c r="L31" s="4">
        <v>3</v>
      </c>
      <c r="M31" s="4">
        <v>3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1111</v>
      </c>
      <c r="C33" s="4">
        <f t="shared" ref="C33:G33" si="5">SUM(C10:C12)</f>
        <v>2</v>
      </c>
      <c r="D33" s="4">
        <f t="shared" si="5"/>
        <v>589</v>
      </c>
      <c r="E33" s="4">
        <f t="shared" si="5"/>
        <v>2</v>
      </c>
      <c r="F33" s="4">
        <f t="shared" si="5"/>
        <v>522</v>
      </c>
      <c r="G33" s="4">
        <f t="shared" si="5"/>
        <v>0</v>
      </c>
      <c r="H33" s="4">
        <f>SUM(H10:H12)</f>
        <v>1144</v>
      </c>
      <c r="I33" s="4">
        <f t="shared" ref="I33:M33" si="6">SUM(I10:I12)</f>
        <v>2</v>
      </c>
      <c r="J33" s="4">
        <f t="shared" si="6"/>
        <v>608</v>
      </c>
      <c r="K33" s="4">
        <f t="shared" si="6"/>
        <v>2</v>
      </c>
      <c r="L33" s="4">
        <f t="shared" si="6"/>
        <v>536</v>
      </c>
      <c r="M33" s="4">
        <f t="shared" si="6"/>
        <v>0</v>
      </c>
      <c r="N33" s="4">
        <f>SUM(N10:N12)</f>
        <v>-33</v>
      </c>
      <c r="O33" s="4">
        <f t="shared" ref="O33:S33" si="7">SUM(O10:O12)</f>
        <v>0</v>
      </c>
      <c r="P33" s="4">
        <f t="shared" si="7"/>
        <v>-19</v>
      </c>
      <c r="Q33" s="4">
        <f t="shared" si="7"/>
        <v>0</v>
      </c>
      <c r="R33" s="4">
        <f t="shared" si="7"/>
        <v>-14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4887</v>
      </c>
      <c r="C34" s="4">
        <f t="shared" ref="C34:G34" si="8">SUM(C13:C22)</f>
        <v>132</v>
      </c>
      <c r="D34" s="4">
        <f t="shared" si="8"/>
        <v>2494</v>
      </c>
      <c r="E34" s="4">
        <f t="shared" si="8"/>
        <v>63</v>
      </c>
      <c r="F34" s="4">
        <f t="shared" si="8"/>
        <v>2393</v>
      </c>
      <c r="G34" s="4">
        <f t="shared" si="8"/>
        <v>69</v>
      </c>
      <c r="H34" s="4">
        <f>SUM(H13:H22)</f>
        <v>5061</v>
      </c>
      <c r="I34" s="4">
        <f t="shared" ref="I34:M34" si="9">SUM(I13:I22)</f>
        <v>127</v>
      </c>
      <c r="J34" s="4">
        <f t="shared" si="9"/>
        <v>2568</v>
      </c>
      <c r="K34" s="4">
        <f t="shared" si="9"/>
        <v>55</v>
      </c>
      <c r="L34" s="4">
        <f t="shared" si="9"/>
        <v>2493</v>
      </c>
      <c r="M34" s="4">
        <f t="shared" si="9"/>
        <v>72</v>
      </c>
      <c r="N34" s="4">
        <f>SUM(N13:N22)</f>
        <v>-174</v>
      </c>
      <c r="O34" s="4">
        <f t="shared" ref="O34:S34" si="10">SUM(O13:O22)</f>
        <v>5</v>
      </c>
      <c r="P34" s="4">
        <f t="shared" si="10"/>
        <v>-74</v>
      </c>
      <c r="Q34" s="4">
        <f t="shared" si="10"/>
        <v>8</v>
      </c>
      <c r="R34" s="4">
        <f t="shared" si="10"/>
        <v>-100</v>
      </c>
      <c r="S34" s="4">
        <f t="shared" si="10"/>
        <v>-3</v>
      </c>
    </row>
    <row r="35" spans="1:19" s="1" customFormat="1" ht="18" customHeight="1" x14ac:dyDescent="0.2">
      <c r="A35" s="4" t="s">
        <v>25</v>
      </c>
      <c r="B35" s="4">
        <f>SUM(B23:B30)</f>
        <v>4061</v>
      </c>
      <c r="C35" s="4">
        <f t="shared" ref="C35:G35" si="11">SUM(C23:C30)</f>
        <v>2</v>
      </c>
      <c r="D35" s="4">
        <f t="shared" si="11"/>
        <v>1765</v>
      </c>
      <c r="E35" s="4">
        <f t="shared" si="11"/>
        <v>1</v>
      </c>
      <c r="F35" s="4">
        <f t="shared" si="11"/>
        <v>2296</v>
      </c>
      <c r="G35" s="4">
        <f t="shared" si="11"/>
        <v>1</v>
      </c>
      <c r="H35" s="4">
        <f>SUM(H23:H30)</f>
        <v>4061</v>
      </c>
      <c r="I35" s="4">
        <f t="shared" ref="I35:M35" si="12">SUM(I23:I30)</f>
        <v>2</v>
      </c>
      <c r="J35" s="4">
        <f t="shared" si="12"/>
        <v>1752</v>
      </c>
      <c r="K35" s="4">
        <f t="shared" si="12"/>
        <v>1</v>
      </c>
      <c r="L35" s="4">
        <f t="shared" si="12"/>
        <v>2309</v>
      </c>
      <c r="M35" s="4">
        <f t="shared" si="12"/>
        <v>1</v>
      </c>
      <c r="N35" s="4">
        <f>SUM(N23:N30)</f>
        <v>0</v>
      </c>
      <c r="O35" s="4">
        <f t="shared" ref="O35:R35" si="13">SUM(O23:O30)</f>
        <v>0</v>
      </c>
      <c r="P35" s="4">
        <f t="shared" si="13"/>
        <v>13</v>
      </c>
      <c r="Q35" s="4">
        <f t="shared" si="13"/>
        <v>0</v>
      </c>
      <c r="R35" s="4">
        <f t="shared" si="13"/>
        <v>-13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2261</v>
      </c>
      <c r="C36" s="4">
        <f t="shared" ref="C36:G36" si="14">SUM(C25:C30)</f>
        <v>0</v>
      </c>
      <c r="D36" s="4">
        <f t="shared" si="14"/>
        <v>884</v>
      </c>
      <c r="E36" s="4">
        <f t="shared" si="14"/>
        <v>0</v>
      </c>
      <c r="F36" s="4">
        <f t="shared" si="14"/>
        <v>1377</v>
      </c>
      <c r="G36" s="4">
        <f t="shared" si="14"/>
        <v>0</v>
      </c>
      <c r="H36" s="4">
        <f>SUM(H25:H30)</f>
        <v>2195</v>
      </c>
      <c r="I36" s="4">
        <f t="shared" ref="I36:M36" si="15">SUM(I25:I30)</f>
        <v>0</v>
      </c>
      <c r="J36" s="4">
        <f t="shared" si="15"/>
        <v>835</v>
      </c>
      <c r="K36" s="4">
        <f t="shared" si="15"/>
        <v>0</v>
      </c>
      <c r="L36" s="4">
        <f t="shared" si="15"/>
        <v>1360</v>
      </c>
      <c r="M36" s="4">
        <f t="shared" si="15"/>
        <v>0</v>
      </c>
      <c r="N36" s="4">
        <f>SUM(N25:N30)</f>
        <v>66</v>
      </c>
      <c r="O36" s="4">
        <f t="shared" ref="O36:S36" si="16">SUM(O25:O30)</f>
        <v>0</v>
      </c>
      <c r="P36" s="4">
        <f t="shared" si="16"/>
        <v>49</v>
      </c>
      <c r="Q36" s="4">
        <f t="shared" si="16"/>
        <v>0</v>
      </c>
      <c r="R36" s="4">
        <f t="shared" si="16"/>
        <v>17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859</v>
      </c>
      <c r="C37" s="4">
        <f t="shared" ref="C37:G37" si="17">SUM(C27:C30)</f>
        <v>0</v>
      </c>
      <c r="D37" s="4">
        <f t="shared" si="17"/>
        <v>239</v>
      </c>
      <c r="E37" s="4">
        <f t="shared" si="17"/>
        <v>0</v>
      </c>
      <c r="F37" s="4">
        <f t="shared" si="17"/>
        <v>620</v>
      </c>
      <c r="G37" s="4">
        <f t="shared" si="17"/>
        <v>0</v>
      </c>
      <c r="H37" s="4">
        <f>SUM(H27:H30)</f>
        <v>870</v>
      </c>
      <c r="I37" s="4">
        <f t="shared" ref="I37:M37" si="18">SUM(I27:I30)</f>
        <v>0</v>
      </c>
      <c r="J37" s="4">
        <f t="shared" si="18"/>
        <v>234</v>
      </c>
      <c r="K37" s="4">
        <f t="shared" si="18"/>
        <v>0</v>
      </c>
      <c r="L37" s="4">
        <f t="shared" si="18"/>
        <v>636</v>
      </c>
      <c r="M37" s="4">
        <f t="shared" si="18"/>
        <v>0</v>
      </c>
      <c r="N37" s="4">
        <f>SUM(N27:N30)</f>
        <v>-11</v>
      </c>
      <c r="O37" s="4">
        <f t="shared" ref="O37:S37" si="19">SUM(O27:O30)</f>
        <v>0</v>
      </c>
      <c r="P37" s="4">
        <f t="shared" si="19"/>
        <v>5</v>
      </c>
      <c r="Q37" s="4">
        <f t="shared" si="19"/>
        <v>0</v>
      </c>
      <c r="R37" s="4">
        <f t="shared" si="19"/>
        <v>-16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11.044835470722736</v>
      </c>
      <c r="C39" s="11">
        <f t="shared" ref="C39:G39" si="20">C33/(C9-C31)*100</f>
        <v>1.4705882352941175</v>
      </c>
      <c r="D39" s="11">
        <f t="shared" si="20"/>
        <v>12.149339933993399</v>
      </c>
      <c r="E39" s="11">
        <f t="shared" si="20"/>
        <v>3.0303030303030303</v>
      </c>
      <c r="F39" s="11">
        <f t="shared" si="20"/>
        <v>10.01727115716753</v>
      </c>
      <c r="G39" s="11">
        <f t="shared" si="20"/>
        <v>0</v>
      </c>
      <c r="H39" s="11">
        <f>H33/(H9-H31)*100</f>
        <v>11.143580751996883</v>
      </c>
      <c r="I39" s="11">
        <f t="shared" ref="I39:M39" si="21">I33/(I9-I31)*100</f>
        <v>1.5267175572519083</v>
      </c>
      <c r="J39" s="11">
        <f t="shared" si="21"/>
        <v>12.337662337662337</v>
      </c>
      <c r="K39" s="11">
        <f t="shared" si="21"/>
        <v>3.4482758620689653</v>
      </c>
      <c r="L39" s="11">
        <f t="shared" si="21"/>
        <v>10.04121393780442</v>
      </c>
      <c r="M39" s="11">
        <f t="shared" si="21"/>
        <v>0</v>
      </c>
      <c r="N39" s="11">
        <f>N33/(N9-N31)*100</f>
        <v>15.942028985507244</v>
      </c>
      <c r="O39" s="11">
        <f t="shared" ref="O39:S39" si="22">O33/(O9-O31)*100</f>
        <v>0</v>
      </c>
      <c r="P39" s="11">
        <f t="shared" si="22"/>
        <v>23.75</v>
      </c>
      <c r="Q39" s="11">
        <f t="shared" si="22"/>
        <v>0</v>
      </c>
      <c r="R39" s="11">
        <f t="shared" si="22"/>
        <v>11.023622047244094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48.583358186698476</v>
      </c>
      <c r="C40" s="11">
        <f t="shared" ref="C40:G40" si="23">C34/(C9-C31)*100</f>
        <v>97.058823529411768</v>
      </c>
      <c r="D40" s="11">
        <f t="shared" si="23"/>
        <v>51.443894389438952</v>
      </c>
      <c r="E40" s="11">
        <f t="shared" si="23"/>
        <v>95.454545454545453</v>
      </c>
      <c r="F40" s="11">
        <f t="shared" si="23"/>
        <v>45.922087890999805</v>
      </c>
      <c r="G40" s="11">
        <f t="shared" si="23"/>
        <v>98.571428571428584</v>
      </c>
      <c r="H40" s="11">
        <f>H34/(H9-H31)*100</f>
        <v>49.298655756867326</v>
      </c>
      <c r="I40" s="11">
        <f t="shared" ref="I40:M40" si="24">I34/(I9-I31)*100</f>
        <v>96.946564885496173</v>
      </c>
      <c r="J40" s="11">
        <f t="shared" si="24"/>
        <v>52.110389610389603</v>
      </c>
      <c r="K40" s="11">
        <f t="shared" si="24"/>
        <v>94.827586206896555</v>
      </c>
      <c r="L40" s="11">
        <f t="shared" si="24"/>
        <v>46.702884975646306</v>
      </c>
      <c r="M40" s="11">
        <f t="shared" si="24"/>
        <v>98.630136986301366</v>
      </c>
      <c r="N40" s="11">
        <f>N34/(N9-N31)*100</f>
        <v>84.05797101449275</v>
      </c>
      <c r="O40" s="11">
        <f t="shared" ref="O40:S40" si="25">O34/(O9-O31)*100</f>
        <v>100</v>
      </c>
      <c r="P40" s="11">
        <f t="shared" si="25"/>
        <v>92.5</v>
      </c>
      <c r="Q40" s="11">
        <f t="shared" si="25"/>
        <v>100</v>
      </c>
      <c r="R40" s="11">
        <f t="shared" si="25"/>
        <v>78.740157480314963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40.371806342578786</v>
      </c>
      <c r="C41" s="11">
        <f t="shared" ref="C41:G41" si="26">C35/(C9-C31)*100</f>
        <v>1.4705882352941175</v>
      </c>
      <c r="D41" s="11">
        <f t="shared" si="26"/>
        <v>36.406765676567659</v>
      </c>
      <c r="E41" s="11">
        <f t="shared" si="26"/>
        <v>1.5151515151515151</v>
      </c>
      <c r="F41" s="11">
        <f t="shared" si="26"/>
        <v>44.060640951832667</v>
      </c>
      <c r="G41" s="11">
        <f t="shared" si="26"/>
        <v>1.4285714285714286</v>
      </c>
      <c r="H41" s="11">
        <f>H35/(H9-H31)*100</f>
        <v>39.557763491135788</v>
      </c>
      <c r="I41" s="11">
        <f t="shared" ref="I41:M41" si="27">I35/(I9-I31)*100</f>
        <v>1.5267175572519083</v>
      </c>
      <c r="J41" s="11">
        <f t="shared" si="27"/>
        <v>35.551948051948052</v>
      </c>
      <c r="K41" s="11">
        <f t="shared" si="27"/>
        <v>1.7241379310344827</v>
      </c>
      <c r="L41" s="11">
        <f t="shared" si="27"/>
        <v>43.255901086549272</v>
      </c>
      <c r="M41" s="11">
        <f t="shared" si="27"/>
        <v>1.3698630136986301</v>
      </c>
      <c r="N41" s="11">
        <f>N35/(N9-N31)*100</f>
        <v>0</v>
      </c>
      <c r="O41" s="11">
        <f t="shared" ref="O41:S41" si="28">O35/(O9-O31)*100</f>
        <v>0</v>
      </c>
      <c r="P41" s="11">
        <f t="shared" si="28"/>
        <v>-16.25</v>
      </c>
      <c r="Q41" s="11">
        <f t="shared" si="28"/>
        <v>0</v>
      </c>
      <c r="R41" s="11">
        <f t="shared" si="28"/>
        <v>10.236220472440944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22.477383437717467</v>
      </c>
      <c r="C42" s="11">
        <f t="shared" ref="C42:F42" si="29">C36/(C9-C31)*100</f>
        <v>0</v>
      </c>
      <c r="D42" s="11">
        <f t="shared" si="29"/>
        <v>18.234323432343231</v>
      </c>
      <c r="E42" s="11">
        <f t="shared" si="29"/>
        <v>0</v>
      </c>
      <c r="F42" s="11">
        <f t="shared" si="29"/>
        <v>26.424870466321241</v>
      </c>
      <c r="G42" s="11">
        <f>G36/(G9-G31)*100</f>
        <v>0</v>
      </c>
      <c r="H42" s="11">
        <f>H36/(H9-H31)*100</f>
        <v>21.381258523280732</v>
      </c>
      <c r="I42" s="11">
        <f t="shared" ref="I42:L42" si="30">I36/(I9-I31)*100</f>
        <v>0</v>
      </c>
      <c r="J42" s="11">
        <f t="shared" si="30"/>
        <v>16.943993506493506</v>
      </c>
      <c r="K42" s="11">
        <f t="shared" si="30"/>
        <v>0</v>
      </c>
      <c r="L42" s="11">
        <f t="shared" si="30"/>
        <v>25.477707006369428</v>
      </c>
      <c r="M42" s="11">
        <f>M36/(M9-M31)*100</f>
        <v>0</v>
      </c>
      <c r="N42" s="11">
        <f>N36/(N9-N31)*100</f>
        <v>-31.884057971014489</v>
      </c>
      <c r="O42" s="11">
        <f t="shared" ref="O42:R42" si="31">O36/(O9-O31)*100</f>
        <v>0</v>
      </c>
      <c r="P42" s="11">
        <f t="shared" si="31"/>
        <v>-61.250000000000007</v>
      </c>
      <c r="Q42" s="11">
        <f t="shared" si="31"/>
        <v>0</v>
      </c>
      <c r="R42" s="11">
        <f t="shared" si="31"/>
        <v>-13.385826771653544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8.5396162640421522</v>
      </c>
      <c r="C43" s="11">
        <f t="shared" ref="C43:G43" si="32">C37/(C9-C31)*100</f>
        <v>0</v>
      </c>
      <c r="D43" s="11">
        <f t="shared" si="32"/>
        <v>4.9298679867986799</v>
      </c>
      <c r="E43" s="11">
        <f t="shared" si="32"/>
        <v>0</v>
      </c>
      <c r="F43" s="11">
        <f t="shared" si="32"/>
        <v>11.897908270965265</v>
      </c>
      <c r="G43" s="11">
        <f t="shared" si="32"/>
        <v>0</v>
      </c>
      <c r="H43" s="11">
        <f>H37/(H9-H31)*100</f>
        <v>8.4745762711864394</v>
      </c>
      <c r="I43" s="11">
        <f t="shared" ref="I43:M43" si="33">I37/(I9-I31)*100</f>
        <v>0</v>
      </c>
      <c r="J43" s="11">
        <f t="shared" si="33"/>
        <v>4.7483766233766236</v>
      </c>
      <c r="K43" s="11">
        <f t="shared" si="33"/>
        <v>0</v>
      </c>
      <c r="L43" s="11">
        <f t="shared" si="33"/>
        <v>11.914574747096291</v>
      </c>
      <c r="M43" s="11">
        <f t="shared" si="33"/>
        <v>0</v>
      </c>
      <c r="N43" s="11">
        <f>N37/(N9-N31)*100</f>
        <v>5.3140096618357484</v>
      </c>
      <c r="O43" s="11">
        <f t="shared" ref="O43:S43" si="34">O37/(O9-O31)*100</f>
        <v>0</v>
      </c>
      <c r="P43" s="11">
        <f t="shared" si="34"/>
        <v>-6.25</v>
      </c>
      <c r="Q43" s="11">
        <f t="shared" si="34"/>
        <v>0</v>
      </c>
      <c r="R43" s="11">
        <f t="shared" si="34"/>
        <v>12.598425196850393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43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2384</v>
      </c>
      <c r="C9" s="4">
        <f>E9+G9</f>
        <v>23</v>
      </c>
      <c r="D9" s="4">
        <f>SUM(D10:D31)</f>
        <v>1133</v>
      </c>
      <c r="E9" s="4">
        <f>SUM(E10:E31)</f>
        <v>0</v>
      </c>
      <c r="F9" s="4">
        <f>SUM(F10:F31)</f>
        <v>1251</v>
      </c>
      <c r="G9" s="4">
        <f>SUM(G10:G31)</f>
        <v>23</v>
      </c>
      <c r="H9" s="4">
        <f>J9+L9</f>
        <v>2493</v>
      </c>
      <c r="I9" s="4">
        <f>K9+M9</f>
        <v>25</v>
      </c>
      <c r="J9" s="4">
        <f>SUM(J10:J31)</f>
        <v>1195</v>
      </c>
      <c r="K9" s="4">
        <f>SUM(K10:K31)</f>
        <v>6</v>
      </c>
      <c r="L9" s="4">
        <f>SUM(L10:L31)</f>
        <v>1298</v>
      </c>
      <c r="M9" s="4">
        <f>SUM(M10:M31)</f>
        <v>19</v>
      </c>
      <c r="N9" s="4">
        <f>B9-H9</f>
        <v>-109</v>
      </c>
      <c r="O9" s="4">
        <f t="shared" ref="O9:S24" si="0">C9-I9</f>
        <v>-2</v>
      </c>
      <c r="P9" s="4">
        <f t="shared" si="0"/>
        <v>-62</v>
      </c>
      <c r="Q9" s="4">
        <f t="shared" si="0"/>
        <v>-6</v>
      </c>
      <c r="R9" s="4">
        <f t="shared" si="0"/>
        <v>-47</v>
      </c>
      <c r="S9" s="4">
        <f t="shared" si="0"/>
        <v>4</v>
      </c>
    </row>
    <row r="10" spans="1:19" s="1" customFormat="1" ht="18" customHeight="1" x14ac:dyDescent="0.2">
      <c r="A10" s="4" t="s">
        <v>2</v>
      </c>
      <c r="B10" s="4">
        <f t="shared" ref="B10:C30" si="1">D10+F10</f>
        <v>32</v>
      </c>
      <c r="C10" s="4">
        <f t="shared" si="1"/>
        <v>0</v>
      </c>
      <c r="D10" s="4">
        <v>18</v>
      </c>
      <c r="E10" s="4">
        <v>0</v>
      </c>
      <c r="F10" s="4">
        <v>14</v>
      </c>
      <c r="G10" s="4">
        <v>0</v>
      </c>
      <c r="H10" s="4">
        <f t="shared" ref="H10:I30" si="2">J10+L10</f>
        <v>34</v>
      </c>
      <c r="I10" s="4">
        <f t="shared" si="2"/>
        <v>0</v>
      </c>
      <c r="J10" s="4">
        <v>19</v>
      </c>
      <c r="K10" s="4">
        <v>0</v>
      </c>
      <c r="L10" s="4">
        <v>15</v>
      </c>
      <c r="M10" s="4">
        <v>0</v>
      </c>
      <c r="N10" s="4">
        <f t="shared" ref="N10:S31" si="3">B10-H10</f>
        <v>-2</v>
      </c>
      <c r="O10" s="4">
        <f t="shared" si="0"/>
        <v>0</v>
      </c>
      <c r="P10" s="4">
        <f t="shared" si="0"/>
        <v>-1</v>
      </c>
      <c r="Q10" s="4">
        <f t="shared" si="0"/>
        <v>0</v>
      </c>
      <c r="R10" s="4">
        <f t="shared" si="0"/>
        <v>-1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55</v>
      </c>
      <c r="C11" s="4">
        <f t="shared" si="1"/>
        <v>0</v>
      </c>
      <c r="D11" s="4">
        <v>34</v>
      </c>
      <c r="E11" s="4">
        <v>0</v>
      </c>
      <c r="F11" s="4">
        <v>21</v>
      </c>
      <c r="G11" s="4">
        <v>0</v>
      </c>
      <c r="H11" s="4">
        <f t="shared" si="2"/>
        <v>59</v>
      </c>
      <c r="I11" s="4">
        <f t="shared" si="2"/>
        <v>0</v>
      </c>
      <c r="J11" s="4">
        <v>41</v>
      </c>
      <c r="K11" s="4">
        <v>0</v>
      </c>
      <c r="L11" s="4">
        <v>18</v>
      </c>
      <c r="M11" s="4">
        <v>0</v>
      </c>
      <c r="N11" s="4">
        <f t="shared" si="3"/>
        <v>-4</v>
      </c>
      <c r="O11" s="4">
        <f t="shared" si="0"/>
        <v>0</v>
      </c>
      <c r="P11" s="4">
        <f t="shared" si="0"/>
        <v>-7</v>
      </c>
      <c r="Q11" s="4">
        <f t="shared" si="0"/>
        <v>0</v>
      </c>
      <c r="R11" s="4">
        <f t="shared" si="0"/>
        <v>3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56</v>
      </c>
      <c r="C12" s="4">
        <f t="shared" si="1"/>
        <v>0</v>
      </c>
      <c r="D12" s="4">
        <v>33</v>
      </c>
      <c r="E12" s="4">
        <v>0</v>
      </c>
      <c r="F12" s="4">
        <v>23</v>
      </c>
      <c r="G12" s="4">
        <v>0</v>
      </c>
      <c r="H12" s="4">
        <f t="shared" si="2"/>
        <v>57</v>
      </c>
      <c r="I12" s="4">
        <f t="shared" si="2"/>
        <v>0</v>
      </c>
      <c r="J12" s="4">
        <v>27</v>
      </c>
      <c r="K12" s="4">
        <v>0</v>
      </c>
      <c r="L12" s="4">
        <v>30</v>
      </c>
      <c r="M12" s="4">
        <v>0</v>
      </c>
      <c r="N12" s="4">
        <f t="shared" si="3"/>
        <v>-1</v>
      </c>
      <c r="O12" s="4">
        <f t="shared" si="0"/>
        <v>0</v>
      </c>
      <c r="P12" s="4">
        <f t="shared" si="0"/>
        <v>6</v>
      </c>
      <c r="Q12" s="4">
        <f t="shared" si="0"/>
        <v>0</v>
      </c>
      <c r="R12" s="4">
        <f t="shared" si="0"/>
        <v>-7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68</v>
      </c>
      <c r="C13" s="4">
        <f t="shared" si="1"/>
        <v>2</v>
      </c>
      <c r="D13" s="4">
        <v>30</v>
      </c>
      <c r="E13" s="4">
        <v>0</v>
      </c>
      <c r="F13" s="4">
        <v>38</v>
      </c>
      <c r="G13" s="4">
        <v>2</v>
      </c>
      <c r="H13" s="4">
        <f t="shared" si="2"/>
        <v>66</v>
      </c>
      <c r="I13" s="4">
        <f t="shared" si="2"/>
        <v>-2</v>
      </c>
      <c r="J13" s="4">
        <v>35</v>
      </c>
      <c r="K13" s="4">
        <v>0</v>
      </c>
      <c r="L13" s="4">
        <v>31</v>
      </c>
      <c r="M13" s="4">
        <v>-2</v>
      </c>
      <c r="N13" s="4">
        <f t="shared" si="3"/>
        <v>2</v>
      </c>
      <c r="O13" s="4">
        <f t="shared" si="0"/>
        <v>4</v>
      </c>
      <c r="P13" s="4">
        <f t="shared" si="0"/>
        <v>-5</v>
      </c>
      <c r="Q13" s="4">
        <f t="shared" si="0"/>
        <v>0</v>
      </c>
      <c r="R13" s="4">
        <f t="shared" si="0"/>
        <v>7</v>
      </c>
      <c r="S13" s="4">
        <f t="shared" si="0"/>
        <v>4</v>
      </c>
    </row>
    <row r="14" spans="1:19" s="1" customFormat="1" ht="18" customHeight="1" x14ac:dyDescent="0.2">
      <c r="A14" s="4" t="s">
        <v>6</v>
      </c>
      <c r="B14" s="4">
        <f t="shared" si="1"/>
        <v>44</v>
      </c>
      <c r="C14" s="4">
        <f t="shared" si="1"/>
        <v>-6</v>
      </c>
      <c r="D14" s="4">
        <v>30</v>
      </c>
      <c r="E14" s="4">
        <v>0</v>
      </c>
      <c r="F14" s="4">
        <v>14</v>
      </c>
      <c r="G14" s="4">
        <v>-6</v>
      </c>
      <c r="H14" s="4">
        <f t="shared" si="2"/>
        <v>37</v>
      </c>
      <c r="I14" s="4">
        <f t="shared" si="2"/>
        <v>0</v>
      </c>
      <c r="J14" s="4">
        <v>25</v>
      </c>
      <c r="K14" s="4">
        <v>2</v>
      </c>
      <c r="L14" s="4">
        <v>12</v>
      </c>
      <c r="M14" s="4">
        <v>-2</v>
      </c>
      <c r="N14" s="4">
        <f t="shared" si="3"/>
        <v>7</v>
      </c>
      <c r="O14" s="4">
        <f t="shared" si="0"/>
        <v>-6</v>
      </c>
      <c r="P14" s="4">
        <f t="shared" si="0"/>
        <v>5</v>
      </c>
      <c r="Q14" s="4">
        <f t="shared" si="0"/>
        <v>-2</v>
      </c>
      <c r="R14" s="4">
        <f t="shared" si="0"/>
        <v>2</v>
      </c>
      <c r="S14" s="4">
        <f t="shared" si="0"/>
        <v>-4</v>
      </c>
    </row>
    <row r="15" spans="1:19" s="1" customFormat="1" ht="18" customHeight="1" x14ac:dyDescent="0.2">
      <c r="A15" s="4" t="s">
        <v>7</v>
      </c>
      <c r="B15" s="4">
        <f t="shared" si="1"/>
        <v>34</v>
      </c>
      <c r="C15" s="4">
        <f t="shared" si="1"/>
        <v>1</v>
      </c>
      <c r="D15" s="4">
        <v>21</v>
      </c>
      <c r="E15" s="4">
        <v>0</v>
      </c>
      <c r="F15" s="4">
        <v>13</v>
      </c>
      <c r="G15" s="4">
        <v>1</v>
      </c>
      <c r="H15" s="4">
        <f t="shared" si="2"/>
        <v>47</v>
      </c>
      <c r="I15" s="4">
        <f t="shared" si="2"/>
        <v>1</v>
      </c>
      <c r="J15" s="4">
        <v>32</v>
      </c>
      <c r="K15" s="4">
        <v>0</v>
      </c>
      <c r="L15" s="4">
        <v>15</v>
      </c>
      <c r="M15" s="4">
        <v>1</v>
      </c>
      <c r="N15" s="4">
        <f t="shared" si="3"/>
        <v>-13</v>
      </c>
      <c r="O15" s="4">
        <f t="shared" si="0"/>
        <v>0</v>
      </c>
      <c r="P15" s="4">
        <f t="shared" si="0"/>
        <v>-11</v>
      </c>
      <c r="Q15" s="4">
        <f t="shared" si="0"/>
        <v>0</v>
      </c>
      <c r="R15" s="4">
        <f t="shared" si="0"/>
        <v>-2</v>
      </c>
      <c r="S15" s="4">
        <f t="shared" si="0"/>
        <v>0</v>
      </c>
    </row>
    <row r="16" spans="1:19" s="1" customFormat="1" ht="18" customHeight="1" x14ac:dyDescent="0.2">
      <c r="A16" s="4" t="s">
        <v>8</v>
      </c>
      <c r="B16" s="4">
        <f t="shared" si="1"/>
        <v>58</v>
      </c>
      <c r="C16" s="4">
        <f t="shared" si="1"/>
        <v>4</v>
      </c>
      <c r="D16" s="4">
        <v>31</v>
      </c>
      <c r="E16" s="4">
        <v>0</v>
      </c>
      <c r="F16" s="4">
        <v>27</v>
      </c>
      <c r="G16" s="4">
        <v>4</v>
      </c>
      <c r="H16" s="4">
        <f t="shared" si="2"/>
        <v>71</v>
      </c>
      <c r="I16" s="4">
        <f t="shared" si="2"/>
        <v>3</v>
      </c>
      <c r="J16" s="4">
        <v>40</v>
      </c>
      <c r="K16" s="4">
        <v>2</v>
      </c>
      <c r="L16" s="4">
        <v>31</v>
      </c>
      <c r="M16" s="4">
        <v>1</v>
      </c>
      <c r="N16" s="4">
        <f t="shared" si="3"/>
        <v>-13</v>
      </c>
      <c r="O16" s="4">
        <f t="shared" si="0"/>
        <v>1</v>
      </c>
      <c r="P16" s="4">
        <f t="shared" si="0"/>
        <v>-9</v>
      </c>
      <c r="Q16" s="4">
        <f t="shared" si="0"/>
        <v>-2</v>
      </c>
      <c r="R16" s="4">
        <f t="shared" si="0"/>
        <v>-4</v>
      </c>
      <c r="S16" s="4">
        <f t="shared" si="0"/>
        <v>3</v>
      </c>
    </row>
    <row r="17" spans="1:19" s="1" customFormat="1" ht="18" customHeight="1" x14ac:dyDescent="0.2">
      <c r="A17" s="4" t="s">
        <v>9</v>
      </c>
      <c r="B17" s="4">
        <f t="shared" si="1"/>
        <v>103</v>
      </c>
      <c r="C17" s="4">
        <f t="shared" si="1"/>
        <v>9</v>
      </c>
      <c r="D17" s="4">
        <v>52</v>
      </c>
      <c r="E17" s="4">
        <v>0</v>
      </c>
      <c r="F17" s="4">
        <v>51</v>
      </c>
      <c r="G17" s="4">
        <v>9</v>
      </c>
      <c r="H17" s="4">
        <f t="shared" si="2"/>
        <v>106</v>
      </c>
      <c r="I17" s="4">
        <f t="shared" si="2"/>
        <v>10</v>
      </c>
      <c r="J17" s="4">
        <v>48</v>
      </c>
      <c r="K17" s="4">
        <v>0</v>
      </c>
      <c r="L17" s="4">
        <v>58</v>
      </c>
      <c r="M17" s="4">
        <v>10</v>
      </c>
      <c r="N17" s="4">
        <f t="shared" si="3"/>
        <v>-3</v>
      </c>
      <c r="O17" s="4">
        <f t="shared" si="0"/>
        <v>-1</v>
      </c>
      <c r="P17" s="4">
        <f t="shared" si="0"/>
        <v>4</v>
      </c>
      <c r="Q17" s="4">
        <f t="shared" si="0"/>
        <v>0</v>
      </c>
      <c r="R17" s="4">
        <f t="shared" si="0"/>
        <v>-7</v>
      </c>
      <c r="S17" s="4">
        <f t="shared" si="0"/>
        <v>-1</v>
      </c>
    </row>
    <row r="18" spans="1:19" s="1" customFormat="1" ht="18" customHeight="1" x14ac:dyDescent="0.2">
      <c r="A18" s="4" t="s">
        <v>10</v>
      </c>
      <c r="B18" s="4">
        <f t="shared" si="1"/>
        <v>98</v>
      </c>
      <c r="C18" s="4">
        <f t="shared" si="1"/>
        <v>3</v>
      </c>
      <c r="D18" s="4">
        <v>51</v>
      </c>
      <c r="E18" s="4">
        <v>0</v>
      </c>
      <c r="F18" s="4">
        <v>47</v>
      </c>
      <c r="G18" s="4">
        <v>3</v>
      </c>
      <c r="H18" s="4">
        <f t="shared" si="2"/>
        <v>112</v>
      </c>
      <c r="I18" s="4">
        <f t="shared" si="2"/>
        <v>4</v>
      </c>
      <c r="J18" s="4">
        <v>56</v>
      </c>
      <c r="K18" s="4">
        <v>1</v>
      </c>
      <c r="L18" s="4">
        <v>56</v>
      </c>
      <c r="M18" s="4">
        <v>3</v>
      </c>
      <c r="N18" s="4">
        <f t="shared" si="3"/>
        <v>-14</v>
      </c>
      <c r="O18" s="4">
        <f t="shared" si="0"/>
        <v>-1</v>
      </c>
      <c r="P18" s="4">
        <f t="shared" si="0"/>
        <v>-5</v>
      </c>
      <c r="Q18" s="4">
        <f t="shared" si="0"/>
        <v>-1</v>
      </c>
      <c r="R18" s="4">
        <f t="shared" si="0"/>
        <v>-9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112</v>
      </c>
      <c r="C19" s="4">
        <f t="shared" si="1"/>
        <v>2</v>
      </c>
      <c r="D19" s="4">
        <v>57</v>
      </c>
      <c r="E19" s="4">
        <v>0</v>
      </c>
      <c r="F19" s="4">
        <v>55</v>
      </c>
      <c r="G19" s="4">
        <v>2</v>
      </c>
      <c r="H19" s="4">
        <f t="shared" si="2"/>
        <v>103</v>
      </c>
      <c r="I19" s="4">
        <f t="shared" si="2"/>
        <v>3</v>
      </c>
      <c r="J19" s="4">
        <v>56</v>
      </c>
      <c r="K19" s="4">
        <v>1</v>
      </c>
      <c r="L19" s="4">
        <v>47</v>
      </c>
      <c r="M19" s="4">
        <v>2</v>
      </c>
      <c r="N19" s="4">
        <f t="shared" si="3"/>
        <v>9</v>
      </c>
      <c r="O19" s="4">
        <f t="shared" si="0"/>
        <v>-1</v>
      </c>
      <c r="P19" s="4">
        <f t="shared" si="0"/>
        <v>1</v>
      </c>
      <c r="Q19" s="4">
        <f t="shared" si="0"/>
        <v>-1</v>
      </c>
      <c r="R19" s="4">
        <f t="shared" si="0"/>
        <v>8</v>
      </c>
      <c r="S19" s="4">
        <f t="shared" si="0"/>
        <v>0</v>
      </c>
    </row>
    <row r="20" spans="1:19" s="1" customFormat="1" ht="18" customHeight="1" x14ac:dyDescent="0.2">
      <c r="A20" s="4" t="s">
        <v>12</v>
      </c>
      <c r="B20" s="4">
        <f t="shared" si="1"/>
        <v>146</v>
      </c>
      <c r="C20" s="4">
        <f t="shared" si="1"/>
        <v>5</v>
      </c>
      <c r="D20" s="4">
        <v>77</v>
      </c>
      <c r="E20" s="4">
        <v>0</v>
      </c>
      <c r="F20" s="4">
        <v>69</v>
      </c>
      <c r="G20" s="4">
        <v>5</v>
      </c>
      <c r="H20" s="4">
        <f t="shared" si="2"/>
        <v>162</v>
      </c>
      <c r="I20" s="4">
        <f t="shared" si="2"/>
        <v>4</v>
      </c>
      <c r="J20" s="4">
        <v>87</v>
      </c>
      <c r="K20" s="4">
        <v>0</v>
      </c>
      <c r="L20" s="4">
        <v>75</v>
      </c>
      <c r="M20" s="4">
        <v>4</v>
      </c>
      <c r="N20" s="4">
        <f t="shared" si="3"/>
        <v>-16</v>
      </c>
      <c r="O20" s="4">
        <f t="shared" si="0"/>
        <v>1</v>
      </c>
      <c r="P20" s="4">
        <f t="shared" si="0"/>
        <v>-10</v>
      </c>
      <c r="Q20" s="4">
        <f t="shared" si="0"/>
        <v>0</v>
      </c>
      <c r="R20" s="4">
        <f t="shared" si="0"/>
        <v>-6</v>
      </c>
      <c r="S20" s="4">
        <f t="shared" si="0"/>
        <v>1</v>
      </c>
    </row>
    <row r="21" spans="1:19" s="1" customFormat="1" ht="18" customHeight="1" x14ac:dyDescent="0.2">
      <c r="A21" s="4" t="s">
        <v>13</v>
      </c>
      <c r="B21" s="4">
        <f t="shared" si="1"/>
        <v>119</v>
      </c>
      <c r="C21" s="4">
        <f t="shared" si="1"/>
        <v>3</v>
      </c>
      <c r="D21" s="4">
        <v>58</v>
      </c>
      <c r="E21" s="4">
        <v>0</v>
      </c>
      <c r="F21" s="4">
        <v>61</v>
      </c>
      <c r="G21" s="4">
        <v>3</v>
      </c>
      <c r="H21" s="4">
        <f t="shared" si="2"/>
        <v>125</v>
      </c>
      <c r="I21" s="4">
        <f t="shared" si="2"/>
        <v>2</v>
      </c>
      <c r="J21" s="4">
        <v>61</v>
      </c>
      <c r="K21" s="4">
        <v>0</v>
      </c>
      <c r="L21" s="4">
        <v>64</v>
      </c>
      <c r="M21" s="4">
        <v>2</v>
      </c>
      <c r="N21" s="4">
        <f t="shared" si="3"/>
        <v>-6</v>
      </c>
      <c r="O21" s="4">
        <f t="shared" si="0"/>
        <v>1</v>
      </c>
      <c r="P21" s="4">
        <f t="shared" si="0"/>
        <v>-3</v>
      </c>
      <c r="Q21" s="4">
        <f t="shared" si="0"/>
        <v>0</v>
      </c>
      <c r="R21" s="4">
        <f t="shared" si="0"/>
        <v>-3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191</v>
      </c>
      <c r="C22" s="4">
        <f t="shared" si="1"/>
        <v>0</v>
      </c>
      <c r="D22" s="4">
        <v>93</v>
      </c>
      <c r="E22" s="4">
        <v>0</v>
      </c>
      <c r="F22" s="4">
        <v>98</v>
      </c>
      <c r="G22" s="4">
        <v>0</v>
      </c>
      <c r="H22" s="4">
        <f t="shared" si="2"/>
        <v>201</v>
      </c>
      <c r="I22" s="4">
        <f t="shared" si="2"/>
        <v>0</v>
      </c>
      <c r="J22" s="4">
        <v>98</v>
      </c>
      <c r="K22" s="4">
        <v>0</v>
      </c>
      <c r="L22" s="4">
        <v>103</v>
      </c>
      <c r="M22" s="4">
        <v>0</v>
      </c>
      <c r="N22" s="4">
        <f t="shared" si="3"/>
        <v>-10</v>
      </c>
      <c r="O22" s="4">
        <f t="shared" si="0"/>
        <v>0</v>
      </c>
      <c r="P22" s="4">
        <f t="shared" si="0"/>
        <v>-5</v>
      </c>
      <c r="Q22" s="4">
        <f t="shared" si="0"/>
        <v>0</v>
      </c>
      <c r="R22" s="4">
        <f t="shared" si="0"/>
        <v>-5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225</v>
      </c>
      <c r="C23" s="4">
        <f t="shared" si="1"/>
        <v>0</v>
      </c>
      <c r="D23" s="4">
        <v>109</v>
      </c>
      <c r="E23" s="4">
        <v>0</v>
      </c>
      <c r="F23" s="4">
        <v>116</v>
      </c>
      <c r="G23" s="4">
        <v>0</v>
      </c>
      <c r="H23" s="4">
        <f t="shared" si="2"/>
        <v>244</v>
      </c>
      <c r="I23" s="4">
        <f t="shared" si="2"/>
        <v>0</v>
      </c>
      <c r="J23" s="4">
        <v>119</v>
      </c>
      <c r="K23" s="4">
        <v>0</v>
      </c>
      <c r="L23" s="4">
        <v>125</v>
      </c>
      <c r="M23" s="4">
        <v>0</v>
      </c>
      <c r="N23" s="4">
        <f t="shared" si="3"/>
        <v>-19</v>
      </c>
      <c r="O23" s="4">
        <f t="shared" si="0"/>
        <v>0</v>
      </c>
      <c r="P23" s="4">
        <f t="shared" si="0"/>
        <v>-10</v>
      </c>
      <c r="Q23" s="4">
        <f t="shared" si="0"/>
        <v>0</v>
      </c>
      <c r="R23" s="4">
        <f t="shared" si="0"/>
        <v>-9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257</v>
      </c>
      <c r="C24" s="4">
        <f t="shared" si="1"/>
        <v>0</v>
      </c>
      <c r="D24" s="4">
        <v>133</v>
      </c>
      <c r="E24" s="4">
        <v>0</v>
      </c>
      <c r="F24" s="4">
        <v>124</v>
      </c>
      <c r="G24" s="4">
        <v>0</v>
      </c>
      <c r="H24" s="4">
        <f t="shared" si="2"/>
        <v>265</v>
      </c>
      <c r="I24" s="4">
        <f t="shared" si="2"/>
        <v>0</v>
      </c>
      <c r="J24" s="4">
        <v>138</v>
      </c>
      <c r="K24" s="4">
        <v>0</v>
      </c>
      <c r="L24" s="4">
        <v>127</v>
      </c>
      <c r="M24" s="4">
        <v>0</v>
      </c>
      <c r="N24" s="4">
        <f t="shared" si="3"/>
        <v>-8</v>
      </c>
      <c r="O24" s="4">
        <f>C24-I24</f>
        <v>0</v>
      </c>
      <c r="P24" s="4">
        <f t="shared" si="0"/>
        <v>-5</v>
      </c>
      <c r="Q24" s="4">
        <f t="shared" si="0"/>
        <v>0</v>
      </c>
      <c r="R24" s="4">
        <f t="shared" si="0"/>
        <v>-3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264</v>
      </c>
      <c r="C25" s="4">
        <f t="shared" si="1"/>
        <v>0</v>
      </c>
      <c r="D25" s="4">
        <v>127</v>
      </c>
      <c r="E25" s="4">
        <v>0</v>
      </c>
      <c r="F25" s="4">
        <v>137</v>
      </c>
      <c r="G25" s="4">
        <v>0</v>
      </c>
      <c r="H25" s="4">
        <f t="shared" si="2"/>
        <v>241</v>
      </c>
      <c r="I25" s="4">
        <f t="shared" si="2"/>
        <v>0</v>
      </c>
      <c r="J25" s="4">
        <v>114</v>
      </c>
      <c r="K25" s="4">
        <v>0</v>
      </c>
      <c r="L25" s="4">
        <v>127</v>
      </c>
      <c r="M25" s="4">
        <v>0</v>
      </c>
      <c r="N25" s="4">
        <f t="shared" si="3"/>
        <v>23</v>
      </c>
      <c r="O25" s="4">
        <f t="shared" si="3"/>
        <v>0</v>
      </c>
      <c r="P25" s="4">
        <f t="shared" si="3"/>
        <v>13</v>
      </c>
      <c r="Q25" s="4">
        <f t="shared" si="3"/>
        <v>0</v>
      </c>
      <c r="R25" s="4">
        <f t="shared" si="3"/>
        <v>10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202</v>
      </c>
      <c r="C26" s="4">
        <f t="shared" si="1"/>
        <v>0</v>
      </c>
      <c r="D26" s="4">
        <v>82</v>
      </c>
      <c r="E26" s="4">
        <v>0</v>
      </c>
      <c r="F26" s="4">
        <v>120</v>
      </c>
      <c r="G26" s="4">
        <v>0</v>
      </c>
      <c r="H26" s="4">
        <f t="shared" si="2"/>
        <v>219</v>
      </c>
      <c r="I26" s="4">
        <f t="shared" si="2"/>
        <v>0</v>
      </c>
      <c r="J26" s="4">
        <v>87</v>
      </c>
      <c r="K26" s="4">
        <v>0</v>
      </c>
      <c r="L26" s="4">
        <v>132</v>
      </c>
      <c r="M26" s="4">
        <v>0</v>
      </c>
      <c r="N26" s="4">
        <f t="shared" si="3"/>
        <v>-17</v>
      </c>
      <c r="O26" s="4">
        <f t="shared" si="3"/>
        <v>0</v>
      </c>
      <c r="P26" s="4">
        <f t="shared" si="3"/>
        <v>-5</v>
      </c>
      <c r="Q26" s="4">
        <f t="shared" si="3"/>
        <v>0</v>
      </c>
      <c r="R26" s="4">
        <f t="shared" si="3"/>
        <v>-12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170</v>
      </c>
      <c r="C27" s="4">
        <f t="shared" si="1"/>
        <v>0</v>
      </c>
      <c r="D27" s="4">
        <v>54</v>
      </c>
      <c r="E27" s="4">
        <v>0</v>
      </c>
      <c r="F27" s="4">
        <v>116</v>
      </c>
      <c r="G27" s="4">
        <v>0</v>
      </c>
      <c r="H27" s="4">
        <f t="shared" si="2"/>
        <v>173</v>
      </c>
      <c r="I27" s="4">
        <f t="shared" si="2"/>
        <v>0</v>
      </c>
      <c r="J27" s="4">
        <v>56</v>
      </c>
      <c r="K27" s="4">
        <v>0</v>
      </c>
      <c r="L27" s="4">
        <v>117</v>
      </c>
      <c r="M27" s="4">
        <v>0</v>
      </c>
      <c r="N27" s="4">
        <f t="shared" si="3"/>
        <v>-3</v>
      </c>
      <c r="O27" s="4">
        <f t="shared" si="3"/>
        <v>0</v>
      </c>
      <c r="P27" s="4">
        <f t="shared" si="3"/>
        <v>-2</v>
      </c>
      <c r="Q27" s="4">
        <f t="shared" si="3"/>
        <v>0</v>
      </c>
      <c r="R27" s="4">
        <f t="shared" si="3"/>
        <v>-1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113</v>
      </c>
      <c r="C28" s="4">
        <f t="shared" si="1"/>
        <v>0</v>
      </c>
      <c r="D28" s="4">
        <v>26</v>
      </c>
      <c r="E28" s="4">
        <v>0</v>
      </c>
      <c r="F28" s="4">
        <v>87</v>
      </c>
      <c r="G28" s="4">
        <v>0</v>
      </c>
      <c r="H28" s="4">
        <f t="shared" si="2"/>
        <v>132</v>
      </c>
      <c r="I28" s="4">
        <f t="shared" si="2"/>
        <v>0</v>
      </c>
      <c r="J28" s="4">
        <v>42</v>
      </c>
      <c r="K28" s="4">
        <v>0</v>
      </c>
      <c r="L28" s="4">
        <v>90</v>
      </c>
      <c r="M28" s="4">
        <v>0</v>
      </c>
      <c r="N28" s="4">
        <f t="shared" si="3"/>
        <v>-19</v>
      </c>
      <c r="O28" s="4">
        <f t="shared" si="3"/>
        <v>0</v>
      </c>
      <c r="P28" s="4">
        <f t="shared" si="3"/>
        <v>-16</v>
      </c>
      <c r="Q28" s="4">
        <f t="shared" si="3"/>
        <v>0</v>
      </c>
      <c r="R28" s="4">
        <f t="shared" si="3"/>
        <v>-3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35</v>
      </c>
      <c r="C29" s="4">
        <f t="shared" si="1"/>
        <v>0</v>
      </c>
      <c r="D29" s="4">
        <v>14</v>
      </c>
      <c r="E29" s="4">
        <v>0</v>
      </c>
      <c r="F29" s="4">
        <v>21</v>
      </c>
      <c r="G29" s="4">
        <v>0</v>
      </c>
      <c r="H29" s="4">
        <f t="shared" si="2"/>
        <v>33</v>
      </c>
      <c r="I29" s="4">
        <f t="shared" si="2"/>
        <v>0</v>
      </c>
      <c r="J29" s="4">
        <v>11</v>
      </c>
      <c r="K29" s="4">
        <v>0</v>
      </c>
      <c r="L29" s="4">
        <v>22</v>
      </c>
      <c r="M29" s="4">
        <v>0</v>
      </c>
      <c r="N29" s="4">
        <f t="shared" si="3"/>
        <v>2</v>
      </c>
      <c r="O29" s="4">
        <f t="shared" si="3"/>
        <v>0</v>
      </c>
      <c r="P29" s="4">
        <f t="shared" si="3"/>
        <v>3</v>
      </c>
      <c r="Q29" s="4">
        <f t="shared" si="3"/>
        <v>0</v>
      </c>
      <c r="R29" s="4">
        <f t="shared" si="3"/>
        <v>-1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</v>
      </c>
      <c r="C30" s="4">
        <f>E30+G30</f>
        <v>0</v>
      </c>
      <c r="D30" s="4">
        <v>2</v>
      </c>
      <c r="E30" s="4">
        <v>0</v>
      </c>
      <c r="F30" s="4">
        <v>-1</v>
      </c>
      <c r="G30" s="4">
        <v>0</v>
      </c>
      <c r="H30" s="4">
        <f t="shared" si="2"/>
        <v>5</v>
      </c>
      <c r="I30" s="4">
        <f t="shared" si="2"/>
        <v>0</v>
      </c>
      <c r="J30" s="4">
        <v>2</v>
      </c>
      <c r="K30" s="4">
        <v>0</v>
      </c>
      <c r="L30" s="4">
        <v>3</v>
      </c>
      <c r="M30" s="4">
        <v>0</v>
      </c>
      <c r="N30" s="4">
        <f t="shared" si="3"/>
        <v>-4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-4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1</v>
      </c>
      <c r="C31" s="4">
        <f>E31+G31</f>
        <v>0</v>
      </c>
      <c r="D31" s="4">
        <v>1</v>
      </c>
      <c r="E31" s="4">
        <v>0</v>
      </c>
      <c r="F31" s="4">
        <v>0</v>
      </c>
      <c r="G31" s="4">
        <v>0</v>
      </c>
      <c r="H31" s="4">
        <f>J31+L31</f>
        <v>1</v>
      </c>
      <c r="I31" s="4">
        <f t="shared" ref="I31" si="4">K31+M31</f>
        <v>0</v>
      </c>
      <c r="J31" s="4">
        <v>1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143</v>
      </c>
      <c r="C33" s="4">
        <f t="shared" ref="C33:G33" si="5">SUM(C10:C12)</f>
        <v>0</v>
      </c>
      <c r="D33" s="4">
        <f t="shared" si="5"/>
        <v>85</v>
      </c>
      <c r="E33" s="4">
        <f t="shared" si="5"/>
        <v>0</v>
      </c>
      <c r="F33" s="4">
        <f t="shared" si="5"/>
        <v>58</v>
      </c>
      <c r="G33" s="4">
        <f t="shared" si="5"/>
        <v>0</v>
      </c>
      <c r="H33" s="4">
        <f>SUM(H10:H12)</f>
        <v>150</v>
      </c>
      <c r="I33" s="4">
        <f t="shared" ref="I33:M33" si="6">SUM(I10:I12)</f>
        <v>0</v>
      </c>
      <c r="J33" s="4">
        <f t="shared" si="6"/>
        <v>87</v>
      </c>
      <c r="K33" s="4">
        <f t="shared" si="6"/>
        <v>0</v>
      </c>
      <c r="L33" s="4">
        <f t="shared" si="6"/>
        <v>63</v>
      </c>
      <c r="M33" s="4">
        <f t="shared" si="6"/>
        <v>0</v>
      </c>
      <c r="N33" s="4">
        <f>SUM(N10:N12)</f>
        <v>-7</v>
      </c>
      <c r="O33" s="4">
        <f t="shared" ref="O33:S33" si="7">SUM(O10:O12)</f>
        <v>0</v>
      </c>
      <c r="P33" s="4">
        <f t="shared" si="7"/>
        <v>-2</v>
      </c>
      <c r="Q33" s="4">
        <f t="shared" si="7"/>
        <v>0</v>
      </c>
      <c r="R33" s="4">
        <f t="shared" si="7"/>
        <v>-5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973</v>
      </c>
      <c r="C34" s="4">
        <f t="shared" ref="C34:G34" si="8">SUM(C13:C22)</f>
        <v>23</v>
      </c>
      <c r="D34" s="4">
        <f t="shared" si="8"/>
        <v>500</v>
      </c>
      <c r="E34" s="4">
        <f t="shared" si="8"/>
        <v>0</v>
      </c>
      <c r="F34" s="4">
        <f t="shared" si="8"/>
        <v>473</v>
      </c>
      <c r="G34" s="4">
        <f t="shared" si="8"/>
        <v>23</v>
      </c>
      <c r="H34" s="4">
        <f>SUM(H13:H22)</f>
        <v>1030</v>
      </c>
      <c r="I34" s="4">
        <f t="shared" ref="I34:M34" si="9">SUM(I13:I22)</f>
        <v>25</v>
      </c>
      <c r="J34" s="4">
        <f t="shared" si="9"/>
        <v>538</v>
      </c>
      <c r="K34" s="4">
        <f t="shared" si="9"/>
        <v>6</v>
      </c>
      <c r="L34" s="4">
        <f t="shared" si="9"/>
        <v>492</v>
      </c>
      <c r="M34" s="4">
        <f t="shared" si="9"/>
        <v>19</v>
      </c>
      <c r="N34" s="4">
        <f>SUM(N13:N22)</f>
        <v>-57</v>
      </c>
      <c r="O34" s="4">
        <f t="shared" ref="O34:S34" si="10">SUM(O13:O22)</f>
        <v>-2</v>
      </c>
      <c r="P34" s="4">
        <f t="shared" si="10"/>
        <v>-38</v>
      </c>
      <c r="Q34" s="4">
        <f t="shared" si="10"/>
        <v>-6</v>
      </c>
      <c r="R34" s="4">
        <f t="shared" si="10"/>
        <v>-19</v>
      </c>
      <c r="S34" s="4">
        <f t="shared" si="10"/>
        <v>4</v>
      </c>
    </row>
    <row r="35" spans="1:19" s="1" customFormat="1" ht="18" customHeight="1" x14ac:dyDescent="0.2">
      <c r="A35" s="4" t="s">
        <v>25</v>
      </c>
      <c r="B35" s="4">
        <f>SUM(B23:B30)</f>
        <v>1267</v>
      </c>
      <c r="C35" s="4">
        <f t="shared" ref="C35:G35" si="11">SUM(C23:C30)</f>
        <v>0</v>
      </c>
      <c r="D35" s="4">
        <f t="shared" si="11"/>
        <v>547</v>
      </c>
      <c r="E35" s="4">
        <f t="shared" si="11"/>
        <v>0</v>
      </c>
      <c r="F35" s="4">
        <f t="shared" si="11"/>
        <v>720</v>
      </c>
      <c r="G35" s="4">
        <f t="shared" si="11"/>
        <v>0</v>
      </c>
      <c r="H35" s="4">
        <f>SUM(H23:H30)</f>
        <v>1312</v>
      </c>
      <c r="I35" s="4">
        <f t="shared" ref="I35:M35" si="12">SUM(I23:I30)</f>
        <v>0</v>
      </c>
      <c r="J35" s="4">
        <f t="shared" si="12"/>
        <v>569</v>
      </c>
      <c r="K35" s="4">
        <f t="shared" si="12"/>
        <v>0</v>
      </c>
      <c r="L35" s="4">
        <f t="shared" si="12"/>
        <v>743</v>
      </c>
      <c r="M35" s="4">
        <f t="shared" si="12"/>
        <v>0</v>
      </c>
      <c r="N35" s="4">
        <f>SUM(N23:N30)</f>
        <v>-45</v>
      </c>
      <c r="O35" s="4">
        <f t="shared" ref="O35:R35" si="13">SUM(O23:O30)</f>
        <v>0</v>
      </c>
      <c r="P35" s="4">
        <f t="shared" si="13"/>
        <v>-22</v>
      </c>
      <c r="Q35" s="4">
        <f t="shared" si="13"/>
        <v>0</v>
      </c>
      <c r="R35" s="4">
        <f t="shared" si="13"/>
        <v>-23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785</v>
      </c>
      <c r="C36" s="4">
        <f t="shared" ref="C36:G36" si="14">SUM(C25:C30)</f>
        <v>0</v>
      </c>
      <c r="D36" s="4">
        <f t="shared" si="14"/>
        <v>305</v>
      </c>
      <c r="E36" s="4">
        <f t="shared" si="14"/>
        <v>0</v>
      </c>
      <c r="F36" s="4">
        <f t="shared" si="14"/>
        <v>480</v>
      </c>
      <c r="G36" s="4">
        <f t="shared" si="14"/>
        <v>0</v>
      </c>
      <c r="H36" s="4">
        <f>SUM(H25:H30)</f>
        <v>803</v>
      </c>
      <c r="I36" s="4">
        <f t="shared" ref="I36:M36" si="15">SUM(I25:I30)</f>
        <v>0</v>
      </c>
      <c r="J36" s="4">
        <f t="shared" si="15"/>
        <v>312</v>
      </c>
      <c r="K36" s="4">
        <f t="shared" si="15"/>
        <v>0</v>
      </c>
      <c r="L36" s="4">
        <f t="shared" si="15"/>
        <v>491</v>
      </c>
      <c r="M36" s="4">
        <f t="shared" si="15"/>
        <v>0</v>
      </c>
      <c r="N36" s="4">
        <f>SUM(N25:N30)</f>
        <v>-18</v>
      </c>
      <c r="O36" s="4">
        <f t="shared" ref="O36:S36" si="16">SUM(O25:O30)</f>
        <v>0</v>
      </c>
      <c r="P36" s="4">
        <f t="shared" si="16"/>
        <v>-7</v>
      </c>
      <c r="Q36" s="4">
        <f t="shared" si="16"/>
        <v>0</v>
      </c>
      <c r="R36" s="4">
        <f t="shared" si="16"/>
        <v>-11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319</v>
      </c>
      <c r="C37" s="4">
        <f t="shared" ref="C37:G37" si="17">SUM(C27:C30)</f>
        <v>0</v>
      </c>
      <c r="D37" s="4">
        <f t="shared" si="17"/>
        <v>96</v>
      </c>
      <c r="E37" s="4">
        <f t="shared" si="17"/>
        <v>0</v>
      </c>
      <c r="F37" s="4">
        <f t="shared" si="17"/>
        <v>223</v>
      </c>
      <c r="G37" s="4">
        <f t="shared" si="17"/>
        <v>0</v>
      </c>
      <c r="H37" s="4">
        <f>SUM(H27:H30)</f>
        <v>343</v>
      </c>
      <c r="I37" s="4">
        <f t="shared" ref="I37:M37" si="18">SUM(I27:I30)</f>
        <v>0</v>
      </c>
      <c r="J37" s="4">
        <f t="shared" si="18"/>
        <v>111</v>
      </c>
      <c r="K37" s="4">
        <f t="shared" si="18"/>
        <v>0</v>
      </c>
      <c r="L37" s="4">
        <f t="shared" si="18"/>
        <v>232</v>
      </c>
      <c r="M37" s="4">
        <f t="shared" si="18"/>
        <v>0</v>
      </c>
      <c r="N37" s="4">
        <f>SUM(N27:N30)</f>
        <v>-24</v>
      </c>
      <c r="O37" s="4">
        <f t="shared" ref="O37:S37" si="19">SUM(O27:O30)</f>
        <v>0</v>
      </c>
      <c r="P37" s="4">
        <f t="shared" si="19"/>
        <v>-15</v>
      </c>
      <c r="Q37" s="4">
        <f t="shared" si="19"/>
        <v>0</v>
      </c>
      <c r="R37" s="4">
        <f t="shared" si="19"/>
        <v>-9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6.00083927822073</v>
      </c>
      <c r="C39" s="11">
        <f t="shared" ref="C39:G39" si="20">C33/(C9-C31)*100</f>
        <v>0</v>
      </c>
      <c r="D39" s="11">
        <f t="shared" si="20"/>
        <v>7.508833922261485</v>
      </c>
      <c r="E39" s="11" t="e">
        <f t="shared" si="20"/>
        <v>#DIV/0!</v>
      </c>
      <c r="F39" s="11">
        <f t="shared" si="20"/>
        <v>4.6362909672262189</v>
      </c>
      <c r="G39" s="11">
        <f t="shared" si="20"/>
        <v>0</v>
      </c>
      <c r="H39" s="11">
        <f>H33/(H9-H31)*100</f>
        <v>6.0192616372391656</v>
      </c>
      <c r="I39" s="11">
        <f t="shared" ref="I39:M39" si="21">I33/(I9-I31)*100</f>
        <v>0</v>
      </c>
      <c r="J39" s="11">
        <f t="shared" si="21"/>
        <v>7.2864321608040195</v>
      </c>
      <c r="K39" s="11">
        <f t="shared" si="21"/>
        <v>0</v>
      </c>
      <c r="L39" s="11">
        <f t="shared" si="21"/>
        <v>4.8536209553158702</v>
      </c>
      <c r="M39" s="11">
        <f t="shared" si="21"/>
        <v>0</v>
      </c>
      <c r="N39" s="11">
        <f>N33/(N9-N31)*100</f>
        <v>6.4220183486238538</v>
      </c>
      <c r="O39" s="11">
        <f t="shared" ref="O39:S39" si="22">O33/(O9-O31)*100</f>
        <v>0</v>
      </c>
      <c r="P39" s="11">
        <f t="shared" si="22"/>
        <v>3.225806451612903</v>
      </c>
      <c r="Q39" s="11">
        <f t="shared" si="22"/>
        <v>0</v>
      </c>
      <c r="R39" s="11">
        <f t="shared" si="22"/>
        <v>10.638297872340425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40.83088543852287</v>
      </c>
      <c r="C40" s="11">
        <f t="shared" ref="C40:G40" si="23">C34/(C9-C31)*100</f>
        <v>100</v>
      </c>
      <c r="D40" s="11">
        <f t="shared" si="23"/>
        <v>44.169611307420489</v>
      </c>
      <c r="E40" s="11" t="e">
        <f t="shared" si="23"/>
        <v>#DIV/0!</v>
      </c>
      <c r="F40" s="11">
        <f t="shared" si="23"/>
        <v>37.809752198241412</v>
      </c>
      <c r="G40" s="11">
        <f t="shared" si="23"/>
        <v>100</v>
      </c>
      <c r="H40" s="11">
        <f>H34/(H9-H31)*100</f>
        <v>41.332263242375603</v>
      </c>
      <c r="I40" s="11">
        <f t="shared" ref="I40:M40" si="24">I34/(I9-I31)*100</f>
        <v>100</v>
      </c>
      <c r="J40" s="11">
        <f t="shared" si="24"/>
        <v>45.058626465661646</v>
      </c>
      <c r="K40" s="11">
        <f t="shared" si="24"/>
        <v>100</v>
      </c>
      <c r="L40" s="11">
        <f t="shared" si="24"/>
        <v>37.90446841294299</v>
      </c>
      <c r="M40" s="11">
        <f t="shared" si="24"/>
        <v>100</v>
      </c>
      <c r="N40" s="11">
        <f>N34/(N9-N31)*100</f>
        <v>52.293577981651374</v>
      </c>
      <c r="O40" s="11">
        <f t="shared" ref="O40:S40" si="25">O34/(O9-O31)*100</f>
        <v>100</v>
      </c>
      <c r="P40" s="11">
        <f t="shared" si="25"/>
        <v>61.29032258064516</v>
      </c>
      <c r="Q40" s="11">
        <f t="shared" si="25"/>
        <v>100</v>
      </c>
      <c r="R40" s="11">
        <f t="shared" si="25"/>
        <v>40.425531914893611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53.168275283256392</v>
      </c>
      <c r="C41" s="11">
        <f t="shared" ref="C41:G41" si="26">C35/(C9-C31)*100</f>
        <v>0</v>
      </c>
      <c r="D41" s="11">
        <f t="shared" si="26"/>
        <v>48.321554770318023</v>
      </c>
      <c r="E41" s="11" t="e">
        <f t="shared" si="26"/>
        <v>#DIV/0!</v>
      </c>
      <c r="F41" s="11">
        <f t="shared" si="26"/>
        <v>57.553956834532372</v>
      </c>
      <c r="G41" s="11">
        <f t="shared" si="26"/>
        <v>0</v>
      </c>
      <c r="H41" s="11">
        <f>H35/(H9-H31)*100</f>
        <v>52.648475120385228</v>
      </c>
      <c r="I41" s="11">
        <f t="shared" ref="I41:M41" si="27">I35/(I9-I31)*100</f>
        <v>0</v>
      </c>
      <c r="J41" s="11">
        <f t="shared" si="27"/>
        <v>47.654941373534335</v>
      </c>
      <c r="K41" s="11">
        <f t="shared" si="27"/>
        <v>0</v>
      </c>
      <c r="L41" s="11">
        <f t="shared" si="27"/>
        <v>57.241910631741142</v>
      </c>
      <c r="M41" s="11">
        <f t="shared" si="27"/>
        <v>0</v>
      </c>
      <c r="N41" s="11">
        <f>N35/(N9-N31)*100</f>
        <v>41.284403669724774</v>
      </c>
      <c r="O41" s="11">
        <f t="shared" ref="O41:S41" si="28">O35/(O9-O31)*100</f>
        <v>0</v>
      </c>
      <c r="P41" s="11">
        <f t="shared" si="28"/>
        <v>35.483870967741936</v>
      </c>
      <c r="Q41" s="11">
        <f t="shared" si="28"/>
        <v>0</v>
      </c>
      <c r="R41" s="11">
        <f t="shared" si="28"/>
        <v>48.936170212765958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32.941670163659253</v>
      </c>
      <c r="C42" s="11">
        <f t="shared" ref="C42:F42" si="29">C36/(C9-C31)*100</f>
        <v>0</v>
      </c>
      <c r="D42" s="11">
        <f t="shared" si="29"/>
        <v>26.943462897526505</v>
      </c>
      <c r="E42" s="11" t="e">
        <f t="shared" si="29"/>
        <v>#DIV/0!</v>
      </c>
      <c r="F42" s="11">
        <f t="shared" si="29"/>
        <v>38.369304556354919</v>
      </c>
      <c r="G42" s="11">
        <f>G36/(G9-G31)*100</f>
        <v>0</v>
      </c>
      <c r="H42" s="11">
        <f>H36/(H9-H31)*100</f>
        <v>32.223113964687002</v>
      </c>
      <c r="I42" s="11">
        <f t="shared" ref="I42:L42" si="30">I36/(I9-I31)*100</f>
        <v>0</v>
      </c>
      <c r="J42" s="11">
        <f t="shared" si="30"/>
        <v>26.13065326633166</v>
      </c>
      <c r="K42" s="11">
        <f t="shared" si="30"/>
        <v>0</v>
      </c>
      <c r="L42" s="11">
        <f t="shared" si="30"/>
        <v>37.827426810477661</v>
      </c>
      <c r="M42" s="11">
        <f>M36/(M9-M31)*100</f>
        <v>0</v>
      </c>
      <c r="N42" s="11">
        <f>N36/(N9-N31)*100</f>
        <v>16.513761467889911</v>
      </c>
      <c r="O42" s="11">
        <f t="shared" ref="O42:R42" si="31">O36/(O9-O31)*100</f>
        <v>0</v>
      </c>
      <c r="P42" s="11">
        <f t="shared" si="31"/>
        <v>11.29032258064516</v>
      </c>
      <c r="Q42" s="11">
        <f t="shared" si="31"/>
        <v>0</v>
      </c>
      <c r="R42" s="11">
        <f t="shared" si="31"/>
        <v>23.404255319148938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13.386487620646244</v>
      </c>
      <c r="C43" s="11">
        <f t="shared" ref="C43:G43" si="32">C37/(C9-C31)*100</f>
        <v>0</v>
      </c>
      <c r="D43" s="11">
        <f t="shared" si="32"/>
        <v>8.4805653710247348</v>
      </c>
      <c r="E43" s="11" t="e">
        <f t="shared" si="32"/>
        <v>#DIV/0!</v>
      </c>
      <c r="F43" s="11">
        <f t="shared" si="32"/>
        <v>17.825739408473222</v>
      </c>
      <c r="G43" s="11">
        <f t="shared" si="32"/>
        <v>0</v>
      </c>
      <c r="H43" s="11">
        <f>H37/(H9-H31)*100</f>
        <v>13.764044943820226</v>
      </c>
      <c r="I43" s="11">
        <f t="shared" ref="I43:M43" si="33">I37/(I9-I31)*100</f>
        <v>0</v>
      </c>
      <c r="J43" s="11">
        <f t="shared" si="33"/>
        <v>9.2964824120603016</v>
      </c>
      <c r="K43" s="11">
        <f t="shared" si="33"/>
        <v>0</v>
      </c>
      <c r="L43" s="11">
        <f t="shared" si="33"/>
        <v>17.873651771956855</v>
      </c>
      <c r="M43" s="11">
        <f t="shared" si="33"/>
        <v>0</v>
      </c>
      <c r="N43" s="11">
        <f>N37/(N9-N31)*100</f>
        <v>22.018348623853214</v>
      </c>
      <c r="O43" s="11">
        <f t="shared" ref="O43:S43" si="34">O37/(O9-O31)*100</f>
        <v>0</v>
      </c>
      <c r="P43" s="11">
        <f t="shared" si="34"/>
        <v>24.193548387096776</v>
      </c>
      <c r="Q43" s="11">
        <f t="shared" si="34"/>
        <v>0</v>
      </c>
      <c r="R43" s="11">
        <f t="shared" si="34"/>
        <v>19.148936170212767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44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5644</v>
      </c>
      <c r="C9" s="4">
        <f>E9+G9</f>
        <v>98</v>
      </c>
      <c r="D9" s="4">
        <f>SUM(D10:D31)</f>
        <v>2636</v>
      </c>
      <c r="E9" s="4">
        <f>SUM(E10:E31)</f>
        <v>38</v>
      </c>
      <c r="F9" s="4">
        <f>SUM(F10:F31)</f>
        <v>3008</v>
      </c>
      <c r="G9" s="4">
        <f>SUM(G10:G31)</f>
        <v>60</v>
      </c>
      <c r="H9" s="4">
        <f>J9+L9</f>
        <v>5825</v>
      </c>
      <c r="I9" s="4">
        <f>K9+M9</f>
        <v>101</v>
      </c>
      <c r="J9" s="4">
        <f>SUM(J10:J31)</f>
        <v>2713</v>
      </c>
      <c r="K9" s="4">
        <f>SUM(K10:K31)</f>
        <v>34</v>
      </c>
      <c r="L9" s="4">
        <f>SUM(L10:L31)</f>
        <v>3112</v>
      </c>
      <c r="M9" s="4">
        <f>SUM(M10:M31)</f>
        <v>67</v>
      </c>
      <c r="N9" s="4">
        <f>B9-H9</f>
        <v>-181</v>
      </c>
      <c r="O9" s="4">
        <f t="shared" ref="O9:S24" si="0">C9-I9</f>
        <v>-3</v>
      </c>
      <c r="P9" s="4">
        <f t="shared" si="0"/>
        <v>-77</v>
      </c>
      <c r="Q9" s="4">
        <f t="shared" si="0"/>
        <v>4</v>
      </c>
      <c r="R9" s="4">
        <f t="shared" si="0"/>
        <v>-104</v>
      </c>
      <c r="S9" s="4">
        <f t="shared" si="0"/>
        <v>-7</v>
      </c>
    </row>
    <row r="10" spans="1:19" s="1" customFormat="1" ht="18" customHeight="1" x14ac:dyDescent="0.2">
      <c r="A10" s="4" t="s">
        <v>2</v>
      </c>
      <c r="B10" s="4">
        <f t="shared" ref="B10:C30" si="1">D10+F10</f>
        <v>105</v>
      </c>
      <c r="C10" s="4">
        <f t="shared" si="1"/>
        <v>1</v>
      </c>
      <c r="D10" s="4">
        <v>50</v>
      </c>
      <c r="E10" s="4">
        <v>1</v>
      </c>
      <c r="F10" s="4">
        <v>55</v>
      </c>
      <c r="G10" s="4">
        <v>0</v>
      </c>
      <c r="H10" s="4">
        <f t="shared" ref="H10:I30" si="2">J10+L10</f>
        <v>101</v>
      </c>
      <c r="I10" s="4">
        <f t="shared" si="2"/>
        <v>0</v>
      </c>
      <c r="J10" s="4">
        <v>46</v>
      </c>
      <c r="K10" s="4">
        <v>0</v>
      </c>
      <c r="L10" s="4">
        <v>55</v>
      </c>
      <c r="M10" s="4">
        <v>0</v>
      </c>
      <c r="N10" s="4">
        <f t="shared" ref="N10:S31" si="3">B10-H10</f>
        <v>4</v>
      </c>
      <c r="O10" s="4">
        <f t="shared" si="0"/>
        <v>1</v>
      </c>
      <c r="P10" s="4">
        <f t="shared" si="0"/>
        <v>4</v>
      </c>
      <c r="Q10" s="4">
        <f t="shared" si="0"/>
        <v>1</v>
      </c>
      <c r="R10" s="4">
        <f t="shared" si="0"/>
        <v>0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162</v>
      </c>
      <c r="C11" s="4">
        <f t="shared" si="1"/>
        <v>0</v>
      </c>
      <c r="D11" s="4">
        <v>87</v>
      </c>
      <c r="E11" s="4">
        <v>0</v>
      </c>
      <c r="F11" s="4">
        <v>75</v>
      </c>
      <c r="G11" s="4">
        <v>0</v>
      </c>
      <c r="H11" s="4">
        <f t="shared" si="2"/>
        <v>177</v>
      </c>
      <c r="I11" s="4">
        <f t="shared" si="2"/>
        <v>0</v>
      </c>
      <c r="J11" s="4">
        <v>96</v>
      </c>
      <c r="K11" s="4">
        <v>0</v>
      </c>
      <c r="L11" s="4">
        <v>81</v>
      </c>
      <c r="M11" s="4">
        <v>0</v>
      </c>
      <c r="N11" s="4">
        <f t="shared" si="3"/>
        <v>-15</v>
      </c>
      <c r="O11" s="4">
        <f t="shared" si="0"/>
        <v>0</v>
      </c>
      <c r="P11" s="4">
        <f t="shared" si="0"/>
        <v>-9</v>
      </c>
      <c r="Q11" s="4">
        <f t="shared" si="0"/>
        <v>0</v>
      </c>
      <c r="R11" s="4">
        <f t="shared" si="0"/>
        <v>-6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214</v>
      </c>
      <c r="C12" s="4">
        <f t="shared" si="1"/>
        <v>0</v>
      </c>
      <c r="D12" s="4">
        <v>110</v>
      </c>
      <c r="E12" s="4">
        <v>0</v>
      </c>
      <c r="F12" s="4">
        <v>104</v>
      </c>
      <c r="G12" s="4">
        <v>0</v>
      </c>
      <c r="H12" s="4">
        <f t="shared" si="2"/>
        <v>228</v>
      </c>
      <c r="I12" s="4">
        <f t="shared" si="2"/>
        <v>0</v>
      </c>
      <c r="J12" s="4">
        <v>117</v>
      </c>
      <c r="K12" s="4">
        <v>0</v>
      </c>
      <c r="L12" s="4">
        <v>111</v>
      </c>
      <c r="M12" s="4">
        <v>0</v>
      </c>
      <c r="N12" s="4">
        <f t="shared" si="3"/>
        <v>-14</v>
      </c>
      <c r="O12" s="4">
        <f t="shared" si="0"/>
        <v>0</v>
      </c>
      <c r="P12" s="4">
        <f t="shared" si="0"/>
        <v>-7</v>
      </c>
      <c r="Q12" s="4">
        <f t="shared" si="0"/>
        <v>0</v>
      </c>
      <c r="R12" s="4">
        <f t="shared" si="0"/>
        <v>-7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216</v>
      </c>
      <c r="C13" s="4">
        <f t="shared" si="1"/>
        <v>9</v>
      </c>
      <c r="D13" s="4">
        <v>98</v>
      </c>
      <c r="E13" s="4">
        <v>5</v>
      </c>
      <c r="F13" s="4">
        <v>118</v>
      </c>
      <c r="G13" s="4">
        <v>4</v>
      </c>
      <c r="H13" s="4">
        <f t="shared" si="2"/>
        <v>223</v>
      </c>
      <c r="I13" s="4">
        <f t="shared" si="2"/>
        <v>23</v>
      </c>
      <c r="J13" s="4">
        <v>96</v>
      </c>
      <c r="K13" s="4">
        <v>5</v>
      </c>
      <c r="L13" s="4">
        <v>127</v>
      </c>
      <c r="M13" s="4">
        <v>18</v>
      </c>
      <c r="N13" s="4">
        <f t="shared" si="3"/>
        <v>-7</v>
      </c>
      <c r="O13" s="4">
        <f t="shared" si="0"/>
        <v>-14</v>
      </c>
      <c r="P13" s="4">
        <f t="shared" si="0"/>
        <v>2</v>
      </c>
      <c r="Q13" s="4">
        <f t="shared" si="0"/>
        <v>0</v>
      </c>
      <c r="R13" s="4">
        <f t="shared" si="0"/>
        <v>-9</v>
      </c>
      <c r="S13" s="4">
        <f t="shared" si="0"/>
        <v>-14</v>
      </c>
    </row>
    <row r="14" spans="1:19" s="1" customFormat="1" ht="18" customHeight="1" x14ac:dyDescent="0.2">
      <c r="A14" s="4" t="s">
        <v>6</v>
      </c>
      <c r="B14" s="4">
        <f t="shared" si="1"/>
        <v>182</v>
      </c>
      <c r="C14" s="4">
        <f t="shared" si="1"/>
        <v>54</v>
      </c>
      <c r="D14" s="4">
        <v>90</v>
      </c>
      <c r="E14" s="4">
        <v>17</v>
      </c>
      <c r="F14" s="4">
        <v>92</v>
      </c>
      <c r="G14" s="4">
        <v>37</v>
      </c>
      <c r="H14" s="4">
        <f t="shared" si="2"/>
        <v>160</v>
      </c>
      <c r="I14" s="4">
        <f t="shared" si="2"/>
        <v>44</v>
      </c>
      <c r="J14" s="4">
        <v>81</v>
      </c>
      <c r="K14" s="4">
        <v>14</v>
      </c>
      <c r="L14" s="4">
        <v>79</v>
      </c>
      <c r="M14" s="4">
        <v>30</v>
      </c>
      <c r="N14" s="4">
        <f t="shared" si="3"/>
        <v>22</v>
      </c>
      <c r="O14" s="4">
        <f t="shared" si="0"/>
        <v>10</v>
      </c>
      <c r="P14" s="4">
        <f t="shared" si="0"/>
        <v>9</v>
      </c>
      <c r="Q14" s="4">
        <f t="shared" si="0"/>
        <v>3</v>
      </c>
      <c r="R14" s="4">
        <f t="shared" si="0"/>
        <v>13</v>
      </c>
      <c r="S14" s="4">
        <f t="shared" si="0"/>
        <v>7</v>
      </c>
    </row>
    <row r="15" spans="1:19" s="1" customFormat="1" ht="18" customHeight="1" x14ac:dyDescent="0.2">
      <c r="A15" s="4" t="s">
        <v>7</v>
      </c>
      <c r="B15" s="4">
        <f t="shared" si="1"/>
        <v>111</v>
      </c>
      <c r="C15" s="4">
        <f t="shared" si="1"/>
        <v>14</v>
      </c>
      <c r="D15" s="4">
        <v>53</v>
      </c>
      <c r="E15" s="4">
        <v>6</v>
      </c>
      <c r="F15" s="4">
        <v>58</v>
      </c>
      <c r="G15" s="4">
        <v>8</v>
      </c>
      <c r="H15" s="4">
        <f t="shared" si="2"/>
        <v>152</v>
      </c>
      <c r="I15" s="4">
        <f t="shared" si="2"/>
        <v>15</v>
      </c>
      <c r="J15" s="4">
        <v>78</v>
      </c>
      <c r="K15" s="4">
        <v>6</v>
      </c>
      <c r="L15" s="4">
        <v>74</v>
      </c>
      <c r="M15" s="4">
        <v>9</v>
      </c>
      <c r="N15" s="4">
        <f t="shared" si="3"/>
        <v>-41</v>
      </c>
      <c r="O15" s="4">
        <f t="shared" si="0"/>
        <v>-1</v>
      </c>
      <c r="P15" s="4">
        <f t="shared" si="0"/>
        <v>-25</v>
      </c>
      <c r="Q15" s="4">
        <f t="shared" si="0"/>
        <v>0</v>
      </c>
      <c r="R15" s="4">
        <f t="shared" si="0"/>
        <v>-16</v>
      </c>
      <c r="S15" s="4">
        <f t="shared" si="0"/>
        <v>-1</v>
      </c>
    </row>
    <row r="16" spans="1:19" s="1" customFormat="1" ht="18" customHeight="1" x14ac:dyDescent="0.2">
      <c r="A16" s="4" t="s">
        <v>8</v>
      </c>
      <c r="B16" s="4">
        <f t="shared" si="1"/>
        <v>159</v>
      </c>
      <c r="C16" s="4">
        <f t="shared" si="1"/>
        <v>2</v>
      </c>
      <c r="D16" s="4">
        <v>97</v>
      </c>
      <c r="E16" s="4">
        <v>3</v>
      </c>
      <c r="F16" s="4">
        <v>62</v>
      </c>
      <c r="G16" s="4">
        <v>-1</v>
      </c>
      <c r="H16" s="4">
        <f t="shared" si="2"/>
        <v>165</v>
      </c>
      <c r="I16" s="4">
        <f t="shared" si="2"/>
        <v>6</v>
      </c>
      <c r="J16" s="4">
        <v>93</v>
      </c>
      <c r="K16" s="4">
        <v>6</v>
      </c>
      <c r="L16" s="4">
        <v>72</v>
      </c>
      <c r="M16" s="4">
        <v>0</v>
      </c>
      <c r="N16" s="4">
        <f t="shared" si="3"/>
        <v>-6</v>
      </c>
      <c r="O16" s="4">
        <f t="shared" si="0"/>
        <v>-4</v>
      </c>
      <c r="P16" s="4">
        <f t="shared" si="0"/>
        <v>4</v>
      </c>
      <c r="Q16" s="4">
        <f t="shared" si="0"/>
        <v>-3</v>
      </c>
      <c r="R16" s="4">
        <f t="shared" si="0"/>
        <v>-10</v>
      </c>
      <c r="S16" s="4">
        <f t="shared" si="0"/>
        <v>-1</v>
      </c>
    </row>
    <row r="17" spans="1:19" s="1" customFormat="1" ht="18" customHeight="1" x14ac:dyDescent="0.2">
      <c r="A17" s="4" t="s">
        <v>9</v>
      </c>
      <c r="B17" s="4">
        <f t="shared" si="1"/>
        <v>213</v>
      </c>
      <c r="C17" s="4">
        <f t="shared" si="1"/>
        <v>4</v>
      </c>
      <c r="D17" s="4">
        <v>102</v>
      </c>
      <c r="E17" s="4">
        <v>1</v>
      </c>
      <c r="F17" s="4">
        <v>111</v>
      </c>
      <c r="G17" s="4">
        <v>3</v>
      </c>
      <c r="H17" s="4">
        <f t="shared" si="2"/>
        <v>222</v>
      </c>
      <c r="I17" s="4">
        <f t="shared" si="2"/>
        <v>1</v>
      </c>
      <c r="J17" s="4">
        <v>107</v>
      </c>
      <c r="K17" s="4">
        <v>0</v>
      </c>
      <c r="L17" s="4">
        <v>115</v>
      </c>
      <c r="M17" s="4">
        <v>1</v>
      </c>
      <c r="N17" s="4">
        <f t="shared" si="3"/>
        <v>-9</v>
      </c>
      <c r="O17" s="4">
        <f t="shared" si="0"/>
        <v>3</v>
      </c>
      <c r="P17" s="4">
        <f t="shared" si="0"/>
        <v>-5</v>
      </c>
      <c r="Q17" s="4">
        <f t="shared" si="0"/>
        <v>1</v>
      </c>
      <c r="R17" s="4">
        <f t="shared" si="0"/>
        <v>-4</v>
      </c>
      <c r="S17" s="4">
        <f t="shared" si="0"/>
        <v>2</v>
      </c>
    </row>
    <row r="18" spans="1:19" s="1" customFormat="1" ht="18" customHeight="1" x14ac:dyDescent="0.2">
      <c r="A18" s="4" t="s">
        <v>10</v>
      </c>
      <c r="B18" s="4">
        <f t="shared" si="1"/>
        <v>305</v>
      </c>
      <c r="C18" s="4">
        <f t="shared" si="1"/>
        <v>6</v>
      </c>
      <c r="D18" s="4">
        <v>163</v>
      </c>
      <c r="E18" s="4">
        <v>2</v>
      </c>
      <c r="F18" s="4">
        <v>142</v>
      </c>
      <c r="G18" s="4">
        <v>4</v>
      </c>
      <c r="H18" s="4">
        <f t="shared" si="2"/>
        <v>310</v>
      </c>
      <c r="I18" s="4">
        <f t="shared" si="2"/>
        <v>5</v>
      </c>
      <c r="J18" s="4">
        <v>168</v>
      </c>
      <c r="K18" s="4">
        <v>1</v>
      </c>
      <c r="L18" s="4">
        <v>142</v>
      </c>
      <c r="M18" s="4">
        <v>4</v>
      </c>
      <c r="N18" s="4">
        <f t="shared" si="3"/>
        <v>-5</v>
      </c>
      <c r="O18" s="4">
        <f t="shared" si="0"/>
        <v>1</v>
      </c>
      <c r="P18" s="4">
        <f t="shared" si="0"/>
        <v>-5</v>
      </c>
      <c r="Q18" s="4">
        <f t="shared" si="0"/>
        <v>1</v>
      </c>
      <c r="R18" s="4">
        <f t="shared" si="0"/>
        <v>0</v>
      </c>
      <c r="S18" s="4">
        <f t="shared" si="0"/>
        <v>0</v>
      </c>
    </row>
    <row r="19" spans="1:19" s="1" customFormat="1" ht="18" customHeight="1" x14ac:dyDescent="0.2">
      <c r="A19" s="4" t="s">
        <v>11</v>
      </c>
      <c r="B19" s="4">
        <f t="shared" si="1"/>
        <v>278</v>
      </c>
      <c r="C19" s="4">
        <f t="shared" si="1"/>
        <v>3</v>
      </c>
      <c r="D19" s="4">
        <v>145</v>
      </c>
      <c r="E19" s="4">
        <v>1</v>
      </c>
      <c r="F19" s="4">
        <v>133</v>
      </c>
      <c r="G19" s="4">
        <v>2</v>
      </c>
      <c r="H19" s="4">
        <f t="shared" si="2"/>
        <v>286</v>
      </c>
      <c r="I19" s="4">
        <f t="shared" si="2"/>
        <v>3</v>
      </c>
      <c r="J19" s="4">
        <v>154</v>
      </c>
      <c r="K19" s="4">
        <v>0</v>
      </c>
      <c r="L19" s="4">
        <v>132</v>
      </c>
      <c r="M19" s="4">
        <v>3</v>
      </c>
      <c r="N19" s="4">
        <f t="shared" si="3"/>
        <v>-8</v>
      </c>
      <c r="O19" s="4">
        <f t="shared" si="0"/>
        <v>0</v>
      </c>
      <c r="P19" s="4">
        <f t="shared" si="0"/>
        <v>-9</v>
      </c>
      <c r="Q19" s="4">
        <f t="shared" si="0"/>
        <v>1</v>
      </c>
      <c r="R19" s="4">
        <f t="shared" si="0"/>
        <v>1</v>
      </c>
      <c r="S19" s="4">
        <f t="shared" si="0"/>
        <v>-1</v>
      </c>
    </row>
    <row r="20" spans="1:19" s="1" customFormat="1" ht="18" customHeight="1" x14ac:dyDescent="0.2">
      <c r="A20" s="4" t="s">
        <v>12</v>
      </c>
      <c r="B20" s="4">
        <f t="shared" si="1"/>
        <v>297</v>
      </c>
      <c r="C20" s="4">
        <f t="shared" si="1"/>
        <v>2</v>
      </c>
      <c r="D20" s="4">
        <v>155</v>
      </c>
      <c r="E20" s="4">
        <v>1</v>
      </c>
      <c r="F20" s="4">
        <v>142</v>
      </c>
      <c r="G20" s="4">
        <v>1</v>
      </c>
      <c r="H20" s="4">
        <f t="shared" si="2"/>
        <v>312</v>
      </c>
      <c r="I20" s="4">
        <f t="shared" si="2"/>
        <v>1</v>
      </c>
      <c r="J20" s="4">
        <v>150</v>
      </c>
      <c r="K20" s="4">
        <v>1</v>
      </c>
      <c r="L20" s="4">
        <v>162</v>
      </c>
      <c r="M20" s="4">
        <v>0</v>
      </c>
      <c r="N20" s="4">
        <f t="shared" si="3"/>
        <v>-15</v>
      </c>
      <c r="O20" s="4">
        <f t="shared" si="0"/>
        <v>1</v>
      </c>
      <c r="P20" s="4">
        <f t="shared" si="0"/>
        <v>5</v>
      </c>
      <c r="Q20" s="4">
        <f t="shared" si="0"/>
        <v>0</v>
      </c>
      <c r="R20" s="4">
        <f t="shared" si="0"/>
        <v>-20</v>
      </c>
      <c r="S20" s="4">
        <f t="shared" si="0"/>
        <v>1</v>
      </c>
    </row>
    <row r="21" spans="1:19" s="1" customFormat="1" ht="18" customHeight="1" x14ac:dyDescent="0.2">
      <c r="A21" s="4" t="s">
        <v>13</v>
      </c>
      <c r="B21" s="4">
        <f t="shared" si="1"/>
        <v>320</v>
      </c>
      <c r="C21" s="4">
        <f t="shared" si="1"/>
        <v>0</v>
      </c>
      <c r="D21" s="4">
        <v>141</v>
      </c>
      <c r="E21" s="4">
        <v>0</v>
      </c>
      <c r="F21" s="4">
        <v>179</v>
      </c>
      <c r="G21" s="4">
        <v>0</v>
      </c>
      <c r="H21" s="4">
        <f t="shared" si="2"/>
        <v>318</v>
      </c>
      <c r="I21" s="4">
        <f t="shared" si="2"/>
        <v>1</v>
      </c>
      <c r="J21" s="4">
        <v>145</v>
      </c>
      <c r="K21" s="4">
        <v>1</v>
      </c>
      <c r="L21" s="4">
        <v>173</v>
      </c>
      <c r="M21" s="4">
        <v>0</v>
      </c>
      <c r="N21" s="4">
        <f t="shared" si="3"/>
        <v>2</v>
      </c>
      <c r="O21" s="4">
        <f t="shared" si="0"/>
        <v>-1</v>
      </c>
      <c r="P21" s="4">
        <f t="shared" si="0"/>
        <v>-4</v>
      </c>
      <c r="Q21" s="4">
        <f t="shared" si="0"/>
        <v>-1</v>
      </c>
      <c r="R21" s="4">
        <f t="shared" si="0"/>
        <v>6</v>
      </c>
      <c r="S21" s="4">
        <f t="shared" si="0"/>
        <v>0</v>
      </c>
    </row>
    <row r="22" spans="1:19" s="1" customFormat="1" ht="18" customHeight="1" x14ac:dyDescent="0.2">
      <c r="A22" s="4" t="s">
        <v>14</v>
      </c>
      <c r="B22" s="4">
        <f t="shared" si="1"/>
        <v>399</v>
      </c>
      <c r="C22" s="4">
        <f t="shared" si="1"/>
        <v>2</v>
      </c>
      <c r="D22" s="4">
        <v>197</v>
      </c>
      <c r="E22" s="4">
        <v>2</v>
      </c>
      <c r="F22" s="4">
        <v>202</v>
      </c>
      <c r="G22" s="4">
        <v>0</v>
      </c>
      <c r="H22" s="4">
        <f t="shared" si="2"/>
        <v>443</v>
      </c>
      <c r="I22" s="4">
        <f t="shared" si="2"/>
        <v>1</v>
      </c>
      <c r="J22" s="4">
        <v>210</v>
      </c>
      <c r="K22" s="4">
        <v>1</v>
      </c>
      <c r="L22" s="4">
        <v>233</v>
      </c>
      <c r="M22" s="4">
        <v>0</v>
      </c>
      <c r="N22" s="4">
        <f t="shared" si="3"/>
        <v>-44</v>
      </c>
      <c r="O22" s="4">
        <f t="shared" si="0"/>
        <v>1</v>
      </c>
      <c r="P22" s="4">
        <f t="shared" si="0"/>
        <v>-13</v>
      </c>
      <c r="Q22" s="4">
        <f t="shared" si="0"/>
        <v>1</v>
      </c>
      <c r="R22" s="4">
        <f t="shared" si="0"/>
        <v>-31</v>
      </c>
      <c r="S22" s="4">
        <f t="shared" si="0"/>
        <v>0</v>
      </c>
    </row>
    <row r="23" spans="1:19" s="1" customFormat="1" ht="18" customHeight="1" x14ac:dyDescent="0.2">
      <c r="A23" s="4" t="s">
        <v>15</v>
      </c>
      <c r="B23" s="4">
        <f t="shared" si="1"/>
        <v>567</v>
      </c>
      <c r="C23" s="4">
        <f t="shared" si="1"/>
        <v>0</v>
      </c>
      <c r="D23" s="4">
        <v>282</v>
      </c>
      <c r="E23" s="4">
        <v>0</v>
      </c>
      <c r="F23" s="4">
        <v>285</v>
      </c>
      <c r="G23" s="4">
        <v>0</v>
      </c>
      <c r="H23" s="4">
        <f t="shared" si="2"/>
        <v>583</v>
      </c>
      <c r="I23" s="4">
        <f t="shared" si="2"/>
        <v>0</v>
      </c>
      <c r="J23" s="4">
        <v>297</v>
      </c>
      <c r="K23" s="4">
        <v>0</v>
      </c>
      <c r="L23" s="4">
        <v>286</v>
      </c>
      <c r="M23" s="4">
        <v>0</v>
      </c>
      <c r="N23" s="4">
        <f t="shared" si="3"/>
        <v>-16</v>
      </c>
      <c r="O23" s="4">
        <f t="shared" si="0"/>
        <v>0</v>
      </c>
      <c r="P23" s="4">
        <f t="shared" si="0"/>
        <v>-15</v>
      </c>
      <c r="Q23" s="4">
        <f t="shared" si="0"/>
        <v>0</v>
      </c>
      <c r="R23" s="4">
        <f t="shared" si="0"/>
        <v>-1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604</v>
      </c>
      <c r="C24" s="4">
        <f t="shared" si="1"/>
        <v>0</v>
      </c>
      <c r="D24" s="4">
        <v>308</v>
      </c>
      <c r="E24" s="4">
        <v>0</v>
      </c>
      <c r="F24" s="4">
        <v>296</v>
      </c>
      <c r="G24" s="4">
        <v>0</v>
      </c>
      <c r="H24" s="4">
        <f t="shared" si="2"/>
        <v>611</v>
      </c>
      <c r="I24" s="4">
        <f t="shared" si="2"/>
        <v>0</v>
      </c>
      <c r="J24" s="4">
        <v>316</v>
      </c>
      <c r="K24" s="4">
        <v>0</v>
      </c>
      <c r="L24" s="4">
        <v>295</v>
      </c>
      <c r="M24" s="4">
        <v>0</v>
      </c>
      <c r="N24" s="4">
        <f t="shared" si="3"/>
        <v>-7</v>
      </c>
      <c r="O24" s="4">
        <f>C24-I24</f>
        <v>0</v>
      </c>
      <c r="P24" s="4">
        <f t="shared" si="0"/>
        <v>-8</v>
      </c>
      <c r="Q24" s="4">
        <f t="shared" si="0"/>
        <v>0</v>
      </c>
      <c r="R24" s="4">
        <f t="shared" si="0"/>
        <v>1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484</v>
      </c>
      <c r="C25" s="4">
        <f t="shared" si="1"/>
        <v>1</v>
      </c>
      <c r="D25" s="4">
        <v>229</v>
      </c>
      <c r="E25" s="4">
        <v>0</v>
      </c>
      <c r="F25" s="4">
        <v>255</v>
      </c>
      <c r="G25" s="4">
        <v>1</v>
      </c>
      <c r="H25" s="4">
        <f t="shared" si="2"/>
        <v>468</v>
      </c>
      <c r="I25" s="4">
        <f t="shared" si="2"/>
        <v>1</v>
      </c>
      <c r="J25" s="4">
        <v>219</v>
      </c>
      <c r="K25" s="4">
        <v>0</v>
      </c>
      <c r="L25" s="4">
        <v>249</v>
      </c>
      <c r="M25" s="4">
        <v>1</v>
      </c>
      <c r="N25" s="4">
        <f t="shared" si="3"/>
        <v>16</v>
      </c>
      <c r="O25" s="4">
        <f t="shared" si="3"/>
        <v>0</v>
      </c>
      <c r="P25" s="4">
        <f t="shared" si="3"/>
        <v>10</v>
      </c>
      <c r="Q25" s="4">
        <f t="shared" si="3"/>
        <v>0</v>
      </c>
      <c r="R25" s="4">
        <f t="shared" si="3"/>
        <v>6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364</v>
      </c>
      <c r="C26" s="4">
        <f t="shared" si="1"/>
        <v>0</v>
      </c>
      <c r="D26" s="4">
        <v>132</v>
      </c>
      <c r="E26" s="4">
        <v>0</v>
      </c>
      <c r="F26" s="4">
        <v>232</v>
      </c>
      <c r="G26" s="4">
        <v>0</v>
      </c>
      <c r="H26" s="4">
        <f t="shared" si="2"/>
        <v>366</v>
      </c>
      <c r="I26" s="4">
        <f t="shared" si="2"/>
        <v>0</v>
      </c>
      <c r="J26" s="4">
        <v>132</v>
      </c>
      <c r="K26" s="4">
        <v>0</v>
      </c>
      <c r="L26" s="4">
        <v>234</v>
      </c>
      <c r="M26" s="4">
        <v>0</v>
      </c>
      <c r="N26" s="4">
        <f t="shared" si="3"/>
        <v>-2</v>
      </c>
      <c r="O26" s="4">
        <f t="shared" si="3"/>
        <v>0</v>
      </c>
      <c r="P26" s="4">
        <f t="shared" si="3"/>
        <v>0</v>
      </c>
      <c r="Q26" s="4">
        <f t="shared" si="3"/>
        <v>0</v>
      </c>
      <c r="R26" s="4">
        <f t="shared" si="3"/>
        <v>-2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305</v>
      </c>
      <c r="C27" s="4">
        <f t="shared" si="1"/>
        <v>0</v>
      </c>
      <c r="D27" s="4">
        <v>105</v>
      </c>
      <c r="E27" s="4">
        <v>0</v>
      </c>
      <c r="F27" s="4">
        <v>200</v>
      </c>
      <c r="G27" s="4">
        <v>0</v>
      </c>
      <c r="H27" s="4">
        <f t="shared" si="2"/>
        <v>347</v>
      </c>
      <c r="I27" s="4">
        <f t="shared" si="2"/>
        <v>0</v>
      </c>
      <c r="J27" s="4">
        <v>118</v>
      </c>
      <c r="K27" s="4">
        <v>0</v>
      </c>
      <c r="L27" s="4">
        <v>229</v>
      </c>
      <c r="M27" s="4">
        <v>0</v>
      </c>
      <c r="N27" s="4">
        <f t="shared" si="3"/>
        <v>-42</v>
      </c>
      <c r="O27" s="4">
        <f t="shared" si="3"/>
        <v>0</v>
      </c>
      <c r="P27" s="4">
        <f t="shared" si="3"/>
        <v>-13</v>
      </c>
      <c r="Q27" s="4">
        <f t="shared" si="3"/>
        <v>0</v>
      </c>
      <c r="R27" s="4">
        <f t="shared" si="3"/>
        <v>-29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239</v>
      </c>
      <c r="C28" s="4">
        <f t="shared" si="1"/>
        <v>-1</v>
      </c>
      <c r="D28" s="4">
        <v>61</v>
      </c>
      <c r="E28" s="4">
        <v>-1</v>
      </c>
      <c r="F28" s="4">
        <v>178</v>
      </c>
      <c r="G28" s="4">
        <v>0</v>
      </c>
      <c r="H28" s="4">
        <f t="shared" si="2"/>
        <v>258</v>
      </c>
      <c r="I28" s="4">
        <f t="shared" si="2"/>
        <v>-1</v>
      </c>
      <c r="J28" s="4">
        <v>70</v>
      </c>
      <c r="K28" s="4">
        <v>-1</v>
      </c>
      <c r="L28" s="4">
        <v>188</v>
      </c>
      <c r="M28" s="4">
        <v>0</v>
      </c>
      <c r="N28" s="4">
        <f t="shared" si="3"/>
        <v>-19</v>
      </c>
      <c r="O28" s="4">
        <f t="shared" si="3"/>
        <v>0</v>
      </c>
      <c r="P28" s="4">
        <f t="shared" si="3"/>
        <v>-9</v>
      </c>
      <c r="Q28" s="4">
        <f t="shared" si="3"/>
        <v>0</v>
      </c>
      <c r="R28" s="4">
        <f t="shared" si="3"/>
        <v>-10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104</v>
      </c>
      <c r="C29" s="4">
        <f t="shared" si="1"/>
        <v>1</v>
      </c>
      <c r="D29" s="4">
        <v>27</v>
      </c>
      <c r="E29" s="4">
        <v>0</v>
      </c>
      <c r="F29" s="4">
        <v>77</v>
      </c>
      <c r="G29" s="4">
        <v>1</v>
      </c>
      <c r="H29" s="4">
        <f t="shared" si="2"/>
        <v>83</v>
      </c>
      <c r="I29" s="4">
        <f t="shared" si="2"/>
        <v>1</v>
      </c>
      <c r="J29" s="4">
        <v>18</v>
      </c>
      <c r="K29" s="4">
        <v>0</v>
      </c>
      <c r="L29" s="4">
        <v>65</v>
      </c>
      <c r="M29" s="4">
        <v>1</v>
      </c>
      <c r="N29" s="4">
        <f t="shared" si="3"/>
        <v>21</v>
      </c>
      <c r="O29" s="4">
        <f t="shared" si="3"/>
        <v>0</v>
      </c>
      <c r="P29" s="4">
        <f t="shared" si="3"/>
        <v>9</v>
      </c>
      <c r="Q29" s="4">
        <f t="shared" si="3"/>
        <v>0</v>
      </c>
      <c r="R29" s="4">
        <f t="shared" si="3"/>
        <v>12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16</v>
      </c>
      <c r="C30" s="4">
        <f>E30+G30</f>
        <v>0</v>
      </c>
      <c r="D30" s="4">
        <v>4</v>
      </c>
      <c r="E30" s="4">
        <v>0</v>
      </c>
      <c r="F30" s="4">
        <v>12</v>
      </c>
      <c r="G30" s="4">
        <v>0</v>
      </c>
      <c r="H30" s="4">
        <f t="shared" si="2"/>
        <v>12</v>
      </c>
      <c r="I30" s="4">
        <f t="shared" si="2"/>
        <v>0</v>
      </c>
      <c r="J30" s="4">
        <v>2</v>
      </c>
      <c r="K30" s="4">
        <v>0</v>
      </c>
      <c r="L30" s="4">
        <v>10</v>
      </c>
      <c r="M30" s="4">
        <v>0</v>
      </c>
      <c r="N30" s="4">
        <f t="shared" si="3"/>
        <v>4</v>
      </c>
      <c r="O30" s="4">
        <f t="shared" si="3"/>
        <v>0</v>
      </c>
      <c r="P30" s="4">
        <f t="shared" si="3"/>
        <v>2</v>
      </c>
      <c r="Q30" s="4">
        <f t="shared" si="3"/>
        <v>0</v>
      </c>
      <c r="R30" s="4">
        <f t="shared" si="3"/>
        <v>2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4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481</v>
      </c>
      <c r="C33" s="4">
        <f t="shared" ref="C33:G33" si="5">SUM(C10:C12)</f>
        <v>1</v>
      </c>
      <c r="D33" s="4">
        <f t="shared" si="5"/>
        <v>247</v>
      </c>
      <c r="E33" s="4">
        <f t="shared" si="5"/>
        <v>1</v>
      </c>
      <c r="F33" s="4">
        <f t="shared" si="5"/>
        <v>234</v>
      </c>
      <c r="G33" s="4">
        <f t="shared" si="5"/>
        <v>0</v>
      </c>
      <c r="H33" s="4">
        <f>SUM(H10:H12)</f>
        <v>506</v>
      </c>
      <c r="I33" s="4">
        <f t="shared" ref="I33:M33" si="6">SUM(I10:I12)</f>
        <v>0</v>
      </c>
      <c r="J33" s="4">
        <f t="shared" si="6"/>
        <v>259</v>
      </c>
      <c r="K33" s="4">
        <f t="shared" si="6"/>
        <v>0</v>
      </c>
      <c r="L33" s="4">
        <f t="shared" si="6"/>
        <v>247</v>
      </c>
      <c r="M33" s="4">
        <f t="shared" si="6"/>
        <v>0</v>
      </c>
      <c r="N33" s="4">
        <f>SUM(N10:N12)</f>
        <v>-25</v>
      </c>
      <c r="O33" s="4">
        <f t="shared" ref="O33:S33" si="7">SUM(O10:O12)</f>
        <v>1</v>
      </c>
      <c r="P33" s="4">
        <f t="shared" si="7"/>
        <v>-12</v>
      </c>
      <c r="Q33" s="4">
        <f t="shared" si="7"/>
        <v>1</v>
      </c>
      <c r="R33" s="4">
        <f t="shared" si="7"/>
        <v>-13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2480</v>
      </c>
      <c r="C34" s="4">
        <f t="shared" ref="C34:G34" si="8">SUM(C13:C22)</f>
        <v>96</v>
      </c>
      <c r="D34" s="4">
        <f t="shared" si="8"/>
        <v>1241</v>
      </c>
      <c r="E34" s="4">
        <f t="shared" si="8"/>
        <v>38</v>
      </c>
      <c r="F34" s="4">
        <f t="shared" si="8"/>
        <v>1239</v>
      </c>
      <c r="G34" s="4">
        <f t="shared" si="8"/>
        <v>58</v>
      </c>
      <c r="H34" s="4">
        <f>SUM(H13:H22)</f>
        <v>2591</v>
      </c>
      <c r="I34" s="4">
        <f t="shared" ref="I34:M34" si="9">SUM(I13:I22)</f>
        <v>100</v>
      </c>
      <c r="J34" s="4">
        <f t="shared" si="9"/>
        <v>1282</v>
      </c>
      <c r="K34" s="4">
        <f t="shared" si="9"/>
        <v>35</v>
      </c>
      <c r="L34" s="4">
        <f t="shared" si="9"/>
        <v>1309</v>
      </c>
      <c r="M34" s="4">
        <f t="shared" si="9"/>
        <v>65</v>
      </c>
      <c r="N34" s="4">
        <f>SUM(N13:N22)</f>
        <v>-111</v>
      </c>
      <c r="O34" s="4">
        <f t="shared" ref="O34:S34" si="10">SUM(O13:O22)</f>
        <v>-4</v>
      </c>
      <c r="P34" s="4">
        <f t="shared" si="10"/>
        <v>-41</v>
      </c>
      <c r="Q34" s="4">
        <f t="shared" si="10"/>
        <v>3</v>
      </c>
      <c r="R34" s="4">
        <f t="shared" si="10"/>
        <v>-70</v>
      </c>
      <c r="S34" s="4">
        <f t="shared" si="10"/>
        <v>-7</v>
      </c>
    </row>
    <row r="35" spans="1:19" s="1" customFormat="1" ht="18" customHeight="1" x14ac:dyDescent="0.2">
      <c r="A35" s="4" t="s">
        <v>25</v>
      </c>
      <c r="B35" s="4">
        <f>SUM(B23:B30)</f>
        <v>2683</v>
      </c>
      <c r="C35" s="4">
        <f t="shared" ref="C35:G35" si="11">SUM(C23:C30)</f>
        <v>1</v>
      </c>
      <c r="D35" s="4">
        <f t="shared" si="11"/>
        <v>1148</v>
      </c>
      <c r="E35" s="4">
        <f t="shared" si="11"/>
        <v>-1</v>
      </c>
      <c r="F35" s="4">
        <f t="shared" si="11"/>
        <v>1535</v>
      </c>
      <c r="G35" s="4">
        <f t="shared" si="11"/>
        <v>2</v>
      </c>
      <c r="H35" s="4">
        <f>SUM(H23:H30)</f>
        <v>2728</v>
      </c>
      <c r="I35" s="4">
        <f t="shared" ref="I35:M35" si="12">SUM(I23:I30)</f>
        <v>1</v>
      </c>
      <c r="J35" s="4">
        <f t="shared" si="12"/>
        <v>1172</v>
      </c>
      <c r="K35" s="4">
        <f t="shared" si="12"/>
        <v>-1</v>
      </c>
      <c r="L35" s="4">
        <f t="shared" si="12"/>
        <v>1556</v>
      </c>
      <c r="M35" s="4">
        <f t="shared" si="12"/>
        <v>2</v>
      </c>
      <c r="N35" s="4">
        <f>SUM(N23:N30)</f>
        <v>-45</v>
      </c>
      <c r="O35" s="4">
        <f t="shared" ref="O35:R35" si="13">SUM(O23:O30)</f>
        <v>0</v>
      </c>
      <c r="P35" s="4">
        <f t="shared" si="13"/>
        <v>-24</v>
      </c>
      <c r="Q35" s="4">
        <f t="shared" si="13"/>
        <v>0</v>
      </c>
      <c r="R35" s="4">
        <f t="shared" si="13"/>
        <v>-21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1512</v>
      </c>
      <c r="C36" s="4">
        <f t="shared" ref="C36:G36" si="14">SUM(C25:C30)</f>
        <v>1</v>
      </c>
      <c r="D36" s="4">
        <f t="shared" si="14"/>
        <v>558</v>
      </c>
      <c r="E36" s="4">
        <f t="shared" si="14"/>
        <v>-1</v>
      </c>
      <c r="F36" s="4">
        <f t="shared" si="14"/>
        <v>954</v>
      </c>
      <c r="G36" s="4">
        <f t="shared" si="14"/>
        <v>2</v>
      </c>
      <c r="H36" s="4">
        <f>SUM(H25:H30)</f>
        <v>1534</v>
      </c>
      <c r="I36" s="4">
        <f t="shared" ref="I36:M36" si="15">SUM(I25:I30)</f>
        <v>1</v>
      </c>
      <c r="J36" s="4">
        <f t="shared" si="15"/>
        <v>559</v>
      </c>
      <c r="K36" s="4">
        <f t="shared" si="15"/>
        <v>-1</v>
      </c>
      <c r="L36" s="4">
        <f t="shared" si="15"/>
        <v>975</v>
      </c>
      <c r="M36" s="4">
        <f t="shared" si="15"/>
        <v>2</v>
      </c>
      <c r="N36" s="4">
        <f>SUM(N25:N30)</f>
        <v>-22</v>
      </c>
      <c r="O36" s="4">
        <f t="shared" ref="O36:S36" si="16">SUM(O25:O30)</f>
        <v>0</v>
      </c>
      <c r="P36" s="4">
        <f t="shared" si="16"/>
        <v>-1</v>
      </c>
      <c r="Q36" s="4">
        <f t="shared" si="16"/>
        <v>0</v>
      </c>
      <c r="R36" s="4">
        <f t="shared" si="16"/>
        <v>-21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664</v>
      </c>
      <c r="C37" s="4">
        <f t="shared" ref="C37:G37" si="17">SUM(C27:C30)</f>
        <v>0</v>
      </c>
      <c r="D37" s="4">
        <f t="shared" si="17"/>
        <v>197</v>
      </c>
      <c r="E37" s="4">
        <f t="shared" si="17"/>
        <v>-1</v>
      </c>
      <c r="F37" s="4">
        <f t="shared" si="17"/>
        <v>467</v>
      </c>
      <c r="G37" s="4">
        <f t="shared" si="17"/>
        <v>1</v>
      </c>
      <c r="H37" s="4">
        <f>SUM(H27:H30)</f>
        <v>700</v>
      </c>
      <c r="I37" s="4">
        <f t="shared" ref="I37:M37" si="18">SUM(I27:I30)</f>
        <v>0</v>
      </c>
      <c r="J37" s="4">
        <f t="shared" si="18"/>
        <v>208</v>
      </c>
      <c r="K37" s="4">
        <f t="shared" si="18"/>
        <v>-1</v>
      </c>
      <c r="L37" s="4">
        <f t="shared" si="18"/>
        <v>492</v>
      </c>
      <c r="M37" s="4">
        <f t="shared" si="18"/>
        <v>1</v>
      </c>
      <c r="N37" s="4">
        <f>SUM(N27:N30)</f>
        <v>-36</v>
      </c>
      <c r="O37" s="4">
        <f t="shared" ref="O37:S37" si="19">SUM(O27:O30)</f>
        <v>0</v>
      </c>
      <c r="P37" s="4">
        <f t="shared" si="19"/>
        <v>-11</v>
      </c>
      <c r="Q37" s="4">
        <f t="shared" si="19"/>
        <v>0</v>
      </c>
      <c r="R37" s="4">
        <f t="shared" si="19"/>
        <v>-25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8.5223245924875979</v>
      </c>
      <c r="C39" s="11">
        <f t="shared" ref="C39:G39" si="20">C33/(C9-C31)*100</f>
        <v>1.0204081632653061</v>
      </c>
      <c r="D39" s="11">
        <f t="shared" si="20"/>
        <v>9.3702579666160837</v>
      </c>
      <c r="E39" s="11">
        <f t="shared" si="20"/>
        <v>2.6315789473684208</v>
      </c>
      <c r="F39" s="11">
        <f t="shared" si="20"/>
        <v>7.7792553191489366</v>
      </c>
      <c r="G39" s="11">
        <f t="shared" si="20"/>
        <v>0</v>
      </c>
      <c r="H39" s="11">
        <f>H33/(H9-H31)*100</f>
        <v>8.6866952789699567</v>
      </c>
      <c r="I39" s="11">
        <f t="shared" ref="I39:M39" si="21">I33/(I9-I31)*100</f>
        <v>0</v>
      </c>
      <c r="J39" s="11">
        <f t="shared" si="21"/>
        <v>9.5466273497972729</v>
      </c>
      <c r="K39" s="11">
        <f t="shared" si="21"/>
        <v>0</v>
      </c>
      <c r="L39" s="11">
        <f t="shared" si="21"/>
        <v>7.9370179948586115</v>
      </c>
      <c r="M39" s="11">
        <f t="shared" si="21"/>
        <v>0</v>
      </c>
      <c r="N39" s="11">
        <f>N33/(N9-N31)*100</f>
        <v>13.812154696132598</v>
      </c>
      <c r="O39" s="11">
        <f t="shared" ref="O39:S39" si="22">O33/(O9-O31)*100</f>
        <v>-33.333333333333329</v>
      </c>
      <c r="P39" s="11">
        <f t="shared" si="22"/>
        <v>15.584415584415584</v>
      </c>
      <c r="Q39" s="11">
        <f t="shared" si="22"/>
        <v>25</v>
      </c>
      <c r="R39" s="11">
        <f t="shared" si="22"/>
        <v>12.5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43.940467753366406</v>
      </c>
      <c r="C40" s="11">
        <f t="shared" ref="C40:G40" si="23">C34/(C9-C31)*100</f>
        <v>97.959183673469383</v>
      </c>
      <c r="D40" s="11">
        <f t="shared" si="23"/>
        <v>47.078907435508341</v>
      </c>
      <c r="E40" s="11">
        <f t="shared" si="23"/>
        <v>100</v>
      </c>
      <c r="F40" s="11">
        <f t="shared" si="23"/>
        <v>41.190159574468083</v>
      </c>
      <c r="G40" s="11">
        <f t="shared" si="23"/>
        <v>96.666666666666671</v>
      </c>
      <c r="H40" s="11">
        <f>H34/(H9-H31)*100</f>
        <v>44.480686695278969</v>
      </c>
      <c r="I40" s="11">
        <f t="shared" ref="I40:M40" si="24">I34/(I9-I31)*100</f>
        <v>99.009900990099013</v>
      </c>
      <c r="J40" s="11">
        <f t="shared" si="24"/>
        <v>47.253962403243641</v>
      </c>
      <c r="K40" s="11">
        <f t="shared" si="24"/>
        <v>102.94117647058823</v>
      </c>
      <c r="L40" s="11">
        <f t="shared" si="24"/>
        <v>42.062982005141386</v>
      </c>
      <c r="M40" s="11">
        <f t="shared" si="24"/>
        <v>97.014925373134332</v>
      </c>
      <c r="N40" s="11">
        <f>N34/(N9-N31)*100</f>
        <v>61.325966850828728</v>
      </c>
      <c r="O40" s="11">
        <f t="shared" ref="O40:S40" si="25">O34/(O9-O31)*100</f>
        <v>133.33333333333331</v>
      </c>
      <c r="P40" s="11">
        <f t="shared" si="25"/>
        <v>53.246753246753244</v>
      </c>
      <c r="Q40" s="11">
        <f t="shared" si="25"/>
        <v>75</v>
      </c>
      <c r="R40" s="11">
        <f t="shared" si="25"/>
        <v>67.307692307692307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47.537207654145995</v>
      </c>
      <c r="C41" s="11">
        <f t="shared" ref="C41:G41" si="26">C35/(C9-C31)*100</f>
        <v>1.0204081632653061</v>
      </c>
      <c r="D41" s="11">
        <f t="shared" si="26"/>
        <v>43.550834597875571</v>
      </c>
      <c r="E41" s="11">
        <f t="shared" si="26"/>
        <v>-2.6315789473684208</v>
      </c>
      <c r="F41" s="11">
        <f t="shared" si="26"/>
        <v>51.030585106382972</v>
      </c>
      <c r="G41" s="11">
        <f t="shared" si="26"/>
        <v>3.3333333333333335</v>
      </c>
      <c r="H41" s="11">
        <f>H35/(H9-H31)*100</f>
        <v>46.832618025751074</v>
      </c>
      <c r="I41" s="11">
        <f t="shared" ref="I41:M41" si="27">I35/(I9-I31)*100</f>
        <v>0.99009900990099009</v>
      </c>
      <c r="J41" s="11">
        <f t="shared" si="27"/>
        <v>43.199410246959083</v>
      </c>
      <c r="K41" s="11">
        <f t="shared" si="27"/>
        <v>-2.9411764705882351</v>
      </c>
      <c r="L41" s="11">
        <f t="shared" si="27"/>
        <v>50</v>
      </c>
      <c r="M41" s="11">
        <f t="shared" si="27"/>
        <v>2.9850746268656714</v>
      </c>
      <c r="N41" s="11">
        <f>N35/(N9-N31)*100</f>
        <v>24.861878453038674</v>
      </c>
      <c r="O41" s="11">
        <f t="shared" ref="O41:S41" si="28">O35/(O9-O31)*100</f>
        <v>0</v>
      </c>
      <c r="P41" s="11">
        <f t="shared" si="28"/>
        <v>31.168831168831169</v>
      </c>
      <c r="Q41" s="11">
        <f t="shared" si="28"/>
        <v>0</v>
      </c>
      <c r="R41" s="11">
        <f t="shared" si="28"/>
        <v>20.192307692307693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26.789510985116937</v>
      </c>
      <c r="C42" s="11">
        <f t="shared" ref="C42:F42" si="29">C36/(C9-C31)*100</f>
        <v>1.0204081632653061</v>
      </c>
      <c r="D42" s="11">
        <f t="shared" si="29"/>
        <v>21.16843702579666</v>
      </c>
      <c r="E42" s="11">
        <f t="shared" si="29"/>
        <v>-2.6315789473684208</v>
      </c>
      <c r="F42" s="11">
        <f t="shared" si="29"/>
        <v>31.715425531914892</v>
      </c>
      <c r="G42" s="11">
        <f>G36/(G9-G31)*100</f>
        <v>3.3333333333333335</v>
      </c>
      <c r="H42" s="11">
        <f>H36/(H9-H31)*100</f>
        <v>26.334763948497852</v>
      </c>
      <c r="I42" s="11">
        <f t="shared" ref="I42:L42" si="30">I36/(I9-I31)*100</f>
        <v>0.99009900990099009</v>
      </c>
      <c r="J42" s="11">
        <f t="shared" si="30"/>
        <v>20.604496866936969</v>
      </c>
      <c r="K42" s="11">
        <f t="shared" si="30"/>
        <v>-2.9411764705882351</v>
      </c>
      <c r="L42" s="11">
        <f t="shared" si="30"/>
        <v>31.330334190231362</v>
      </c>
      <c r="M42" s="11">
        <f>M36/(M9-M31)*100</f>
        <v>2.9850746268656714</v>
      </c>
      <c r="N42" s="11">
        <f>N36/(N9-N31)*100</f>
        <v>12.154696132596685</v>
      </c>
      <c r="O42" s="11">
        <f t="shared" ref="O42:R42" si="31">O36/(O9-O31)*100</f>
        <v>0</v>
      </c>
      <c r="P42" s="11">
        <f t="shared" si="31"/>
        <v>1.2987012987012987</v>
      </c>
      <c r="Q42" s="11">
        <f t="shared" si="31"/>
        <v>0</v>
      </c>
      <c r="R42" s="11">
        <f t="shared" si="31"/>
        <v>20.192307692307693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11.76470588235294</v>
      </c>
      <c r="C43" s="11">
        <f t="shared" ref="C43:G43" si="32">C37/(C9-C31)*100</f>
        <v>0</v>
      </c>
      <c r="D43" s="11">
        <f t="shared" si="32"/>
        <v>7.4734446130500762</v>
      </c>
      <c r="E43" s="11">
        <f t="shared" si="32"/>
        <v>-2.6315789473684208</v>
      </c>
      <c r="F43" s="11">
        <f t="shared" si="32"/>
        <v>15.525265957446807</v>
      </c>
      <c r="G43" s="11">
        <f t="shared" si="32"/>
        <v>1.6666666666666667</v>
      </c>
      <c r="H43" s="11">
        <f>H37/(H9-H31)*100</f>
        <v>12.017167381974248</v>
      </c>
      <c r="I43" s="11">
        <f t="shared" ref="I43:M43" si="33">I37/(I9-I31)*100</f>
        <v>0</v>
      </c>
      <c r="J43" s="11">
        <f t="shared" si="33"/>
        <v>7.6667895318835235</v>
      </c>
      <c r="K43" s="11">
        <f t="shared" si="33"/>
        <v>-2.9411764705882351</v>
      </c>
      <c r="L43" s="11">
        <f t="shared" si="33"/>
        <v>15.809768637532134</v>
      </c>
      <c r="M43" s="11">
        <f t="shared" si="33"/>
        <v>1.4925373134328357</v>
      </c>
      <c r="N43" s="11">
        <f>N37/(N9-N31)*100</f>
        <v>19.88950276243094</v>
      </c>
      <c r="O43" s="11">
        <f t="shared" ref="O43:S43" si="34">O37/(O9-O31)*100</f>
        <v>0</v>
      </c>
      <c r="P43" s="11">
        <f t="shared" si="34"/>
        <v>14.285714285714285</v>
      </c>
      <c r="Q43" s="11">
        <f t="shared" si="34"/>
        <v>0</v>
      </c>
      <c r="R43" s="11">
        <f t="shared" si="34"/>
        <v>24.03846153846154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S44"/>
  <sheetViews>
    <sheetView zoomScale="70" zoomScaleNormal="70" workbookViewId="0">
      <selection activeCell="A3" sqref="A3"/>
    </sheetView>
  </sheetViews>
  <sheetFormatPr defaultRowHeight="13" x14ac:dyDescent="0.2"/>
  <cols>
    <col min="1" max="1" width="11.7265625" customWidth="1"/>
  </cols>
  <sheetData>
    <row r="1" spans="1:1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1" customFormat="1" ht="14.25" customHeight="1" x14ac:dyDescent="0.2">
      <c r="A2" s="10" t="s">
        <v>60</v>
      </c>
    </row>
    <row r="5" spans="1:19" s="1" customFormat="1" ht="12" x14ac:dyDescent="0.2">
      <c r="A5" s="1" t="s">
        <v>45</v>
      </c>
    </row>
    <row r="6" spans="1:19" s="1" customFormat="1" ht="18" customHeight="1" x14ac:dyDescent="0.2">
      <c r="A6" s="2" t="s">
        <v>0</v>
      </c>
      <c r="B6" s="16" t="s">
        <v>57</v>
      </c>
      <c r="C6" s="17"/>
      <c r="D6" s="17"/>
      <c r="E6" s="17"/>
      <c r="F6" s="17"/>
      <c r="G6" s="18"/>
      <c r="H6" s="16" t="s">
        <v>58</v>
      </c>
      <c r="I6" s="17"/>
      <c r="J6" s="17"/>
      <c r="K6" s="17"/>
      <c r="L6" s="17"/>
      <c r="M6" s="18"/>
      <c r="N6" s="16" t="s">
        <v>59</v>
      </c>
      <c r="O6" s="17"/>
      <c r="P6" s="17"/>
      <c r="Q6" s="17"/>
      <c r="R6" s="17"/>
      <c r="S6" s="18"/>
    </row>
    <row r="7" spans="1:19" s="1" customFormat="1" ht="18" customHeight="1" x14ac:dyDescent="0.2">
      <c r="A7" s="7"/>
      <c r="B7" s="14" t="s">
        <v>32</v>
      </c>
      <c r="C7" s="15"/>
      <c r="D7" s="14" t="s">
        <v>33</v>
      </c>
      <c r="E7" s="15"/>
      <c r="F7" s="14" t="s">
        <v>34</v>
      </c>
      <c r="G7" s="15"/>
      <c r="H7" s="14" t="s">
        <v>32</v>
      </c>
      <c r="I7" s="15"/>
      <c r="J7" s="14" t="s">
        <v>33</v>
      </c>
      <c r="K7" s="15"/>
      <c r="L7" s="14" t="s">
        <v>34</v>
      </c>
      <c r="M7" s="15"/>
      <c r="N7" s="14" t="s">
        <v>32</v>
      </c>
      <c r="O7" s="15"/>
      <c r="P7" s="14" t="s">
        <v>33</v>
      </c>
      <c r="Q7" s="15"/>
      <c r="R7" s="14" t="s">
        <v>34</v>
      </c>
      <c r="S7" s="15"/>
    </row>
    <row r="8" spans="1:19" s="1" customFormat="1" ht="18" customHeight="1" x14ac:dyDescent="0.2">
      <c r="A8" s="3"/>
      <c r="B8" s="8"/>
      <c r="C8" s="9" t="s">
        <v>36</v>
      </c>
      <c r="D8" s="8"/>
      <c r="E8" s="9" t="s">
        <v>36</v>
      </c>
      <c r="F8" s="8"/>
      <c r="G8" s="9" t="s">
        <v>36</v>
      </c>
      <c r="H8" s="8"/>
      <c r="I8" s="9" t="s">
        <v>36</v>
      </c>
      <c r="J8" s="8"/>
      <c r="K8" s="9" t="s">
        <v>36</v>
      </c>
      <c r="L8" s="8"/>
      <c r="M8" s="9" t="s">
        <v>36</v>
      </c>
      <c r="N8" s="8"/>
      <c r="O8" s="9" t="s">
        <v>36</v>
      </c>
      <c r="P8" s="8"/>
      <c r="Q8" s="9" t="s">
        <v>36</v>
      </c>
      <c r="R8" s="8"/>
      <c r="S8" s="9" t="s">
        <v>36</v>
      </c>
    </row>
    <row r="9" spans="1:19" s="1" customFormat="1" ht="18" customHeight="1" x14ac:dyDescent="0.2">
      <c r="A9" s="4" t="s">
        <v>1</v>
      </c>
      <c r="B9" s="4">
        <f>D9+F9</f>
        <v>14415</v>
      </c>
      <c r="C9" s="4">
        <f>E9+G9</f>
        <v>57</v>
      </c>
      <c r="D9" s="4">
        <f>SUM(D10:D31)</f>
        <v>6879</v>
      </c>
      <c r="E9" s="4">
        <f>SUM(E10:E31)</f>
        <v>11</v>
      </c>
      <c r="F9" s="4">
        <f>SUM(F10:F31)</f>
        <v>7536</v>
      </c>
      <c r="G9" s="4">
        <f>SUM(G10:G31)</f>
        <v>46</v>
      </c>
      <c r="H9" s="4">
        <f>J9+L9</f>
        <v>14695</v>
      </c>
      <c r="I9" s="4">
        <f>K9+M9</f>
        <v>56</v>
      </c>
      <c r="J9" s="4">
        <f>SUM(J10:J31)</f>
        <v>7004</v>
      </c>
      <c r="K9" s="4">
        <f>SUM(K10:K31)</f>
        <v>11</v>
      </c>
      <c r="L9" s="4">
        <f>SUM(L10:L31)</f>
        <v>7691</v>
      </c>
      <c r="M9" s="4">
        <f>SUM(M10:M31)</f>
        <v>45</v>
      </c>
      <c r="N9" s="4">
        <f>B9-H9</f>
        <v>-280</v>
      </c>
      <c r="O9" s="4">
        <f t="shared" ref="O9:S24" si="0">C9-I9</f>
        <v>1</v>
      </c>
      <c r="P9" s="4">
        <f t="shared" si="0"/>
        <v>-125</v>
      </c>
      <c r="Q9" s="4">
        <f t="shared" si="0"/>
        <v>0</v>
      </c>
      <c r="R9" s="4">
        <f t="shared" si="0"/>
        <v>-155</v>
      </c>
      <c r="S9" s="4">
        <f t="shared" si="0"/>
        <v>1</v>
      </c>
    </row>
    <row r="10" spans="1:19" s="1" customFormat="1" ht="18" customHeight="1" x14ac:dyDescent="0.2">
      <c r="A10" s="4" t="s">
        <v>2</v>
      </c>
      <c r="B10" s="4">
        <f t="shared" ref="B10:C30" si="1">D10+F10</f>
        <v>399</v>
      </c>
      <c r="C10" s="4">
        <f t="shared" si="1"/>
        <v>0</v>
      </c>
      <c r="D10" s="4">
        <v>199</v>
      </c>
      <c r="E10" s="4">
        <v>0</v>
      </c>
      <c r="F10" s="4">
        <v>200</v>
      </c>
      <c r="G10" s="4">
        <v>0</v>
      </c>
      <c r="H10" s="4">
        <f t="shared" ref="H10:I30" si="2">J10+L10</f>
        <v>431</v>
      </c>
      <c r="I10" s="4">
        <f t="shared" si="2"/>
        <v>0</v>
      </c>
      <c r="J10" s="4">
        <v>211</v>
      </c>
      <c r="K10" s="4">
        <v>0</v>
      </c>
      <c r="L10" s="4">
        <v>220</v>
      </c>
      <c r="M10" s="4">
        <v>0</v>
      </c>
      <c r="N10" s="4">
        <f t="shared" ref="N10:S31" si="3">B10-H10</f>
        <v>-32</v>
      </c>
      <c r="O10" s="4">
        <f t="shared" si="0"/>
        <v>0</v>
      </c>
      <c r="P10" s="4">
        <f t="shared" si="0"/>
        <v>-12</v>
      </c>
      <c r="Q10" s="4">
        <f t="shared" si="0"/>
        <v>0</v>
      </c>
      <c r="R10" s="4">
        <f t="shared" si="0"/>
        <v>-20</v>
      </c>
      <c r="S10" s="4">
        <f t="shared" si="0"/>
        <v>0</v>
      </c>
    </row>
    <row r="11" spans="1:19" s="1" customFormat="1" ht="18" customHeight="1" x14ac:dyDescent="0.2">
      <c r="A11" s="4" t="s">
        <v>3</v>
      </c>
      <c r="B11" s="4">
        <f t="shared" si="1"/>
        <v>538</v>
      </c>
      <c r="C11" s="4">
        <f t="shared" si="1"/>
        <v>1</v>
      </c>
      <c r="D11" s="4">
        <v>265</v>
      </c>
      <c r="E11" s="4">
        <v>1</v>
      </c>
      <c r="F11" s="4">
        <v>273</v>
      </c>
      <c r="G11" s="4">
        <v>0</v>
      </c>
      <c r="H11" s="4">
        <f t="shared" si="2"/>
        <v>543</v>
      </c>
      <c r="I11" s="4">
        <f t="shared" si="2"/>
        <v>1</v>
      </c>
      <c r="J11" s="4">
        <v>269</v>
      </c>
      <c r="K11" s="4">
        <v>1</v>
      </c>
      <c r="L11" s="4">
        <v>274</v>
      </c>
      <c r="M11" s="4">
        <v>0</v>
      </c>
      <c r="N11" s="4">
        <f t="shared" si="3"/>
        <v>-5</v>
      </c>
      <c r="O11" s="4">
        <f t="shared" si="0"/>
        <v>0</v>
      </c>
      <c r="P11" s="4">
        <f t="shared" si="0"/>
        <v>-4</v>
      </c>
      <c r="Q11" s="4">
        <f t="shared" si="0"/>
        <v>0</v>
      </c>
      <c r="R11" s="4">
        <f t="shared" si="0"/>
        <v>-1</v>
      </c>
      <c r="S11" s="4">
        <f t="shared" si="0"/>
        <v>0</v>
      </c>
    </row>
    <row r="12" spans="1:19" s="1" customFormat="1" ht="18" customHeight="1" x14ac:dyDescent="0.2">
      <c r="A12" s="4" t="s">
        <v>4</v>
      </c>
      <c r="B12" s="4">
        <f t="shared" si="1"/>
        <v>630</v>
      </c>
      <c r="C12" s="4">
        <f t="shared" si="1"/>
        <v>0</v>
      </c>
      <c r="D12" s="4">
        <v>316</v>
      </c>
      <c r="E12" s="4">
        <v>0</v>
      </c>
      <c r="F12" s="4">
        <v>314</v>
      </c>
      <c r="G12" s="4">
        <v>0</v>
      </c>
      <c r="H12" s="4">
        <f t="shared" si="2"/>
        <v>667</v>
      </c>
      <c r="I12" s="4">
        <f t="shared" si="2"/>
        <v>1</v>
      </c>
      <c r="J12" s="4">
        <v>337</v>
      </c>
      <c r="K12" s="4">
        <v>1</v>
      </c>
      <c r="L12" s="4">
        <v>330</v>
      </c>
      <c r="M12" s="4">
        <v>0</v>
      </c>
      <c r="N12" s="4">
        <f t="shared" si="3"/>
        <v>-37</v>
      </c>
      <c r="O12" s="4">
        <f t="shared" si="0"/>
        <v>-1</v>
      </c>
      <c r="P12" s="4">
        <f t="shared" si="0"/>
        <v>-21</v>
      </c>
      <c r="Q12" s="4">
        <f t="shared" si="0"/>
        <v>-1</v>
      </c>
      <c r="R12" s="4">
        <f t="shared" si="0"/>
        <v>-16</v>
      </c>
      <c r="S12" s="4">
        <f t="shared" si="0"/>
        <v>0</v>
      </c>
    </row>
    <row r="13" spans="1:19" s="1" customFormat="1" ht="18" customHeight="1" x14ac:dyDescent="0.2">
      <c r="A13" s="4" t="s">
        <v>5</v>
      </c>
      <c r="B13" s="4">
        <f t="shared" si="1"/>
        <v>670</v>
      </c>
      <c r="C13" s="4">
        <f t="shared" si="1"/>
        <v>2</v>
      </c>
      <c r="D13" s="4">
        <v>357</v>
      </c>
      <c r="E13" s="4">
        <v>1</v>
      </c>
      <c r="F13" s="4">
        <v>313</v>
      </c>
      <c r="G13" s="4">
        <v>1</v>
      </c>
      <c r="H13" s="4">
        <f t="shared" si="2"/>
        <v>653</v>
      </c>
      <c r="I13" s="4">
        <f t="shared" si="2"/>
        <v>1</v>
      </c>
      <c r="J13" s="4">
        <v>346</v>
      </c>
      <c r="K13" s="4">
        <v>1</v>
      </c>
      <c r="L13" s="4">
        <v>307</v>
      </c>
      <c r="M13" s="4">
        <v>0</v>
      </c>
      <c r="N13" s="4">
        <f t="shared" si="3"/>
        <v>17</v>
      </c>
      <c r="O13" s="4">
        <f t="shared" si="0"/>
        <v>1</v>
      </c>
      <c r="P13" s="4">
        <f t="shared" si="0"/>
        <v>11</v>
      </c>
      <c r="Q13" s="4">
        <f t="shared" si="0"/>
        <v>0</v>
      </c>
      <c r="R13" s="4">
        <f t="shared" si="0"/>
        <v>6</v>
      </c>
      <c r="S13" s="4">
        <f t="shared" si="0"/>
        <v>1</v>
      </c>
    </row>
    <row r="14" spans="1:19" s="1" customFormat="1" ht="18" customHeight="1" x14ac:dyDescent="0.2">
      <c r="A14" s="4" t="s">
        <v>6</v>
      </c>
      <c r="B14" s="4">
        <f t="shared" si="1"/>
        <v>434</v>
      </c>
      <c r="C14" s="4">
        <f t="shared" si="1"/>
        <v>9</v>
      </c>
      <c r="D14" s="4">
        <v>226</v>
      </c>
      <c r="E14" s="4">
        <v>1</v>
      </c>
      <c r="F14" s="4">
        <v>208</v>
      </c>
      <c r="G14" s="4">
        <v>8</v>
      </c>
      <c r="H14" s="4">
        <f t="shared" si="2"/>
        <v>399</v>
      </c>
      <c r="I14" s="4">
        <f t="shared" si="2"/>
        <v>7</v>
      </c>
      <c r="J14" s="4">
        <v>204</v>
      </c>
      <c r="K14" s="4">
        <v>0</v>
      </c>
      <c r="L14" s="4">
        <v>195</v>
      </c>
      <c r="M14" s="4">
        <v>7</v>
      </c>
      <c r="N14" s="4">
        <f t="shared" si="3"/>
        <v>35</v>
      </c>
      <c r="O14" s="4">
        <f t="shared" si="0"/>
        <v>2</v>
      </c>
      <c r="P14" s="4">
        <f t="shared" si="0"/>
        <v>22</v>
      </c>
      <c r="Q14" s="4">
        <f t="shared" si="0"/>
        <v>1</v>
      </c>
      <c r="R14" s="4">
        <f t="shared" si="0"/>
        <v>13</v>
      </c>
      <c r="S14" s="4">
        <f t="shared" si="0"/>
        <v>1</v>
      </c>
    </row>
    <row r="15" spans="1:19" s="1" customFormat="1" ht="18" customHeight="1" x14ac:dyDescent="0.2">
      <c r="A15" s="4" t="s">
        <v>7</v>
      </c>
      <c r="B15" s="4">
        <f t="shared" si="1"/>
        <v>273</v>
      </c>
      <c r="C15" s="4">
        <f t="shared" si="1"/>
        <v>10</v>
      </c>
      <c r="D15" s="4">
        <v>118</v>
      </c>
      <c r="E15" s="4">
        <v>4</v>
      </c>
      <c r="F15" s="4">
        <v>155</v>
      </c>
      <c r="G15" s="4">
        <v>6</v>
      </c>
      <c r="H15" s="4">
        <f t="shared" si="2"/>
        <v>332</v>
      </c>
      <c r="I15" s="4">
        <f t="shared" si="2"/>
        <v>6</v>
      </c>
      <c r="J15" s="4">
        <v>151</v>
      </c>
      <c r="K15" s="4">
        <v>2</v>
      </c>
      <c r="L15" s="4">
        <v>181</v>
      </c>
      <c r="M15" s="4">
        <v>4</v>
      </c>
      <c r="N15" s="4">
        <f t="shared" si="3"/>
        <v>-59</v>
      </c>
      <c r="O15" s="4">
        <f t="shared" si="0"/>
        <v>4</v>
      </c>
      <c r="P15" s="4">
        <f t="shared" si="0"/>
        <v>-33</v>
      </c>
      <c r="Q15" s="4">
        <f t="shared" si="0"/>
        <v>2</v>
      </c>
      <c r="R15" s="4">
        <f t="shared" si="0"/>
        <v>-26</v>
      </c>
      <c r="S15" s="4">
        <f t="shared" si="0"/>
        <v>2</v>
      </c>
    </row>
    <row r="16" spans="1:19" s="1" customFormat="1" ht="18" customHeight="1" x14ac:dyDescent="0.2">
      <c r="A16" s="4" t="s">
        <v>8</v>
      </c>
      <c r="B16" s="4">
        <f t="shared" si="1"/>
        <v>515</v>
      </c>
      <c r="C16" s="4">
        <f t="shared" si="1"/>
        <v>5</v>
      </c>
      <c r="D16" s="4">
        <v>258</v>
      </c>
      <c r="E16" s="4">
        <v>1</v>
      </c>
      <c r="F16" s="4">
        <v>257</v>
      </c>
      <c r="G16" s="4">
        <v>4</v>
      </c>
      <c r="H16" s="4">
        <f t="shared" si="2"/>
        <v>539</v>
      </c>
      <c r="I16" s="4">
        <f t="shared" si="2"/>
        <v>1</v>
      </c>
      <c r="J16" s="4">
        <v>281</v>
      </c>
      <c r="K16" s="4">
        <v>0</v>
      </c>
      <c r="L16" s="4">
        <v>258</v>
      </c>
      <c r="M16" s="4">
        <v>1</v>
      </c>
      <c r="N16" s="4">
        <f t="shared" si="3"/>
        <v>-24</v>
      </c>
      <c r="O16" s="4">
        <f t="shared" si="0"/>
        <v>4</v>
      </c>
      <c r="P16" s="4">
        <f t="shared" si="0"/>
        <v>-23</v>
      </c>
      <c r="Q16" s="4">
        <f t="shared" si="0"/>
        <v>1</v>
      </c>
      <c r="R16" s="4">
        <f t="shared" si="0"/>
        <v>-1</v>
      </c>
      <c r="S16" s="4">
        <f t="shared" si="0"/>
        <v>3</v>
      </c>
    </row>
    <row r="17" spans="1:19" s="1" customFormat="1" ht="18" customHeight="1" x14ac:dyDescent="0.2">
      <c r="A17" s="4" t="s">
        <v>9</v>
      </c>
      <c r="B17" s="4">
        <f t="shared" si="1"/>
        <v>668</v>
      </c>
      <c r="C17" s="4">
        <f t="shared" si="1"/>
        <v>2</v>
      </c>
      <c r="D17" s="4">
        <v>347</v>
      </c>
      <c r="E17" s="4">
        <v>0</v>
      </c>
      <c r="F17" s="4">
        <v>321</v>
      </c>
      <c r="G17" s="4">
        <v>2</v>
      </c>
      <c r="H17" s="4">
        <f t="shared" si="2"/>
        <v>710</v>
      </c>
      <c r="I17" s="4">
        <f t="shared" si="2"/>
        <v>10</v>
      </c>
      <c r="J17" s="4">
        <v>364</v>
      </c>
      <c r="K17" s="4">
        <v>2</v>
      </c>
      <c r="L17" s="4">
        <v>346</v>
      </c>
      <c r="M17" s="4">
        <v>8</v>
      </c>
      <c r="N17" s="4">
        <f t="shared" si="3"/>
        <v>-42</v>
      </c>
      <c r="O17" s="4">
        <f t="shared" si="0"/>
        <v>-8</v>
      </c>
      <c r="P17" s="4">
        <f t="shared" si="0"/>
        <v>-17</v>
      </c>
      <c r="Q17" s="4">
        <f t="shared" si="0"/>
        <v>-2</v>
      </c>
      <c r="R17" s="4">
        <f t="shared" si="0"/>
        <v>-25</v>
      </c>
      <c r="S17" s="4">
        <f t="shared" si="0"/>
        <v>-6</v>
      </c>
    </row>
    <row r="18" spans="1:19" s="1" customFormat="1" ht="18" customHeight="1" x14ac:dyDescent="0.2">
      <c r="A18" s="4" t="s">
        <v>10</v>
      </c>
      <c r="B18" s="4">
        <f t="shared" si="1"/>
        <v>822</v>
      </c>
      <c r="C18" s="4">
        <f t="shared" si="1"/>
        <v>11</v>
      </c>
      <c r="D18" s="4">
        <v>428</v>
      </c>
      <c r="E18" s="4">
        <v>1</v>
      </c>
      <c r="F18" s="4">
        <v>394</v>
      </c>
      <c r="G18" s="4">
        <v>10</v>
      </c>
      <c r="H18" s="4">
        <f t="shared" si="2"/>
        <v>834</v>
      </c>
      <c r="I18" s="4">
        <f t="shared" si="2"/>
        <v>8</v>
      </c>
      <c r="J18" s="4">
        <v>426</v>
      </c>
      <c r="K18" s="4">
        <v>2</v>
      </c>
      <c r="L18" s="4">
        <v>408</v>
      </c>
      <c r="M18" s="4">
        <v>6</v>
      </c>
      <c r="N18" s="4">
        <f t="shared" si="3"/>
        <v>-12</v>
      </c>
      <c r="O18" s="4">
        <f t="shared" si="0"/>
        <v>3</v>
      </c>
      <c r="P18" s="4">
        <f t="shared" si="0"/>
        <v>2</v>
      </c>
      <c r="Q18" s="4">
        <f t="shared" si="0"/>
        <v>-1</v>
      </c>
      <c r="R18" s="4">
        <f t="shared" si="0"/>
        <v>-14</v>
      </c>
      <c r="S18" s="4">
        <f t="shared" si="0"/>
        <v>4</v>
      </c>
    </row>
    <row r="19" spans="1:19" s="1" customFormat="1" ht="18" customHeight="1" x14ac:dyDescent="0.2">
      <c r="A19" s="4" t="s">
        <v>11</v>
      </c>
      <c r="B19" s="4">
        <f t="shared" si="1"/>
        <v>905</v>
      </c>
      <c r="C19" s="4">
        <f t="shared" si="1"/>
        <v>2</v>
      </c>
      <c r="D19" s="4">
        <v>439</v>
      </c>
      <c r="E19" s="4">
        <v>0</v>
      </c>
      <c r="F19" s="4">
        <v>466</v>
      </c>
      <c r="G19" s="4">
        <v>2</v>
      </c>
      <c r="H19" s="4">
        <f t="shared" si="2"/>
        <v>921</v>
      </c>
      <c r="I19" s="4">
        <f t="shared" si="2"/>
        <v>6</v>
      </c>
      <c r="J19" s="4">
        <v>460</v>
      </c>
      <c r="K19" s="4">
        <v>0</v>
      </c>
      <c r="L19" s="4">
        <v>461</v>
      </c>
      <c r="M19" s="4">
        <v>6</v>
      </c>
      <c r="N19" s="4">
        <f t="shared" si="3"/>
        <v>-16</v>
      </c>
      <c r="O19" s="4">
        <f t="shared" si="0"/>
        <v>-4</v>
      </c>
      <c r="P19" s="4">
        <f t="shared" si="0"/>
        <v>-21</v>
      </c>
      <c r="Q19" s="4">
        <f t="shared" si="0"/>
        <v>0</v>
      </c>
      <c r="R19" s="4">
        <f t="shared" si="0"/>
        <v>5</v>
      </c>
      <c r="S19" s="4">
        <f t="shared" si="0"/>
        <v>-4</v>
      </c>
    </row>
    <row r="20" spans="1:19" s="1" customFormat="1" ht="18" customHeight="1" x14ac:dyDescent="0.2">
      <c r="A20" s="4" t="s">
        <v>12</v>
      </c>
      <c r="B20" s="4">
        <f t="shared" si="1"/>
        <v>970</v>
      </c>
      <c r="C20" s="4">
        <f t="shared" si="1"/>
        <v>3</v>
      </c>
      <c r="D20" s="4">
        <v>504</v>
      </c>
      <c r="E20" s="4">
        <v>0</v>
      </c>
      <c r="F20" s="4">
        <v>466</v>
      </c>
      <c r="G20" s="4">
        <v>3</v>
      </c>
      <c r="H20" s="4">
        <f t="shared" si="2"/>
        <v>967</v>
      </c>
      <c r="I20" s="4">
        <f t="shared" si="2"/>
        <v>5</v>
      </c>
      <c r="J20" s="4">
        <v>497</v>
      </c>
      <c r="K20" s="4">
        <v>0</v>
      </c>
      <c r="L20" s="4">
        <v>470</v>
      </c>
      <c r="M20" s="4">
        <v>5</v>
      </c>
      <c r="N20" s="4">
        <f t="shared" si="3"/>
        <v>3</v>
      </c>
      <c r="O20" s="4">
        <f t="shared" si="0"/>
        <v>-2</v>
      </c>
      <c r="P20" s="4">
        <f t="shared" si="0"/>
        <v>7</v>
      </c>
      <c r="Q20" s="4">
        <f t="shared" si="0"/>
        <v>0</v>
      </c>
      <c r="R20" s="4">
        <f t="shared" si="0"/>
        <v>-4</v>
      </c>
      <c r="S20" s="4">
        <f t="shared" si="0"/>
        <v>-2</v>
      </c>
    </row>
    <row r="21" spans="1:19" s="1" customFormat="1" ht="18" customHeight="1" x14ac:dyDescent="0.2">
      <c r="A21" s="4" t="s">
        <v>13</v>
      </c>
      <c r="B21" s="4">
        <f t="shared" si="1"/>
        <v>849</v>
      </c>
      <c r="C21" s="4">
        <f t="shared" si="1"/>
        <v>6</v>
      </c>
      <c r="D21" s="4">
        <v>405</v>
      </c>
      <c r="E21" s="4">
        <v>2</v>
      </c>
      <c r="F21" s="4">
        <v>444</v>
      </c>
      <c r="G21" s="4">
        <v>4</v>
      </c>
      <c r="H21" s="4">
        <f t="shared" si="2"/>
        <v>884</v>
      </c>
      <c r="I21" s="4">
        <f t="shared" si="2"/>
        <v>5</v>
      </c>
      <c r="J21" s="4">
        <v>427</v>
      </c>
      <c r="K21" s="4">
        <v>2</v>
      </c>
      <c r="L21" s="4">
        <v>457</v>
      </c>
      <c r="M21" s="4">
        <v>3</v>
      </c>
      <c r="N21" s="4">
        <f t="shared" si="3"/>
        <v>-35</v>
      </c>
      <c r="O21" s="4">
        <f t="shared" si="0"/>
        <v>1</v>
      </c>
      <c r="P21" s="4">
        <f t="shared" si="0"/>
        <v>-22</v>
      </c>
      <c r="Q21" s="4">
        <f t="shared" si="0"/>
        <v>0</v>
      </c>
      <c r="R21" s="4">
        <f t="shared" si="0"/>
        <v>-13</v>
      </c>
      <c r="S21" s="4">
        <f t="shared" si="0"/>
        <v>1</v>
      </c>
    </row>
    <row r="22" spans="1:19" s="1" customFormat="1" ht="18" customHeight="1" x14ac:dyDescent="0.2">
      <c r="A22" s="4" t="s">
        <v>14</v>
      </c>
      <c r="B22" s="4">
        <f t="shared" si="1"/>
        <v>1014</v>
      </c>
      <c r="C22" s="4">
        <f t="shared" si="1"/>
        <v>3</v>
      </c>
      <c r="D22" s="4">
        <v>503</v>
      </c>
      <c r="E22" s="4">
        <v>0</v>
      </c>
      <c r="F22" s="4">
        <v>511</v>
      </c>
      <c r="G22" s="4">
        <v>3</v>
      </c>
      <c r="H22" s="4">
        <f t="shared" si="2"/>
        <v>1044</v>
      </c>
      <c r="I22" s="4">
        <f t="shared" si="2"/>
        <v>2</v>
      </c>
      <c r="J22" s="4">
        <v>486</v>
      </c>
      <c r="K22" s="4">
        <v>0</v>
      </c>
      <c r="L22" s="4">
        <v>558</v>
      </c>
      <c r="M22" s="4">
        <v>2</v>
      </c>
      <c r="N22" s="4">
        <f t="shared" si="3"/>
        <v>-30</v>
      </c>
      <c r="O22" s="4">
        <f t="shared" si="0"/>
        <v>1</v>
      </c>
      <c r="P22" s="4">
        <f t="shared" si="0"/>
        <v>17</v>
      </c>
      <c r="Q22" s="4">
        <f t="shared" si="0"/>
        <v>0</v>
      </c>
      <c r="R22" s="4">
        <f t="shared" si="0"/>
        <v>-47</v>
      </c>
      <c r="S22" s="4">
        <f t="shared" si="0"/>
        <v>1</v>
      </c>
    </row>
    <row r="23" spans="1:19" s="1" customFormat="1" ht="18" customHeight="1" x14ac:dyDescent="0.2">
      <c r="A23" s="4" t="s">
        <v>15</v>
      </c>
      <c r="B23" s="4">
        <f t="shared" si="1"/>
        <v>1229</v>
      </c>
      <c r="C23" s="4">
        <f t="shared" si="1"/>
        <v>0</v>
      </c>
      <c r="D23" s="4">
        <v>575</v>
      </c>
      <c r="E23" s="4">
        <v>0</v>
      </c>
      <c r="F23" s="4">
        <v>654</v>
      </c>
      <c r="G23" s="4">
        <v>0</v>
      </c>
      <c r="H23" s="4">
        <f t="shared" si="2"/>
        <v>1284</v>
      </c>
      <c r="I23" s="4">
        <f t="shared" si="2"/>
        <v>0</v>
      </c>
      <c r="J23" s="4">
        <v>619</v>
      </c>
      <c r="K23" s="4">
        <v>0</v>
      </c>
      <c r="L23" s="4">
        <v>665</v>
      </c>
      <c r="M23" s="4">
        <v>0</v>
      </c>
      <c r="N23" s="4">
        <f t="shared" si="3"/>
        <v>-55</v>
      </c>
      <c r="O23" s="4">
        <f t="shared" si="0"/>
        <v>0</v>
      </c>
      <c r="P23" s="4">
        <f t="shared" si="0"/>
        <v>-44</v>
      </c>
      <c r="Q23" s="4">
        <f t="shared" si="0"/>
        <v>0</v>
      </c>
      <c r="R23" s="4">
        <f t="shared" si="0"/>
        <v>-11</v>
      </c>
      <c r="S23" s="4">
        <f t="shared" si="0"/>
        <v>0</v>
      </c>
    </row>
    <row r="24" spans="1:19" s="1" customFormat="1" ht="18" customHeight="1" x14ac:dyDescent="0.2">
      <c r="A24" s="4" t="s">
        <v>16</v>
      </c>
      <c r="B24" s="4">
        <f t="shared" si="1"/>
        <v>1380</v>
      </c>
      <c r="C24" s="4">
        <f t="shared" si="1"/>
        <v>0</v>
      </c>
      <c r="D24" s="4">
        <v>682</v>
      </c>
      <c r="E24" s="4">
        <v>0</v>
      </c>
      <c r="F24" s="4">
        <v>698</v>
      </c>
      <c r="G24" s="4">
        <v>0</v>
      </c>
      <c r="H24" s="4">
        <f t="shared" si="2"/>
        <v>1401</v>
      </c>
      <c r="I24" s="4">
        <f t="shared" si="2"/>
        <v>0</v>
      </c>
      <c r="J24" s="4">
        <v>691</v>
      </c>
      <c r="K24" s="4">
        <v>0</v>
      </c>
      <c r="L24" s="4">
        <v>710</v>
      </c>
      <c r="M24" s="4">
        <v>0</v>
      </c>
      <c r="N24" s="4">
        <f t="shared" si="3"/>
        <v>-21</v>
      </c>
      <c r="O24" s="4">
        <f>C24-I24</f>
        <v>0</v>
      </c>
      <c r="P24" s="4">
        <f t="shared" si="0"/>
        <v>-9</v>
      </c>
      <c r="Q24" s="4">
        <f t="shared" si="0"/>
        <v>0</v>
      </c>
      <c r="R24" s="4">
        <f t="shared" si="0"/>
        <v>-12</v>
      </c>
      <c r="S24" s="4">
        <f t="shared" si="0"/>
        <v>0</v>
      </c>
    </row>
    <row r="25" spans="1:19" s="1" customFormat="1" ht="18" customHeight="1" x14ac:dyDescent="0.2">
      <c r="A25" s="4" t="s">
        <v>17</v>
      </c>
      <c r="B25" s="4">
        <f t="shared" si="1"/>
        <v>1246</v>
      </c>
      <c r="C25" s="4">
        <f t="shared" si="1"/>
        <v>3</v>
      </c>
      <c r="D25" s="4">
        <v>618</v>
      </c>
      <c r="E25" s="4">
        <v>0</v>
      </c>
      <c r="F25" s="4">
        <v>628</v>
      </c>
      <c r="G25" s="4">
        <v>3</v>
      </c>
      <c r="H25" s="4">
        <f t="shared" si="2"/>
        <v>1112</v>
      </c>
      <c r="I25" s="4">
        <f t="shared" si="2"/>
        <v>3</v>
      </c>
      <c r="J25" s="4">
        <v>563</v>
      </c>
      <c r="K25" s="4">
        <v>0</v>
      </c>
      <c r="L25" s="4">
        <v>549</v>
      </c>
      <c r="M25" s="4">
        <v>3</v>
      </c>
      <c r="N25" s="4">
        <f t="shared" si="3"/>
        <v>134</v>
      </c>
      <c r="O25" s="4">
        <f t="shared" si="3"/>
        <v>0</v>
      </c>
      <c r="P25" s="4">
        <f t="shared" si="3"/>
        <v>55</v>
      </c>
      <c r="Q25" s="4">
        <f t="shared" si="3"/>
        <v>0</v>
      </c>
      <c r="R25" s="4">
        <f t="shared" si="3"/>
        <v>79</v>
      </c>
      <c r="S25" s="4">
        <f t="shared" si="3"/>
        <v>0</v>
      </c>
    </row>
    <row r="26" spans="1:19" s="1" customFormat="1" ht="18" customHeight="1" x14ac:dyDescent="0.2">
      <c r="A26" s="4" t="s">
        <v>18</v>
      </c>
      <c r="B26" s="4">
        <f t="shared" si="1"/>
        <v>694</v>
      </c>
      <c r="C26" s="4">
        <f t="shared" si="1"/>
        <v>0</v>
      </c>
      <c r="D26" s="4">
        <v>277</v>
      </c>
      <c r="E26" s="4">
        <v>0</v>
      </c>
      <c r="F26" s="4">
        <v>417</v>
      </c>
      <c r="G26" s="4">
        <v>0</v>
      </c>
      <c r="H26" s="4">
        <f t="shared" si="2"/>
        <v>774</v>
      </c>
      <c r="I26" s="4">
        <f t="shared" si="2"/>
        <v>0</v>
      </c>
      <c r="J26" s="4">
        <v>300</v>
      </c>
      <c r="K26" s="4">
        <v>0</v>
      </c>
      <c r="L26" s="4">
        <v>474</v>
      </c>
      <c r="M26" s="4">
        <v>0</v>
      </c>
      <c r="N26" s="4">
        <f t="shared" si="3"/>
        <v>-80</v>
      </c>
      <c r="O26" s="4">
        <f t="shared" si="3"/>
        <v>0</v>
      </c>
      <c r="P26" s="4">
        <f t="shared" si="3"/>
        <v>-23</v>
      </c>
      <c r="Q26" s="4">
        <f t="shared" si="3"/>
        <v>0</v>
      </c>
      <c r="R26" s="4">
        <f t="shared" si="3"/>
        <v>-57</v>
      </c>
      <c r="S26" s="4">
        <f t="shared" si="3"/>
        <v>0</v>
      </c>
    </row>
    <row r="27" spans="1:19" s="1" customFormat="1" ht="18" customHeight="1" x14ac:dyDescent="0.2">
      <c r="A27" s="4" t="s">
        <v>19</v>
      </c>
      <c r="B27" s="4">
        <f t="shared" si="1"/>
        <v>638</v>
      </c>
      <c r="C27" s="4">
        <f t="shared" si="1"/>
        <v>0</v>
      </c>
      <c r="D27" s="4">
        <v>218</v>
      </c>
      <c r="E27" s="4">
        <v>0</v>
      </c>
      <c r="F27" s="4">
        <v>420</v>
      </c>
      <c r="G27" s="4">
        <v>0</v>
      </c>
      <c r="H27" s="4">
        <f t="shared" si="2"/>
        <v>637</v>
      </c>
      <c r="I27" s="4">
        <f t="shared" si="2"/>
        <v>0</v>
      </c>
      <c r="J27" s="4">
        <v>219</v>
      </c>
      <c r="K27" s="4">
        <v>0</v>
      </c>
      <c r="L27" s="4">
        <v>418</v>
      </c>
      <c r="M27" s="4">
        <v>0</v>
      </c>
      <c r="N27" s="4">
        <f t="shared" si="3"/>
        <v>1</v>
      </c>
      <c r="O27" s="4">
        <f t="shared" si="3"/>
        <v>0</v>
      </c>
      <c r="P27" s="4">
        <f t="shared" si="3"/>
        <v>-1</v>
      </c>
      <c r="Q27" s="4">
        <f t="shared" si="3"/>
        <v>0</v>
      </c>
      <c r="R27" s="4">
        <f t="shared" si="3"/>
        <v>2</v>
      </c>
      <c r="S27" s="4">
        <f t="shared" si="3"/>
        <v>0</v>
      </c>
    </row>
    <row r="28" spans="1:19" s="1" customFormat="1" ht="18" customHeight="1" x14ac:dyDescent="0.2">
      <c r="A28" s="4" t="s">
        <v>20</v>
      </c>
      <c r="B28" s="4">
        <f t="shared" si="1"/>
        <v>375</v>
      </c>
      <c r="C28" s="4">
        <f t="shared" si="1"/>
        <v>0</v>
      </c>
      <c r="D28" s="4">
        <v>111</v>
      </c>
      <c r="E28" s="4">
        <v>0</v>
      </c>
      <c r="F28" s="4">
        <v>264</v>
      </c>
      <c r="G28" s="4">
        <v>0</v>
      </c>
      <c r="H28" s="4">
        <f t="shared" si="2"/>
        <v>401</v>
      </c>
      <c r="I28" s="4">
        <f t="shared" si="2"/>
        <v>0</v>
      </c>
      <c r="J28" s="4">
        <v>123</v>
      </c>
      <c r="K28" s="4">
        <v>0</v>
      </c>
      <c r="L28" s="4">
        <v>278</v>
      </c>
      <c r="M28" s="4">
        <v>0</v>
      </c>
      <c r="N28" s="4">
        <f t="shared" si="3"/>
        <v>-26</v>
      </c>
      <c r="O28" s="4">
        <f t="shared" si="3"/>
        <v>0</v>
      </c>
      <c r="P28" s="4">
        <f t="shared" si="3"/>
        <v>-12</v>
      </c>
      <c r="Q28" s="4">
        <f t="shared" si="3"/>
        <v>0</v>
      </c>
      <c r="R28" s="4">
        <f t="shared" si="3"/>
        <v>-14</v>
      </c>
      <c r="S28" s="4">
        <f t="shared" si="3"/>
        <v>0</v>
      </c>
    </row>
    <row r="29" spans="1:19" s="1" customFormat="1" ht="18" customHeight="1" x14ac:dyDescent="0.2">
      <c r="A29" s="4" t="s">
        <v>21</v>
      </c>
      <c r="B29" s="4">
        <f t="shared" si="1"/>
        <v>144</v>
      </c>
      <c r="C29" s="4">
        <f t="shared" si="1"/>
        <v>0</v>
      </c>
      <c r="D29" s="4">
        <v>27</v>
      </c>
      <c r="E29" s="4">
        <v>0</v>
      </c>
      <c r="F29" s="4">
        <v>117</v>
      </c>
      <c r="G29" s="4">
        <v>0</v>
      </c>
      <c r="H29" s="4">
        <f t="shared" si="2"/>
        <v>146</v>
      </c>
      <c r="I29" s="4">
        <f t="shared" si="2"/>
        <v>0</v>
      </c>
      <c r="J29" s="4">
        <v>23</v>
      </c>
      <c r="K29" s="4">
        <v>0</v>
      </c>
      <c r="L29" s="4">
        <v>123</v>
      </c>
      <c r="M29" s="4">
        <v>0</v>
      </c>
      <c r="N29" s="4">
        <f t="shared" si="3"/>
        <v>-2</v>
      </c>
      <c r="O29" s="4">
        <f t="shared" si="3"/>
        <v>0</v>
      </c>
      <c r="P29" s="4">
        <f t="shared" si="3"/>
        <v>4</v>
      </c>
      <c r="Q29" s="4">
        <f t="shared" si="3"/>
        <v>0</v>
      </c>
      <c r="R29" s="4">
        <f t="shared" si="3"/>
        <v>-6</v>
      </c>
      <c r="S29" s="4">
        <f t="shared" si="3"/>
        <v>0</v>
      </c>
    </row>
    <row r="30" spans="1:19" s="1" customFormat="1" ht="18" customHeight="1" x14ac:dyDescent="0.2">
      <c r="A30" s="4" t="s">
        <v>22</v>
      </c>
      <c r="B30" s="4">
        <f t="shared" si="1"/>
        <v>19</v>
      </c>
      <c r="C30" s="4">
        <f>E30+G30</f>
        <v>0</v>
      </c>
      <c r="D30" s="4">
        <v>4</v>
      </c>
      <c r="E30" s="4">
        <v>0</v>
      </c>
      <c r="F30" s="4">
        <v>15</v>
      </c>
      <c r="G30" s="4">
        <v>0</v>
      </c>
      <c r="H30" s="4">
        <f t="shared" si="2"/>
        <v>13</v>
      </c>
      <c r="I30" s="4">
        <f t="shared" si="2"/>
        <v>0</v>
      </c>
      <c r="J30" s="4">
        <v>5</v>
      </c>
      <c r="K30" s="4">
        <v>0</v>
      </c>
      <c r="L30" s="4">
        <v>8</v>
      </c>
      <c r="M30" s="4">
        <v>0</v>
      </c>
      <c r="N30" s="4">
        <f t="shared" si="3"/>
        <v>6</v>
      </c>
      <c r="O30" s="4">
        <f t="shared" si="3"/>
        <v>0</v>
      </c>
      <c r="P30" s="4">
        <f t="shared" si="3"/>
        <v>-1</v>
      </c>
      <c r="Q30" s="4">
        <f t="shared" si="3"/>
        <v>0</v>
      </c>
      <c r="R30" s="4">
        <f t="shared" si="3"/>
        <v>7</v>
      </c>
      <c r="S30" s="4">
        <f t="shared" si="3"/>
        <v>0</v>
      </c>
    </row>
    <row r="31" spans="1:19" s="1" customFormat="1" ht="18" customHeight="1" thickBot="1" x14ac:dyDescent="0.25">
      <c r="A31" s="4" t="s">
        <v>37</v>
      </c>
      <c r="B31" s="4">
        <f>D31+F31</f>
        <v>3</v>
      </c>
      <c r="C31" s="4">
        <f>E31+G31</f>
        <v>0</v>
      </c>
      <c r="D31" s="4">
        <v>2</v>
      </c>
      <c r="E31" s="4">
        <v>0</v>
      </c>
      <c r="F31" s="4">
        <v>1</v>
      </c>
      <c r="G31" s="4">
        <v>0</v>
      </c>
      <c r="H31" s="4">
        <f>J31+L31</f>
        <v>3</v>
      </c>
      <c r="I31" s="4">
        <f t="shared" ref="I31" si="4">K31+M31</f>
        <v>0</v>
      </c>
      <c r="J31" s="4">
        <v>2</v>
      </c>
      <c r="K31" s="4">
        <v>0</v>
      </c>
      <c r="L31" s="4">
        <v>1</v>
      </c>
      <c r="M31" s="4"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</row>
    <row r="32" spans="1:19" s="1" customFormat="1" ht="18" customHeight="1" thickTop="1" x14ac:dyDescent="0.2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s="1" customFormat="1" ht="18" customHeight="1" x14ac:dyDescent="0.2">
      <c r="A33" s="4" t="s">
        <v>24</v>
      </c>
      <c r="B33" s="4">
        <f>SUM(B10:B12)</f>
        <v>1567</v>
      </c>
      <c r="C33" s="4">
        <f t="shared" ref="C33:G33" si="5">SUM(C10:C12)</f>
        <v>1</v>
      </c>
      <c r="D33" s="4">
        <f t="shared" si="5"/>
        <v>780</v>
      </c>
      <c r="E33" s="4">
        <f t="shared" si="5"/>
        <v>1</v>
      </c>
      <c r="F33" s="4">
        <f t="shared" si="5"/>
        <v>787</v>
      </c>
      <c r="G33" s="4">
        <f t="shared" si="5"/>
        <v>0</v>
      </c>
      <c r="H33" s="4">
        <f>SUM(H10:H12)</f>
        <v>1641</v>
      </c>
      <c r="I33" s="4">
        <f t="shared" ref="I33:M33" si="6">SUM(I10:I12)</f>
        <v>2</v>
      </c>
      <c r="J33" s="4">
        <f t="shared" si="6"/>
        <v>817</v>
      </c>
      <c r="K33" s="4">
        <f t="shared" si="6"/>
        <v>2</v>
      </c>
      <c r="L33" s="4">
        <f t="shared" si="6"/>
        <v>824</v>
      </c>
      <c r="M33" s="4">
        <f t="shared" si="6"/>
        <v>0</v>
      </c>
      <c r="N33" s="4">
        <f>SUM(N10:N12)</f>
        <v>-74</v>
      </c>
      <c r="O33" s="4">
        <f t="shared" ref="O33:S33" si="7">SUM(O10:O12)</f>
        <v>-1</v>
      </c>
      <c r="P33" s="4">
        <f t="shared" si="7"/>
        <v>-37</v>
      </c>
      <c r="Q33" s="4">
        <f t="shared" si="7"/>
        <v>-1</v>
      </c>
      <c r="R33" s="4">
        <f t="shared" si="7"/>
        <v>-37</v>
      </c>
      <c r="S33" s="4">
        <f t="shared" si="7"/>
        <v>0</v>
      </c>
    </row>
    <row r="34" spans="1:19" s="1" customFormat="1" ht="18" customHeight="1" x14ac:dyDescent="0.2">
      <c r="A34" s="4" t="s">
        <v>29</v>
      </c>
      <c r="B34" s="4">
        <f>SUM(B13:B22)</f>
        <v>7120</v>
      </c>
      <c r="C34" s="4">
        <f t="shared" ref="C34:G34" si="8">SUM(C13:C22)</f>
        <v>53</v>
      </c>
      <c r="D34" s="4">
        <f t="shared" si="8"/>
        <v>3585</v>
      </c>
      <c r="E34" s="4">
        <f t="shared" si="8"/>
        <v>10</v>
      </c>
      <c r="F34" s="4">
        <f t="shared" si="8"/>
        <v>3535</v>
      </c>
      <c r="G34" s="4">
        <f t="shared" si="8"/>
        <v>43</v>
      </c>
      <c r="H34" s="4">
        <f>SUM(H13:H22)</f>
        <v>7283</v>
      </c>
      <c r="I34" s="4">
        <f t="shared" ref="I34:M34" si="9">SUM(I13:I22)</f>
        <v>51</v>
      </c>
      <c r="J34" s="4">
        <f t="shared" si="9"/>
        <v>3642</v>
      </c>
      <c r="K34" s="4">
        <f t="shared" si="9"/>
        <v>9</v>
      </c>
      <c r="L34" s="4">
        <f t="shared" si="9"/>
        <v>3641</v>
      </c>
      <c r="M34" s="4">
        <f t="shared" si="9"/>
        <v>42</v>
      </c>
      <c r="N34" s="4">
        <f>SUM(N13:N22)</f>
        <v>-163</v>
      </c>
      <c r="O34" s="4">
        <f t="shared" ref="O34:S34" si="10">SUM(O13:O22)</f>
        <v>2</v>
      </c>
      <c r="P34" s="4">
        <f t="shared" si="10"/>
        <v>-57</v>
      </c>
      <c r="Q34" s="4">
        <f t="shared" si="10"/>
        <v>1</v>
      </c>
      <c r="R34" s="4">
        <f t="shared" si="10"/>
        <v>-106</v>
      </c>
      <c r="S34" s="4">
        <f t="shared" si="10"/>
        <v>1</v>
      </c>
    </row>
    <row r="35" spans="1:19" s="1" customFormat="1" ht="18" customHeight="1" x14ac:dyDescent="0.2">
      <c r="A35" s="4" t="s">
        <v>25</v>
      </c>
      <c r="B35" s="4">
        <f>SUM(B23:B30)</f>
        <v>5725</v>
      </c>
      <c r="C35" s="4">
        <f t="shared" ref="C35:G35" si="11">SUM(C23:C30)</f>
        <v>3</v>
      </c>
      <c r="D35" s="4">
        <f t="shared" si="11"/>
        <v>2512</v>
      </c>
      <c r="E35" s="4">
        <f t="shared" si="11"/>
        <v>0</v>
      </c>
      <c r="F35" s="4">
        <f t="shared" si="11"/>
        <v>3213</v>
      </c>
      <c r="G35" s="4">
        <f t="shared" si="11"/>
        <v>3</v>
      </c>
      <c r="H35" s="4">
        <f>SUM(H23:H30)</f>
        <v>5768</v>
      </c>
      <c r="I35" s="4">
        <f t="shared" ref="I35:M35" si="12">SUM(I23:I30)</f>
        <v>3</v>
      </c>
      <c r="J35" s="4">
        <f t="shared" si="12"/>
        <v>2543</v>
      </c>
      <c r="K35" s="4">
        <f t="shared" si="12"/>
        <v>0</v>
      </c>
      <c r="L35" s="4">
        <f t="shared" si="12"/>
        <v>3225</v>
      </c>
      <c r="M35" s="4">
        <f t="shared" si="12"/>
        <v>3</v>
      </c>
      <c r="N35" s="4">
        <f>SUM(N23:N30)</f>
        <v>-43</v>
      </c>
      <c r="O35" s="4">
        <f t="shared" ref="O35:R35" si="13">SUM(O23:O30)</f>
        <v>0</v>
      </c>
      <c r="P35" s="4">
        <f t="shared" si="13"/>
        <v>-31</v>
      </c>
      <c r="Q35" s="4">
        <f t="shared" si="13"/>
        <v>0</v>
      </c>
      <c r="R35" s="4">
        <f t="shared" si="13"/>
        <v>-12</v>
      </c>
      <c r="S35" s="4">
        <f>SUM(S23:S30)</f>
        <v>0</v>
      </c>
    </row>
    <row r="36" spans="1:19" s="1" customFormat="1" ht="18" customHeight="1" x14ac:dyDescent="0.2">
      <c r="A36" s="4" t="s">
        <v>26</v>
      </c>
      <c r="B36" s="4">
        <f>SUM(B25:B30)</f>
        <v>3116</v>
      </c>
      <c r="C36" s="4">
        <f t="shared" ref="C36:G36" si="14">SUM(C25:C30)</f>
        <v>3</v>
      </c>
      <c r="D36" s="4">
        <f t="shared" si="14"/>
        <v>1255</v>
      </c>
      <c r="E36" s="4">
        <f t="shared" si="14"/>
        <v>0</v>
      </c>
      <c r="F36" s="4">
        <f t="shared" si="14"/>
        <v>1861</v>
      </c>
      <c r="G36" s="4">
        <f t="shared" si="14"/>
        <v>3</v>
      </c>
      <c r="H36" s="4">
        <f>SUM(H25:H30)</f>
        <v>3083</v>
      </c>
      <c r="I36" s="4">
        <f t="shared" ref="I36:M36" si="15">SUM(I25:I30)</f>
        <v>3</v>
      </c>
      <c r="J36" s="4">
        <f t="shared" si="15"/>
        <v>1233</v>
      </c>
      <c r="K36" s="4">
        <f t="shared" si="15"/>
        <v>0</v>
      </c>
      <c r="L36" s="4">
        <f t="shared" si="15"/>
        <v>1850</v>
      </c>
      <c r="M36" s="4">
        <f t="shared" si="15"/>
        <v>3</v>
      </c>
      <c r="N36" s="4">
        <f>SUM(N25:N30)</f>
        <v>33</v>
      </c>
      <c r="O36" s="4">
        <f t="shared" ref="O36:S36" si="16">SUM(O25:O30)</f>
        <v>0</v>
      </c>
      <c r="P36" s="4">
        <f t="shared" si="16"/>
        <v>22</v>
      </c>
      <c r="Q36" s="4">
        <f t="shared" si="16"/>
        <v>0</v>
      </c>
      <c r="R36" s="4">
        <f t="shared" si="16"/>
        <v>11</v>
      </c>
      <c r="S36" s="4">
        <f t="shared" si="16"/>
        <v>0</v>
      </c>
    </row>
    <row r="37" spans="1:19" s="1" customFormat="1" ht="18" customHeight="1" x14ac:dyDescent="0.2">
      <c r="A37" s="4" t="s">
        <v>27</v>
      </c>
      <c r="B37" s="4">
        <f>SUM(B27:B30)</f>
        <v>1176</v>
      </c>
      <c r="C37" s="4">
        <f t="shared" ref="C37:G37" si="17">SUM(C27:C30)</f>
        <v>0</v>
      </c>
      <c r="D37" s="4">
        <f t="shared" si="17"/>
        <v>360</v>
      </c>
      <c r="E37" s="4">
        <f t="shared" si="17"/>
        <v>0</v>
      </c>
      <c r="F37" s="4">
        <f t="shared" si="17"/>
        <v>816</v>
      </c>
      <c r="G37" s="4">
        <f t="shared" si="17"/>
        <v>0</v>
      </c>
      <c r="H37" s="4">
        <f>SUM(H27:H30)</f>
        <v>1197</v>
      </c>
      <c r="I37" s="4">
        <f t="shared" ref="I37:M37" si="18">SUM(I27:I30)</f>
        <v>0</v>
      </c>
      <c r="J37" s="4">
        <f t="shared" si="18"/>
        <v>370</v>
      </c>
      <c r="K37" s="4">
        <f t="shared" si="18"/>
        <v>0</v>
      </c>
      <c r="L37" s="4">
        <f t="shared" si="18"/>
        <v>827</v>
      </c>
      <c r="M37" s="4">
        <f t="shared" si="18"/>
        <v>0</v>
      </c>
      <c r="N37" s="4">
        <f>SUM(N27:N30)</f>
        <v>-21</v>
      </c>
      <c r="O37" s="4">
        <f t="shared" ref="O37:S37" si="19">SUM(O27:O30)</f>
        <v>0</v>
      </c>
      <c r="P37" s="4">
        <f t="shared" si="19"/>
        <v>-10</v>
      </c>
      <c r="Q37" s="4">
        <f t="shared" si="19"/>
        <v>0</v>
      </c>
      <c r="R37" s="4">
        <f t="shared" si="19"/>
        <v>-11</v>
      </c>
      <c r="S37" s="4">
        <f t="shared" si="19"/>
        <v>0</v>
      </c>
    </row>
    <row r="38" spans="1:19" ht="18" customHeight="1" x14ac:dyDescent="0.2">
      <c r="A38" s="12" t="s">
        <v>28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8" customHeight="1" x14ac:dyDescent="0.2">
      <c r="A39" s="4" t="s">
        <v>24</v>
      </c>
      <c r="B39" s="11">
        <f>B33/(B9-B31)*100</f>
        <v>10.872883708021092</v>
      </c>
      <c r="C39" s="11">
        <f t="shared" ref="C39:G39" si="20">C33/(C9-C31)*100</f>
        <v>1.7543859649122806</v>
      </c>
      <c r="D39" s="11">
        <f t="shared" si="20"/>
        <v>11.342155009451796</v>
      </c>
      <c r="E39" s="11">
        <f t="shared" si="20"/>
        <v>9.0909090909090917</v>
      </c>
      <c r="F39" s="11">
        <f t="shared" si="20"/>
        <v>10.444591904445918</v>
      </c>
      <c r="G39" s="11">
        <f t="shared" si="20"/>
        <v>0</v>
      </c>
      <c r="H39" s="11">
        <f>H33/(H9-H31)*100</f>
        <v>11.16934386060441</v>
      </c>
      <c r="I39" s="11">
        <f t="shared" ref="I39:M39" si="21">I33/(I9-I31)*100</f>
        <v>3.5714285714285712</v>
      </c>
      <c r="J39" s="11">
        <f t="shared" si="21"/>
        <v>11.668094830048558</v>
      </c>
      <c r="K39" s="11">
        <f t="shared" si="21"/>
        <v>18.181818181818183</v>
      </c>
      <c r="L39" s="11">
        <f t="shared" si="21"/>
        <v>10.71521456436931</v>
      </c>
      <c r="M39" s="11">
        <f t="shared" si="21"/>
        <v>0</v>
      </c>
      <c r="N39" s="11">
        <f>N33/(N9-N31)*100</f>
        <v>26.428571428571431</v>
      </c>
      <c r="O39" s="11">
        <f t="shared" ref="O39:S39" si="22">O33/(O9-O31)*100</f>
        <v>-100</v>
      </c>
      <c r="P39" s="11">
        <f t="shared" si="22"/>
        <v>29.599999999999998</v>
      </c>
      <c r="Q39" s="11" t="e">
        <f t="shared" si="22"/>
        <v>#DIV/0!</v>
      </c>
      <c r="R39" s="11">
        <f t="shared" si="22"/>
        <v>23.870967741935484</v>
      </c>
      <c r="S39" s="11">
        <f t="shared" si="22"/>
        <v>0</v>
      </c>
    </row>
    <row r="40" spans="1:19" ht="18" customHeight="1" x14ac:dyDescent="0.2">
      <c r="A40" s="4" t="s">
        <v>29</v>
      </c>
      <c r="B40" s="11">
        <f>B34/(B9-B31)*100</f>
        <v>49.403275048570634</v>
      </c>
      <c r="C40" s="11">
        <f t="shared" ref="C40:G40" si="23">C34/(C9-C31)*100</f>
        <v>92.982456140350877</v>
      </c>
      <c r="D40" s="11">
        <f t="shared" si="23"/>
        <v>52.130289370364977</v>
      </c>
      <c r="E40" s="11">
        <f t="shared" si="23"/>
        <v>90.909090909090907</v>
      </c>
      <c r="F40" s="11">
        <f t="shared" si="23"/>
        <v>46.914399469143994</v>
      </c>
      <c r="G40" s="11">
        <f t="shared" si="23"/>
        <v>93.478260869565219</v>
      </c>
      <c r="H40" s="11">
        <f>H34/(H9-H31)*100</f>
        <v>49.571195208276613</v>
      </c>
      <c r="I40" s="11">
        <f t="shared" ref="I40:M40" si="24">I34/(I9-I31)*100</f>
        <v>91.071428571428569</v>
      </c>
      <c r="J40" s="11">
        <f t="shared" si="24"/>
        <v>52.01371036846615</v>
      </c>
      <c r="K40" s="11">
        <f t="shared" si="24"/>
        <v>81.818181818181827</v>
      </c>
      <c r="L40" s="11">
        <f t="shared" si="24"/>
        <v>47.347204161248371</v>
      </c>
      <c r="M40" s="11">
        <f t="shared" si="24"/>
        <v>93.333333333333329</v>
      </c>
      <c r="N40" s="11">
        <f>N34/(N9-N31)*100</f>
        <v>58.214285714285715</v>
      </c>
      <c r="O40" s="11">
        <f t="shared" ref="O40:S40" si="25">O34/(O9-O31)*100</f>
        <v>200</v>
      </c>
      <c r="P40" s="11">
        <f t="shared" si="25"/>
        <v>45.6</v>
      </c>
      <c r="Q40" s="11" t="e">
        <f t="shared" si="25"/>
        <v>#DIV/0!</v>
      </c>
      <c r="R40" s="11">
        <f t="shared" si="25"/>
        <v>68.387096774193552</v>
      </c>
      <c r="S40" s="11">
        <f t="shared" si="25"/>
        <v>100</v>
      </c>
    </row>
    <row r="41" spans="1:19" ht="18" customHeight="1" x14ac:dyDescent="0.2">
      <c r="A41" s="4" t="s">
        <v>25</v>
      </c>
      <c r="B41" s="11">
        <f>B35/(B9-B31)*100</f>
        <v>39.723841243408273</v>
      </c>
      <c r="C41" s="11">
        <f t="shared" ref="C41:G41" si="26">C35/(C9-C31)*100</f>
        <v>5.2631578947368416</v>
      </c>
      <c r="D41" s="11">
        <f t="shared" si="26"/>
        <v>36.527555620183222</v>
      </c>
      <c r="E41" s="11">
        <f t="shared" si="26"/>
        <v>0</v>
      </c>
      <c r="F41" s="11">
        <f t="shared" si="26"/>
        <v>42.641008626410084</v>
      </c>
      <c r="G41" s="11">
        <f t="shared" si="26"/>
        <v>6.5217391304347823</v>
      </c>
      <c r="H41" s="11">
        <f>H35/(H9-H31)*100</f>
        <v>39.25946093111898</v>
      </c>
      <c r="I41" s="11">
        <f t="shared" ref="I41:M41" si="27">I35/(I9-I31)*100</f>
        <v>5.3571428571428568</v>
      </c>
      <c r="J41" s="11">
        <f t="shared" si="27"/>
        <v>36.318194801485291</v>
      </c>
      <c r="K41" s="11">
        <f t="shared" si="27"/>
        <v>0</v>
      </c>
      <c r="L41" s="11">
        <f t="shared" si="27"/>
        <v>41.93758127438231</v>
      </c>
      <c r="M41" s="11">
        <f t="shared" si="27"/>
        <v>6.666666666666667</v>
      </c>
      <c r="N41" s="11">
        <f>N35/(N9-N31)*100</f>
        <v>15.357142857142858</v>
      </c>
      <c r="O41" s="11">
        <f t="shared" ref="O41:S41" si="28">O35/(O9-O31)*100</f>
        <v>0</v>
      </c>
      <c r="P41" s="11">
        <f t="shared" si="28"/>
        <v>24.8</v>
      </c>
      <c r="Q41" s="11" t="e">
        <f t="shared" si="28"/>
        <v>#DIV/0!</v>
      </c>
      <c r="R41" s="11">
        <f t="shared" si="28"/>
        <v>7.741935483870968</v>
      </c>
      <c r="S41" s="11">
        <f t="shared" si="28"/>
        <v>0</v>
      </c>
    </row>
    <row r="42" spans="1:19" ht="18" customHeight="1" x14ac:dyDescent="0.2">
      <c r="A42" s="4" t="s">
        <v>26</v>
      </c>
      <c r="B42" s="11">
        <f>B36/(B9-B31)*100</f>
        <v>21.620871495975578</v>
      </c>
      <c r="C42" s="11">
        <f t="shared" ref="C42:F42" si="29">C36/(C9-C31)*100</f>
        <v>5.2631578947368416</v>
      </c>
      <c r="D42" s="11">
        <f t="shared" si="29"/>
        <v>18.249236585720517</v>
      </c>
      <c r="E42" s="11">
        <f t="shared" si="29"/>
        <v>0</v>
      </c>
      <c r="F42" s="11">
        <f t="shared" si="29"/>
        <v>24.698075646980758</v>
      </c>
      <c r="G42" s="11">
        <f>G36/(G9-G31)*100</f>
        <v>6.5217391304347823</v>
      </c>
      <c r="H42" s="11">
        <f>H36/(H9-H31)*100</f>
        <v>20.984209093384155</v>
      </c>
      <c r="I42" s="11">
        <f t="shared" ref="I42:L42" si="30">I36/(I9-I31)*100</f>
        <v>5.3571428571428568</v>
      </c>
      <c r="J42" s="11">
        <f t="shared" si="30"/>
        <v>17.609254498714652</v>
      </c>
      <c r="K42" s="11">
        <f t="shared" si="30"/>
        <v>0</v>
      </c>
      <c r="L42" s="11">
        <f t="shared" si="30"/>
        <v>24.057217165149545</v>
      </c>
      <c r="M42" s="11">
        <f>M36/(M9-M31)*100</f>
        <v>6.666666666666667</v>
      </c>
      <c r="N42" s="11">
        <f>N36/(N9-N31)*100</f>
        <v>-11.785714285714285</v>
      </c>
      <c r="O42" s="11">
        <f t="shared" ref="O42:R42" si="31">O36/(O9-O31)*100</f>
        <v>0</v>
      </c>
      <c r="P42" s="11">
        <f t="shared" si="31"/>
        <v>-17.599999999999998</v>
      </c>
      <c r="Q42" s="11" t="e">
        <f t="shared" si="31"/>
        <v>#DIV/0!</v>
      </c>
      <c r="R42" s="11">
        <f t="shared" si="31"/>
        <v>-7.096774193548387</v>
      </c>
      <c r="S42" s="11">
        <f>S36/(S9-S31)*100</f>
        <v>0</v>
      </c>
    </row>
    <row r="43" spans="1:19" ht="18" customHeight="1" x14ac:dyDescent="0.2">
      <c r="A43" s="4" t="s">
        <v>27</v>
      </c>
      <c r="B43" s="11">
        <f>B37/(B9-B31)*100</f>
        <v>8.1598667776852629</v>
      </c>
      <c r="C43" s="11">
        <f t="shared" ref="C43:G43" si="32">C37/(C9-C31)*100</f>
        <v>0</v>
      </c>
      <c r="D43" s="11">
        <f t="shared" si="32"/>
        <v>5.2348407735931364</v>
      </c>
      <c r="E43" s="11">
        <f t="shared" si="32"/>
        <v>0</v>
      </c>
      <c r="F43" s="11">
        <f t="shared" si="32"/>
        <v>10.829462508294625</v>
      </c>
      <c r="G43" s="11">
        <f t="shared" si="32"/>
        <v>0</v>
      </c>
      <c r="H43" s="11">
        <f>H37/(H9-H31)*100</f>
        <v>8.1472910427443512</v>
      </c>
      <c r="I43" s="11">
        <f t="shared" ref="I43:M43" si="33">I37/(I9-I31)*100</f>
        <v>0</v>
      </c>
      <c r="J43" s="11">
        <f t="shared" si="33"/>
        <v>5.2842045129962871</v>
      </c>
      <c r="K43" s="11">
        <f t="shared" si="33"/>
        <v>0</v>
      </c>
      <c r="L43" s="11">
        <f t="shared" si="33"/>
        <v>10.754226267880364</v>
      </c>
      <c r="M43" s="11">
        <f t="shared" si="33"/>
        <v>0</v>
      </c>
      <c r="N43" s="11">
        <f>N37/(N9-N31)*100</f>
        <v>7.5</v>
      </c>
      <c r="O43" s="11">
        <f t="shared" ref="O43:S43" si="34">O37/(O9-O31)*100</f>
        <v>0</v>
      </c>
      <c r="P43" s="11">
        <f t="shared" si="34"/>
        <v>8</v>
      </c>
      <c r="Q43" s="11" t="e">
        <f t="shared" si="34"/>
        <v>#DIV/0!</v>
      </c>
      <c r="R43" s="11">
        <f t="shared" si="34"/>
        <v>7.096774193548387</v>
      </c>
      <c r="S43" s="11">
        <f t="shared" si="34"/>
        <v>0</v>
      </c>
    </row>
    <row r="44" spans="1:19" x14ac:dyDescent="0.2">
      <c r="A44" s="6" t="s">
        <v>30</v>
      </c>
    </row>
  </sheetData>
  <mergeCells count="13">
    <mergeCell ref="P7:Q7"/>
    <mergeCell ref="R7:S7"/>
    <mergeCell ref="A38:S38"/>
    <mergeCell ref="B6:G6"/>
    <mergeCell ref="H6:M6"/>
    <mergeCell ref="N6:S6"/>
    <mergeCell ref="B7:C7"/>
    <mergeCell ref="D7:E7"/>
    <mergeCell ref="F7:G7"/>
    <mergeCell ref="H7:I7"/>
    <mergeCell ref="J7:K7"/>
    <mergeCell ref="L7:M7"/>
    <mergeCell ref="N7:O7"/>
  </mergeCells>
  <phoneticPr fontId="5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年齢別（県計）</vt:lpstr>
      <vt:lpstr>年齢別（鳥取市）</vt:lpstr>
      <vt:lpstr>年齢別（米子市）</vt:lpstr>
      <vt:lpstr>年齢別（倉吉市）</vt:lpstr>
      <vt:lpstr>年齢別（境港市）</vt:lpstr>
      <vt:lpstr>年齢別（岩美町）</vt:lpstr>
      <vt:lpstr>年齢別（若桜町）</vt:lpstr>
      <vt:lpstr>年齢別（智頭町）</vt:lpstr>
      <vt:lpstr>年齢別（八頭町）</vt:lpstr>
      <vt:lpstr>年齢別（三朝町）</vt:lpstr>
      <vt:lpstr>年齢別（湯梨浜町）</vt:lpstr>
      <vt:lpstr>年齢別（琴浦町）</vt:lpstr>
      <vt:lpstr>年齢別（北栄町）</vt:lpstr>
      <vt:lpstr>年齢別（日吉津村）</vt:lpstr>
      <vt:lpstr>年齢別（大山町）</vt:lpstr>
      <vt:lpstr>年齢別（南部町）</vt:lpstr>
      <vt:lpstr>年齢別（伯耆町）</vt:lpstr>
      <vt:lpstr>年齢別（日南町）</vt:lpstr>
      <vt:lpstr>年齢別（日野町）</vt:lpstr>
      <vt:lpstr>年齢別（江府町）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2017-12-24T06:13:33Z</cp:lastPrinted>
  <dcterms:created xsi:type="dcterms:W3CDTF">2017-09-15T07:09:36Z</dcterms:created>
  <dcterms:modified xsi:type="dcterms:W3CDTF">2025-11-14T00:43:38Z</dcterms:modified>
</cp:coreProperties>
</file>