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9115435F-A195-4646-A694-926BE3917B8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4" r:id="rId1"/>
    <sheet name="鳥取市" sheetId="5" r:id="rId2"/>
    <sheet name="米子市" sheetId="7" r:id="rId3"/>
    <sheet name="倉吉市" sheetId="8" r:id="rId4"/>
    <sheet name="境港市" sheetId="9" r:id="rId5"/>
    <sheet name="岩美町" sheetId="10" r:id="rId6"/>
    <sheet name="若桜町" sheetId="11" r:id="rId7"/>
    <sheet name="智頭町" sheetId="12" r:id="rId8"/>
    <sheet name="八頭町" sheetId="13" r:id="rId9"/>
    <sheet name="三朝町" sheetId="14" r:id="rId10"/>
    <sheet name="湯梨浜町" sheetId="15" r:id="rId11"/>
    <sheet name="琴浦町" sheetId="16" r:id="rId12"/>
    <sheet name="北栄町" sheetId="17" r:id="rId13"/>
    <sheet name="日吉津村" sheetId="18" r:id="rId14"/>
    <sheet name="大山町" sheetId="19" r:id="rId15"/>
    <sheet name="南部町" sheetId="20" r:id="rId16"/>
    <sheet name="伯耆町" sheetId="21" r:id="rId17"/>
    <sheet name="日南町" sheetId="22" r:id="rId18"/>
    <sheet name="日野町" sheetId="23" r:id="rId19"/>
    <sheet name="江府町" sheetId="24" r:id="rId20"/>
  </sheets>
  <definedNames>
    <definedName name="_xlnm.Print_Area" localSheetId="0">県計!$A$1:$T$31</definedName>
  </definedNames>
  <calcPr calcId="181029" forceFullCalc="1"/>
</workbook>
</file>

<file path=xl/calcChain.xml><?xml version="1.0" encoding="utf-8"?>
<calcChain xmlns="http://schemas.openxmlformats.org/spreadsheetml/2006/main">
  <c r="T18" i="19" l="1"/>
  <c r="S18" i="19"/>
  <c r="O18" i="19"/>
  <c r="L18" i="19"/>
  <c r="K18" i="19"/>
  <c r="E18" i="19" s="1"/>
  <c r="J18" i="19"/>
  <c r="F18" i="19"/>
  <c r="T17" i="19"/>
  <c r="S17" i="19"/>
  <c r="O17" i="19"/>
  <c r="L17" i="19"/>
  <c r="K17" i="19"/>
  <c r="E17" i="19" s="1"/>
  <c r="J17" i="19"/>
  <c r="D17" i="19" s="1"/>
  <c r="F17" i="19"/>
  <c r="T16" i="19"/>
  <c r="S16" i="19"/>
  <c r="O16" i="19"/>
  <c r="L16" i="19"/>
  <c r="K16" i="19"/>
  <c r="E16" i="19" s="1"/>
  <c r="J16" i="19"/>
  <c r="F16" i="19"/>
  <c r="T15" i="19"/>
  <c r="S15" i="19"/>
  <c r="O15" i="19"/>
  <c r="L15" i="19"/>
  <c r="K15" i="19"/>
  <c r="E15" i="19" s="1"/>
  <c r="J15" i="19"/>
  <c r="D15" i="19" s="1"/>
  <c r="F15" i="19"/>
  <c r="T14" i="19"/>
  <c r="S14" i="19"/>
  <c r="O14" i="19"/>
  <c r="L14" i="19"/>
  <c r="K14" i="19"/>
  <c r="E14" i="19" s="1"/>
  <c r="J14" i="19"/>
  <c r="F14" i="19"/>
  <c r="T13" i="19"/>
  <c r="S13" i="19"/>
  <c r="O13" i="19"/>
  <c r="L13" i="19"/>
  <c r="K13" i="19"/>
  <c r="E13" i="19" s="1"/>
  <c r="J13" i="19"/>
  <c r="F13" i="19"/>
  <c r="T12" i="19"/>
  <c r="S12" i="19"/>
  <c r="O12" i="19"/>
  <c r="L12" i="19"/>
  <c r="K12" i="19"/>
  <c r="E12" i="19" s="1"/>
  <c r="J12" i="19"/>
  <c r="F12" i="19"/>
  <c r="T11" i="19"/>
  <c r="S11" i="19"/>
  <c r="O11" i="19"/>
  <c r="L11" i="19"/>
  <c r="K11" i="19"/>
  <c r="J11" i="19"/>
  <c r="D11" i="19" s="1"/>
  <c r="F11" i="19"/>
  <c r="T10" i="19"/>
  <c r="S10" i="19"/>
  <c r="O10" i="19"/>
  <c r="L10" i="19"/>
  <c r="K10" i="19"/>
  <c r="E10" i="19" s="1"/>
  <c r="J10" i="19"/>
  <c r="D10" i="19" s="1"/>
  <c r="F10" i="19"/>
  <c r="T9" i="19"/>
  <c r="S9" i="19"/>
  <c r="O9" i="19"/>
  <c r="L9" i="19"/>
  <c r="K9" i="19"/>
  <c r="E9" i="19" s="1"/>
  <c r="J9" i="19"/>
  <c r="F9" i="19"/>
  <c r="T8" i="19"/>
  <c r="S8" i="19"/>
  <c r="O8" i="19"/>
  <c r="L8" i="19"/>
  <c r="K8" i="19"/>
  <c r="J8" i="19"/>
  <c r="D8" i="19" s="1"/>
  <c r="F8" i="19"/>
  <c r="T7" i="19"/>
  <c r="S7" i="19"/>
  <c r="O7" i="19"/>
  <c r="L7" i="19"/>
  <c r="K7" i="19"/>
  <c r="E7" i="19" s="1"/>
  <c r="J7" i="19"/>
  <c r="D7" i="19" s="1"/>
  <c r="F7" i="19"/>
  <c r="Q6" i="19"/>
  <c r="Q22" i="19" s="1"/>
  <c r="P6" i="19"/>
  <c r="P25" i="19" s="1"/>
  <c r="N6" i="19"/>
  <c r="N28" i="19" s="1"/>
  <c r="M6" i="19"/>
  <c r="M26" i="19" s="1"/>
  <c r="H6" i="19"/>
  <c r="H25" i="19" s="1"/>
  <c r="G6" i="19"/>
  <c r="G28" i="19" s="1"/>
  <c r="T18" i="20"/>
  <c r="S18" i="20"/>
  <c r="O18" i="20"/>
  <c r="L18" i="20"/>
  <c r="K18" i="20"/>
  <c r="E18" i="20" s="1"/>
  <c r="J18" i="20"/>
  <c r="D18" i="20" s="1"/>
  <c r="F18" i="20"/>
  <c r="T17" i="20"/>
  <c r="S17" i="20"/>
  <c r="O17" i="20"/>
  <c r="L17" i="20"/>
  <c r="K17" i="20"/>
  <c r="J17" i="20"/>
  <c r="F17" i="20"/>
  <c r="T16" i="20"/>
  <c r="S16" i="20"/>
  <c r="O16" i="20"/>
  <c r="L16" i="20"/>
  <c r="K16" i="20"/>
  <c r="J16" i="20"/>
  <c r="D16" i="20" s="1"/>
  <c r="F16" i="20"/>
  <c r="T15" i="20"/>
  <c r="S15" i="20"/>
  <c r="O15" i="20"/>
  <c r="L15" i="20"/>
  <c r="K15" i="20"/>
  <c r="E15" i="20" s="1"/>
  <c r="J15" i="20"/>
  <c r="F15" i="20"/>
  <c r="T14" i="20"/>
  <c r="S14" i="20"/>
  <c r="O14" i="20"/>
  <c r="L14" i="20"/>
  <c r="K14" i="20"/>
  <c r="E14" i="20" s="1"/>
  <c r="J14" i="20"/>
  <c r="D14" i="20" s="1"/>
  <c r="F14" i="20"/>
  <c r="T13" i="20"/>
  <c r="S13" i="20"/>
  <c r="O13" i="20"/>
  <c r="L13" i="20"/>
  <c r="K13" i="20"/>
  <c r="J13" i="20"/>
  <c r="F13" i="20"/>
  <c r="T12" i="20"/>
  <c r="S12" i="20"/>
  <c r="O12" i="20"/>
  <c r="L12" i="20"/>
  <c r="K12" i="20"/>
  <c r="J12" i="20"/>
  <c r="D12" i="20" s="1"/>
  <c r="F12" i="20"/>
  <c r="T11" i="20"/>
  <c r="S11" i="20"/>
  <c r="O11" i="20"/>
  <c r="L11" i="20"/>
  <c r="K11" i="20"/>
  <c r="E11" i="20" s="1"/>
  <c r="J11" i="20"/>
  <c r="F11" i="20"/>
  <c r="T10" i="20"/>
  <c r="S10" i="20"/>
  <c r="O10" i="20"/>
  <c r="L10" i="20"/>
  <c r="K10" i="20"/>
  <c r="E10" i="20" s="1"/>
  <c r="J10" i="20"/>
  <c r="D10" i="20" s="1"/>
  <c r="F10" i="20"/>
  <c r="T9" i="20"/>
  <c r="S9" i="20"/>
  <c r="O9" i="20"/>
  <c r="L9" i="20"/>
  <c r="K9" i="20"/>
  <c r="J9" i="20"/>
  <c r="F9" i="20"/>
  <c r="T8" i="20"/>
  <c r="S8" i="20"/>
  <c r="O8" i="20"/>
  <c r="L8" i="20"/>
  <c r="K8" i="20"/>
  <c r="J8" i="20"/>
  <c r="D8" i="20" s="1"/>
  <c r="F8" i="20"/>
  <c r="T7" i="20"/>
  <c r="S7" i="20"/>
  <c r="O7" i="20"/>
  <c r="L7" i="20"/>
  <c r="K7" i="20"/>
  <c r="E7" i="20" s="1"/>
  <c r="J7" i="20"/>
  <c r="F7" i="20"/>
  <c r="Q6" i="20"/>
  <c r="Q30" i="20" s="1"/>
  <c r="P6" i="20"/>
  <c r="P25" i="20" s="1"/>
  <c r="N6" i="20"/>
  <c r="N26" i="20" s="1"/>
  <c r="M6" i="20"/>
  <c r="M30" i="20" s="1"/>
  <c r="H6" i="20"/>
  <c r="H25" i="20" s="1"/>
  <c r="G6" i="20"/>
  <c r="T18" i="21"/>
  <c r="S18" i="21"/>
  <c r="O18" i="21"/>
  <c r="L18" i="21"/>
  <c r="K18" i="21"/>
  <c r="E18" i="21" s="1"/>
  <c r="J18" i="21"/>
  <c r="D18" i="21" s="1"/>
  <c r="F18" i="21"/>
  <c r="T17" i="21"/>
  <c r="S17" i="21"/>
  <c r="O17" i="21"/>
  <c r="L17" i="21"/>
  <c r="K17" i="21"/>
  <c r="J17" i="21"/>
  <c r="D17" i="21" s="1"/>
  <c r="F17" i="21"/>
  <c r="T16" i="21"/>
  <c r="S16" i="21"/>
  <c r="O16" i="21"/>
  <c r="L16" i="21"/>
  <c r="K16" i="21"/>
  <c r="E16" i="21" s="1"/>
  <c r="J16" i="21"/>
  <c r="F16" i="21"/>
  <c r="T15" i="21"/>
  <c r="S15" i="21"/>
  <c r="O15" i="21"/>
  <c r="L15" i="21"/>
  <c r="K15" i="21"/>
  <c r="J15" i="21"/>
  <c r="D15" i="21" s="1"/>
  <c r="F15" i="21"/>
  <c r="T14" i="21"/>
  <c r="S14" i="21"/>
  <c r="O14" i="21"/>
  <c r="L14" i="21"/>
  <c r="K14" i="21"/>
  <c r="J14" i="21"/>
  <c r="D14" i="21" s="1"/>
  <c r="F14" i="21"/>
  <c r="T13" i="21"/>
  <c r="S13" i="21"/>
  <c r="O13" i="21"/>
  <c r="L13" i="21"/>
  <c r="K13" i="21"/>
  <c r="E13" i="21" s="1"/>
  <c r="J13" i="21"/>
  <c r="F13" i="21"/>
  <c r="T12" i="21"/>
  <c r="S12" i="21"/>
  <c r="O12" i="21"/>
  <c r="L12" i="21"/>
  <c r="K12" i="21"/>
  <c r="E12" i="21" s="1"/>
  <c r="J12" i="21"/>
  <c r="D12" i="21" s="1"/>
  <c r="F12" i="21"/>
  <c r="T11" i="21"/>
  <c r="S11" i="21"/>
  <c r="O11" i="21"/>
  <c r="L11" i="21"/>
  <c r="K11" i="21"/>
  <c r="E11" i="21" s="1"/>
  <c r="J11" i="21"/>
  <c r="D11" i="21" s="1"/>
  <c r="F11" i="21"/>
  <c r="T10" i="21"/>
  <c r="S10" i="21"/>
  <c r="O10" i="21"/>
  <c r="L10" i="21"/>
  <c r="K10" i="21"/>
  <c r="E10" i="21" s="1"/>
  <c r="J10" i="21"/>
  <c r="F10" i="21"/>
  <c r="T9" i="21"/>
  <c r="S9" i="21"/>
  <c r="O9" i="21"/>
  <c r="L9" i="21"/>
  <c r="K9" i="21"/>
  <c r="E9" i="21" s="1"/>
  <c r="J9" i="21"/>
  <c r="F9" i="21"/>
  <c r="T8" i="21"/>
  <c r="S8" i="21"/>
  <c r="O8" i="21"/>
  <c r="L8" i="21"/>
  <c r="K8" i="21"/>
  <c r="E8" i="21" s="1"/>
  <c r="J8" i="21"/>
  <c r="F8" i="21"/>
  <c r="T7" i="21"/>
  <c r="S7" i="21"/>
  <c r="O7" i="21"/>
  <c r="L7" i="21"/>
  <c r="K7" i="21"/>
  <c r="J7" i="21"/>
  <c r="D7" i="21" s="1"/>
  <c r="F7" i="21"/>
  <c r="Q6" i="21"/>
  <c r="P6" i="21"/>
  <c r="P22" i="21" s="1"/>
  <c r="N6" i="21"/>
  <c r="N24" i="21" s="1"/>
  <c r="M6" i="21"/>
  <c r="M29" i="21" s="1"/>
  <c r="H6" i="21"/>
  <c r="H28" i="21" s="1"/>
  <c r="G6" i="21"/>
  <c r="T18" i="22"/>
  <c r="S18" i="22"/>
  <c r="O18" i="22"/>
  <c r="L18" i="22"/>
  <c r="K18" i="22"/>
  <c r="E18" i="22" s="1"/>
  <c r="J18" i="22"/>
  <c r="D18" i="22" s="1"/>
  <c r="F18" i="22"/>
  <c r="T17" i="22"/>
  <c r="S17" i="22"/>
  <c r="R17" i="22" s="1"/>
  <c r="O17" i="22"/>
  <c r="L17" i="22"/>
  <c r="K17" i="22"/>
  <c r="E17" i="22" s="1"/>
  <c r="J17" i="22"/>
  <c r="D17" i="22" s="1"/>
  <c r="F17" i="22"/>
  <c r="T16" i="22"/>
  <c r="S16" i="22"/>
  <c r="O16" i="22"/>
  <c r="L16" i="22"/>
  <c r="K16" i="22"/>
  <c r="E16" i="22" s="1"/>
  <c r="J16" i="22"/>
  <c r="D16" i="22" s="1"/>
  <c r="F16" i="22"/>
  <c r="T15" i="22"/>
  <c r="S15" i="22"/>
  <c r="O15" i="22"/>
  <c r="L15" i="22"/>
  <c r="K15" i="22"/>
  <c r="E15" i="22" s="1"/>
  <c r="J15" i="22"/>
  <c r="D15" i="22" s="1"/>
  <c r="F15" i="22"/>
  <c r="T14" i="22"/>
  <c r="S14" i="22"/>
  <c r="O14" i="22"/>
  <c r="L14" i="22"/>
  <c r="K14" i="22"/>
  <c r="E14" i="22" s="1"/>
  <c r="J14" i="22"/>
  <c r="F14" i="22"/>
  <c r="T13" i="22"/>
  <c r="S13" i="22"/>
  <c r="O13" i="22"/>
  <c r="L13" i="22"/>
  <c r="K13" i="22"/>
  <c r="E13" i="22" s="1"/>
  <c r="J13" i="22"/>
  <c r="F13" i="22"/>
  <c r="T12" i="22"/>
  <c r="S12" i="22"/>
  <c r="O12" i="22"/>
  <c r="L12" i="22"/>
  <c r="K12" i="22"/>
  <c r="E12" i="22" s="1"/>
  <c r="J12" i="22"/>
  <c r="F12" i="22"/>
  <c r="T11" i="22"/>
  <c r="S11" i="22"/>
  <c r="O11" i="22"/>
  <c r="L11" i="22"/>
  <c r="K11" i="22"/>
  <c r="E11" i="22" s="1"/>
  <c r="J11" i="22"/>
  <c r="F11" i="22"/>
  <c r="T10" i="22"/>
  <c r="S10" i="22"/>
  <c r="O10" i="22"/>
  <c r="L10" i="22"/>
  <c r="K10" i="22"/>
  <c r="J10" i="22"/>
  <c r="D10" i="22" s="1"/>
  <c r="F10" i="22"/>
  <c r="T9" i="22"/>
  <c r="S9" i="22"/>
  <c r="O9" i="22"/>
  <c r="L9" i="22"/>
  <c r="K9" i="22"/>
  <c r="E9" i="22" s="1"/>
  <c r="J9" i="22"/>
  <c r="D9" i="22" s="1"/>
  <c r="F9" i="22"/>
  <c r="T8" i="22"/>
  <c r="S8" i="22"/>
  <c r="O8" i="22"/>
  <c r="L8" i="22"/>
  <c r="K8" i="22"/>
  <c r="J8" i="22"/>
  <c r="D8" i="22" s="1"/>
  <c r="F8" i="22"/>
  <c r="T7" i="22"/>
  <c r="S7" i="22"/>
  <c r="O7" i="22"/>
  <c r="L7" i="22"/>
  <c r="K7" i="22"/>
  <c r="E7" i="22" s="1"/>
  <c r="J7" i="22"/>
  <c r="F7" i="22"/>
  <c r="Q6" i="22"/>
  <c r="P6" i="22"/>
  <c r="P26" i="22" s="1"/>
  <c r="N6" i="22"/>
  <c r="N30" i="22" s="1"/>
  <c r="M6" i="22"/>
  <c r="H6" i="22"/>
  <c r="H20" i="22" s="1"/>
  <c r="G6" i="22"/>
  <c r="T18" i="23"/>
  <c r="S18" i="23"/>
  <c r="O18" i="23"/>
  <c r="L18" i="23"/>
  <c r="K18" i="23"/>
  <c r="J18" i="23"/>
  <c r="F18" i="23"/>
  <c r="T17" i="23"/>
  <c r="S17" i="23"/>
  <c r="O17" i="23"/>
  <c r="L17" i="23"/>
  <c r="K17" i="23"/>
  <c r="E17" i="23" s="1"/>
  <c r="J17" i="23"/>
  <c r="D17" i="23" s="1"/>
  <c r="F17" i="23"/>
  <c r="T16" i="23"/>
  <c r="S16" i="23"/>
  <c r="O16" i="23"/>
  <c r="L16" i="23"/>
  <c r="K16" i="23"/>
  <c r="E16" i="23" s="1"/>
  <c r="J16" i="23"/>
  <c r="F16" i="23"/>
  <c r="T15" i="23"/>
  <c r="S15" i="23"/>
  <c r="O15" i="23"/>
  <c r="L15" i="23"/>
  <c r="K15" i="23"/>
  <c r="E15" i="23" s="1"/>
  <c r="J15" i="23"/>
  <c r="D15" i="23" s="1"/>
  <c r="F15" i="23"/>
  <c r="T14" i="23"/>
  <c r="S14" i="23"/>
  <c r="O14" i="23"/>
  <c r="L14" i="23"/>
  <c r="K14" i="23"/>
  <c r="E14" i="23" s="1"/>
  <c r="J14" i="23"/>
  <c r="F14" i="23"/>
  <c r="T13" i="23"/>
  <c r="S13" i="23"/>
  <c r="O13" i="23"/>
  <c r="L13" i="23"/>
  <c r="K13" i="23"/>
  <c r="E13" i="23" s="1"/>
  <c r="J13" i="23"/>
  <c r="D13" i="23" s="1"/>
  <c r="F13" i="23"/>
  <c r="T12" i="23"/>
  <c r="S12" i="23"/>
  <c r="O12" i="23"/>
  <c r="L12" i="23"/>
  <c r="K12" i="23"/>
  <c r="J12" i="23"/>
  <c r="F12" i="23"/>
  <c r="T11" i="23"/>
  <c r="S11" i="23"/>
  <c r="O11" i="23"/>
  <c r="L11" i="23"/>
  <c r="K11" i="23"/>
  <c r="J11" i="23"/>
  <c r="D11" i="23" s="1"/>
  <c r="F11" i="23"/>
  <c r="T10" i="23"/>
  <c r="S10" i="23"/>
  <c r="O10" i="23"/>
  <c r="L10" i="23"/>
  <c r="K10" i="23"/>
  <c r="E10" i="23" s="1"/>
  <c r="J10" i="23"/>
  <c r="D10" i="23" s="1"/>
  <c r="F10" i="23"/>
  <c r="T9" i="23"/>
  <c r="S9" i="23"/>
  <c r="O9" i="23"/>
  <c r="L9" i="23"/>
  <c r="K9" i="23"/>
  <c r="E9" i="23" s="1"/>
  <c r="J9" i="23"/>
  <c r="D9" i="23" s="1"/>
  <c r="F9" i="23"/>
  <c r="T8" i="23"/>
  <c r="S8" i="23"/>
  <c r="O8" i="23"/>
  <c r="L8" i="23"/>
  <c r="K8" i="23"/>
  <c r="E8" i="23" s="1"/>
  <c r="J8" i="23"/>
  <c r="F8" i="23"/>
  <c r="T7" i="23"/>
  <c r="S7" i="23"/>
  <c r="O7" i="23"/>
  <c r="L7" i="23"/>
  <c r="K7" i="23"/>
  <c r="J7" i="23"/>
  <c r="D7" i="23" s="1"/>
  <c r="F7" i="23"/>
  <c r="Q6" i="23"/>
  <c r="Q31" i="23" s="1"/>
  <c r="P6" i="23"/>
  <c r="N6" i="23"/>
  <c r="N21" i="23" s="1"/>
  <c r="M6" i="23"/>
  <c r="M31" i="23" s="1"/>
  <c r="H6" i="23"/>
  <c r="H25" i="23" s="1"/>
  <c r="G6" i="23"/>
  <c r="G29" i="23" s="1"/>
  <c r="T18" i="24"/>
  <c r="S18" i="24"/>
  <c r="O18" i="24"/>
  <c r="L18" i="24"/>
  <c r="K18" i="24"/>
  <c r="E18" i="24" s="1"/>
  <c r="J18" i="24"/>
  <c r="F18" i="24"/>
  <c r="T17" i="24"/>
  <c r="S17" i="24"/>
  <c r="O17" i="24"/>
  <c r="L17" i="24"/>
  <c r="K17" i="24"/>
  <c r="E17" i="24" s="1"/>
  <c r="J17" i="24"/>
  <c r="D17" i="24" s="1"/>
  <c r="F17" i="24"/>
  <c r="T16" i="24"/>
  <c r="S16" i="24"/>
  <c r="O16" i="24"/>
  <c r="L16" i="24"/>
  <c r="K16" i="24"/>
  <c r="J16" i="24"/>
  <c r="D16" i="24" s="1"/>
  <c r="F16" i="24"/>
  <c r="T15" i="24"/>
  <c r="S15" i="24"/>
  <c r="O15" i="24"/>
  <c r="L15" i="24"/>
  <c r="K15" i="24"/>
  <c r="E15" i="24" s="1"/>
  <c r="J15" i="24"/>
  <c r="D15" i="24" s="1"/>
  <c r="F15" i="24"/>
  <c r="T14" i="24"/>
  <c r="S14" i="24"/>
  <c r="O14" i="24"/>
  <c r="L14" i="24"/>
  <c r="K14" i="24"/>
  <c r="E14" i="24" s="1"/>
  <c r="J14" i="24"/>
  <c r="F14" i="24"/>
  <c r="T13" i="24"/>
  <c r="S13" i="24"/>
  <c r="O13" i="24"/>
  <c r="L13" i="24"/>
  <c r="K13" i="24"/>
  <c r="E13" i="24" s="1"/>
  <c r="J13" i="24"/>
  <c r="D13" i="24" s="1"/>
  <c r="F13" i="24"/>
  <c r="T12" i="24"/>
  <c r="S12" i="24"/>
  <c r="O12" i="24"/>
  <c r="L12" i="24"/>
  <c r="K12" i="24"/>
  <c r="E12" i="24" s="1"/>
  <c r="J12" i="24"/>
  <c r="D12" i="24" s="1"/>
  <c r="F12" i="24"/>
  <c r="T11" i="24"/>
  <c r="S11" i="24"/>
  <c r="O11" i="24"/>
  <c r="L11" i="24"/>
  <c r="K11" i="24"/>
  <c r="E11" i="24" s="1"/>
  <c r="J11" i="24"/>
  <c r="F11" i="24"/>
  <c r="T10" i="24"/>
  <c r="S10" i="24"/>
  <c r="O10" i="24"/>
  <c r="L10" i="24"/>
  <c r="K10" i="24"/>
  <c r="J10" i="24"/>
  <c r="D10" i="24" s="1"/>
  <c r="F10" i="24"/>
  <c r="T9" i="24"/>
  <c r="S9" i="24"/>
  <c r="O9" i="24"/>
  <c r="L9" i="24"/>
  <c r="K9" i="24"/>
  <c r="E9" i="24" s="1"/>
  <c r="J9" i="24"/>
  <c r="D9" i="24" s="1"/>
  <c r="F9" i="24"/>
  <c r="T8" i="24"/>
  <c r="S8" i="24"/>
  <c r="O8" i="24"/>
  <c r="L8" i="24"/>
  <c r="K8" i="24"/>
  <c r="E8" i="24" s="1"/>
  <c r="J8" i="24"/>
  <c r="D8" i="24" s="1"/>
  <c r="F8" i="24"/>
  <c r="T7" i="24"/>
  <c r="S7" i="24"/>
  <c r="O7" i="24"/>
  <c r="L7" i="24"/>
  <c r="K7" i="24"/>
  <c r="J7" i="24"/>
  <c r="D7" i="24" s="1"/>
  <c r="F7" i="24"/>
  <c r="Q6" i="24"/>
  <c r="Q25" i="24" s="1"/>
  <c r="P6" i="24"/>
  <c r="P27" i="24" s="1"/>
  <c r="N6" i="24"/>
  <c r="M6" i="24"/>
  <c r="M25" i="24" s="1"/>
  <c r="H6" i="24"/>
  <c r="H31" i="24" s="1"/>
  <c r="G6" i="24"/>
  <c r="T18" i="18"/>
  <c r="S18" i="18"/>
  <c r="O18" i="18"/>
  <c r="L18" i="18"/>
  <c r="K18" i="18"/>
  <c r="E18" i="18" s="1"/>
  <c r="J18" i="18"/>
  <c r="F18" i="18"/>
  <c r="T17" i="18"/>
  <c r="S17" i="18"/>
  <c r="O17" i="18"/>
  <c r="L17" i="18"/>
  <c r="K17" i="18"/>
  <c r="J17" i="18"/>
  <c r="D17" i="18" s="1"/>
  <c r="F17" i="18"/>
  <c r="T16" i="18"/>
  <c r="S16" i="18"/>
  <c r="O16" i="18"/>
  <c r="L16" i="18"/>
  <c r="K16" i="18"/>
  <c r="E16" i="18" s="1"/>
  <c r="J16" i="18"/>
  <c r="D16" i="18" s="1"/>
  <c r="F16" i="18"/>
  <c r="T15" i="18"/>
  <c r="S15" i="18"/>
  <c r="O15" i="18"/>
  <c r="L15" i="18"/>
  <c r="K15" i="18"/>
  <c r="E15" i="18" s="1"/>
  <c r="J15" i="18"/>
  <c r="D15" i="18" s="1"/>
  <c r="F15" i="18"/>
  <c r="T14" i="18"/>
  <c r="S14" i="18"/>
  <c r="O14" i="18"/>
  <c r="L14" i="18"/>
  <c r="K14" i="18"/>
  <c r="E14" i="18" s="1"/>
  <c r="J14" i="18"/>
  <c r="F14" i="18"/>
  <c r="T13" i="18"/>
  <c r="S13" i="18"/>
  <c r="O13" i="18"/>
  <c r="L13" i="18"/>
  <c r="K13" i="18"/>
  <c r="J13" i="18"/>
  <c r="F13" i="18"/>
  <c r="T12" i="18"/>
  <c r="S12" i="18"/>
  <c r="O12" i="18"/>
  <c r="L12" i="18"/>
  <c r="K12" i="18"/>
  <c r="J12" i="18"/>
  <c r="D12" i="18" s="1"/>
  <c r="F12" i="18"/>
  <c r="T11" i="18"/>
  <c r="S11" i="18"/>
  <c r="O11" i="18"/>
  <c r="L11" i="18"/>
  <c r="K11" i="18"/>
  <c r="E11" i="18" s="1"/>
  <c r="J11" i="18"/>
  <c r="D11" i="18" s="1"/>
  <c r="F11" i="18"/>
  <c r="T10" i="18"/>
  <c r="S10" i="18"/>
  <c r="O10" i="18"/>
  <c r="L10" i="18"/>
  <c r="K10" i="18"/>
  <c r="E10" i="18" s="1"/>
  <c r="J10" i="18"/>
  <c r="D10" i="18" s="1"/>
  <c r="F10" i="18"/>
  <c r="T9" i="18"/>
  <c r="S9" i="18"/>
  <c r="O9" i="18"/>
  <c r="L9" i="18"/>
  <c r="K9" i="18"/>
  <c r="J9" i="18"/>
  <c r="D9" i="18" s="1"/>
  <c r="F9" i="18"/>
  <c r="T8" i="18"/>
  <c r="S8" i="18"/>
  <c r="O8" i="18"/>
  <c r="L8" i="18"/>
  <c r="K8" i="18"/>
  <c r="J8" i="18"/>
  <c r="D8" i="18" s="1"/>
  <c r="F8" i="18"/>
  <c r="T7" i="18"/>
  <c r="S7" i="18"/>
  <c r="O7" i="18"/>
  <c r="L7" i="18"/>
  <c r="K7" i="18"/>
  <c r="J7" i="18"/>
  <c r="D7" i="18" s="1"/>
  <c r="F7" i="18"/>
  <c r="Q6" i="18"/>
  <c r="Q28" i="18" s="1"/>
  <c r="P6" i="18"/>
  <c r="P22" i="18" s="1"/>
  <c r="N6" i="18"/>
  <c r="N28" i="18" s="1"/>
  <c r="M6" i="18"/>
  <c r="H6" i="18"/>
  <c r="H27" i="18" s="1"/>
  <c r="G6" i="18"/>
  <c r="G26" i="18" s="1"/>
  <c r="T18" i="9"/>
  <c r="S18" i="9"/>
  <c r="O18" i="9"/>
  <c r="L18" i="9"/>
  <c r="K18" i="9"/>
  <c r="E18" i="9" s="1"/>
  <c r="J18" i="9"/>
  <c r="D18" i="9" s="1"/>
  <c r="F18" i="9"/>
  <c r="T17" i="9"/>
  <c r="S17" i="9"/>
  <c r="O17" i="9"/>
  <c r="L17" i="9"/>
  <c r="K17" i="9"/>
  <c r="E17" i="9" s="1"/>
  <c r="J17" i="9"/>
  <c r="D17" i="9" s="1"/>
  <c r="F17" i="9"/>
  <c r="T16" i="9"/>
  <c r="S16" i="9"/>
  <c r="O16" i="9"/>
  <c r="L16" i="9"/>
  <c r="K16" i="9"/>
  <c r="E16" i="9" s="1"/>
  <c r="J16" i="9"/>
  <c r="F16" i="9"/>
  <c r="T15" i="9"/>
  <c r="S15" i="9"/>
  <c r="O15" i="9"/>
  <c r="L15" i="9"/>
  <c r="K15" i="9"/>
  <c r="E15" i="9" s="1"/>
  <c r="J15" i="9"/>
  <c r="F15" i="9"/>
  <c r="T14" i="9"/>
  <c r="S14" i="9"/>
  <c r="O14" i="9"/>
  <c r="L14" i="9"/>
  <c r="K14" i="9"/>
  <c r="E14" i="9" s="1"/>
  <c r="J14" i="9"/>
  <c r="D14" i="9" s="1"/>
  <c r="F14" i="9"/>
  <c r="T13" i="9"/>
  <c r="S13" i="9"/>
  <c r="O13" i="9"/>
  <c r="L13" i="9"/>
  <c r="K13" i="9"/>
  <c r="E13" i="9" s="1"/>
  <c r="J13" i="9"/>
  <c r="D13" i="9" s="1"/>
  <c r="F13" i="9"/>
  <c r="T12" i="9"/>
  <c r="S12" i="9"/>
  <c r="O12" i="9"/>
  <c r="L12" i="9"/>
  <c r="K12" i="9"/>
  <c r="J12" i="9"/>
  <c r="D12" i="9" s="1"/>
  <c r="F12" i="9"/>
  <c r="T11" i="9"/>
  <c r="S11" i="9"/>
  <c r="O11" i="9"/>
  <c r="L11" i="9"/>
  <c r="K11" i="9"/>
  <c r="E11" i="9" s="1"/>
  <c r="J11" i="9"/>
  <c r="D11" i="9" s="1"/>
  <c r="F11" i="9"/>
  <c r="T10" i="9"/>
  <c r="S10" i="9"/>
  <c r="O10" i="9"/>
  <c r="L10" i="9"/>
  <c r="K10" i="9"/>
  <c r="E10" i="9" s="1"/>
  <c r="J10" i="9"/>
  <c r="D10" i="9" s="1"/>
  <c r="F10" i="9"/>
  <c r="T9" i="9"/>
  <c r="S9" i="9"/>
  <c r="O9" i="9"/>
  <c r="L9" i="9"/>
  <c r="K9" i="9"/>
  <c r="E9" i="9" s="1"/>
  <c r="J9" i="9"/>
  <c r="F9" i="9"/>
  <c r="T8" i="9"/>
  <c r="S8" i="9"/>
  <c r="O8" i="9"/>
  <c r="L8" i="9"/>
  <c r="K8" i="9"/>
  <c r="E8" i="9" s="1"/>
  <c r="J8" i="9"/>
  <c r="F8" i="9"/>
  <c r="T7" i="9"/>
  <c r="S7" i="9"/>
  <c r="O7" i="9"/>
  <c r="L7" i="9"/>
  <c r="K7" i="9"/>
  <c r="E7" i="9" s="1"/>
  <c r="J7" i="9"/>
  <c r="F7" i="9"/>
  <c r="Q6" i="9"/>
  <c r="Q21" i="9" s="1"/>
  <c r="P6" i="9"/>
  <c r="P25" i="9" s="1"/>
  <c r="N6" i="9"/>
  <c r="N28" i="9" s="1"/>
  <c r="M6" i="9"/>
  <c r="H6" i="9"/>
  <c r="H25" i="9" s="1"/>
  <c r="G6" i="9"/>
  <c r="G28" i="9" s="1"/>
  <c r="T18" i="10"/>
  <c r="S18" i="10"/>
  <c r="O18" i="10"/>
  <c r="L18" i="10"/>
  <c r="K18" i="10"/>
  <c r="J18" i="10"/>
  <c r="D18" i="10" s="1"/>
  <c r="F18" i="10"/>
  <c r="T17" i="10"/>
  <c r="S17" i="10"/>
  <c r="O17" i="10"/>
  <c r="L17" i="10"/>
  <c r="K17" i="10"/>
  <c r="E17" i="10" s="1"/>
  <c r="J17" i="10"/>
  <c r="D17" i="10" s="1"/>
  <c r="F17" i="10"/>
  <c r="T16" i="10"/>
  <c r="S16" i="10"/>
  <c r="O16" i="10"/>
  <c r="L16" i="10"/>
  <c r="K16" i="10"/>
  <c r="J16" i="10"/>
  <c r="D16" i="10" s="1"/>
  <c r="F16" i="10"/>
  <c r="T15" i="10"/>
  <c r="S15" i="10"/>
  <c r="O15" i="10"/>
  <c r="L15" i="10"/>
  <c r="K15" i="10"/>
  <c r="E15" i="10" s="1"/>
  <c r="J15" i="10"/>
  <c r="D15" i="10" s="1"/>
  <c r="F15" i="10"/>
  <c r="T14" i="10"/>
  <c r="S14" i="10"/>
  <c r="O14" i="10"/>
  <c r="L14" i="10"/>
  <c r="K14" i="10"/>
  <c r="J14" i="10"/>
  <c r="D14" i="10" s="1"/>
  <c r="F14" i="10"/>
  <c r="T13" i="10"/>
  <c r="S13" i="10"/>
  <c r="O13" i="10"/>
  <c r="L13" i="10"/>
  <c r="K13" i="10"/>
  <c r="E13" i="10" s="1"/>
  <c r="J13" i="10"/>
  <c r="D13" i="10" s="1"/>
  <c r="F13" i="10"/>
  <c r="T12" i="10"/>
  <c r="S12" i="10"/>
  <c r="O12" i="10"/>
  <c r="L12" i="10"/>
  <c r="K12" i="10"/>
  <c r="J12" i="10"/>
  <c r="D12" i="10" s="1"/>
  <c r="F12" i="10"/>
  <c r="T11" i="10"/>
  <c r="S11" i="10"/>
  <c r="O11" i="10"/>
  <c r="L11" i="10"/>
  <c r="K11" i="10"/>
  <c r="E11" i="10" s="1"/>
  <c r="J11" i="10"/>
  <c r="F11" i="10"/>
  <c r="T10" i="10"/>
  <c r="S10" i="10"/>
  <c r="O10" i="10"/>
  <c r="L10" i="10"/>
  <c r="K10" i="10"/>
  <c r="E10" i="10" s="1"/>
  <c r="J10" i="10"/>
  <c r="F10" i="10"/>
  <c r="T9" i="10"/>
  <c r="S9" i="10"/>
  <c r="O9" i="10"/>
  <c r="L9" i="10"/>
  <c r="K9" i="10"/>
  <c r="E9" i="10" s="1"/>
  <c r="J9" i="10"/>
  <c r="F9" i="10"/>
  <c r="T8" i="10"/>
  <c r="S8" i="10"/>
  <c r="O8" i="10"/>
  <c r="L8" i="10"/>
  <c r="K8" i="10"/>
  <c r="E8" i="10" s="1"/>
  <c r="J8" i="10"/>
  <c r="F8" i="10"/>
  <c r="T7" i="10"/>
  <c r="S7" i="10"/>
  <c r="O7" i="10"/>
  <c r="L7" i="10"/>
  <c r="K7" i="10"/>
  <c r="E7" i="10" s="1"/>
  <c r="J7" i="10"/>
  <c r="F7" i="10"/>
  <c r="Q6" i="10"/>
  <c r="Q20" i="10" s="1"/>
  <c r="P6" i="10"/>
  <c r="N6" i="10"/>
  <c r="N23" i="10" s="1"/>
  <c r="M6" i="10"/>
  <c r="M30" i="10" s="1"/>
  <c r="H6" i="10"/>
  <c r="H25" i="10" s="1"/>
  <c r="G6" i="10"/>
  <c r="G24" i="10" s="1"/>
  <c r="T18" i="11"/>
  <c r="S18" i="11"/>
  <c r="O18" i="11"/>
  <c r="L18" i="11"/>
  <c r="K18" i="11"/>
  <c r="J18" i="11"/>
  <c r="D18" i="11" s="1"/>
  <c r="F18" i="11"/>
  <c r="T17" i="11"/>
  <c r="S17" i="11"/>
  <c r="O17" i="11"/>
  <c r="L17" i="11"/>
  <c r="K17" i="11"/>
  <c r="E17" i="11" s="1"/>
  <c r="J17" i="11"/>
  <c r="D17" i="11" s="1"/>
  <c r="F17" i="11"/>
  <c r="T16" i="11"/>
  <c r="S16" i="11"/>
  <c r="O16" i="11"/>
  <c r="L16" i="11"/>
  <c r="K16" i="11"/>
  <c r="E16" i="11" s="1"/>
  <c r="J16" i="11"/>
  <c r="F16" i="11"/>
  <c r="T15" i="11"/>
  <c r="S15" i="11"/>
  <c r="O15" i="11"/>
  <c r="L15" i="11"/>
  <c r="K15" i="11"/>
  <c r="E15" i="11" s="1"/>
  <c r="J15" i="11"/>
  <c r="D15" i="11" s="1"/>
  <c r="F15" i="11"/>
  <c r="T14" i="11"/>
  <c r="S14" i="11"/>
  <c r="O14" i="11"/>
  <c r="L14" i="11"/>
  <c r="K14" i="11"/>
  <c r="E14" i="11" s="1"/>
  <c r="J14" i="11"/>
  <c r="F14" i="11"/>
  <c r="T13" i="11"/>
  <c r="S13" i="11"/>
  <c r="O13" i="11"/>
  <c r="L13" i="11"/>
  <c r="K13" i="11"/>
  <c r="E13" i="11" s="1"/>
  <c r="J13" i="11"/>
  <c r="D13" i="11" s="1"/>
  <c r="F13" i="11"/>
  <c r="T12" i="11"/>
  <c r="S12" i="11"/>
  <c r="O12" i="11"/>
  <c r="L12" i="11"/>
  <c r="K12" i="11"/>
  <c r="E12" i="11" s="1"/>
  <c r="J12" i="11"/>
  <c r="F12" i="11"/>
  <c r="T11" i="11"/>
  <c r="S11" i="11"/>
  <c r="O11" i="11"/>
  <c r="L11" i="11"/>
  <c r="K11" i="11"/>
  <c r="E11" i="11" s="1"/>
  <c r="J11" i="11"/>
  <c r="D11" i="11" s="1"/>
  <c r="F11" i="11"/>
  <c r="T10" i="11"/>
  <c r="S10" i="11"/>
  <c r="O10" i="11"/>
  <c r="L10" i="11"/>
  <c r="K10" i="11"/>
  <c r="E10" i="11" s="1"/>
  <c r="J10" i="11"/>
  <c r="D10" i="11" s="1"/>
  <c r="F10" i="11"/>
  <c r="T9" i="11"/>
  <c r="S9" i="11"/>
  <c r="O9" i="11"/>
  <c r="L9" i="11"/>
  <c r="K9" i="11"/>
  <c r="J9" i="11"/>
  <c r="F9" i="11"/>
  <c r="T8" i="11"/>
  <c r="S8" i="11"/>
  <c r="O8" i="11"/>
  <c r="L8" i="11"/>
  <c r="K8" i="11"/>
  <c r="E8" i="11" s="1"/>
  <c r="J8" i="11"/>
  <c r="D8" i="11" s="1"/>
  <c r="F8" i="11"/>
  <c r="T7" i="11"/>
  <c r="S7" i="11"/>
  <c r="O7" i="11"/>
  <c r="L7" i="11"/>
  <c r="K7" i="11"/>
  <c r="E7" i="11" s="1"/>
  <c r="J7" i="11"/>
  <c r="D7" i="11" s="1"/>
  <c r="F7" i="11"/>
  <c r="Q6" i="11"/>
  <c r="P6" i="11"/>
  <c r="P25" i="11" s="1"/>
  <c r="N6" i="11"/>
  <c r="M6" i="11"/>
  <c r="M22" i="11" s="1"/>
  <c r="H6" i="11"/>
  <c r="H28" i="11" s="1"/>
  <c r="G6" i="11"/>
  <c r="T18" i="12"/>
  <c r="S18" i="12"/>
  <c r="O18" i="12"/>
  <c r="L18" i="12"/>
  <c r="K18" i="12"/>
  <c r="J18" i="12"/>
  <c r="F18" i="12"/>
  <c r="T17" i="12"/>
  <c r="S17" i="12"/>
  <c r="O17" i="12"/>
  <c r="L17" i="12"/>
  <c r="K17" i="12"/>
  <c r="E17" i="12" s="1"/>
  <c r="J17" i="12"/>
  <c r="F17" i="12"/>
  <c r="T16" i="12"/>
  <c r="S16" i="12"/>
  <c r="O16" i="12"/>
  <c r="L16" i="12"/>
  <c r="K16" i="12"/>
  <c r="E16" i="12" s="1"/>
  <c r="J16" i="12"/>
  <c r="F16" i="12"/>
  <c r="T15" i="12"/>
  <c r="S15" i="12"/>
  <c r="O15" i="12"/>
  <c r="L15" i="12"/>
  <c r="K15" i="12"/>
  <c r="J15" i="12"/>
  <c r="F15" i="12"/>
  <c r="T14" i="12"/>
  <c r="S14" i="12"/>
  <c r="O14" i="12"/>
  <c r="L14" i="12"/>
  <c r="K14" i="12"/>
  <c r="J14" i="12"/>
  <c r="F14" i="12"/>
  <c r="T13" i="12"/>
  <c r="S13" i="12"/>
  <c r="O13" i="12"/>
  <c r="L13" i="12"/>
  <c r="K13" i="12"/>
  <c r="J13" i="12"/>
  <c r="F13" i="12"/>
  <c r="T12" i="12"/>
  <c r="S12" i="12"/>
  <c r="O12" i="12"/>
  <c r="L12" i="12"/>
  <c r="K12" i="12"/>
  <c r="E12" i="12" s="1"/>
  <c r="J12" i="12"/>
  <c r="F12" i="12"/>
  <c r="T11" i="12"/>
  <c r="S11" i="12"/>
  <c r="O11" i="12"/>
  <c r="L11" i="12"/>
  <c r="K11" i="12"/>
  <c r="J11" i="12"/>
  <c r="F11" i="12"/>
  <c r="T10" i="12"/>
  <c r="S10" i="12"/>
  <c r="O10" i="12"/>
  <c r="L10" i="12"/>
  <c r="K10" i="12"/>
  <c r="E10" i="12" s="1"/>
  <c r="J10" i="12"/>
  <c r="F10" i="12"/>
  <c r="T9" i="12"/>
  <c r="S9" i="12"/>
  <c r="O9" i="12"/>
  <c r="L9" i="12"/>
  <c r="K9" i="12"/>
  <c r="J9" i="12"/>
  <c r="F9" i="12"/>
  <c r="T8" i="12"/>
  <c r="S8" i="12"/>
  <c r="O8" i="12"/>
  <c r="L8" i="12"/>
  <c r="K8" i="12"/>
  <c r="E8" i="12" s="1"/>
  <c r="J8" i="12"/>
  <c r="F8" i="12"/>
  <c r="T7" i="12"/>
  <c r="S7" i="12"/>
  <c r="O7" i="12"/>
  <c r="L7" i="12"/>
  <c r="K7" i="12"/>
  <c r="J7" i="12"/>
  <c r="F7" i="12"/>
  <c r="Q6" i="12"/>
  <c r="Q31" i="12" s="1"/>
  <c r="P6" i="12"/>
  <c r="N6" i="12"/>
  <c r="N31" i="12" s="1"/>
  <c r="M6" i="12"/>
  <c r="M31" i="12" s="1"/>
  <c r="H6" i="12"/>
  <c r="H25" i="12" s="1"/>
  <c r="G6" i="12"/>
  <c r="G29" i="12" s="1"/>
  <c r="T18" i="13"/>
  <c r="S18" i="13"/>
  <c r="O18" i="13"/>
  <c r="L18" i="13"/>
  <c r="K18" i="13"/>
  <c r="E18" i="13" s="1"/>
  <c r="J18" i="13"/>
  <c r="F18" i="13"/>
  <c r="T17" i="13"/>
  <c r="S17" i="13"/>
  <c r="O17" i="13"/>
  <c r="L17" i="13"/>
  <c r="K17" i="13"/>
  <c r="E17" i="13" s="1"/>
  <c r="J17" i="13"/>
  <c r="F17" i="13"/>
  <c r="T16" i="13"/>
  <c r="S16" i="13"/>
  <c r="O16" i="13"/>
  <c r="L16" i="13"/>
  <c r="K16" i="13"/>
  <c r="J16" i="13"/>
  <c r="D16" i="13" s="1"/>
  <c r="F16" i="13"/>
  <c r="T15" i="13"/>
  <c r="S15" i="13"/>
  <c r="O15" i="13"/>
  <c r="L15" i="13"/>
  <c r="K15" i="13"/>
  <c r="E15" i="13" s="1"/>
  <c r="J15" i="13"/>
  <c r="D15" i="13" s="1"/>
  <c r="F15" i="13"/>
  <c r="T14" i="13"/>
  <c r="S14" i="13"/>
  <c r="O14" i="13"/>
  <c r="L14" i="13"/>
  <c r="K14" i="13"/>
  <c r="E14" i="13" s="1"/>
  <c r="J14" i="13"/>
  <c r="D14" i="13" s="1"/>
  <c r="F14" i="13"/>
  <c r="T13" i="13"/>
  <c r="S13" i="13"/>
  <c r="O13" i="13"/>
  <c r="L13" i="13"/>
  <c r="K13" i="13"/>
  <c r="E13" i="13" s="1"/>
  <c r="J13" i="13"/>
  <c r="D13" i="13" s="1"/>
  <c r="F13" i="13"/>
  <c r="T12" i="13"/>
  <c r="S12" i="13"/>
  <c r="O12" i="13"/>
  <c r="L12" i="13"/>
  <c r="K12" i="13"/>
  <c r="J12" i="13"/>
  <c r="D12" i="13" s="1"/>
  <c r="F12" i="13"/>
  <c r="T11" i="13"/>
  <c r="S11" i="13"/>
  <c r="O11" i="13"/>
  <c r="L11" i="13"/>
  <c r="K11" i="13"/>
  <c r="E11" i="13" s="1"/>
  <c r="J11" i="13"/>
  <c r="D11" i="13" s="1"/>
  <c r="F11" i="13"/>
  <c r="T10" i="13"/>
  <c r="S10" i="13"/>
  <c r="O10" i="13"/>
  <c r="L10" i="13"/>
  <c r="K10" i="13"/>
  <c r="E10" i="13" s="1"/>
  <c r="J10" i="13"/>
  <c r="F10" i="13"/>
  <c r="T9" i="13"/>
  <c r="S9" i="13"/>
  <c r="O9" i="13"/>
  <c r="L9" i="13"/>
  <c r="K9" i="13"/>
  <c r="E9" i="13" s="1"/>
  <c r="J9" i="13"/>
  <c r="D9" i="13" s="1"/>
  <c r="F9" i="13"/>
  <c r="T8" i="13"/>
  <c r="S8" i="13"/>
  <c r="O8" i="13"/>
  <c r="L8" i="13"/>
  <c r="K8" i="13"/>
  <c r="J8" i="13"/>
  <c r="D8" i="13" s="1"/>
  <c r="F8" i="13"/>
  <c r="T7" i="13"/>
  <c r="S7" i="13"/>
  <c r="O7" i="13"/>
  <c r="L7" i="13"/>
  <c r="K7" i="13"/>
  <c r="E7" i="13" s="1"/>
  <c r="J7" i="13"/>
  <c r="D7" i="13" s="1"/>
  <c r="F7" i="13"/>
  <c r="Q6" i="13"/>
  <c r="P6" i="13"/>
  <c r="N6" i="13"/>
  <c r="N30" i="13" s="1"/>
  <c r="M6" i="13"/>
  <c r="H6" i="13"/>
  <c r="H26" i="13" s="1"/>
  <c r="G6" i="13"/>
  <c r="G31" i="13" s="1"/>
  <c r="T18" i="14"/>
  <c r="S18" i="14"/>
  <c r="O18" i="14"/>
  <c r="L18" i="14"/>
  <c r="K18" i="14"/>
  <c r="E18" i="14" s="1"/>
  <c r="J18" i="14"/>
  <c r="D18" i="14" s="1"/>
  <c r="F18" i="14"/>
  <c r="T17" i="14"/>
  <c r="S17" i="14"/>
  <c r="O17" i="14"/>
  <c r="L17" i="14"/>
  <c r="K17" i="14"/>
  <c r="J17" i="14"/>
  <c r="D17" i="14" s="1"/>
  <c r="F17" i="14"/>
  <c r="T16" i="14"/>
  <c r="S16" i="14"/>
  <c r="O16" i="14"/>
  <c r="L16" i="14"/>
  <c r="K16" i="14"/>
  <c r="E16" i="14" s="1"/>
  <c r="J16" i="14"/>
  <c r="D16" i="14" s="1"/>
  <c r="F16" i="14"/>
  <c r="T15" i="14"/>
  <c r="S15" i="14"/>
  <c r="O15" i="14"/>
  <c r="L15" i="14"/>
  <c r="K15" i="14"/>
  <c r="J15" i="14"/>
  <c r="F15" i="14"/>
  <c r="T14" i="14"/>
  <c r="S14" i="14"/>
  <c r="O14" i="14"/>
  <c r="L14" i="14"/>
  <c r="K14" i="14"/>
  <c r="J14" i="14"/>
  <c r="D14" i="14" s="1"/>
  <c r="F14" i="14"/>
  <c r="T13" i="14"/>
  <c r="S13" i="14"/>
  <c r="O13" i="14"/>
  <c r="L13" i="14"/>
  <c r="K13" i="14"/>
  <c r="E13" i="14" s="1"/>
  <c r="J13" i="14"/>
  <c r="D13" i="14" s="1"/>
  <c r="F13" i="14"/>
  <c r="T12" i="14"/>
  <c r="S12" i="14"/>
  <c r="O12" i="14"/>
  <c r="L12" i="14"/>
  <c r="K12" i="14"/>
  <c r="E12" i="14" s="1"/>
  <c r="J12" i="14"/>
  <c r="D12" i="14" s="1"/>
  <c r="F12" i="14"/>
  <c r="T11" i="14"/>
  <c r="S11" i="14"/>
  <c r="O11" i="14"/>
  <c r="L11" i="14"/>
  <c r="K11" i="14"/>
  <c r="J11" i="14"/>
  <c r="D11" i="14" s="1"/>
  <c r="F11" i="14"/>
  <c r="T10" i="14"/>
  <c r="S10" i="14"/>
  <c r="O10" i="14"/>
  <c r="L10" i="14"/>
  <c r="K10" i="14"/>
  <c r="E10" i="14" s="1"/>
  <c r="J10" i="14"/>
  <c r="D10" i="14" s="1"/>
  <c r="F10" i="14"/>
  <c r="T9" i="14"/>
  <c r="S9" i="14"/>
  <c r="O9" i="14"/>
  <c r="L9" i="14"/>
  <c r="K9" i="14"/>
  <c r="E9" i="14" s="1"/>
  <c r="J9" i="14"/>
  <c r="D9" i="14" s="1"/>
  <c r="F9" i="14"/>
  <c r="T8" i="14"/>
  <c r="S8" i="14"/>
  <c r="O8" i="14"/>
  <c r="L8" i="14"/>
  <c r="K8" i="14"/>
  <c r="E8" i="14" s="1"/>
  <c r="J8" i="14"/>
  <c r="D8" i="14" s="1"/>
  <c r="F8" i="14"/>
  <c r="T7" i="14"/>
  <c r="S7" i="14"/>
  <c r="O7" i="14"/>
  <c r="L7" i="14"/>
  <c r="K7" i="14"/>
  <c r="J7" i="14"/>
  <c r="D7" i="14" s="1"/>
  <c r="F7" i="14"/>
  <c r="Q6" i="14"/>
  <c r="Q28" i="14" s="1"/>
  <c r="P6" i="14"/>
  <c r="P21" i="14" s="1"/>
  <c r="N6" i="14"/>
  <c r="N24" i="14" s="1"/>
  <c r="M6" i="14"/>
  <c r="M22" i="14" s="1"/>
  <c r="H6" i="14"/>
  <c r="H29" i="14" s="1"/>
  <c r="G6" i="14"/>
  <c r="G30" i="14" s="1"/>
  <c r="T18" i="15"/>
  <c r="S18" i="15"/>
  <c r="O18" i="15"/>
  <c r="L18" i="15"/>
  <c r="K18" i="15"/>
  <c r="E18" i="15" s="1"/>
  <c r="J18" i="15"/>
  <c r="F18" i="15"/>
  <c r="T17" i="15"/>
  <c r="S17" i="15"/>
  <c r="O17" i="15"/>
  <c r="L17" i="15"/>
  <c r="K17" i="15"/>
  <c r="E17" i="15" s="1"/>
  <c r="J17" i="15"/>
  <c r="D17" i="15" s="1"/>
  <c r="F17" i="15"/>
  <c r="T16" i="15"/>
  <c r="S16" i="15"/>
  <c r="O16" i="15"/>
  <c r="L16" i="15"/>
  <c r="K16" i="15"/>
  <c r="E16" i="15" s="1"/>
  <c r="J16" i="15"/>
  <c r="F16" i="15"/>
  <c r="T15" i="15"/>
  <c r="S15" i="15"/>
  <c r="O15" i="15"/>
  <c r="L15" i="15"/>
  <c r="K15" i="15"/>
  <c r="E15" i="15" s="1"/>
  <c r="J15" i="15"/>
  <c r="D15" i="15" s="1"/>
  <c r="F15" i="15"/>
  <c r="T14" i="15"/>
  <c r="S14" i="15"/>
  <c r="O14" i="15"/>
  <c r="L14" i="15"/>
  <c r="K14" i="15"/>
  <c r="E14" i="15" s="1"/>
  <c r="J14" i="15"/>
  <c r="F14" i="15"/>
  <c r="T13" i="15"/>
  <c r="S13" i="15"/>
  <c r="O13" i="15"/>
  <c r="L13" i="15"/>
  <c r="K13" i="15"/>
  <c r="E13" i="15" s="1"/>
  <c r="J13" i="15"/>
  <c r="D13" i="15" s="1"/>
  <c r="F13" i="15"/>
  <c r="T12" i="15"/>
  <c r="S12" i="15"/>
  <c r="O12" i="15"/>
  <c r="L12" i="15"/>
  <c r="K12" i="15"/>
  <c r="E12" i="15" s="1"/>
  <c r="J12" i="15"/>
  <c r="F12" i="15"/>
  <c r="T11" i="15"/>
  <c r="S11" i="15"/>
  <c r="O11" i="15"/>
  <c r="L11" i="15"/>
  <c r="K11" i="15"/>
  <c r="J11" i="15"/>
  <c r="F11" i="15"/>
  <c r="T10" i="15"/>
  <c r="S10" i="15"/>
  <c r="O10" i="15"/>
  <c r="L10" i="15"/>
  <c r="K10" i="15"/>
  <c r="E10" i="15" s="1"/>
  <c r="J10" i="15"/>
  <c r="F10" i="15"/>
  <c r="T9" i="15"/>
  <c r="S9" i="15"/>
  <c r="O9" i="15"/>
  <c r="L9" i="15"/>
  <c r="K9" i="15"/>
  <c r="E9" i="15" s="1"/>
  <c r="J9" i="15"/>
  <c r="D9" i="15" s="1"/>
  <c r="F9" i="15"/>
  <c r="T8" i="15"/>
  <c r="S8" i="15"/>
  <c r="O8" i="15"/>
  <c r="L8" i="15"/>
  <c r="K8" i="15"/>
  <c r="J8" i="15"/>
  <c r="D8" i="15" s="1"/>
  <c r="F8" i="15"/>
  <c r="T7" i="15"/>
  <c r="S7" i="15"/>
  <c r="O7" i="15"/>
  <c r="L7" i="15"/>
  <c r="K7" i="15"/>
  <c r="E7" i="15" s="1"/>
  <c r="J7" i="15"/>
  <c r="D7" i="15" s="1"/>
  <c r="F7" i="15"/>
  <c r="Q6" i="15"/>
  <c r="Q22" i="15" s="1"/>
  <c r="P6" i="15"/>
  <c r="N6" i="15"/>
  <c r="N28" i="15" s="1"/>
  <c r="M6" i="15"/>
  <c r="H6" i="15"/>
  <c r="G6" i="15"/>
  <c r="G30" i="15" s="1"/>
  <c r="T18" i="16"/>
  <c r="S18" i="16"/>
  <c r="O18" i="16"/>
  <c r="L18" i="16"/>
  <c r="K18" i="16"/>
  <c r="E18" i="16" s="1"/>
  <c r="J18" i="16"/>
  <c r="F18" i="16"/>
  <c r="T17" i="16"/>
  <c r="S17" i="16"/>
  <c r="O17" i="16"/>
  <c r="L17" i="16"/>
  <c r="K17" i="16"/>
  <c r="E17" i="16" s="1"/>
  <c r="J17" i="16"/>
  <c r="D17" i="16" s="1"/>
  <c r="F17" i="16"/>
  <c r="T16" i="16"/>
  <c r="S16" i="16"/>
  <c r="O16" i="16"/>
  <c r="L16" i="16"/>
  <c r="K16" i="16"/>
  <c r="J16" i="16"/>
  <c r="F16" i="16"/>
  <c r="T15" i="16"/>
  <c r="S15" i="16"/>
  <c r="O15" i="16"/>
  <c r="L15" i="16"/>
  <c r="K15" i="16"/>
  <c r="E15" i="16" s="1"/>
  <c r="J15" i="16"/>
  <c r="D15" i="16" s="1"/>
  <c r="F15" i="16"/>
  <c r="T14" i="16"/>
  <c r="S14" i="16"/>
  <c r="O14" i="16"/>
  <c r="L14" i="16"/>
  <c r="K14" i="16"/>
  <c r="J14" i="16"/>
  <c r="F14" i="16"/>
  <c r="T13" i="16"/>
  <c r="S13" i="16"/>
  <c r="O13" i="16"/>
  <c r="L13" i="16"/>
  <c r="K13" i="16"/>
  <c r="J13" i="16"/>
  <c r="D13" i="16" s="1"/>
  <c r="F13" i="16"/>
  <c r="T12" i="16"/>
  <c r="S12" i="16"/>
  <c r="O12" i="16"/>
  <c r="L12" i="16"/>
  <c r="K12" i="16"/>
  <c r="E12" i="16" s="1"/>
  <c r="J12" i="16"/>
  <c r="F12" i="16"/>
  <c r="T11" i="16"/>
  <c r="S11" i="16"/>
  <c r="O11" i="16"/>
  <c r="L11" i="16"/>
  <c r="K11" i="16"/>
  <c r="E11" i="16" s="1"/>
  <c r="J11" i="16"/>
  <c r="D11" i="16" s="1"/>
  <c r="F11" i="16"/>
  <c r="T10" i="16"/>
  <c r="S10" i="16"/>
  <c r="O10" i="16"/>
  <c r="L10" i="16"/>
  <c r="K10" i="16"/>
  <c r="E10" i="16" s="1"/>
  <c r="J10" i="16"/>
  <c r="F10" i="16"/>
  <c r="T9" i="16"/>
  <c r="S9" i="16"/>
  <c r="O9" i="16"/>
  <c r="L9" i="16"/>
  <c r="K9" i="16"/>
  <c r="J9" i="16"/>
  <c r="D9" i="16" s="1"/>
  <c r="F9" i="16"/>
  <c r="T8" i="16"/>
  <c r="S8" i="16"/>
  <c r="O8" i="16"/>
  <c r="L8" i="16"/>
  <c r="K8" i="16"/>
  <c r="E8" i="16" s="1"/>
  <c r="J8" i="16"/>
  <c r="F8" i="16"/>
  <c r="T7" i="16"/>
  <c r="S7" i="16"/>
  <c r="O7" i="16"/>
  <c r="L7" i="16"/>
  <c r="K7" i="16"/>
  <c r="E7" i="16" s="1"/>
  <c r="J7" i="16"/>
  <c r="D7" i="16" s="1"/>
  <c r="F7" i="16"/>
  <c r="Q6" i="16"/>
  <c r="Q28" i="16" s="1"/>
  <c r="P6" i="16"/>
  <c r="P29" i="16" s="1"/>
  <c r="N6" i="16"/>
  <c r="N29" i="16" s="1"/>
  <c r="M6" i="16"/>
  <c r="H6" i="16"/>
  <c r="H23" i="16" s="1"/>
  <c r="G6" i="16"/>
  <c r="G29" i="16" s="1"/>
  <c r="T18" i="17"/>
  <c r="S18" i="17"/>
  <c r="O18" i="17"/>
  <c r="L18" i="17"/>
  <c r="K18" i="17"/>
  <c r="E18" i="17" s="1"/>
  <c r="J18" i="17"/>
  <c r="F18" i="17"/>
  <c r="T17" i="17"/>
  <c r="S17" i="17"/>
  <c r="O17" i="17"/>
  <c r="L17" i="17"/>
  <c r="K17" i="17"/>
  <c r="E17" i="17" s="1"/>
  <c r="J17" i="17"/>
  <c r="F17" i="17"/>
  <c r="T16" i="17"/>
  <c r="S16" i="17"/>
  <c r="O16" i="17"/>
  <c r="L16" i="17"/>
  <c r="K16" i="17"/>
  <c r="J16" i="17"/>
  <c r="F16" i="17"/>
  <c r="T15" i="17"/>
  <c r="S15" i="17"/>
  <c r="O15" i="17"/>
  <c r="L15" i="17"/>
  <c r="K15" i="17"/>
  <c r="E15" i="17" s="1"/>
  <c r="J15" i="17"/>
  <c r="F15" i="17"/>
  <c r="T14" i="17"/>
  <c r="S14" i="17"/>
  <c r="O14" i="17"/>
  <c r="L14" i="17"/>
  <c r="K14" i="17"/>
  <c r="E14" i="17" s="1"/>
  <c r="J14" i="17"/>
  <c r="F14" i="17"/>
  <c r="T13" i="17"/>
  <c r="S13" i="17"/>
  <c r="O13" i="17"/>
  <c r="L13" i="17"/>
  <c r="K13" i="17"/>
  <c r="E13" i="17" s="1"/>
  <c r="J13" i="17"/>
  <c r="F13" i="17"/>
  <c r="T12" i="17"/>
  <c r="S12" i="17"/>
  <c r="O12" i="17"/>
  <c r="L12" i="17"/>
  <c r="K12" i="17"/>
  <c r="J12" i="17"/>
  <c r="D12" i="17" s="1"/>
  <c r="F12" i="17"/>
  <c r="T11" i="17"/>
  <c r="S11" i="17"/>
  <c r="O11" i="17"/>
  <c r="L11" i="17"/>
  <c r="K11" i="17"/>
  <c r="E11" i="17" s="1"/>
  <c r="J11" i="17"/>
  <c r="F11" i="17"/>
  <c r="T10" i="17"/>
  <c r="S10" i="17"/>
  <c r="O10" i="17"/>
  <c r="L10" i="17"/>
  <c r="K10" i="17"/>
  <c r="E10" i="17" s="1"/>
  <c r="J10" i="17"/>
  <c r="D10" i="17" s="1"/>
  <c r="F10" i="17"/>
  <c r="T9" i="17"/>
  <c r="S9" i="17"/>
  <c r="O9" i="17"/>
  <c r="L9" i="17"/>
  <c r="K9" i="17"/>
  <c r="E9" i="17" s="1"/>
  <c r="J9" i="17"/>
  <c r="D9" i="17" s="1"/>
  <c r="F9" i="17"/>
  <c r="T8" i="17"/>
  <c r="S8" i="17"/>
  <c r="O8" i="17"/>
  <c r="L8" i="17"/>
  <c r="K8" i="17"/>
  <c r="E8" i="17" s="1"/>
  <c r="J8" i="17"/>
  <c r="D8" i="17" s="1"/>
  <c r="F8" i="17"/>
  <c r="T7" i="17"/>
  <c r="S7" i="17"/>
  <c r="O7" i="17"/>
  <c r="L7" i="17"/>
  <c r="K7" i="17"/>
  <c r="J7" i="17"/>
  <c r="F7" i="17"/>
  <c r="Q6" i="17"/>
  <c r="Q28" i="17" s="1"/>
  <c r="P6" i="17"/>
  <c r="P29" i="17" s="1"/>
  <c r="N6" i="17"/>
  <c r="M6" i="17"/>
  <c r="M20" i="17" s="1"/>
  <c r="H6" i="17"/>
  <c r="H29" i="17" s="1"/>
  <c r="G6" i="17"/>
  <c r="G29" i="17" s="1"/>
  <c r="T18" i="8"/>
  <c r="S18" i="8"/>
  <c r="O18" i="8"/>
  <c r="L18" i="8"/>
  <c r="K18" i="8"/>
  <c r="E18" i="8" s="1"/>
  <c r="J18" i="8"/>
  <c r="F18" i="8"/>
  <c r="T17" i="8"/>
  <c r="S17" i="8"/>
  <c r="O17" i="8"/>
  <c r="L17" i="8"/>
  <c r="K17" i="8"/>
  <c r="E17" i="8" s="1"/>
  <c r="J17" i="8"/>
  <c r="D17" i="8" s="1"/>
  <c r="F17" i="8"/>
  <c r="T16" i="8"/>
  <c r="S16" i="8"/>
  <c r="O16" i="8"/>
  <c r="L16" i="8"/>
  <c r="K16" i="8"/>
  <c r="E16" i="8" s="1"/>
  <c r="J16" i="8"/>
  <c r="F16" i="8"/>
  <c r="T15" i="8"/>
  <c r="S15" i="8"/>
  <c r="O15" i="8"/>
  <c r="L15" i="8"/>
  <c r="K15" i="8"/>
  <c r="J15" i="8"/>
  <c r="D15" i="8" s="1"/>
  <c r="F15" i="8"/>
  <c r="T14" i="8"/>
  <c r="S14" i="8"/>
  <c r="O14" i="8"/>
  <c r="L14" i="8"/>
  <c r="K14" i="8"/>
  <c r="E14" i="8" s="1"/>
  <c r="J14" i="8"/>
  <c r="F14" i="8"/>
  <c r="T13" i="8"/>
  <c r="S13" i="8"/>
  <c r="O13" i="8"/>
  <c r="L13" i="8"/>
  <c r="K13" i="8"/>
  <c r="J13" i="8"/>
  <c r="D13" i="8" s="1"/>
  <c r="F13" i="8"/>
  <c r="T12" i="8"/>
  <c r="S12" i="8"/>
  <c r="O12" i="8"/>
  <c r="L12" i="8"/>
  <c r="K12" i="8"/>
  <c r="E12" i="8" s="1"/>
  <c r="J12" i="8"/>
  <c r="F12" i="8"/>
  <c r="T11" i="8"/>
  <c r="S11" i="8"/>
  <c r="O11" i="8"/>
  <c r="L11" i="8"/>
  <c r="K11" i="8"/>
  <c r="J11" i="8"/>
  <c r="D11" i="8" s="1"/>
  <c r="F11" i="8"/>
  <c r="T10" i="8"/>
  <c r="S10" i="8"/>
  <c r="O10" i="8"/>
  <c r="L10" i="8"/>
  <c r="K10" i="8"/>
  <c r="J10" i="8"/>
  <c r="F10" i="8"/>
  <c r="T9" i="8"/>
  <c r="S9" i="8"/>
  <c r="O9" i="8"/>
  <c r="L9" i="8"/>
  <c r="K9" i="8"/>
  <c r="J9" i="8"/>
  <c r="D9" i="8" s="1"/>
  <c r="F9" i="8"/>
  <c r="T8" i="8"/>
  <c r="S8" i="8"/>
  <c r="O8" i="8"/>
  <c r="L8" i="8"/>
  <c r="K8" i="8"/>
  <c r="E8" i="8" s="1"/>
  <c r="J8" i="8"/>
  <c r="F8" i="8"/>
  <c r="T7" i="8"/>
  <c r="S7" i="8"/>
  <c r="O7" i="8"/>
  <c r="L7" i="8"/>
  <c r="K7" i="8"/>
  <c r="E7" i="8" s="1"/>
  <c r="J7" i="8"/>
  <c r="D7" i="8" s="1"/>
  <c r="F7" i="8"/>
  <c r="Q6" i="8"/>
  <c r="Q31" i="8" s="1"/>
  <c r="P6" i="8"/>
  <c r="N6" i="8"/>
  <c r="N27" i="8" s="1"/>
  <c r="M6" i="8"/>
  <c r="M31" i="8" s="1"/>
  <c r="H6" i="8"/>
  <c r="H23" i="8" s="1"/>
  <c r="G6" i="8"/>
  <c r="G29" i="8" s="1"/>
  <c r="T18" i="7"/>
  <c r="S18" i="7"/>
  <c r="O18" i="7"/>
  <c r="L18" i="7"/>
  <c r="K18" i="7"/>
  <c r="E18" i="7" s="1"/>
  <c r="J18" i="7"/>
  <c r="D18" i="7" s="1"/>
  <c r="F18" i="7"/>
  <c r="T17" i="7"/>
  <c r="S17" i="7"/>
  <c r="O17" i="7"/>
  <c r="L17" i="7"/>
  <c r="K17" i="7"/>
  <c r="E17" i="7" s="1"/>
  <c r="J17" i="7"/>
  <c r="D17" i="7" s="1"/>
  <c r="F17" i="7"/>
  <c r="T16" i="7"/>
  <c r="S16" i="7"/>
  <c r="O16" i="7"/>
  <c r="L16" i="7"/>
  <c r="K16" i="7"/>
  <c r="E16" i="7" s="1"/>
  <c r="J16" i="7"/>
  <c r="F16" i="7"/>
  <c r="T15" i="7"/>
  <c r="S15" i="7"/>
  <c r="O15" i="7"/>
  <c r="L15" i="7"/>
  <c r="K15" i="7"/>
  <c r="E15" i="7" s="1"/>
  <c r="J15" i="7"/>
  <c r="F15" i="7"/>
  <c r="T14" i="7"/>
  <c r="S14" i="7"/>
  <c r="O14" i="7"/>
  <c r="L14" i="7"/>
  <c r="K14" i="7"/>
  <c r="E14" i="7" s="1"/>
  <c r="J14" i="7"/>
  <c r="F14" i="7"/>
  <c r="T13" i="7"/>
  <c r="S13" i="7"/>
  <c r="O13" i="7"/>
  <c r="L13" i="7"/>
  <c r="K13" i="7"/>
  <c r="J13" i="7"/>
  <c r="D13" i="7" s="1"/>
  <c r="F13" i="7"/>
  <c r="T12" i="7"/>
  <c r="S12" i="7"/>
  <c r="O12" i="7"/>
  <c r="L12" i="7"/>
  <c r="K12" i="7"/>
  <c r="J12" i="7"/>
  <c r="D12" i="7" s="1"/>
  <c r="F12" i="7"/>
  <c r="T11" i="7"/>
  <c r="S11" i="7"/>
  <c r="O11" i="7"/>
  <c r="L11" i="7"/>
  <c r="K11" i="7"/>
  <c r="E11" i="7" s="1"/>
  <c r="J11" i="7"/>
  <c r="D11" i="7" s="1"/>
  <c r="F11" i="7"/>
  <c r="T10" i="7"/>
  <c r="S10" i="7"/>
  <c r="O10" i="7"/>
  <c r="L10" i="7"/>
  <c r="K10" i="7"/>
  <c r="J10" i="7"/>
  <c r="F10" i="7"/>
  <c r="T9" i="7"/>
  <c r="S9" i="7"/>
  <c r="O9" i="7"/>
  <c r="L9" i="7"/>
  <c r="K9" i="7"/>
  <c r="J9" i="7"/>
  <c r="D9" i="7" s="1"/>
  <c r="F9" i="7"/>
  <c r="T8" i="7"/>
  <c r="S8" i="7"/>
  <c r="O8" i="7"/>
  <c r="L8" i="7"/>
  <c r="K8" i="7"/>
  <c r="E8" i="7" s="1"/>
  <c r="J8" i="7"/>
  <c r="D8" i="7" s="1"/>
  <c r="F8" i="7"/>
  <c r="T7" i="7"/>
  <c r="S7" i="7"/>
  <c r="O7" i="7"/>
  <c r="L7" i="7"/>
  <c r="K7" i="7"/>
  <c r="J7" i="7"/>
  <c r="F7" i="7"/>
  <c r="Q6" i="7"/>
  <c r="Q30" i="7" s="1"/>
  <c r="P6" i="7"/>
  <c r="N6" i="7"/>
  <c r="M6" i="7"/>
  <c r="M30" i="7" s="1"/>
  <c r="H6" i="7"/>
  <c r="H29" i="7" s="1"/>
  <c r="G6" i="7"/>
  <c r="T18" i="5"/>
  <c r="S18" i="5"/>
  <c r="O18" i="5"/>
  <c r="L18" i="5"/>
  <c r="K18" i="5"/>
  <c r="E18" i="5" s="1"/>
  <c r="J18" i="5"/>
  <c r="D18" i="5" s="1"/>
  <c r="F18" i="5"/>
  <c r="T17" i="5"/>
  <c r="S17" i="5"/>
  <c r="O17" i="5"/>
  <c r="L17" i="5"/>
  <c r="K17" i="5"/>
  <c r="E17" i="5" s="1"/>
  <c r="J17" i="5"/>
  <c r="F17" i="5"/>
  <c r="T16" i="5"/>
  <c r="S16" i="5"/>
  <c r="O16" i="5"/>
  <c r="L16" i="5"/>
  <c r="K16" i="5"/>
  <c r="E16" i="5" s="1"/>
  <c r="J16" i="5"/>
  <c r="F16" i="5"/>
  <c r="T15" i="5"/>
  <c r="S15" i="5"/>
  <c r="O15" i="5"/>
  <c r="L15" i="5"/>
  <c r="K15" i="5"/>
  <c r="E15" i="5" s="1"/>
  <c r="J15" i="5"/>
  <c r="F15" i="5"/>
  <c r="T14" i="5"/>
  <c r="S14" i="5"/>
  <c r="O14" i="5"/>
  <c r="L14" i="5"/>
  <c r="K14" i="5"/>
  <c r="E14" i="5" s="1"/>
  <c r="J14" i="5"/>
  <c r="D14" i="5" s="1"/>
  <c r="F14" i="5"/>
  <c r="T13" i="5"/>
  <c r="S13" i="5"/>
  <c r="O13" i="5"/>
  <c r="L13" i="5"/>
  <c r="K13" i="5"/>
  <c r="E13" i="5" s="1"/>
  <c r="J13" i="5"/>
  <c r="D13" i="5" s="1"/>
  <c r="F13" i="5"/>
  <c r="T12" i="5"/>
  <c r="S12" i="5"/>
  <c r="O12" i="5"/>
  <c r="L12" i="5"/>
  <c r="K12" i="5"/>
  <c r="E12" i="5" s="1"/>
  <c r="J12" i="5"/>
  <c r="F12" i="5"/>
  <c r="T11" i="5"/>
  <c r="S11" i="5"/>
  <c r="O11" i="5"/>
  <c r="L11" i="5"/>
  <c r="K11" i="5"/>
  <c r="E11" i="5" s="1"/>
  <c r="J11" i="5"/>
  <c r="F11" i="5"/>
  <c r="T10" i="5"/>
  <c r="S10" i="5"/>
  <c r="O10" i="5"/>
  <c r="L10" i="5"/>
  <c r="K10" i="5"/>
  <c r="E10" i="5" s="1"/>
  <c r="J10" i="5"/>
  <c r="D10" i="5" s="1"/>
  <c r="F10" i="5"/>
  <c r="T9" i="5"/>
  <c r="S9" i="5"/>
  <c r="O9" i="5"/>
  <c r="L9" i="5"/>
  <c r="K9" i="5"/>
  <c r="E9" i="5" s="1"/>
  <c r="J9" i="5"/>
  <c r="F9" i="5"/>
  <c r="T8" i="5"/>
  <c r="S8" i="5"/>
  <c r="O8" i="5"/>
  <c r="L8" i="5"/>
  <c r="K8" i="5"/>
  <c r="E8" i="5" s="1"/>
  <c r="J8" i="5"/>
  <c r="F8" i="5"/>
  <c r="T7" i="5"/>
  <c r="S7" i="5"/>
  <c r="O7" i="5"/>
  <c r="L7" i="5"/>
  <c r="K7" i="5"/>
  <c r="E7" i="5" s="1"/>
  <c r="J7" i="5"/>
  <c r="F7" i="5"/>
  <c r="Q6" i="5"/>
  <c r="Q30" i="5" s="1"/>
  <c r="P6" i="5"/>
  <c r="P29" i="5" s="1"/>
  <c r="N6" i="5"/>
  <c r="N28" i="5" s="1"/>
  <c r="M6" i="5"/>
  <c r="M22" i="5" s="1"/>
  <c r="H6" i="5"/>
  <c r="H21" i="5" s="1"/>
  <c r="G6" i="5"/>
  <c r="I18" i="8" l="1"/>
  <c r="R16" i="17"/>
  <c r="R10" i="16"/>
  <c r="R8" i="15"/>
  <c r="R16" i="15"/>
  <c r="I12" i="11"/>
  <c r="R11" i="23"/>
  <c r="R13" i="5"/>
  <c r="I16" i="5"/>
  <c r="I14" i="24"/>
  <c r="R18" i="24"/>
  <c r="I12" i="5"/>
  <c r="R16" i="5"/>
  <c r="R7" i="13"/>
  <c r="I12" i="22"/>
  <c r="R16" i="22"/>
  <c r="R7" i="16"/>
  <c r="R18" i="8"/>
  <c r="C17" i="9"/>
  <c r="R7" i="14"/>
  <c r="R15" i="14"/>
  <c r="R9" i="13"/>
  <c r="I14" i="7"/>
  <c r="R18" i="7"/>
  <c r="R14" i="17"/>
  <c r="I7" i="7"/>
  <c r="R8" i="22"/>
  <c r="R17" i="12"/>
  <c r="R13" i="23"/>
  <c r="I11" i="22"/>
  <c r="D12" i="11"/>
  <c r="C12" i="11" s="1"/>
  <c r="R16" i="8"/>
  <c r="R10" i="17"/>
  <c r="R18" i="17"/>
  <c r="R12" i="16"/>
  <c r="R12" i="12"/>
  <c r="R7" i="24"/>
  <c r="I11" i="24"/>
  <c r="R15" i="24"/>
  <c r="I13" i="19"/>
  <c r="I15" i="7"/>
  <c r="R17" i="16"/>
  <c r="I17" i="15"/>
  <c r="R15" i="12"/>
  <c r="R7" i="9"/>
  <c r="R18" i="9"/>
  <c r="R17" i="23"/>
  <c r="I12" i="19"/>
  <c r="R8" i="18"/>
  <c r="R8" i="8"/>
  <c r="R9" i="5"/>
  <c r="R9" i="17"/>
  <c r="R17" i="17"/>
  <c r="I10" i="21"/>
  <c r="I14" i="19"/>
  <c r="D16" i="5"/>
  <c r="C16" i="5" s="1"/>
  <c r="I17" i="5"/>
  <c r="I10" i="8"/>
  <c r="R14" i="8"/>
  <c r="R13" i="16"/>
  <c r="R8" i="13"/>
  <c r="R8" i="21"/>
  <c r="F6" i="20"/>
  <c r="F29" i="20" s="1"/>
  <c r="I9" i="19"/>
  <c r="R8" i="17"/>
  <c r="Q28" i="20"/>
  <c r="R7" i="17"/>
  <c r="R9" i="16"/>
  <c r="R18" i="14"/>
  <c r="R12" i="13"/>
  <c r="R13" i="13"/>
  <c r="I17" i="9"/>
  <c r="R9" i="18"/>
  <c r="I14" i="18"/>
  <c r="I8" i="21"/>
  <c r="D12" i="19"/>
  <c r="C12" i="19" s="1"/>
  <c r="D13" i="19"/>
  <c r="C13" i="19" s="1"/>
  <c r="D14" i="19"/>
  <c r="C14" i="19" s="1"/>
  <c r="R18" i="16"/>
  <c r="R8" i="12"/>
  <c r="R8" i="16"/>
  <c r="R12" i="15"/>
  <c r="R17" i="18"/>
  <c r="O6" i="21"/>
  <c r="O31" i="21" s="1"/>
  <c r="R7" i="20"/>
  <c r="R15" i="20"/>
  <c r="R15" i="19"/>
  <c r="C11" i="7"/>
  <c r="R12" i="23"/>
  <c r="I10" i="7"/>
  <c r="S6" i="15"/>
  <c r="R10" i="15"/>
  <c r="R7" i="10"/>
  <c r="I7" i="24"/>
  <c r="I15" i="24"/>
  <c r="T6" i="5"/>
  <c r="I12" i="16"/>
  <c r="R17" i="13"/>
  <c r="M27" i="17"/>
  <c r="T6" i="23"/>
  <c r="N29" i="23"/>
  <c r="R16" i="21"/>
  <c r="D9" i="19"/>
  <c r="C9" i="19" s="1"/>
  <c r="I17" i="7"/>
  <c r="R12" i="17"/>
  <c r="R14" i="16"/>
  <c r="T6" i="16"/>
  <c r="I7" i="15"/>
  <c r="I10" i="15"/>
  <c r="R14" i="15"/>
  <c r="I18" i="13"/>
  <c r="G20" i="12"/>
  <c r="R7" i="18"/>
  <c r="D11" i="24"/>
  <c r="C11" i="24" s="1"/>
  <c r="R14" i="24"/>
  <c r="R16" i="24"/>
  <c r="P24" i="24"/>
  <c r="D12" i="22"/>
  <c r="C12" i="22" s="1"/>
  <c r="R9" i="20"/>
  <c r="I11" i="5"/>
  <c r="I12" i="8"/>
  <c r="R13" i="17"/>
  <c r="R15" i="17"/>
  <c r="Q24" i="16"/>
  <c r="I11" i="15"/>
  <c r="I12" i="15"/>
  <c r="C15" i="15"/>
  <c r="C13" i="14"/>
  <c r="C9" i="13"/>
  <c r="I8" i="11"/>
  <c r="Q20" i="18"/>
  <c r="P30" i="24"/>
  <c r="C9" i="15"/>
  <c r="Q30" i="14"/>
  <c r="C15" i="11"/>
  <c r="R8" i="10"/>
  <c r="R9" i="10"/>
  <c r="I10" i="24"/>
  <c r="I18" i="24"/>
  <c r="F6" i="23"/>
  <c r="F26" i="23" s="1"/>
  <c r="I8" i="23"/>
  <c r="I7" i="21"/>
  <c r="R12" i="21"/>
  <c r="I17" i="21"/>
  <c r="M20" i="20"/>
  <c r="C15" i="19"/>
  <c r="I8" i="5"/>
  <c r="S6" i="7"/>
  <c r="R11" i="17"/>
  <c r="O6" i="14"/>
  <c r="O26" i="14" s="1"/>
  <c r="D18" i="13"/>
  <c r="C18" i="13" s="1"/>
  <c r="H24" i="13"/>
  <c r="H21" i="20"/>
  <c r="I8" i="8"/>
  <c r="K6" i="8"/>
  <c r="K20" i="8" s="1"/>
  <c r="C13" i="13"/>
  <c r="R13" i="12"/>
  <c r="I12" i="24"/>
  <c r="H29" i="5"/>
  <c r="I11" i="7"/>
  <c r="E15" i="8"/>
  <c r="R17" i="8"/>
  <c r="R10" i="11"/>
  <c r="R17" i="11"/>
  <c r="G20" i="9"/>
  <c r="N30" i="5"/>
  <c r="R12" i="8"/>
  <c r="M22" i="8"/>
  <c r="F6" i="14"/>
  <c r="F23" i="14" s="1"/>
  <c r="I13" i="13"/>
  <c r="I18" i="9"/>
  <c r="H21" i="9"/>
  <c r="R8" i="24"/>
  <c r="D10" i="21"/>
  <c r="C10" i="21" s="1"/>
  <c r="I8" i="7"/>
  <c r="I16" i="8"/>
  <c r="R15" i="16"/>
  <c r="R7" i="12"/>
  <c r="R17" i="10"/>
  <c r="C10" i="9"/>
  <c r="I11" i="9"/>
  <c r="R18" i="18"/>
  <c r="R11" i="24"/>
  <c r="R12" i="24"/>
  <c r="R17" i="24"/>
  <c r="R18" i="22"/>
  <c r="C11" i="21"/>
  <c r="R14" i="19"/>
  <c r="P20" i="19"/>
  <c r="M28" i="12"/>
  <c r="N27" i="5"/>
  <c r="R10" i="7"/>
  <c r="C18" i="7"/>
  <c r="R11" i="16"/>
  <c r="I15" i="15"/>
  <c r="I16" i="15"/>
  <c r="N29" i="15"/>
  <c r="I10" i="13"/>
  <c r="I14" i="13"/>
  <c r="R11" i="12"/>
  <c r="R14" i="12"/>
  <c r="G26" i="12"/>
  <c r="C7" i="11"/>
  <c r="R12" i="11"/>
  <c r="R14" i="11"/>
  <c r="R10" i="10"/>
  <c r="R11" i="10"/>
  <c r="H21" i="10"/>
  <c r="I13" i="9"/>
  <c r="C14" i="9"/>
  <c r="C18" i="9"/>
  <c r="N29" i="18"/>
  <c r="R7" i="23"/>
  <c r="I14" i="23"/>
  <c r="I16" i="23"/>
  <c r="M28" i="23"/>
  <c r="D11" i="22"/>
  <c r="C11" i="22" s="1"/>
  <c r="R11" i="22"/>
  <c r="R12" i="22"/>
  <c r="R13" i="22"/>
  <c r="J6" i="21"/>
  <c r="J31" i="21" s="1"/>
  <c r="I11" i="21"/>
  <c r="N30" i="21"/>
  <c r="R17" i="20"/>
  <c r="I10" i="19"/>
  <c r="R18" i="19"/>
  <c r="D8" i="5"/>
  <c r="C8" i="5" s="1"/>
  <c r="R10" i="12"/>
  <c r="Q24" i="10"/>
  <c r="E7" i="24"/>
  <c r="C7" i="24" s="1"/>
  <c r="D14" i="24"/>
  <c r="C14" i="24" s="1"/>
  <c r="Q30" i="23"/>
  <c r="C15" i="22"/>
  <c r="I14" i="21"/>
  <c r="I15" i="21"/>
  <c r="C7" i="15"/>
  <c r="Q22" i="10"/>
  <c r="D11" i="5"/>
  <c r="C11" i="5" s="1"/>
  <c r="R11" i="7"/>
  <c r="Q24" i="8"/>
  <c r="T6" i="17"/>
  <c r="R13" i="14"/>
  <c r="R11" i="13"/>
  <c r="I7" i="11"/>
  <c r="I13" i="11"/>
  <c r="M26" i="10"/>
  <c r="N23" i="9"/>
  <c r="J6" i="24"/>
  <c r="J20" i="24" s="1"/>
  <c r="R18" i="23"/>
  <c r="I10" i="22"/>
  <c r="H24" i="22"/>
  <c r="R13" i="20"/>
  <c r="M22" i="20"/>
  <c r="P21" i="19"/>
  <c r="J6" i="5"/>
  <c r="J30" i="5" s="1"/>
  <c r="P20" i="17"/>
  <c r="D10" i="15"/>
  <c r="C10" i="15" s="1"/>
  <c r="D12" i="15"/>
  <c r="C12" i="15" s="1"/>
  <c r="G22" i="14"/>
  <c r="Q29" i="10"/>
  <c r="C11" i="9"/>
  <c r="N27" i="9"/>
  <c r="T6" i="18"/>
  <c r="K6" i="24"/>
  <c r="K30" i="24" s="1"/>
  <c r="C8" i="24"/>
  <c r="M21" i="24"/>
  <c r="M22" i="23"/>
  <c r="P24" i="22"/>
  <c r="Q24" i="20"/>
  <c r="C17" i="19"/>
  <c r="Q21" i="19"/>
  <c r="C8" i="7"/>
  <c r="G20" i="8"/>
  <c r="K6" i="5"/>
  <c r="K24" i="5" s="1"/>
  <c r="I9" i="5"/>
  <c r="R17" i="5"/>
  <c r="R10" i="8"/>
  <c r="S6" i="8"/>
  <c r="Q30" i="8"/>
  <c r="Q23" i="17"/>
  <c r="R16" i="16"/>
  <c r="I8" i="15"/>
  <c r="I9" i="15"/>
  <c r="R18" i="15"/>
  <c r="R10" i="14"/>
  <c r="H25" i="14"/>
  <c r="D10" i="13"/>
  <c r="C10" i="13" s="1"/>
  <c r="C14" i="13"/>
  <c r="T6" i="13"/>
  <c r="R18" i="12"/>
  <c r="L6" i="10"/>
  <c r="L25" i="10" s="1"/>
  <c r="I15" i="10"/>
  <c r="N31" i="10"/>
  <c r="I10" i="9"/>
  <c r="P28" i="9"/>
  <c r="E10" i="24"/>
  <c r="C10" i="24" s="1"/>
  <c r="H24" i="24"/>
  <c r="L6" i="23"/>
  <c r="L31" i="23" s="1"/>
  <c r="R15" i="23"/>
  <c r="R16" i="23"/>
  <c r="G24" i="23"/>
  <c r="I15" i="22"/>
  <c r="N31" i="22"/>
  <c r="R14" i="21"/>
  <c r="R11" i="20"/>
  <c r="M26" i="20"/>
  <c r="R10" i="19"/>
  <c r="I15" i="19"/>
  <c r="M25" i="19"/>
  <c r="C17" i="15"/>
  <c r="Q24" i="23"/>
  <c r="C16" i="22"/>
  <c r="C18" i="22"/>
  <c r="E17" i="21"/>
  <c r="C17" i="21" s="1"/>
  <c r="N22" i="21"/>
  <c r="H28" i="19"/>
  <c r="C12" i="24"/>
  <c r="D15" i="7"/>
  <c r="C15" i="7" s="1"/>
  <c r="I13" i="5"/>
  <c r="N22" i="5"/>
  <c r="I13" i="7"/>
  <c r="R9" i="8"/>
  <c r="E11" i="8"/>
  <c r="C11" i="8" s="1"/>
  <c r="P30" i="17"/>
  <c r="C13" i="15"/>
  <c r="N24" i="15"/>
  <c r="R16" i="12"/>
  <c r="Q22" i="12"/>
  <c r="R7" i="11"/>
  <c r="I15" i="11"/>
  <c r="H25" i="18"/>
  <c r="P26" i="24"/>
  <c r="S6" i="23"/>
  <c r="R9" i="23"/>
  <c r="H27" i="23"/>
  <c r="E14" i="21"/>
  <c r="C14" i="21" s="1"/>
  <c r="H31" i="20"/>
  <c r="P28" i="19"/>
  <c r="C18" i="5"/>
  <c r="C10" i="5"/>
  <c r="C14" i="5"/>
  <c r="I15" i="5"/>
  <c r="G29" i="7"/>
  <c r="G28" i="7"/>
  <c r="G31" i="7"/>
  <c r="G24" i="7"/>
  <c r="G20" i="7"/>
  <c r="G27" i="7"/>
  <c r="G23" i="7"/>
  <c r="D14" i="7"/>
  <c r="C14" i="7" s="1"/>
  <c r="E9" i="16"/>
  <c r="C9" i="16" s="1"/>
  <c r="E11" i="15"/>
  <c r="E15" i="12"/>
  <c r="R14" i="13"/>
  <c r="S6" i="13"/>
  <c r="P21" i="7"/>
  <c r="P29" i="7"/>
  <c r="O6" i="5"/>
  <c r="O24" i="5" s="1"/>
  <c r="I7" i="5"/>
  <c r="R8" i="5"/>
  <c r="I10" i="5"/>
  <c r="I18" i="5"/>
  <c r="N23" i="5"/>
  <c r="E13" i="7"/>
  <c r="C13" i="7" s="1"/>
  <c r="I14" i="15"/>
  <c r="D14" i="15"/>
  <c r="C14" i="15" s="1"/>
  <c r="I17" i="13"/>
  <c r="D17" i="13"/>
  <c r="S6" i="12"/>
  <c r="E14" i="12"/>
  <c r="C8" i="11"/>
  <c r="R7" i="21"/>
  <c r="S6" i="21"/>
  <c r="N28" i="7"/>
  <c r="N27" i="7"/>
  <c r="N30" i="7"/>
  <c r="N23" i="7"/>
  <c r="N26" i="7"/>
  <c r="N31" i="7"/>
  <c r="N22" i="7"/>
  <c r="D17" i="5"/>
  <c r="J6" i="7"/>
  <c r="J20" i="7" s="1"/>
  <c r="E9" i="7"/>
  <c r="C17" i="7"/>
  <c r="P25" i="7"/>
  <c r="P27" i="8"/>
  <c r="P21" i="8"/>
  <c r="P29" i="8"/>
  <c r="P23" i="8"/>
  <c r="P31" i="8"/>
  <c r="K6" i="17"/>
  <c r="K25" i="17" s="1"/>
  <c r="E7" i="17"/>
  <c r="T6" i="15"/>
  <c r="E14" i="14"/>
  <c r="C14" i="14" s="1"/>
  <c r="K6" i="14"/>
  <c r="K21" i="14" s="1"/>
  <c r="I16" i="11"/>
  <c r="D16" i="11"/>
  <c r="E13" i="12"/>
  <c r="D9" i="5"/>
  <c r="D12" i="5"/>
  <c r="C12" i="5" s="1"/>
  <c r="R12" i="5"/>
  <c r="M21" i="5"/>
  <c r="M26" i="5"/>
  <c r="K6" i="7"/>
  <c r="K24" i="7" s="1"/>
  <c r="D7" i="7"/>
  <c r="R7" i="7"/>
  <c r="E12" i="7"/>
  <c r="C12" i="7" s="1"/>
  <c r="E12" i="17"/>
  <c r="C12" i="17" s="1"/>
  <c r="S6" i="16"/>
  <c r="K6" i="12"/>
  <c r="K27" i="12" s="1"/>
  <c r="C13" i="11"/>
  <c r="I14" i="5"/>
  <c r="D15" i="5"/>
  <c r="C15" i="5" s="1"/>
  <c r="N26" i="5"/>
  <c r="N31" i="5"/>
  <c r="L6" i="7"/>
  <c r="L25" i="7" s="1"/>
  <c r="E7" i="7"/>
  <c r="T6" i="7"/>
  <c r="I9" i="7"/>
  <c r="D10" i="7"/>
  <c r="K6" i="15"/>
  <c r="K21" i="15" s="1"/>
  <c r="Q26" i="11"/>
  <c r="O6" i="11"/>
  <c r="O29" i="11" s="1"/>
  <c r="I16" i="7"/>
  <c r="D16" i="7"/>
  <c r="C16" i="7" s="1"/>
  <c r="L6" i="5"/>
  <c r="L29" i="5" s="1"/>
  <c r="D7" i="5"/>
  <c r="C13" i="5"/>
  <c r="E10" i="7"/>
  <c r="I12" i="7"/>
  <c r="H29" i="16"/>
  <c r="F6" i="16"/>
  <c r="F23" i="16" s="1"/>
  <c r="H27" i="16"/>
  <c r="H24" i="16"/>
  <c r="H31" i="16"/>
  <c r="H28" i="16"/>
  <c r="H20" i="16"/>
  <c r="P26" i="13"/>
  <c r="P28" i="13"/>
  <c r="P24" i="13"/>
  <c r="R15" i="7"/>
  <c r="R13" i="8"/>
  <c r="Q22" i="8"/>
  <c r="G26" i="8"/>
  <c r="M28" i="8"/>
  <c r="H31" i="8"/>
  <c r="E16" i="17"/>
  <c r="G21" i="17"/>
  <c r="H24" i="17"/>
  <c r="P27" i="17"/>
  <c r="H31" i="17"/>
  <c r="K6" i="16"/>
  <c r="K30" i="16" s="1"/>
  <c r="I16" i="16"/>
  <c r="N25" i="16"/>
  <c r="G28" i="16"/>
  <c r="G31" i="16"/>
  <c r="R8" i="14"/>
  <c r="R9" i="14"/>
  <c r="R11" i="14"/>
  <c r="P22" i="14"/>
  <c r="H31" i="14"/>
  <c r="I9" i="13"/>
  <c r="R10" i="13"/>
  <c r="R15" i="13"/>
  <c r="R16" i="13"/>
  <c r="H20" i="13"/>
  <c r="E7" i="12"/>
  <c r="N23" i="12"/>
  <c r="Q28" i="12"/>
  <c r="G27" i="11"/>
  <c r="G21" i="11"/>
  <c r="R15" i="11"/>
  <c r="I17" i="11"/>
  <c r="I12" i="9"/>
  <c r="E12" i="9"/>
  <c r="E6" i="9" s="1"/>
  <c r="E28" i="9" s="1"/>
  <c r="P23" i="23"/>
  <c r="P27" i="23"/>
  <c r="P31" i="23"/>
  <c r="E13" i="8"/>
  <c r="C13" i="8" s="1"/>
  <c r="M20" i="8"/>
  <c r="Q28" i="8"/>
  <c r="N31" i="8"/>
  <c r="M24" i="17"/>
  <c r="Q27" i="17"/>
  <c r="M31" i="17"/>
  <c r="P20" i="16"/>
  <c r="P23" i="16"/>
  <c r="G26" i="16"/>
  <c r="D16" i="15"/>
  <c r="C16" i="15" s="1"/>
  <c r="N20" i="15"/>
  <c r="N25" i="15"/>
  <c r="Q22" i="14"/>
  <c r="M26" i="14"/>
  <c r="P31" i="14"/>
  <c r="M20" i="12"/>
  <c r="M26" i="12"/>
  <c r="I15" i="9"/>
  <c r="D15" i="9"/>
  <c r="C15" i="9" s="1"/>
  <c r="D16" i="9"/>
  <c r="I16" i="9"/>
  <c r="I13" i="18"/>
  <c r="D13" i="18"/>
  <c r="R7" i="8"/>
  <c r="R15" i="8"/>
  <c r="Q20" i="8"/>
  <c r="N23" i="8"/>
  <c r="M26" i="8"/>
  <c r="N29" i="8"/>
  <c r="H22" i="17"/>
  <c r="P24" i="17"/>
  <c r="H28" i="17"/>
  <c r="P31" i="17"/>
  <c r="E13" i="16"/>
  <c r="C13" i="16" s="1"/>
  <c r="Q20" i="16"/>
  <c r="E8" i="15"/>
  <c r="C8" i="15" s="1"/>
  <c r="D11" i="15"/>
  <c r="G21" i="15"/>
  <c r="G26" i="15"/>
  <c r="R14" i="14"/>
  <c r="R17" i="14"/>
  <c r="H23" i="14"/>
  <c r="N27" i="14"/>
  <c r="N20" i="13"/>
  <c r="N26" i="13"/>
  <c r="E9" i="12"/>
  <c r="E11" i="12"/>
  <c r="Q20" i="12"/>
  <c r="G24" i="12"/>
  <c r="Q26" i="12"/>
  <c r="G30" i="12"/>
  <c r="J6" i="11"/>
  <c r="J31" i="11" s="1"/>
  <c r="I12" i="18"/>
  <c r="J6" i="18"/>
  <c r="J25" i="18" s="1"/>
  <c r="E12" i="23"/>
  <c r="D9" i="21"/>
  <c r="C9" i="21" s="1"/>
  <c r="I14" i="8"/>
  <c r="N21" i="8"/>
  <c r="Q26" i="8"/>
  <c r="P22" i="17"/>
  <c r="M28" i="17"/>
  <c r="Q31" i="17"/>
  <c r="E14" i="16"/>
  <c r="N21" i="16"/>
  <c r="G24" i="16"/>
  <c r="G27" i="16"/>
  <c r="P28" i="16"/>
  <c r="P31" i="16"/>
  <c r="I13" i="15"/>
  <c r="M23" i="14"/>
  <c r="M28" i="14"/>
  <c r="H28" i="13"/>
  <c r="N27" i="12"/>
  <c r="R11" i="9"/>
  <c r="S6" i="9"/>
  <c r="M20" i="18"/>
  <c r="M28" i="18"/>
  <c r="M22" i="18"/>
  <c r="L6" i="18"/>
  <c r="L23" i="18" s="1"/>
  <c r="M24" i="18"/>
  <c r="M30" i="18"/>
  <c r="M26" i="18"/>
  <c r="K6" i="18"/>
  <c r="K22" i="18" s="1"/>
  <c r="D18" i="18"/>
  <c r="T6" i="24"/>
  <c r="C17" i="24"/>
  <c r="T6" i="22"/>
  <c r="C10" i="19"/>
  <c r="I18" i="7"/>
  <c r="L6" i="8"/>
  <c r="L25" i="8" s="1"/>
  <c r="G24" i="8"/>
  <c r="G30" i="8"/>
  <c r="H23" i="17"/>
  <c r="H26" i="17"/>
  <c r="P28" i="17"/>
  <c r="I8" i="16"/>
  <c r="G22" i="16"/>
  <c r="G22" i="15"/>
  <c r="Q26" i="15"/>
  <c r="Q23" i="14"/>
  <c r="J6" i="13"/>
  <c r="J20" i="13" s="1"/>
  <c r="G22" i="12"/>
  <c r="M24" i="12"/>
  <c r="M30" i="12"/>
  <c r="N20" i="11"/>
  <c r="N23" i="11"/>
  <c r="N28" i="11"/>
  <c r="R9" i="11"/>
  <c r="R13" i="11"/>
  <c r="Q22" i="9"/>
  <c r="E17" i="18"/>
  <c r="C17" i="18" s="1"/>
  <c r="M23" i="18"/>
  <c r="J6" i="23"/>
  <c r="J30" i="23" s="1"/>
  <c r="G25" i="22"/>
  <c r="G28" i="22"/>
  <c r="D13" i="21"/>
  <c r="C13" i="21" s="1"/>
  <c r="J26" i="21"/>
  <c r="R14" i="7"/>
  <c r="J6" i="8"/>
  <c r="J23" i="8" s="1"/>
  <c r="E9" i="8"/>
  <c r="C9" i="8" s="1"/>
  <c r="E10" i="8"/>
  <c r="G22" i="8"/>
  <c r="S6" i="17"/>
  <c r="H20" i="17"/>
  <c r="M23" i="17"/>
  <c r="P26" i="17"/>
  <c r="G28" i="15"/>
  <c r="G24" i="14"/>
  <c r="P29" i="14"/>
  <c r="N22" i="13"/>
  <c r="Q24" i="12"/>
  <c r="G28" i="12"/>
  <c r="Q30" i="12"/>
  <c r="C17" i="11"/>
  <c r="J6" i="9"/>
  <c r="J27" i="9" s="1"/>
  <c r="D7" i="9"/>
  <c r="C7" i="9" s="1"/>
  <c r="D8" i="9"/>
  <c r="I8" i="9"/>
  <c r="C13" i="9"/>
  <c r="P27" i="18"/>
  <c r="O6" i="18"/>
  <c r="O28" i="18" s="1"/>
  <c r="R14" i="18"/>
  <c r="S6" i="18"/>
  <c r="N31" i="24"/>
  <c r="N20" i="24"/>
  <c r="N26" i="24"/>
  <c r="N22" i="24"/>
  <c r="N28" i="24"/>
  <c r="N24" i="24"/>
  <c r="E7" i="23"/>
  <c r="C7" i="23" s="1"/>
  <c r="K6" i="23"/>
  <c r="K26" i="23" s="1"/>
  <c r="G21" i="22"/>
  <c r="C18" i="21"/>
  <c r="R11" i="8"/>
  <c r="M24" i="8"/>
  <c r="G28" i="8"/>
  <c r="M30" i="8"/>
  <c r="P23" i="17"/>
  <c r="H27" i="17"/>
  <c r="H30" i="17"/>
  <c r="E16" i="16"/>
  <c r="G20" i="16"/>
  <c r="G23" i="16"/>
  <c r="P24" i="16"/>
  <c r="P27" i="16"/>
  <c r="G30" i="16"/>
  <c r="N23" i="15"/>
  <c r="M24" i="14"/>
  <c r="R18" i="13"/>
  <c r="G23" i="13"/>
  <c r="E18" i="12"/>
  <c r="M22" i="12"/>
  <c r="P20" i="11"/>
  <c r="P30" i="11"/>
  <c r="D9" i="11"/>
  <c r="R11" i="11"/>
  <c r="D14" i="11"/>
  <c r="C14" i="11" s="1"/>
  <c r="H22" i="11"/>
  <c r="P28" i="10"/>
  <c r="P25" i="10"/>
  <c r="I18" i="23"/>
  <c r="D18" i="23"/>
  <c r="D14" i="22"/>
  <c r="C14" i="22" s="1"/>
  <c r="I14" i="22"/>
  <c r="I13" i="10"/>
  <c r="M22" i="10"/>
  <c r="H31" i="10"/>
  <c r="D9" i="9"/>
  <c r="C9" i="9" s="1"/>
  <c r="P20" i="9"/>
  <c r="H28" i="9"/>
  <c r="C15" i="18"/>
  <c r="R16" i="18"/>
  <c r="N20" i="18"/>
  <c r="N25" i="18"/>
  <c r="R9" i="24"/>
  <c r="R13" i="24"/>
  <c r="P20" i="24"/>
  <c r="H28" i="24"/>
  <c r="I12" i="23"/>
  <c r="D14" i="23"/>
  <c r="C14" i="23" s="1"/>
  <c r="R14" i="23"/>
  <c r="G20" i="23"/>
  <c r="M24" i="23"/>
  <c r="Q26" i="23"/>
  <c r="R15" i="22"/>
  <c r="P20" i="22"/>
  <c r="N24" i="22"/>
  <c r="R10" i="21"/>
  <c r="R18" i="21"/>
  <c r="H24" i="21"/>
  <c r="R10" i="20"/>
  <c r="I18" i="11"/>
  <c r="M23" i="10"/>
  <c r="N26" i="10"/>
  <c r="I14" i="9"/>
  <c r="R15" i="9"/>
  <c r="P21" i="9"/>
  <c r="H29" i="9"/>
  <c r="Q23" i="18"/>
  <c r="C9" i="24"/>
  <c r="C13" i="24"/>
  <c r="D18" i="24"/>
  <c r="C18" i="24" s="1"/>
  <c r="H22" i="24"/>
  <c r="C10" i="23"/>
  <c r="R10" i="23"/>
  <c r="M20" i="23"/>
  <c r="Q22" i="23"/>
  <c r="D7" i="22"/>
  <c r="H22" i="22"/>
  <c r="H29" i="22"/>
  <c r="E7" i="21"/>
  <c r="C7" i="21" s="1"/>
  <c r="I9" i="21"/>
  <c r="I13" i="21"/>
  <c r="E15" i="21"/>
  <c r="C15" i="21" s="1"/>
  <c r="Q22" i="20"/>
  <c r="H29" i="20"/>
  <c r="I17" i="19"/>
  <c r="D18" i="19"/>
  <c r="C18" i="19" s="1"/>
  <c r="H29" i="19"/>
  <c r="T6" i="10"/>
  <c r="M20" i="10"/>
  <c r="Q23" i="10"/>
  <c r="I9" i="9"/>
  <c r="R10" i="9"/>
  <c r="N26" i="9"/>
  <c r="P29" i="9"/>
  <c r="R10" i="18"/>
  <c r="H22" i="18"/>
  <c r="N31" i="18"/>
  <c r="R10" i="24"/>
  <c r="H26" i="24"/>
  <c r="P28" i="24"/>
  <c r="D16" i="23"/>
  <c r="C16" i="23" s="1"/>
  <c r="Q20" i="23"/>
  <c r="H23" i="23"/>
  <c r="N25" i="23"/>
  <c r="G30" i="23"/>
  <c r="J6" i="22"/>
  <c r="J28" i="22" s="1"/>
  <c r="R9" i="22"/>
  <c r="R10" i="22"/>
  <c r="D13" i="22"/>
  <c r="C13" i="22" s="1"/>
  <c r="H26" i="22"/>
  <c r="N29" i="22"/>
  <c r="R11" i="21"/>
  <c r="O25" i="21"/>
  <c r="O29" i="21"/>
  <c r="H21" i="21"/>
  <c r="P26" i="21"/>
  <c r="F28" i="20"/>
  <c r="M23" i="20"/>
  <c r="M29" i="20"/>
  <c r="N22" i="19"/>
  <c r="N26" i="19"/>
  <c r="P29" i="19"/>
  <c r="R13" i="10"/>
  <c r="N20" i="10"/>
  <c r="Q28" i="10"/>
  <c r="G27" i="9"/>
  <c r="R11" i="18"/>
  <c r="N24" i="18"/>
  <c r="M29" i="24"/>
  <c r="E11" i="23"/>
  <c r="G28" i="23"/>
  <c r="C17" i="22"/>
  <c r="N22" i="22"/>
  <c r="P29" i="22"/>
  <c r="D8" i="21"/>
  <c r="C8" i="21" s="1"/>
  <c r="D16" i="21"/>
  <c r="C16" i="21" s="1"/>
  <c r="M21" i="21"/>
  <c r="H29" i="21"/>
  <c r="L6" i="20"/>
  <c r="L26" i="20" s="1"/>
  <c r="Q23" i="20"/>
  <c r="Q29" i="20"/>
  <c r="J6" i="19"/>
  <c r="J22" i="19" s="1"/>
  <c r="D16" i="19"/>
  <c r="C16" i="19" s="1"/>
  <c r="G20" i="19"/>
  <c r="G27" i="19"/>
  <c r="R15" i="10"/>
  <c r="M24" i="10"/>
  <c r="M29" i="10"/>
  <c r="N22" i="9"/>
  <c r="N30" i="9"/>
  <c r="C11" i="18"/>
  <c r="R12" i="18"/>
  <c r="R13" i="18"/>
  <c r="I17" i="18"/>
  <c r="Q24" i="18"/>
  <c r="Q27" i="18"/>
  <c r="C15" i="24"/>
  <c r="H20" i="24"/>
  <c r="P22" i="24"/>
  <c r="H30" i="24"/>
  <c r="I10" i="23"/>
  <c r="D12" i="23"/>
  <c r="G26" i="23"/>
  <c r="M30" i="23"/>
  <c r="I7" i="22"/>
  <c r="R14" i="22"/>
  <c r="P22" i="22"/>
  <c r="N26" i="22"/>
  <c r="R9" i="21"/>
  <c r="P21" i="21"/>
  <c r="M24" i="20"/>
  <c r="I18" i="19"/>
  <c r="H20" i="19"/>
  <c r="G23" i="19"/>
  <c r="N30" i="19"/>
  <c r="T6" i="21"/>
  <c r="N30" i="20"/>
  <c r="N27" i="19"/>
  <c r="E18" i="11"/>
  <c r="C18" i="11" s="1"/>
  <c r="R14" i="9"/>
  <c r="H20" i="9"/>
  <c r="G23" i="9"/>
  <c r="N31" i="9"/>
  <c r="I7" i="18"/>
  <c r="E12" i="18"/>
  <c r="C12" i="18" s="1"/>
  <c r="D14" i="18"/>
  <c r="R15" i="18"/>
  <c r="Q22" i="18"/>
  <c r="M31" i="24"/>
  <c r="D8" i="23"/>
  <c r="R8" i="23"/>
  <c r="E18" i="23"/>
  <c r="G22" i="23"/>
  <c r="M26" i="23"/>
  <c r="Q28" i="23"/>
  <c r="H31" i="23"/>
  <c r="K6" i="22"/>
  <c r="K30" i="22" s="1"/>
  <c r="N20" i="22"/>
  <c r="N27" i="22"/>
  <c r="I16" i="21"/>
  <c r="Q20" i="20"/>
  <c r="I16" i="19"/>
  <c r="H21" i="19"/>
  <c r="N23" i="19"/>
  <c r="N31" i="19"/>
  <c r="E7" i="18"/>
  <c r="C7" i="18" s="1"/>
  <c r="E8" i="18"/>
  <c r="E9" i="18"/>
  <c r="E13" i="18"/>
  <c r="G29" i="18"/>
  <c r="G30" i="24"/>
  <c r="G28" i="24"/>
  <c r="G24" i="24"/>
  <c r="G20" i="24"/>
  <c r="G31" i="24"/>
  <c r="G26" i="24"/>
  <c r="G22" i="24"/>
  <c r="F6" i="24"/>
  <c r="F21" i="24" s="1"/>
  <c r="C13" i="23"/>
  <c r="R7" i="22"/>
  <c r="S6" i="22"/>
  <c r="E8" i="22"/>
  <c r="E10" i="22"/>
  <c r="P28" i="18"/>
  <c r="P24" i="18"/>
  <c r="P30" i="18"/>
  <c r="G20" i="18"/>
  <c r="H21" i="18"/>
  <c r="P21" i="18"/>
  <c r="H23" i="18"/>
  <c r="P26" i="18"/>
  <c r="P31" i="18"/>
  <c r="Q30" i="24"/>
  <c r="Q29" i="24"/>
  <c r="Q26" i="24"/>
  <c r="Q22" i="24"/>
  <c r="Q28" i="24"/>
  <c r="Q24" i="24"/>
  <c r="Q20" i="24"/>
  <c r="E16" i="24"/>
  <c r="M27" i="24"/>
  <c r="G29" i="24"/>
  <c r="Q31" i="24"/>
  <c r="M29" i="22"/>
  <c r="M31" i="22"/>
  <c r="M24" i="22"/>
  <c r="M20" i="22"/>
  <c r="M27" i="22"/>
  <c r="M26" i="22"/>
  <c r="M22" i="22"/>
  <c r="L6" i="22"/>
  <c r="M25" i="22"/>
  <c r="M21" i="22"/>
  <c r="Q29" i="22"/>
  <c r="Q31" i="22"/>
  <c r="Q28" i="22"/>
  <c r="Q24" i="22"/>
  <c r="Q20" i="22"/>
  <c r="Q26" i="22"/>
  <c r="Q22" i="22"/>
  <c r="Q21" i="22"/>
  <c r="Q30" i="22"/>
  <c r="Q25" i="22"/>
  <c r="M28" i="22"/>
  <c r="M29" i="18"/>
  <c r="M25" i="18"/>
  <c r="M31" i="18"/>
  <c r="Q29" i="18"/>
  <c r="Q25" i="18"/>
  <c r="Q31" i="18"/>
  <c r="I8" i="18"/>
  <c r="I9" i="18"/>
  <c r="C10" i="18"/>
  <c r="I10" i="18"/>
  <c r="I11" i="18"/>
  <c r="I15" i="18"/>
  <c r="C16" i="18"/>
  <c r="I16" i="18"/>
  <c r="I18" i="18"/>
  <c r="H20" i="18"/>
  <c r="P20" i="18"/>
  <c r="M21" i="18"/>
  <c r="Q21" i="18"/>
  <c r="N22" i="18"/>
  <c r="N23" i="18"/>
  <c r="P25" i="18"/>
  <c r="Q26" i="18"/>
  <c r="M27" i="18"/>
  <c r="P29" i="18"/>
  <c r="Q30" i="18"/>
  <c r="S6" i="24"/>
  <c r="I9" i="24"/>
  <c r="I13" i="24"/>
  <c r="I17" i="24"/>
  <c r="Q21" i="24"/>
  <c r="G27" i="24"/>
  <c r="N28" i="23"/>
  <c r="N24" i="23"/>
  <c r="N20" i="23"/>
  <c r="N30" i="23"/>
  <c r="N26" i="23"/>
  <c r="N22" i="23"/>
  <c r="N27" i="23"/>
  <c r="N31" i="23"/>
  <c r="N23" i="23"/>
  <c r="C9" i="23"/>
  <c r="C17" i="23"/>
  <c r="I8" i="22"/>
  <c r="I16" i="22"/>
  <c r="I18" i="22"/>
  <c r="M23" i="22"/>
  <c r="Q27" i="22"/>
  <c r="E12" i="20"/>
  <c r="R14" i="20"/>
  <c r="S6" i="20"/>
  <c r="G31" i="18"/>
  <c r="G27" i="18"/>
  <c r="G23" i="18"/>
  <c r="G21" i="18"/>
  <c r="G24" i="18"/>
  <c r="G23" i="24"/>
  <c r="I13" i="20"/>
  <c r="D13" i="20"/>
  <c r="H28" i="18"/>
  <c r="H24" i="18"/>
  <c r="H30" i="18"/>
  <c r="G28" i="18"/>
  <c r="H29" i="18"/>
  <c r="G30" i="18"/>
  <c r="H31" i="18"/>
  <c r="M30" i="24"/>
  <c r="M26" i="24"/>
  <c r="M22" i="24"/>
  <c r="L6" i="24"/>
  <c r="L21" i="24" s="1"/>
  <c r="M28" i="24"/>
  <c r="M24" i="24"/>
  <c r="M20" i="24"/>
  <c r="G21" i="24"/>
  <c r="Q23" i="24"/>
  <c r="F6" i="18"/>
  <c r="F24" i="18" s="1"/>
  <c r="N30" i="18"/>
  <c r="N26" i="18"/>
  <c r="N21" i="18"/>
  <c r="G22" i="18"/>
  <c r="P23" i="18"/>
  <c r="G25" i="18"/>
  <c r="H26" i="18"/>
  <c r="N27" i="18"/>
  <c r="O6" i="24"/>
  <c r="O30" i="24" s="1"/>
  <c r="I8" i="24"/>
  <c r="I16" i="24"/>
  <c r="M23" i="24"/>
  <c r="G25" i="24"/>
  <c r="Q27" i="24"/>
  <c r="C15" i="23"/>
  <c r="O6" i="22"/>
  <c r="O21" i="22" s="1"/>
  <c r="Q23" i="22"/>
  <c r="M30" i="22"/>
  <c r="G30" i="21"/>
  <c r="G26" i="21"/>
  <c r="G22" i="21"/>
  <c r="G29" i="21"/>
  <c r="G31" i="21"/>
  <c r="G25" i="21"/>
  <c r="G27" i="21"/>
  <c r="G21" i="21"/>
  <c r="G24" i="21"/>
  <c r="F6" i="21"/>
  <c r="F28" i="21" s="1"/>
  <c r="G23" i="21"/>
  <c r="G28" i="21"/>
  <c r="K6" i="21"/>
  <c r="K23" i="21" s="1"/>
  <c r="C12" i="21"/>
  <c r="I12" i="21"/>
  <c r="G20" i="21"/>
  <c r="N21" i="24"/>
  <c r="H23" i="24"/>
  <c r="P23" i="24"/>
  <c r="N25" i="24"/>
  <c r="H27" i="24"/>
  <c r="N29" i="24"/>
  <c r="N30" i="24"/>
  <c r="P30" i="23"/>
  <c r="P26" i="23"/>
  <c r="P22" i="23"/>
  <c r="O6" i="23"/>
  <c r="O29" i="23" s="1"/>
  <c r="P28" i="23"/>
  <c r="P24" i="23"/>
  <c r="P20" i="23"/>
  <c r="I7" i="23"/>
  <c r="I9" i="23"/>
  <c r="I11" i="23"/>
  <c r="I13" i="23"/>
  <c r="I15" i="23"/>
  <c r="I17" i="23"/>
  <c r="P25" i="23"/>
  <c r="G31" i="22"/>
  <c r="G27" i="22"/>
  <c r="G29" i="22"/>
  <c r="G26" i="22"/>
  <c r="G22" i="22"/>
  <c r="F6" i="22"/>
  <c r="F30" i="22" s="1"/>
  <c r="G30" i="22"/>
  <c r="G24" i="22"/>
  <c r="G20" i="22"/>
  <c r="G23" i="22"/>
  <c r="P29" i="24"/>
  <c r="P31" i="24"/>
  <c r="F31" i="24"/>
  <c r="H21" i="24"/>
  <c r="P21" i="24"/>
  <c r="N23" i="24"/>
  <c r="H25" i="24"/>
  <c r="P25" i="24"/>
  <c r="N27" i="24"/>
  <c r="H29" i="24"/>
  <c r="H30" i="23"/>
  <c r="H26" i="23"/>
  <c r="H22" i="23"/>
  <c r="H28" i="23"/>
  <c r="H24" i="23"/>
  <c r="H20" i="23"/>
  <c r="H21" i="23"/>
  <c r="P21" i="23"/>
  <c r="H29" i="23"/>
  <c r="P29" i="23"/>
  <c r="C9" i="22"/>
  <c r="I9" i="22"/>
  <c r="I13" i="22"/>
  <c r="I17" i="22"/>
  <c r="C7" i="19"/>
  <c r="M21" i="23"/>
  <c r="Q21" i="23"/>
  <c r="G23" i="23"/>
  <c r="M25" i="23"/>
  <c r="Q25" i="23"/>
  <c r="G27" i="23"/>
  <c r="M29" i="23"/>
  <c r="Q29" i="23"/>
  <c r="G31" i="23"/>
  <c r="H28" i="22"/>
  <c r="H30" i="22"/>
  <c r="P28" i="22"/>
  <c r="P30" i="22"/>
  <c r="H21" i="22"/>
  <c r="P21" i="22"/>
  <c r="N23" i="22"/>
  <c r="H25" i="22"/>
  <c r="P25" i="22"/>
  <c r="H27" i="22"/>
  <c r="N28" i="22"/>
  <c r="H31" i="22"/>
  <c r="P31" i="22"/>
  <c r="M28" i="21"/>
  <c r="M24" i="21"/>
  <c r="M20" i="21"/>
  <c r="M30" i="21"/>
  <c r="M25" i="21"/>
  <c r="M31" i="21"/>
  <c r="M26" i="21"/>
  <c r="M22" i="21"/>
  <c r="L6" i="21"/>
  <c r="L25" i="21" s="1"/>
  <c r="M27" i="21"/>
  <c r="Q28" i="21"/>
  <c r="Q24" i="21"/>
  <c r="Q20" i="21"/>
  <c r="Q29" i="21"/>
  <c r="Q30" i="21"/>
  <c r="Q25" i="21"/>
  <c r="Q21" i="21"/>
  <c r="Q31" i="21"/>
  <c r="Q26" i="21"/>
  <c r="Q23" i="21"/>
  <c r="K20" i="21"/>
  <c r="Q22" i="21"/>
  <c r="M23" i="21"/>
  <c r="Q27" i="21"/>
  <c r="E8" i="20"/>
  <c r="C8" i="20" s="1"/>
  <c r="K6" i="20"/>
  <c r="K25" i="20" s="1"/>
  <c r="T6" i="20"/>
  <c r="I17" i="20"/>
  <c r="D17" i="20"/>
  <c r="P21" i="20"/>
  <c r="I11" i="19"/>
  <c r="E11" i="19"/>
  <c r="G21" i="23"/>
  <c r="M23" i="23"/>
  <c r="Q23" i="23"/>
  <c r="G25" i="23"/>
  <c r="M27" i="23"/>
  <c r="Q27" i="23"/>
  <c r="N21" i="22"/>
  <c r="H23" i="22"/>
  <c r="P23" i="22"/>
  <c r="N25" i="22"/>
  <c r="P27" i="22"/>
  <c r="P30" i="20"/>
  <c r="P26" i="20"/>
  <c r="P29" i="20"/>
  <c r="P23" i="20"/>
  <c r="P31" i="20"/>
  <c r="P24" i="20"/>
  <c r="P20" i="20"/>
  <c r="P22" i="20"/>
  <c r="P28" i="20"/>
  <c r="P27" i="20"/>
  <c r="O6" i="20"/>
  <c r="I9" i="20"/>
  <c r="D9" i="20"/>
  <c r="E16" i="20"/>
  <c r="C16" i="20" s="1"/>
  <c r="J27" i="21"/>
  <c r="N29" i="21"/>
  <c r="N25" i="21"/>
  <c r="N21" i="21"/>
  <c r="N31" i="21"/>
  <c r="N26" i="21"/>
  <c r="N27" i="21"/>
  <c r="R13" i="21"/>
  <c r="R17" i="21"/>
  <c r="H20" i="21"/>
  <c r="N20" i="21"/>
  <c r="J30" i="21"/>
  <c r="R8" i="20"/>
  <c r="I11" i="20"/>
  <c r="D11" i="20"/>
  <c r="C14" i="20"/>
  <c r="R16" i="20"/>
  <c r="I7" i="19"/>
  <c r="K6" i="19"/>
  <c r="K20" i="19" s="1"/>
  <c r="T6" i="19"/>
  <c r="I8" i="19"/>
  <c r="E8" i="19"/>
  <c r="H31" i="21"/>
  <c r="H27" i="21"/>
  <c r="H23" i="21"/>
  <c r="H30" i="21"/>
  <c r="H26" i="21"/>
  <c r="P31" i="21"/>
  <c r="P27" i="21"/>
  <c r="P23" i="21"/>
  <c r="P28" i="21"/>
  <c r="P29" i="21"/>
  <c r="P24" i="21"/>
  <c r="R15" i="21"/>
  <c r="I18" i="21"/>
  <c r="P20" i="21"/>
  <c r="H22" i="21"/>
  <c r="N23" i="21"/>
  <c r="H25" i="21"/>
  <c r="P25" i="21"/>
  <c r="N28" i="21"/>
  <c r="P30" i="21"/>
  <c r="G29" i="20"/>
  <c r="G31" i="20"/>
  <c r="G26" i="20"/>
  <c r="G22" i="20"/>
  <c r="G27" i="20"/>
  <c r="G23" i="20"/>
  <c r="G28" i="20"/>
  <c r="G25" i="20"/>
  <c r="G21" i="20"/>
  <c r="G30" i="20"/>
  <c r="G24" i="20"/>
  <c r="G20" i="20"/>
  <c r="I7" i="20"/>
  <c r="J6" i="20"/>
  <c r="J21" i="20" s="1"/>
  <c r="D7" i="20"/>
  <c r="C10" i="20"/>
  <c r="R12" i="20"/>
  <c r="I15" i="20"/>
  <c r="D15" i="20"/>
  <c r="C18" i="20"/>
  <c r="H30" i="20"/>
  <c r="H26" i="20"/>
  <c r="H27" i="20"/>
  <c r="H23" i="20"/>
  <c r="H28" i="20"/>
  <c r="H24" i="20"/>
  <c r="H20" i="20"/>
  <c r="N20" i="20"/>
  <c r="N23" i="20"/>
  <c r="N24" i="20"/>
  <c r="Q31" i="19"/>
  <c r="Q27" i="19"/>
  <c r="Q23" i="19"/>
  <c r="Q28" i="19"/>
  <c r="Q24" i="19"/>
  <c r="Q20" i="19"/>
  <c r="Q25" i="19"/>
  <c r="Q26" i="19"/>
  <c r="N28" i="20"/>
  <c r="N27" i="20"/>
  <c r="N25" i="20"/>
  <c r="N21" i="20"/>
  <c r="N29" i="20"/>
  <c r="N22" i="20"/>
  <c r="I8" i="20"/>
  <c r="E9" i="20"/>
  <c r="I10" i="20"/>
  <c r="I12" i="20"/>
  <c r="E13" i="20"/>
  <c r="I14" i="20"/>
  <c r="I16" i="20"/>
  <c r="E17" i="20"/>
  <c r="I18" i="20"/>
  <c r="R18" i="20"/>
  <c r="H22" i="20"/>
  <c r="N31" i="20"/>
  <c r="M31" i="19"/>
  <c r="M27" i="19"/>
  <c r="M23" i="19"/>
  <c r="M28" i="19"/>
  <c r="M24" i="19"/>
  <c r="M20" i="19"/>
  <c r="M29" i="19"/>
  <c r="M21" i="19"/>
  <c r="L6" i="19"/>
  <c r="M30" i="19"/>
  <c r="M22" i="19"/>
  <c r="S6" i="19"/>
  <c r="R7" i="19"/>
  <c r="R11" i="19"/>
  <c r="Q29" i="19"/>
  <c r="Q30" i="19"/>
  <c r="M31" i="20"/>
  <c r="M27" i="20"/>
  <c r="Q31" i="20"/>
  <c r="Q27" i="20"/>
  <c r="M21" i="20"/>
  <c r="Q21" i="20"/>
  <c r="M25" i="20"/>
  <c r="Q25" i="20"/>
  <c r="Q26" i="20"/>
  <c r="M28" i="20"/>
  <c r="G29" i="19"/>
  <c r="G25" i="19"/>
  <c r="G21" i="19"/>
  <c r="G30" i="19"/>
  <c r="G26" i="19"/>
  <c r="G22" i="19"/>
  <c r="F6" i="19"/>
  <c r="F27" i="19" s="1"/>
  <c r="O6" i="19"/>
  <c r="O30" i="19" s="1"/>
  <c r="R9" i="19"/>
  <c r="R13" i="19"/>
  <c r="R17" i="19"/>
  <c r="G24" i="19"/>
  <c r="H30" i="19"/>
  <c r="H26" i="19"/>
  <c r="H22" i="19"/>
  <c r="H31" i="19"/>
  <c r="H27" i="19"/>
  <c r="H23" i="19"/>
  <c r="P30" i="19"/>
  <c r="P26" i="19"/>
  <c r="P22" i="19"/>
  <c r="P31" i="19"/>
  <c r="P27" i="19"/>
  <c r="P23" i="19"/>
  <c r="R8" i="19"/>
  <c r="R12" i="19"/>
  <c r="R16" i="19"/>
  <c r="H24" i="19"/>
  <c r="P24" i="19"/>
  <c r="G31" i="19"/>
  <c r="N21" i="19"/>
  <c r="N25" i="19"/>
  <c r="N29" i="19"/>
  <c r="N20" i="19"/>
  <c r="N24" i="19"/>
  <c r="C9" i="17"/>
  <c r="C15" i="8"/>
  <c r="C17" i="8"/>
  <c r="N30" i="17"/>
  <c r="N26" i="17"/>
  <c r="N22" i="17"/>
  <c r="N31" i="17"/>
  <c r="N27" i="17"/>
  <c r="N23" i="17"/>
  <c r="N29" i="17"/>
  <c r="N28" i="17"/>
  <c r="N25" i="17"/>
  <c r="N24" i="17"/>
  <c r="N21" i="17"/>
  <c r="N20" i="17"/>
  <c r="I11" i="17"/>
  <c r="I13" i="17"/>
  <c r="C17" i="16"/>
  <c r="H28" i="15"/>
  <c r="H24" i="15"/>
  <c r="H20" i="15"/>
  <c r="H30" i="15"/>
  <c r="H25" i="15"/>
  <c r="H31" i="15"/>
  <c r="H26" i="15"/>
  <c r="H21" i="15"/>
  <c r="H29" i="15"/>
  <c r="H22" i="15"/>
  <c r="H27" i="15"/>
  <c r="H23" i="15"/>
  <c r="P31" i="15"/>
  <c r="P28" i="15"/>
  <c r="P24" i="15"/>
  <c r="P20" i="15"/>
  <c r="P27" i="15"/>
  <c r="P22" i="15"/>
  <c r="O6" i="15"/>
  <c r="O27" i="15" s="1"/>
  <c r="P29" i="15"/>
  <c r="P23" i="15"/>
  <c r="P26" i="15"/>
  <c r="P30" i="15"/>
  <c r="P25" i="15"/>
  <c r="P21" i="15"/>
  <c r="H30" i="8"/>
  <c r="H26" i="8"/>
  <c r="H22" i="8"/>
  <c r="H28" i="8"/>
  <c r="H24" i="8"/>
  <c r="H20" i="8"/>
  <c r="H21" i="8"/>
  <c r="H29" i="8"/>
  <c r="D13" i="17"/>
  <c r="I14" i="17"/>
  <c r="D14" i="17"/>
  <c r="M30" i="16"/>
  <c r="M26" i="16"/>
  <c r="M22" i="16"/>
  <c r="L6" i="16"/>
  <c r="L22" i="16" s="1"/>
  <c r="M31" i="16"/>
  <c r="M27" i="16"/>
  <c r="M23" i="16"/>
  <c r="M29" i="16"/>
  <c r="M25" i="16"/>
  <c r="M21" i="16"/>
  <c r="I10" i="16"/>
  <c r="I14" i="16"/>
  <c r="I18" i="16"/>
  <c r="N28" i="8"/>
  <c r="N24" i="8"/>
  <c r="N20" i="8"/>
  <c r="N30" i="8"/>
  <c r="N26" i="8"/>
  <c r="N22" i="8"/>
  <c r="D8" i="8"/>
  <c r="D10" i="8"/>
  <c r="D12" i="8"/>
  <c r="D14" i="8"/>
  <c r="D16" i="8"/>
  <c r="D18" i="8"/>
  <c r="N25" i="8"/>
  <c r="H27" i="8"/>
  <c r="I8" i="17"/>
  <c r="I10" i="17"/>
  <c r="I12" i="17"/>
  <c r="I15" i="17"/>
  <c r="D15" i="17"/>
  <c r="D8" i="16"/>
  <c r="D10" i="16"/>
  <c r="D12" i="16"/>
  <c r="D14" i="16"/>
  <c r="D16" i="16"/>
  <c r="D18" i="16"/>
  <c r="M20" i="16"/>
  <c r="M24" i="16"/>
  <c r="M28" i="16"/>
  <c r="M29" i="15"/>
  <c r="M25" i="15"/>
  <c r="M21" i="15"/>
  <c r="M30" i="15"/>
  <c r="M24" i="15"/>
  <c r="M26" i="15"/>
  <c r="M20" i="15"/>
  <c r="M28" i="15"/>
  <c r="M27" i="15"/>
  <c r="M23" i="15"/>
  <c r="M22" i="15"/>
  <c r="L6" i="15"/>
  <c r="L23" i="15" s="1"/>
  <c r="M31" i="15"/>
  <c r="C7" i="8"/>
  <c r="I7" i="17"/>
  <c r="J6" i="17"/>
  <c r="I9" i="17"/>
  <c r="I17" i="17"/>
  <c r="D17" i="17"/>
  <c r="C7" i="16"/>
  <c r="C11" i="16"/>
  <c r="C15" i="16"/>
  <c r="L24" i="8"/>
  <c r="D7" i="17"/>
  <c r="D11" i="17"/>
  <c r="I18" i="17"/>
  <c r="D18" i="17"/>
  <c r="F6" i="8"/>
  <c r="F25" i="8" s="1"/>
  <c r="P30" i="8"/>
  <c r="P26" i="8"/>
  <c r="P22" i="8"/>
  <c r="O6" i="8"/>
  <c r="P28" i="8"/>
  <c r="P24" i="8"/>
  <c r="P20" i="8"/>
  <c r="T6" i="8"/>
  <c r="I7" i="8"/>
  <c r="I9" i="8"/>
  <c r="I11" i="8"/>
  <c r="I13" i="8"/>
  <c r="I15" i="8"/>
  <c r="I17" i="8"/>
  <c r="H25" i="8"/>
  <c r="P25" i="8"/>
  <c r="G31" i="17"/>
  <c r="G27" i="17"/>
  <c r="G23" i="17"/>
  <c r="G28" i="17"/>
  <c r="G24" i="17"/>
  <c r="G20" i="17"/>
  <c r="G30" i="17"/>
  <c r="G26" i="17"/>
  <c r="G22" i="17"/>
  <c r="F6" i="17"/>
  <c r="F27" i="17" s="1"/>
  <c r="C8" i="17"/>
  <c r="C10" i="17"/>
  <c r="I16" i="17"/>
  <c r="D16" i="17"/>
  <c r="G25" i="17"/>
  <c r="J6" i="16"/>
  <c r="I7" i="16"/>
  <c r="I9" i="16"/>
  <c r="I11" i="16"/>
  <c r="I13" i="16"/>
  <c r="I15" i="16"/>
  <c r="I17" i="16"/>
  <c r="I18" i="15"/>
  <c r="D18" i="15"/>
  <c r="J6" i="15"/>
  <c r="J26" i="15" s="1"/>
  <c r="S6" i="14"/>
  <c r="E7" i="14"/>
  <c r="C7" i="14" s="1"/>
  <c r="E11" i="14"/>
  <c r="C11" i="14" s="1"/>
  <c r="F25" i="14"/>
  <c r="M21" i="8"/>
  <c r="Q21" i="8"/>
  <c r="G23" i="8"/>
  <c r="M25" i="8"/>
  <c r="Q25" i="8"/>
  <c r="G27" i="8"/>
  <c r="M29" i="8"/>
  <c r="Q29" i="8"/>
  <c r="G31" i="8"/>
  <c r="O6" i="17"/>
  <c r="O27" i="17" s="1"/>
  <c r="Q20" i="17"/>
  <c r="Q24" i="17"/>
  <c r="N31" i="16"/>
  <c r="N27" i="16"/>
  <c r="N23" i="16"/>
  <c r="N28" i="16"/>
  <c r="N24" i="16"/>
  <c r="N20" i="16"/>
  <c r="N22" i="16"/>
  <c r="N26" i="16"/>
  <c r="N30" i="16"/>
  <c r="Q29" i="15"/>
  <c r="Q25" i="15"/>
  <c r="Q21" i="15"/>
  <c r="Q31" i="15"/>
  <c r="Q28" i="15"/>
  <c r="Q23" i="15"/>
  <c r="Q30" i="15"/>
  <c r="Q24" i="15"/>
  <c r="R7" i="15"/>
  <c r="R11" i="15"/>
  <c r="R15" i="15"/>
  <c r="J6" i="14"/>
  <c r="J28" i="14" s="1"/>
  <c r="I9" i="14"/>
  <c r="I15" i="14"/>
  <c r="D15" i="14"/>
  <c r="I11" i="12"/>
  <c r="D11" i="12"/>
  <c r="E15" i="14"/>
  <c r="Q30" i="13"/>
  <c r="Q26" i="13"/>
  <c r="Q22" i="13"/>
  <c r="Q28" i="13"/>
  <c r="Q24" i="13"/>
  <c r="Q31" i="13"/>
  <c r="Q23" i="13"/>
  <c r="Q21" i="13"/>
  <c r="Q27" i="13"/>
  <c r="Q25" i="13"/>
  <c r="O6" i="13"/>
  <c r="O31" i="13" s="1"/>
  <c r="Q20" i="13"/>
  <c r="C7" i="13"/>
  <c r="I8" i="13"/>
  <c r="C11" i="13"/>
  <c r="I12" i="13"/>
  <c r="C15" i="13"/>
  <c r="I16" i="13"/>
  <c r="H30" i="12"/>
  <c r="H26" i="12"/>
  <c r="H22" i="12"/>
  <c r="H28" i="12"/>
  <c r="H24" i="12"/>
  <c r="H20" i="12"/>
  <c r="H31" i="12"/>
  <c r="H23" i="12"/>
  <c r="H27" i="12"/>
  <c r="F6" i="12"/>
  <c r="F20" i="12" s="1"/>
  <c r="H29" i="12"/>
  <c r="H21" i="12"/>
  <c r="P30" i="12"/>
  <c r="P26" i="12"/>
  <c r="P22" i="12"/>
  <c r="O6" i="12"/>
  <c r="O27" i="12" s="1"/>
  <c r="P28" i="12"/>
  <c r="P24" i="12"/>
  <c r="P20" i="12"/>
  <c r="P31" i="12"/>
  <c r="P23" i="12"/>
  <c r="P27" i="12"/>
  <c r="P29" i="12"/>
  <c r="P25" i="12"/>
  <c r="P21" i="12"/>
  <c r="R9" i="12"/>
  <c r="T6" i="12"/>
  <c r="I12" i="12"/>
  <c r="D12" i="12"/>
  <c r="C11" i="11"/>
  <c r="I7" i="10"/>
  <c r="D7" i="10"/>
  <c r="J6" i="10"/>
  <c r="J20" i="10" s="1"/>
  <c r="G21" i="8"/>
  <c r="M23" i="8"/>
  <c r="Q23" i="8"/>
  <c r="G25" i="8"/>
  <c r="M27" i="8"/>
  <c r="Q27" i="8"/>
  <c r="M29" i="17"/>
  <c r="M25" i="17"/>
  <c r="M21" i="17"/>
  <c r="M30" i="17"/>
  <c r="M26" i="17"/>
  <c r="M22" i="17"/>
  <c r="L6" i="17"/>
  <c r="Q29" i="17"/>
  <c r="Q25" i="17"/>
  <c r="Q21" i="17"/>
  <c r="Q30" i="17"/>
  <c r="Q26" i="17"/>
  <c r="Q22" i="17"/>
  <c r="Q30" i="16"/>
  <c r="Q26" i="16"/>
  <c r="Q22" i="16"/>
  <c r="Q31" i="16"/>
  <c r="Q27" i="16"/>
  <c r="Q23" i="16"/>
  <c r="Q21" i="16"/>
  <c r="Q25" i="16"/>
  <c r="Q29" i="16"/>
  <c r="R9" i="15"/>
  <c r="R13" i="15"/>
  <c r="R17" i="15"/>
  <c r="Q20" i="15"/>
  <c r="Q27" i="15"/>
  <c r="I7" i="14"/>
  <c r="C9" i="14"/>
  <c r="I11" i="14"/>
  <c r="M30" i="13"/>
  <c r="M26" i="13"/>
  <c r="M22" i="13"/>
  <c r="M28" i="13"/>
  <c r="M24" i="13"/>
  <c r="M27" i="13"/>
  <c r="L6" i="13"/>
  <c r="L23" i="13" s="1"/>
  <c r="M31" i="13"/>
  <c r="M23" i="13"/>
  <c r="M20" i="13"/>
  <c r="M29" i="13"/>
  <c r="M25" i="13"/>
  <c r="E8" i="13"/>
  <c r="E12" i="13"/>
  <c r="E16" i="13"/>
  <c r="M21" i="13"/>
  <c r="Q29" i="13"/>
  <c r="I9" i="11"/>
  <c r="E9" i="11"/>
  <c r="H21" i="17"/>
  <c r="P21" i="17"/>
  <c r="H25" i="17"/>
  <c r="P25" i="17"/>
  <c r="O6" i="16"/>
  <c r="O23" i="16" s="1"/>
  <c r="G21" i="16"/>
  <c r="H22" i="16"/>
  <c r="P22" i="16"/>
  <c r="G25" i="16"/>
  <c r="H26" i="16"/>
  <c r="P26" i="16"/>
  <c r="H30" i="16"/>
  <c r="P30" i="16"/>
  <c r="F6" i="15"/>
  <c r="F29" i="15" s="1"/>
  <c r="N30" i="15"/>
  <c r="N26" i="15"/>
  <c r="N22" i="15"/>
  <c r="G20" i="15"/>
  <c r="N21" i="15"/>
  <c r="G25" i="15"/>
  <c r="N27" i="15"/>
  <c r="N31" i="15"/>
  <c r="G31" i="14"/>
  <c r="G27" i="14"/>
  <c r="G23" i="14"/>
  <c r="G29" i="14"/>
  <c r="G25" i="14"/>
  <c r="G20" i="14"/>
  <c r="G26" i="14"/>
  <c r="G21" i="14"/>
  <c r="I8" i="14"/>
  <c r="I10" i="14"/>
  <c r="R12" i="14"/>
  <c r="I13" i="14"/>
  <c r="R16" i="14"/>
  <c r="I17" i="14"/>
  <c r="G28" i="14"/>
  <c r="I7" i="12"/>
  <c r="D7" i="12"/>
  <c r="J6" i="12"/>
  <c r="J26" i="12" s="1"/>
  <c r="I15" i="12"/>
  <c r="D15" i="12"/>
  <c r="H21" i="16"/>
  <c r="P21" i="16"/>
  <c r="H25" i="16"/>
  <c r="P25" i="16"/>
  <c r="G31" i="15"/>
  <c r="G27" i="15"/>
  <c r="G23" i="15"/>
  <c r="G24" i="15"/>
  <c r="G29" i="15"/>
  <c r="N30" i="14"/>
  <c r="N26" i="14"/>
  <c r="N22" i="14"/>
  <c r="N28" i="14"/>
  <c r="N31" i="14"/>
  <c r="N21" i="14"/>
  <c r="N23" i="14"/>
  <c r="C8" i="14"/>
  <c r="C10" i="14"/>
  <c r="T6" i="14"/>
  <c r="E17" i="14"/>
  <c r="C17" i="14" s="1"/>
  <c r="N20" i="14"/>
  <c r="N25" i="14"/>
  <c r="N29" i="14"/>
  <c r="I7" i="13"/>
  <c r="K6" i="13"/>
  <c r="K28" i="13" s="1"/>
  <c r="I11" i="13"/>
  <c r="I15" i="13"/>
  <c r="I8" i="12"/>
  <c r="D8" i="12"/>
  <c r="I16" i="12"/>
  <c r="D16" i="12"/>
  <c r="R8" i="11"/>
  <c r="S6" i="11"/>
  <c r="I11" i="11"/>
  <c r="O28" i="11"/>
  <c r="H28" i="14"/>
  <c r="H24" i="14"/>
  <c r="H20" i="14"/>
  <c r="H30" i="14"/>
  <c r="H26" i="14"/>
  <c r="L6" i="14"/>
  <c r="L25" i="14" s="1"/>
  <c r="P28" i="14"/>
  <c r="P24" i="14"/>
  <c r="P20" i="14"/>
  <c r="P30" i="14"/>
  <c r="P26" i="14"/>
  <c r="I12" i="14"/>
  <c r="I14" i="14"/>
  <c r="I16" i="14"/>
  <c r="I18" i="14"/>
  <c r="Q20" i="14"/>
  <c r="H22" i="14"/>
  <c r="P25" i="14"/>
  <c r="H27" i="14"/>
  <c r="P27" i="14"/>
  <c r="I9" i="12"/>
  <c r="D9" i="12"/>
  <c r="I13" i="12"/>
  <c r="D13" i="12"/>
  <c r="I17" i="12"/>
  <c r="D17" i="12"/>
  <c r="K6" i="11"/>
  <c r="K29" i="11" s="1"/>
  <c r="M29" i="14"/>
  <c r="M25" i="14"/>
  <c r="M21" i="14"/>
  <c r="M31" i="14"/>
  <c r="M27" i="14"/>
  <c r="Q29" i="14"/>
  <c r="Q25" i="14"/>
  <c r="Q21" i="14"/>
  <c r="Q31" i="14"/>
  <c r="Q27" i="14"/>
  <c r="C12" i="14"/>
  <c r="F26" i="14"/>
  <c r="F28" i="14"/>
  <c r="C16" i="14"/>
  <c r="C18" i="14"/>
  <c r="M20" i="14"/>
  <c r="H21" i="14"/>
  <c r="P23" i="14"/>
  <c r="Q24" i="14"/>
  <c r="Q26" i="14"/>
  <c r="M30" i="14"/>
  <c r="G28" i="13"/>
  <c r="G24" i="13"/>
  <c r="G30" i="13"/>
  <c r="G26" i="13"/>
  <c r="G22" i="13"/>
  <c r="G29" i="13"/>
  <c r="G20" i="13"/>
  <c r="G25" i="13"/>
  <c r="F6" i="13"/>
  <c r="F21" i="13" s="1"/>
  <c r="G21" i="13"/>
  <c r="G27" i="13"/>
  <c r="I10" i="12"/>
  <c r="D10" i="12"/>
  <c r="I14" i="12"/>
  <c r="D14" i="12"/>
  <c r="I18" i="12"/>
  <c r="D18" i="12"/>
  <c r="M28" i="11"/>
  <c r="M24" i="11"/>
  <c r="M20" i="11"/>
  <c r="M29" i="11"/>
  <c r="M23" i="11"/>
  <c r="M31" i="11"/>
  <c r="M26" i="11"/>
  <c r="M21" i="11"/>
  <c r="M30" i="11"/>
  <c r="M25" i="11"/>
  <c r="L6" i="11"/>
  <c r="L25" i="11" s="1"/>
  <c r="Q28" i="11"/>
  <c r="Q24" i="11"/>
  <c r="Q20" i="11"/>
  <c r="Q27" i="11"/>
  <c r="Q22" i="11"/>
  <c r="Q30" i="11"/>
  <c r="Q25" i="11"/>
  <c r="Q23" i="11"/>
  <c r="Q29" i="11"/>
  <c r="Q21" i="11"/>
  <c r="M27" i="11"/>
  <c r="Q31" i="11"/>
  <c r="N31" i="13"/>
  <c r="N27" i="13"/>
  <c r="N23" i="13"/>
  <c r="N29" i="13"/>
  <c r="N25" i="13"/>
  <c r="J23" i="13"/>
  <c r="J27" i="13"/>
  <c r="J29" i="13"/>
  <c r="N21" i="13"/>
  <c r="N24" i="13"/>
  <c r="N28" i="12"/>
  <c r="N24" i="12"/>
  <c r="N20" i="12"/>
  <c r="N30" i="12"/>
  <c r="N26" i="12"/>
  <c r="N22" i="12"/>
  <c r="N25" i="12"/>
  <c r="P30" i="10"/>
  <c r="P26" i="10"/>
  <c r="P29" i="10"/>
  <c r="P23" i="10"/>
  <c r="P31" i="10"/>
  <c r="P24" i="10"/>
  <c r="P20" i="10"/>
  <c r="P22" i="10"/>
  <c r="O6" i="10"/>
  <c r="O23" i="10" s="1"/>
  <c r="P27" i="10"/>
  <c r="P21" i="10"/>
  <c r="I11" i="10"/>
  <c r="D11" i="10"/>
  <c r="E18" i="10"/>
  <c r="C18" i="10" s="1"/>
  <c r="M31" i="9"/>
  <c r="M27" i="9"/>
  <c r="M23" i="9"/>
  <c r="M28" i="9"/>
  <c r="M24" i="9"/>
  <c r="M20" i="9"/>
  <c r="M29" i="9"/>
  <c r="M21" i="9"/>
  <c r="L6" i="9"/>
  <c r="L23" i="9" s="1"/>
  <c r="M30" i="9"/>
  <c r="M22" i="9"/>
  <c r="M26" i="9"/>
  <c r="M25" i="9"/>
  <c r="H29" i="13"/>
  <c r="H25" i="13"/>
  <c r="H21" i="13"/>
  <c r="H31" i="13"/>
  <c r="H27" i="13"/>
  <c r="H23" i="13"/>
  <c r="P29" i="13"/>
  <c r="P25" i="13"/>
  <c r="P21" i="13"/>
  <c r="P31" i="13"/>
  <c r="P27" i="13"/>
  <c r="P23" i="13"/>
  <c r="P20" i="13"/>
  <c r="H22" i="13"/>
  <c r="P22" i="13"/>
  <c r="N28" i="13"/>
  <c r="H30" i="13"/>
  <c r="P30" i="13"/>
  <c r="L6" i="12"/>
  <c r="L27" i="12" s="1"/>
  <c r="N21" i="12"/>
  <c r="N29" i="12"/>
  <c r="G30" i="11"/>
  <c r="G26" i="11"/>
  <c r="G22" i="11"/>
  <c r="G28" i="11"/>
  <c r="G23" i="11"/>
  <c r="G31" i="11"/>
  <c r="G25" i="11"/>
  <c r="G20" i="11"/>
  <c r="F6" i="11"/>
  <c r="F29" i="11" s="1"/>
  <c r="G29" i="11"/>
  <c r="G24" i="11"/>
  <c r="C10" i="11"/>
  <c r="I10" i="11"/>
  <c r="I14" i="11"/>
  <c r="T6" i="11"/>
  <c r="G29" i="10"/>
  <c r="G31" i="10"/>
  <c r="G26" i="10"/>
  <c r="G22" i="10"/>
  <c r="G27" i="10"/>
  <c r="G23" i="10"/>
  <c r="G28" i="10"/>
  <c r="G25" i="10"/>
  <c r="G21" i="10"/>
  <c r="F6" i="10"/>
  <c r="F24" i="10" s="1"/>
  <c r="G20" i="10"/>
  <c r="I9" i="10"/>
  <c r="D9" i="10"/>
  <c r="E14" i="10"/>
  <c r="G30" i="10"/>
  <c r="M21" i="12"/>
  <c r="Q21" i="12"/>
  <c r="G23" i="12"/>
  <c r="M25" i="12"/>
  <c r="Q25" i="12"/>
  <c r="G27" i="12"/>
  <c r="M29" i="12"/>
  <c r="Q29" i="12"/>
  <c r="G31" i="12"/>
  <c r="H31" i="11"/>
  <c r="H27" i="11"/>
  <c r="H23" i="11"/>
  <c r="H29" i="11"/>
  <c r="H24" i="11"/>
  <c r="H26" i="11"/>
  <c r="H21" i="11"/>
  <c r="P31" i="11"/>
  <c r="P27" i="11"/>
  <c r="P23" i="11"/>
  <c r="P26" i="11"/>
  <c r="P21" i="11"/>
  <c r="P29" i="11"/>
  <c r="P24" i="11"/>
  <c r="R18" i="11"/>
  <c r="P22" i="11"/>
  <c r="I10" i="10"/>
  <c r="D10" i="10"/>
  <c r="E16" i="10"/>
  <c r="G21" i="12"/>
  <c r="M23" i="12"/>
  <c r="Q23" i="12"/>
  <c r="G25" i="12"/>
  <c r="M27" i="12"/>
  <c r="Q27" i="12"/>
  <c r="N29" i="11"/>
  <c r="N25" i="11"/>
  <c r="N21" i="11"/>
  <c r="N30" i="11"/>
  <c r="N24" i="11"/>
  <c r="N27" i="11"/>
  <c r="N22" i="11"/>
  <c r="R16" i="11"/>
  <c r="H20" i="11"/>
  <c r="H25" i="11"/>
  <c r="N26" i="11"/>
  <c r="P28" i="11"/>
  <c r="H30" i="11"/>
  <c r="N31" i="11"/>
  <c r="N28" i="10"/>
  <c r="N27" i="10"/>
  <c r="N25" i="10"/>
  <c r="N21" i="10"/>
  <c r="N29" i="10"/>
  <c r="N22" i="10"/>
  <c r="N30" i="10"/>
  <c r="K6" i="10"/>
  <c r="K27" i="10" s="1"/>
  <c r="S6" i="10"/>
  <c r="R6" i="10" s="1"/>
  <c r="I8" i="10"/>
  <c r="D8" i="10"/>
  <c r="E12" i="10"/>
  <c r="N24" i="10"/>
  <c r="H30" i="10"/>
  <c r="H26" i="10"/>
  <c r="H27" i="10"/>
  <c r="H23" i="10"/>
  <c r="H28" i="10"/>
  <c r="H24" i="10"/>
  <c r="H20" i="10"/>
  <c r="R12" i="10"/>
  <c r="R16" i="10"/>
  <c r="H29" i="10"/>
  <c r="Q31" i="9"/>
  <c r="Q27" i="9"/>
  <c r="Q23" i="9"/>
  <c r="Q28" i="9"/>
  <c r="Q24" i="9"/>
  <c r="Q20" i="9"/>
  <c r="Q25" i="9"/>
  <c r="Q26" i="9"/>
  <c r="C13" i="10"/>
  <c r="I14" i="10"/>
  <c r="R14" i="10"/>
  <c r="C17" i="10"/>
  <c r="I18" i="10"/>
  <c r="R18" i="10"/>
  <c r="H22" i="10"/>
  <c r="I7" i="9"/>
  <c r="K6" i="9"/>
  <c r="K25" i="9" s="1"/>
  <c r="T6" i="9"/>
  <c r="Q29" i="9"/>
  <c r="Q30" i="9"/>
  <c r="M31" i="10"/>
  <c r="M27" i="10"/>
  <c r="Q31" i="10"/>
  <c r="Q27" i="10"/>
  <c r="I12" i="10"/>
  <c r="C15" i="10"/>
  <c r="I16" i="10"/>
  <c r="I17" i="10"/>
  <c r="M21" i="10"/>
  <c r="Q21" i="10"/>
  <c r="M25" i="10"/>
  <c r="Q25" i="10"/>
  <c r="Q26" i="10"/>
  <c r="M28" i="10"/>
  <c r="G29" i="9"/>
  <c r="G25" i="9"/>
  <c r="G21" i="9"/>
  <c r="G30" i="9"/>
  <c r="G26" i="9"/>
  <c r="G22" i="9"/>
  <c r="F6" i="9"/>
  <c r="F27" i="9" s="1"/>
  <c r="O6" i="9"/>
  <c r="O29" i="9" s="1"/>
  <c r="R9" i="9"/>
  <c r="R13" i="9"/>
  <c r="R17" i="9"/>
  <c r="G24" i="9"/>
  <c r="Q30" i="10"/>
  <c r="H30" i="9"/>
  <c r="H26" i="9"/>
  <c r="H22" i="9"/>
  <c r="H31" i="9"/>
  <c r="H27" i="9"/>
  <c r="H23" i="9"/>
  <c r="P30" i="9"/>
  <c r="P26" i="9"/>
  <c r="P22" i="9"/>
  <c r="P31" i="9"/>
  <c r="P27" i="9"/>
  <c r="P23" i="9"/>
  <c r="R8" i="9"/>
  <c r="R12" i="9"/>
  <c r="R16" i="9"/>
  <c r="H24" i="9"/>
  <c r="P24" i="9"/>
  <c r="G31" i="9"/>
  <c r="N21" i="9"/>
  <c r="N25" i="9"/>
  <c r="N29" i="9"/>
  <c r="N20" i="9"/>
  <c r="N24" i="9"/>
  <c r="M31" i="7"/>
  <c r="M27" i="7"/>
  <c r="M23" i="7"/>
  <c r="M25" i="7"/>
  <c r="M28" i="7"/>
  <c r="M24" i="7"/>
  <c r="M20" i="7"/>
  <c r="M29" i="7"/>
  <c r="M21" i="7"/>
  <c r="M26" i="7"/>
  <c r="R9" i="7"/>
  <c r="R13" i="7"/>
  <c r="R17" i="7"/>
  <c r="M22" i="7"/>
  <c r="H30" i="7"/>
  <c r="H26" i="7"/>
  <c r="H22" i="7"/>
  <c r="H20" i="7"/>
  <c r="H31" i="7"/>
  <c r="H27" i="7"/>
  <c r="H23" i="7"/>
  <c r="H28" i="7"/>
  <c r="H24" i="7"/>
  <c r="Q31" i="7"/>
  <c r="Q27" i="7"/>
  <c r="Q23" i="7"/>
  <c r="Q21" i="7"/>
  <c r="Q28" i="7"/>
  <c r="Q24" i="7"/>
  <c r="Q20" i="7"/>
  <c r="Q29" i="7"/>
  <c r="Q25" i="7"/>
  <c r="H21" i="7"/>
  <c r="Q22" i="7"/>
  <c r="P30" i="7"/>
  <c r="P26" i="7"/>
  <c r="P22" i="7"/>
  <c r="O6" i="7"/>
  <c r="O30" i="7" s="1"/>
  <c r="P20" i="7"/>
  <c r="P31" i="7"/>
  <c r="P27" i="7"/>
  <c r="P23" i="7"/>
  <c r="P28" i="7"/>
  <c r="P24" i="7"/>
  <c r="R8" i="7"/>
  <c r="R12" i="7"/>
  <c r="R16" i="7"/>
  <c r="H25" i="7"/>
  <c r="Q26" i="7"/>
  <c r="F6" i="7"/>
  <c r="F21" i="7" s="1"/>
  <c r="N21" i="7"/>
  <c r="G22" i="7"/>
  <c r="N25" i="7"/>
  <c r="G26" i="7"/>
  <c r="N29" i="7"/>
  <c r="G30" i="7"/>
  <c r="N20" i="7"/>
  <c r="G21" i="7"/>
  <c r="N24" i="7"/>
  <c r="G25" i="7"/>
  <c r="G29" i="5"/>
  <c r="G25" i="5"/>
  <c r="G21" i="5"/>
  <c r="G30" i="5"/>
  <c r="G26" i="5"/>
  <c r="G22" i="5"/>
  <c r="F6" i="5"/>
  <c r="F20" i="5" s="1"/>
  <c r="G31" i="5"/>
  <c r="G27" i="5"/>
  <c r="G24" i="5"/>
  <c r="G28" i="5"/>
  <c r="G23" i="5"/>
  <c r="H24" i="5"/>
  <c r="P24" i="5"/>
  <c r="P25" i="5"/>
  <c r="M31" i="5"/>
  <c r="M27" i="5"/>
  <c r="M23" i="5"/>
  <c r="M28" i="5"/>
  <c r="M24" i="5"/>
  <c r="M20" i="5"/>
  <c r="M29" i="5"/>
  <c r="M25" i="5"/>
  <c r="Q31" i="5"/>
  <c r="Q27" i="5"/>
  <c r="Q23" i="5"/>
  <c r="Q28" i="5"/>
  <c r="Q24" i="5"/>
  <c r="Q20" i="5"/>
  <c r="Q29" i="5"/>
  <c r="Q25" i="5"/>
  <c r="R7" i="5"/>
  <c r="R11" i="5"/>
  <c r="R15" i="5"/>
  <c r="O31" i="5"/>
  <c r="G20" i="5"/>
  <c r="P21" i="5"/>
  <c r="Q22" i="5"/>
  <c r="M30" i="5"/>
  <c r="H30" i="5"/>
  <c r="H26" i="5"/>
  <c r="H22" i="5"/>
  <c r="H31" i="5"/>
  <c r="H27" i="5"/>
  <c r="H23" i="5"/>
  <c r="H28" i="5"/>
  <c r="P30" i="5"/>
  <c r="P26" i="5"/>
  <c r="P22" i="5"/>
  <c r="P31" i="5"/>
  <c r="P27" i="5"/>
  <c r="P23" i="5"/>
  <c r="P28" i="5"/>
  <c r="E6" i="5"/>
  <c r="E23" i="5" s="1"/>
  <c r="S6" i="5"/>
  <c r="O22" i="5"/>
  <c r="R10" i="5"/>
  <c r="R14" i="5"/>
  <c r="R18" i="5"/>
  <c r="H20" i="5"/>
  <c r="P20" i="5"/>
  <c r="Q21" i="5"/>
  <c r="H25" i="5"/>
  <c r="Q26" i="5"/>
  <c r="N21" i="5"/>
  <c r="N25" i="5"/>
  <c r="N29" i="5"/>
  <c r="N20" i="5"/>
  <c r="N24" i="5"/>
  <c r="J7" i="4"/>
  <c r="D7" i="4" s="1"/>
  <c r="T18" i="4"/>
  <c r="S18" i="4"/>
  <c r="O18" i="4"/>
  <c r="L18" i="4"/>
  <c r="K18" i="4"/>
  <c r="E18" i="4" s="1"/>
  <c r="J18" i="4"/>
  <c r="D18" i="4" s="1"/>
  <c r="F18" i="4"/>
  <c r="T17" i="4"/>
  <c r="S17" i="4"/>
  <c r="O17" i="4"/>
  <c r="L17" i="4"/>
  <c r="K17" i="4"/>
  <c r="E17" i="4" s="1"/>
  <c r="J17" i="4"/>
  <c r="F17" i="4"/>
  <c r="T16" i="4"/>
  <c r="S16" i="4"/>
  <c r="O16" i="4"/>
  <c r="L16" i="4"/>
  <c r="K16" i="4"/>
  <c r="E16" i="4" s="1"/>
  <c r="J16" i="4"/>
  <c r="F16" i="4"/>
  <c r="T15" i="4"/>
  <c r="S15" i="4"/>
  <c r="O15" i="4"/>
  <c r="L15" i="4"/>
  <c r="K15" i="4"/>
  <c r="E15" i="4" s="1"/>
  <c r="J15" i="4"/>
  <c r="D15" i="4" s="1"/>
  <c r="F15" i="4"/>
  <c r="T14" i="4"/>
  <c r="S14" i="4"/>
  <c r="O14" i="4"/>
  <c r="L14" i="4"/>
  <c r="K14" i="4"/>
  <c r="E14" i="4" s="1"/>
  <c r="J14" i="4"/>
  <c r="F14" i="4"/>
  <c r="T13" i="4"/>
  <c r="S13" i="4"/>
  <c r="O13" i="4"/>
  <c r="L13" i="4"/>
  <c r="K13" i="4"/>
  <c r="J13" i="4"/>
  <c r="D13" i="4" s="1"/>
  <c r="F13" i="4"/>
  <c r="T12" i="4"/>
  <c r="S12" i="4"/>
  <c r="O12" i="4"/>
  <c r="L12" i="4"/>
  <c r="K12" i="4"/>
  <c r="J12" i="4"/>
  <c r="F12" i="4"/>
  <c r="T11" i="4"/>
  <c r="S11" i="4"/>
  <c r="O11" i="4"/>
  <c r="L11" i="4"/>
  <c r="K11" i="4"/>
  <c r="E11" i="4" s="1"/>
  <c r="J11" i="4"/>
  <c r="D11" i="4" s="1"/>
  <c r="F11" i="4"/>
  <c r="T10" i="4"/>
  <c r="S10" i="4"/>
  <c r="O10" i="4"/>
  <c r="L10" i="4"/>
  <c r="K10" i="4"/>
  <c r="E10" i="4" s="1"/>
  <c r="J10" i="4"/>
  <c r="D10" i="4" s="1"/>
  <c r="F10" i="4"/>
  <c r="T9" i="4"/>
  <c r="S9" i="4"/>
  <c r="O9" i="4"/>
  <c r="L9" i="4"/>
  <c r="K9" i="4"/>
  <c r="E9" i="4" s="1"/>
  <c r="J9" i="4"/>
  <c r="F9" i="4"/>
  <c r="T8" i="4"/>
  <c r="S8" i="4"/>
  <c r="O8" i="4"/>
  <c r="L8" i="4"/>
  <c r="K8" i="4"/>
  <c r="E8" i="4" s="1"/>
  <c r="J8" i="4"/>
  <c r="F8" i="4"/>
  <c r="T7" i="4"/>
  <c r="S7" i="4"/>
  <c r="O7" i="4"/>
  <c r="L7" i="4"/>
  <c r="K7" i="4"/>
  <c r="E7" i="4" s="1"/>
  <c r="F7" i="4"/>
  <c r="Q6" i="4"/>
  <c r="Q22" i="4" s="1"/>
  <c r="P6" i="4"/>
  <c r="P29" i="4" s="1"/>
  <c r="N6" i="4"/>
  <c r="N30" i="4" s="1"/>
  <c r="M6" i="4"/>
  <c r="M20" i="4" s="1"/>
  <c r="H6" i="4"/>
  <c r="H27" i="4" s="1"/>
  <c r="G6" i="4"/>
  <c r="G30" i="4" s="1"/>
  <c r="J31" i="13" l="1"/>
  <c r="O26" i="22"/>
  <c r="F25" i="16"/>
  <c r="O22" i="21"/>
  <c r="O27" i="18"/>
  <c r="L26" i="7"/>
  <c r="O24" i="21"/>
  <c r="L31" i="11"/>
  <c r="L26" i="5"/>
  <c r="K30" i="5"/>
  <c r="O24" i="13"/>
  <c r="L27" i="5"/>
  <c r="J20" i="11"/>
  <c r="K23" i="5"/>
  <c r="K28" i="5"/>
  <c r="L24" i="23"/>
  <c r="K29" i="21"/>
  <c r="J24" i="21"/>
  <c r="J29" i="21"/>
  <c r="J24" i="13"/>
  <c r="K27" i="7"/>
  <c r="J25" i="13"/>
  <c r="J21" i="21"/>
  <c r="K23" i="22"/>
  <c r="J20" i="21"/>
  <c r="O29" i="18"/>
  <c r="J31" i="23"/>
  <c r="K31" i="22"/>
  <c r="O24" i="18"/>
  <c r="L30" i="11"/>
  <c r="L26" i="23"/>
  <c r="L22" i="11"/>
  <c r="I15" i="4"/>
  <c r="L22" i="8"/>
  <c r="J25" i="21"/>
  <c r="J28" i="21"/>
  <c r="K25" i="22"/>
  <c r="O20" i="18"/>
  <c r="J22" i="21"/>
  <c r="F20" i="14"/>
  <c r="O21" i="18"/>
  <c r="J23" i="21"/>
  <c r="F29" i="14"/>
  <c r="F30" i="14"/>
  <c r="O22" i="18"/>
  <c r="C12" i="9"/>
  <c r="L22" i="7"/>
  <c r="F28" i="19"/>
  <c r="J31" i="24"/>
  <c r="J30" i="24"/>
  <c r="L23" i="7"/>
  <c r="J25" i="24"/>
  <c r="J29" i="24"/>
  <c r="K25" i="8"/>
  <c r="R6" i="16"/>
  <c r="R6" i="15"/>
  <c r="J29" i="10"/>
  <c r="J21" i="24"/>
  <c r="L31" i="13"/>
  <c r="K25" i="14"/>
  <c r="J27" i="24"/>
  <c r="O21" i="13"/>
  <c r="J23" i="24"/>
  <c r="L24" i="7"/>
  <c r="J31" i="12"/>
  <c r="O29" i="13"/>
  <c r="K29" i="8"/>
  <c r="L20" i="7"/>
  <c r="F31" i="16"/>
  <c r="K24" i="24"/>
  <c r="K26" i="24"/>
  <c r="K31" i="24"/>
  <c r="K22" i="24"/>
  <c r="L31" i="7"/>
  <c r="F27" i="16"/>
  <c r="F26" i="16"/>
  <c r="K23" i="20"/>
  <c r="L28" i="7"/>
  <c r="L27" i="9"/>
  <c r="F27" i="20"/>
  <c r="L27" i="7"/>
  <c r="L30" i="7"/>
  <c r="R6" i="17"/>
  <c r="L31" i="5"/>
  <c r="L24" i="11"/>
  <c r="O20" i="13"/>
  <c r="O25" i="13"/>
  <c r="J24" i="8"/>
  <c r="J25" i="8"/>
  <c r="L23" i="5"/>
  <c r="L22" i="5"/>
  <c r="O30" i="13"/>
  <c r="O25" i="18"/>
  <c r="O30" i="18"/>
  <c r="J22" i="24"/>
  <c r="F28" i="12"/>
  <c r="O26" i="13"/>
  <c r="O27" i="13"/>
  <c r="J20" i="8"/>
  <c r="J21" i="8"/>
  <c r="L31" i="20"/>
  <c r="O24" i="17"/>
  <c r="O31" i="18"/>
  <c r="O23" i="18"/>
  <c r="O26" i="18"/>
  <c r="L30" i="5"/>
  <c r="L28" i="11"/>
  <c r="O22" i="13"/>
  <c r="J28" i="8"/>
  <c r="F30" i="12"/>
  <c r="K20" i="18"/>
  <c r="R17" i="4"/>
  <c r="O28" i="13"/>
  <c r="O23" i="13"/>
  <c r="O29" i="5"/>
  <c r="J29" i="11"/>
  <c r="F22" i="12"/>
  <c r="O21" i="14"/>
  <c r="F31" i="20"/>
  <c r="F23" i="20"/>
  <c r="J26" i="9"/>
  <c r="K23" i="24"/>
  <c r="J22" i="13"/>
  <c r="O20" i="5"/>
  <c r="R6" i="7"/>
  <c r="K28" i="8"/>
  <c r="F25" i="20"/>
  <c r="F22" i="20"/>
  <c r="K20" i="24"/>
  <c r="J28" i="11"/>
  <c r="O30" i="5"/>
  <c r="O21" i="5"/>
  <c r="O27" i="5"/>
  <c r="J26" i="11"/>
  <c r="F21" i="12"/>
  <c r="F21" i="20"/>
  <c r="F24" i="20"/>
  <c r="K25" i="24"/>
  <c r="K21" i="24"/>
  <c r="K29" i="24"/>
  <c r="K30" i="17"/>
  <c r="R6" i="13"/>
  <c r="F20" i="20"/>
  <c r="O23" i="5"/>
  <c r="J25" i="11"/>
  <c r="K27" i="17"/>
  <c r="K24" i="17"/>
  <c r="F30" i="20"/>
  <c r="O25" i="5"/>
  <c r="J23" i="11"/>
  <c r="K20" i="17"/>
  <c r="K27" i="24"/>
  <c r="I6" i="24"/>
  <c r="I20" i="24" s="1"/>
  <c r="O26" i="5"/>
  <c r="J21" i="11"/>
  <c r="F26" i="20"/>
  <c r="K28" i="24"/>
  <c r="J31" i="7"/>
  <c r="R11" i="4"/>
  <c r="O21" i="12"/>
  <c r="F20" i="19"/>
  <c r="R18" i="4"/>
  <c r="J31" i="15"/>
  <c r="O27" i="19"/>
  <c r="K21" i="21"/>
  <c r="F24" i="23"/>
  <c r="O25" i="9"/>
  <c r="K29" i="14"/>
  <c r="K21" i="12"/>
  <c r="J26" i="24"/>
  <c r="I6" i="5"/>
  <c r="I30" i="5" s="1"/>
  <c r="K30" i="7"/>
  <c r="K29" i="12"/>
  <c r="H25" i="4"/>
  <c r="E6" i="17"/>
  <c r="E30" i="17" s="1"/>
  <c r="H23" i="4"/>
  <c r="K27" i="5"/>
  <c r="F30" i="5"/>
  <c r="K21" i="5"/>
  <c r="K20" i="5"/>
  <c r="O23" i="7"/>
  <c r="L27" i="10"/>
  <c r="J28" i="15"/>
  <c r="R6" i="8"/>
  <c r="J29" i="8"/>
  <c r="O25" i="19"/>
  <c r="F25" i="21"/>
  <c r="O30" i="21"/>
  <c r="L30" i="23"/>
  <c r="F29" i="23"/>
  <c r="J25" i="19"/>
  <c r="F23" i="23"/>
  <c r="L24" i="10"/>
  <c r="K27" i="8"/>
  <c r="K30" i="8"/>
  <c r="P22" i="4"/>
  <c r="H29" i="4"/>
  <c r="R16" i="4"/>
  <c r="K31" i="5"/>
  <c r="K29" i="5"/>
  <c r="R6" i="9"/>
  <c r="F22" i="14"/>
  <c r="J27" i="8"/>
  <c r="J26" i="8"/>
  <c r="J31" i="8"/>
  <c r="K29" i="20"/>
  <c r="F29" i="21"/>
  <c r="L28" i="23"/>
  <c r="L21" i="23"/>
  <c r="O23" i="21"/>
  <c r="F30" i="23"/>
  <c r="C12" i="23"/>
  <c r="J21" i="19"/>
  <c r="F28" i="23"/>
  <c r="K21" i="18"/>
  <c r="L22" i="10"/>
  <c r="K25" i="12"/>
  <c r="L21" i="10"/>
  <c r="K28" i="15"/>
  <c r="K20" i="12"/>
  <c r="L30" i="10"/>
  <c r="L27" i="13"/>
  <c r="E6" i="21"/>
  <c r="E30" i="21" s="1"/>
  <c r="K31" i="18"/>
  <c r="F25" i="23"/>
  <c r="K29" i="18"/>
  <c r="L28" i="10"/>
  <c r="F27" i="23"/>
  <c r="F31" i="23"/>
  <c r="F21" i="23"/>
  <c r="Q24" i="4"/>
  <c r="I17" i="4"/>
  <c r="R6" i="5"/>
  <c r="K26" i="5"/>
  <c r="K22" i="9"/>
  <c r="L29" i="10"/>
  <c r="F31" i="14"/>
  <c r="R6" i="12"/>
  <c r="F21" i="14"/>
  <c r="F27" i="14"/>
  <c r="I6" i="8"/>
  <c r="I21" i="8" s="1"/>
  <c r="E6" i="20"/>
  <c r="E30" i="20" s="1"/>
  <c r="L22" i="23"/>
  <c r="K27" i="18"/>
  <c r="L20" i="10"/>
  <c r="K28" i="18"/>
  <c r="O20" i="21"/>
  <c r="K21" i="8"/>
  <c r="K30" i="12"/>
  <c r="K31" i="12"/>
  <c r="K31" i="8"/>
  <c r="K23" i="18"/>
  <c r="Q25" i="4"/>
  <c r="K25" i="5"/>
  <c r="K22" i="5"/>
  <c r="L31" i="10"/>
  <c r="L23" i="10"/>
  <c r="F24" i="14"/>
  <c r="J30" i="8"/>
  <c r="J22" i="8"/>
  <c r="O27" i="21"/>
  <c r="O28" i="21"/>
  <c r="L20" i="23"/>
  <c r="L27" i="23"/>
  <c r="I6" i="22"/>
  <c r="I25" i="22" s="1"/>
  <c r="O21" i="21"/>
  <c r="K26" i="18"/>
  <c r="K23" i="12"/>
  <c r="H20" i="4"/>
  <c r="L26" i="10"/>
  <c r="O26" i="21"/>
  <c r="L23" i="23"/>
  <c r="L25" i="23"/>
  <c r="F20" i="23"/>
  <c r="J28" i="19"/>
  <c r="K27" i="23"/>
  <c r="F22" i="23"/>
  <c r="K25" i="18"/>
  <c r="K23" i="8"/>
  <c r="R6" i="23"/>
  <c r="I13" i="4"/>
  <c r="Q19" i="10"/>
  <c r="G19" i="9"/>
  <c r="G19" i="12"/>
  <c r="O30" i="11"/>
  <c r="O27" i="11"/>
  <c r="O31" i="14"/>
  <c r="K23" i="14"/>
  <c r="L20" i="8"/>
  <c r="K20" i="22"/>
  <c r="K26" i="22"/>
  <c r="L28" i="18"/>
  <c r="J23" i="18"/>
  <c r="Q19" i="18"/>
  <c r="L26" i="18"/>
  <c r="K21" i="16"/>
  <c r="J31" i="18"/>
  <c r="O20" i="14"/>
  <c r="O22" i="11"/>
  <c r="K28" i="22"/>
  <c r="L27" i="18"/>
  <c r="J28" i="18"/>
  <c r="F25" i="5"/>
  <c r="K30" i="9"/>
  <c r="O21" i="11"/>
  <c r="K27" i="14"/>
  <c r="O28" i="14"/>
  <c r="K28" i="14"/>
  <c r="K20" i="14"/>
  <c r="L26" i="8"/>
  <c r="P19" i="19"/>
  <c r="M19" i="20"/>
  <c r="P19" i="20"/>
  <c r="K30" i="21"/>
  <c r="M19" i="21"/>
  <c r="L31" i="24"/>
  <c r="J22" i="18"/>
  <c r="J29" i="22"/>
  <c r="L25" i="18"/>
  <c r="M19" i="18"/>
  <c r="K25" i="16"/>
  <c r="J31" i="19"/>
  <c r="K28" i="16"/>
  <c r="O25" i="11"/>
  <c r="O26" i="11"/>
  <c r="K27" i="22"/>
  <c r="Q20" i="4"/>
  <c r="N19" i="9"/>
  <c r="F20" i="9"/>
  <c r="O29" i="10"/>
  <c r="O30" i="10"/>
  <c r="L30" i="9"/>
  <c r="O22" i="14"/>
  <c r="O24" i="11"/>
  <c r="M19" i="17"/>
  <c r="F21" i="19"/>
  <c r="K28" i="21"/>
  <c r="K22" i="22"/>
  <c r="J21" i="18"/>
  <c r="J20" i="19"/>
  <c r="J24" i="18"/>
  <c r="L29" i="18"/>
  <c r="D6" i="19"/>
  <c r="D21" i="19" s="1"/>
  <c r="L21" i="18"/>
  <c r="K24" i="8"/>
  <c r="J28" i="24"/>
  <c r="L24" i="18"/>
  <c r="J26" i="22"/>
  <c r="O23" i="11"/>
  <c r="K29" i="9"/>
  <c r="K31" i="14"/>
  <c r="O20" i="11"/>
  <c r="K30" i="14"/>
  <c r="J24" i="14"/>
  <c r="L27" i="8"/>
  <c r="H19" i="20"/>
  <c r="K26" i="21"/>
  <c r="F25" i="22"/>
  <c r="O20" i="22"/>
  <c r="J25" i="22"/>
  <c r="O29" i="14"/>
  <c r="K20" i="16"/>
  <c r="K22" i="8"/>
  <c r="K24" i="14"/>
  <c r="L30" i="18"/>
  <c r="O25" i="14"/>
  <c r="R12" i="4"/>
  <c r="O31" i="11"/>
  <c r="O23" i="14"/>
  <c r="O27" i="14"/>
  <c r="O30" i="14"/>
  <c r="K22" i="14"/>
  <c r="I6" i="16"/>
  <c r="I21" i="16" s="1"/>
  <c r="L30" i="8"/>
  <c r="N19" i="19"/>
  <c r="O24" i="19"/>
  <c r="J30" i="22"/>
  <c r="H19" i="22"/>
  <c r="L22" i="20"/>
  <c r="K24" i="22"/>
  <c r="P19" i="23"/>
  <c r="E6" i="24"/>
  <c r="E26" i="24" s="1"/>
  <c r="J30" i="18"/>
  <c r="F27" i="21"/>
  <c r="J30" i="19"/>
  <c r="K22" i="12"/>
  <c r="K26" i="8"/>
  <c r="O24" i="14"/>
  <c r="K29" i="22"/>
  <c r="L31" i="18"/>
  <c r="E6" i="8"/>
  <c r="E30" i="8" s="1"/>
  <c r="N24" i="4"/>
  <c r="N19" i="7"/>
  <c r="K26" i="14"/>
  <c r="L28" i="8"/>
  <c r="M19" i="15"/>
  <c r="K22" i="21"/>
  <c r="O30" i="22"/>
  <c r="O22" i="22"/>
  <c r="J26" i="18"/>
  <c r="R6" i="24"/>
  <c r="K21" i="22"/>
  <c r="J23" i="22"/>
  <c r="J21" i="22"/>
  <c r="H19" i="24"/>
  <c r="J29" i="18"/>
  <c r="J27" i="18"/>
  <c r="J30" i="11"/>
  <c r="G19" i="10"/>
  <c r="G27" i="4"/>
  <c r="N27" i="4"/>
  <c r="H24" i="4"/>
  <c r="D17" i="4"/>
  <c r="C17" i="4" s="1"/>
  <c r="F31" i="5"/>
  <c r="Q19" i="9"/>
  <c r="L24" i="14"/>
  <c r="Q19" i="15"/>
  <c r="N19" i="16"/>
  <c r="O31" i="17"/>
  <c r="L21" i="16"/>
  <c r="N19" i="8"/>
  <c r="H19" i="15"/>
  <c r="Q19" i="19"/>
  <c r="N19" i="20"/>
  <c r="P19" i="21"/>
  <c r="H19" i="18"/>
  <c r="M19" i="22"/>
  <c r="H19" i="19"/>
  <c r="R6" i="18"/>
  <c r="H19" i="17"/>
  <c r="J28" i="7"/>
  <c r="K25" i="23"/>
  <c r="Q19" i="16"/>
  <c r="J21" i="5"/>
  <c r="J22" i="5"/>
  <c r="L20" i="5"/>
  <c r="K26" i="16"/>
  <c r="J28" i="5"/>
  <c r="J23" i="5"/>
  <c r="G19" i="8"/>
  <c r="G21" i="4"/>
  <c r="I7" i="4"/>
  <c r="N19" i="5"/>
  <c r="P19" i="5"/>
  <c r="P19" i="7"/>
  <c r="H19" i="7"/>
  <c r="H19" i="11"/>
  <c r="G19" i="11"/>
  <c r="K31" i="11"/>
  <c r="M19" i="11"/>
  <c r="P19" i="12"/>
  <c r="M19" i="19"/>
  <c r="N19" i="21"/>
  <c r="G19" i="18"/>
  <c r="N19" i="22"/>
  <c r="K29" i="23"/>
  <c r="J29" i="19"/>
  <c r="P19" i="22"/>
  <c r="N19" i="18"/>
  <c r="Q19" i="8"/>
  <c r="M19" i="8"/>
  <c r="C10" i="7"/>
  <c r="L29" i="8"/>
  <c r="N21" i="4"/>
  <c r="G26" i="4"/>
  <c r="N28" i="4"/>
  <c r="H21" i="4"/>
  <c r="H30" i="4"/>
  <c r="N20" i="4"/>
  <c r="H19" i="5"/>
  <c r="F24" i="7"/>
  <c r="M19" i="7"/>
  <c r="F31" i="7"/>
  <c r="F28" i="9"/>
  <c r="P19" i="10"/>
  <c r="K27" i="11"/>
  <c r="G19" i="13"/>
  <c r="Q19" i="14"/>
  <c r="H19" i="14"/>
  <c r="F26" i="15"/>
  <c r="L29" i="16"/>
  <c r="N19" i="17"/>
  <c r="H19" i="21"/>
  <c r="H19" i="23"/>
  <c r="G19" i="22"/>
  <c r="J22" i="23"/>
  <c r="J27" i="23"/>
  <c r="G19" i="24"/>
  <c r="Q19" i="20"/>
  <c r="Q19" i="23"/>
  <c r="M19" i="10"/>
  <c r="M19" i="23"/>
  <c r="P19" i="9"/>
  <c r="G19" i="16"/>
  <c r="K30" i="18"/>
  <c r="N19" i="11"/>
  <c r="K24" i="18"/>
  <c r="Q19" i="12"/>
  <c r="P19" i="16"/>
  <c r="J31" i="5"/>
  <c r="K26" i="12"/>
  <c r="L21" i="8"/>
  <c r="J25" i="5"/>
  <c r="N31" i="4"/>
  <c r="H26" i="4"/>
  <c r="N23" i="4"/>
  <c r="N29" i="4"/>
  <c r="F21" i="5"/>
  <c r="F28" i="5"/>
  <c r="K26" i="10"/>
  <c r="P19" i="13"/>
  <c r="F24" i="15"/>
  <c r="D6" i="16"/>
  <c r="D24" i="16" s="1"/>
  <c r="P19" i="15"/>
  <c r="O31" i="19"/>
  <c r="G19" i="21"/>
  <c r="O23" i="22"/>
  <c r="Q19" i="24"/>
  <c r="O27" i="22"/>
  <c r="N19" i="10"/>
  <c r="K31" i="23"/>
  <c r="J27" i="22"/>
  <c r="L22" i="18"/>
  <c r="K29" i="16"/>
  <c r="L23" i="8"/>
  <c r="H19" i="13"/>
  <c r="J20" i="5"/>
  <c r="J24" i="5"/>
  <c r="J21" i="7"/>
  <c r="K28" i="12"/>
  <c r="G19" i="7"/>
  <c r="J27" i="5"/>
  <c r="P19" i="14"/>
  <c r="G19" i="14"/>
  <c r="Q19" i="13"/>
  <c r="H19" i="8"/>
  <c r="H19" i="9"/>
  <c r="P19" i="24"/>
  <c r="H19" i="16"/>
  <c r="L24" i="5"/>
  <c r="J23" i="7"/>
  <c r="P19" i="17"/>
  <c r="J26" i="5"/>
  <c r="H28" i="4"/>
  <c r="N25" i="4"/>
  <c r="N26" i="4"/>
  <c r="F29" i="5"/>
  <c r="G19" i="5"/>
  <c r="F26" i="5"/>
  <c r="F24" i="5"/>
  <c r="Q19" i="7"/>
  <c r="F24" i="9"/>
  <c r="H19" i="10"/>
  <c r="K21" i="11"/>
  <c r="F26" i="9"/>
  <c r="M19" i="9"/>
  <c r="L28" i="14"/>
  <c r="L25" i="16"/>
  <c r="M19" i="16"/>
  <c r="F21" i="8"/>
  <c r="F24" i="19"/>
  <c r="Q19" i="21"/>
  <c r="K25" i="21"/>
  <c r="Q19" i="22"/>
  <c r="O25" i="23"/>
  <c r="K23" i="23"/>
  <c r="G19" i="19"/>
  <c r="K30" i="23"/>
  <c r="K21" i="23"/>
  <c r="G19" i="23"/>
  <c r="N19" i="24"/>
  <c r="L20" i="18"/>
  <c r="J24" i="11"/>
  <c r="C11" i="15"/>
  <c r="J30" i="7"/>
  <c r="J27" i="11"/>
  <c r="J29" i="5"/>
  <c r="J21" i="13"/>
  <c r="K27" i="16"/>
  <c r="L21" i="5"/>
  <c r="J24" i="24"/>
  <c r="H22" i="4"/>
  <c r="N22" i="4"/>
  <c r="R14" i="4"/>
  <c r="Q19" i="5"/>
  <c r="M19" i="5"/>
  <c r="O26" i="7"/>
  <c r="K26" i="9"/>
  <c r="N19" i="12"/>
  <c r="Q19" i="11"/>
  <c r="M19" i="14"/>
  <c r="N19" i="14"/>
  <c r="G19" i="15"/>
  <c r="M19" i="13"/>
  <c r="H19" i="12"/>
  <c r="O26" i="17"/>
  <c r="G19" i="17"/>
  <c r="P19" i="8"/>
  <c r="L30" i="16"/>
  <c r="K30" i="19"/>
  <c r="F29" i="19"/>
  <c r="G19" i="20"/>
  <c r="M19" i="24"/>
  <c r="L29" i="23"/>
  <c r="F20" i="21"/>
  <c r="R6" i="22"/>
  <c r="P19" i="11"/>
  <c r="N19" i="13"/>
  <c r="N19" i="15"/>
  <c r="J26" i="7"/>
  <c r="J26" i="13"/>
  <c r="J24" i="7"/>
  <c r="L28" i="5"/>
  <c r="J30" i="12"/>
  <c r="Q19" i="17"/>
  <c r="N19" i="23"/>
  <c r="P19" i="18"/>
  <c r="M19" i="12"/>
  <c r="F28" i="22"/>
  <c r="F21" i="22"/>
  <c r="C8" i="9"/>
  <c r="J29" i="23"/>
  <c r="J24" i="23"/>
  <c r="J23" i="23"/>
  <c r="I6" i="23"/>
  <c r="I30" i="23" s="1"/>
  <c r="J26" i="23"/>
  <c r="J21" i="23"/>
  <c r="J20" i="23"/>
  <c r="J28" i="23"/>
  <c r="J25" i="23"/>
  <c r="C18" i="18"/>
  <c r="L31" i="9"/>
  <c r="L22" i="9"/>
  <c r="O30" i="20"/>
  <c r="O29" i="20"/>
  <c r="D6" i="23"/>
  <c r="D24" i="23" s="1"/>
  <c r="C8" i="23"/>
  <c r="C14" i="18"/>
  <c r="D6" i="18"/>
  <c r="D27" i="18" s="1"/>
  <c r="E6" i="7"/>
  <c r="E25" i="7" s="1"/>
  <c r="L28" i="15"/>
  <c r="L20" i="15"/>
  <c r="L24" i="15"/>
  <c r="J25" i="20"/>
  <c r="J20" i="20"/>
  <c r="J28" i="20"/>
  <c r="J29" i="20"/>
  <c r="F23" i="22"/>
  <c r="L24" i="20"/>
  <c r="L21" i="20"/>
  <c r="L29" i="20"/>
  <c r="L30" i="20"/>
  <c r="L23" i="20"/>
  <c r="L25" i="20"/>
  <c r="L20" i="20"/>
  <c r="L27" i="20"/>
  <c r="L28" i="20"/>
  <c r="J31" i="9"/>
  <c r="J28" i="9"/>
  <c r="J24" i="9"/>
  <c r="J22" i="9"/>
  <c r="J29" i="9"/>
  <c r="J20" i="9"/>
  <c r="J30" i="9"/>
  <c r="J25" i="9"/>
  <c r="J21" i="9"/>
  <c r="J23" i="9"/>
  <c r="C17" i="13"/>
  <c r="D6" i="13"/>
  <c r="D30" i="13" s="1"/>
  <c r="E28" i="5"/>
  <c r="O29" i="12"/>
  <c r="O31" i="12"/>
  <c r="O23" i="12"/>
  <c r="O25" i="12"/>
  <c r="O23" i="8"/>
  <c r="O27" i="8"/>
  <c r="O31" i="8"/>
  <c r="J27" i="20"/>
  <c r="M21" i="4"/>
  <c r="M23" i="4"/>
  <c r="L6" i="4"/>
  <c r="L28" i="4" s="1"/>
  <c r="M25" i="4"/>
  <c r="M30" i="4"/>
  <c r="M26" i="4"/>
  <c r="C16" i="9"/>
  <c r="K25" i="15"/>
  <c r="K30" i="15"/>
  <c r="K24" i="15"/>
  <c r="K23" i="15"/>
  <c r="K22" i="15"/>
  <c r="K26" i="15"/>
  <c r="K31" i="15"/>
  <c r="K27" i="15"/>
  <c r="K29" i="15"/>
  <c r="K20" i="15"/>
  <c r="F30" i="10"/>
  <c r="F25" i="10"/>
  <c r="F22" i="10"/>
  <c r="F21" i="10"/>
  <c r="K22" i="13"/>
  <c r="K20" i="13"/>
  <c r="K26" i="13"/>
  <c r="K21" i="13"/>
  <c r="K24" i="13"/>
  <c r="K30" i="13"/>
  <c r="I6" i="12"/>
  <c r="I21" i="12" s="1"/>
  <c r="J20" i="12"/>
  <c r="J22" i="12"/>
  <c r="J21" i="12"/>
  <c r="J29" i="12"/>
  <c r="J27" i="12"/>
  <c r="O29" i="15"/>
  <c r="O21" i="15"/>
  <c r="O26" i="15"/>
  <c r="E6" i="12"/>
  <c r="E31" i="12" s="1"/>
  <c r="F22" i="16"/>
  <c r="F29" i="16"/>
  <c r="F20" i="16"/>
  <c r="F24" i="16"/>
  <c r="F30" i="16"/>
  <c r="F21" i="16"/>
  <c r="F28" i="16"/>
  <c r="I8" i="4"/>
  <c r="D8" i="4"/>
  <c r="C8" i="4" s="1"/>
  <c r="J6" i="4"/>
  <c r="J20" i="4" s="1"/>
  <c r="E27" i="9"/>
  <c r="E23" i="9"/>
  <c r="E20" i="9"/>
  <c r="E24" i="9"/>
  <c r="E31" i="9"/>
  <c r="L23" i="22"/>
  <c r="L29" i="22"/>
  <c r="L28" i="22"/>
  <c r="D6" i="22"/>
  <c r="D20" i="22" s="1"/>
  <c r="C7" i="22"/>
  <c r="K31" i="7"/>
  <c r="K28" i="7"/>
  <c r="K23" i="7"/>
  <c r="K26" i="7"/>
  <c r="K29" i="7"/>
  <c r="K21" i="7"/>
  <c r="K22" i="7"/>
  <c r="K25" i="7"/>
  <c r="K20" i="7"/>
  <c r="F20" i="10"/>
  <c r="O25" i="15"/>
  <c r="D6" i="21"/>
  <c r="K29" i="17"/>
  <c r="K26" i="17"/>
  <c r="K21" i="17"/>
  <c r="K28" i="17"/>
  <c r="K22" i="17"/>
  <c r="K23" i="17"/>
  <c r="K31" i="17"/>
  <c r="C9" i="7"/>
  <c r="F28" i="7"/>
  <c r="F30" i="7"/>
  <c r="O21" i="9"/>
  <c r="O24" i="9"/>
  <c r="K22" i="10"/>
  <c r="F23" i="15"/>
  <c r="J22" i="16"/>
  <c r="I6" i="17"/>
  <c r="I22" i="17" s="1"/>
  <c r="F24" i="8"/>
  <c r="F31" i="8"/>
  <c r="O23" i="19"/>
  <c r="K27" i="20"/>
  <c r="J28" i="13"/>
  <c r="K28" i="23"/>
  <c r="L31" i="8"/>
  <c r="J22" i="11"/>
  <c r="C7" i="5"/>
  <c r="D6" i="5"/>
  <c r="D20" i="5" s="1"/>
  <c r="R6" i="21"/>
  <c r="J30" i="13"/>
  <c r="K24" i="16"/>
  <c r="J25" i="7"/>
  <c r="E6" i="16"/>
  <c r="O31" i="7"/>
  <c r="O22" i="7"/>
  <c r="F26" i="7"/>
  <c r="O26" i="9"/>
  <c r="K20" i="9"/>
  <c r="O31" i="9"/>
  <c r="K21" i="9"/>
  <c r="O28" i="17"/>
  <c r="F27" i="8"/>
  <c r="O26" i="19"/>
  <c r="F22" i="19"/>
  <c r="D6" i="9"/>
  <c r="D21" i="9" s="1"/>
  <c r="J22" i="22"/>
  <c r="J22" i="7"/>
  <c r="I6" i="7"/>
  <c r="I22" i="7" s="1"/>
  <c r="K23" i="16"/>
  <c r="K22" i="16"/>
  <c r="C17" i="5"/>
  <c r="L26" i="12"/>
  <c r="F20" i="8"/>
  <c r="R10" i="4"/>
  <c r="O21" i="7"/>
  <c r="H31" i="4"/>
  <c r="O25" i="7"/>
  <c r="K23" i="10"/>
  <c r="K29" i="10"/>
  <c r="O27" i="9"/>
  <c r="O23" i="17"/>
  <c r="F25" i="15"/>
  <c r="L26" i="16"/>
  <c r="F23" i="17"/>
  <c r="K26" i="19"/>
  <c r="O24" i="22"/>
  <c r="F23" i="24"/>
  <c r="C11" i="23"/>
  <c r="D6" i="24"/>
  <c r="J23" i="19"/>
  <c r="J26" i="19"/>
  <c r="J24" i="22"/>
  <c r="J20" i="22"/>
  <c r="J27" i="19"/>
  <c r="I6" i="18"/>
  <c r="I27" i="18" s="1"/>
  <c r="J20" i="18"/>
  <c r="L29" i="7"/>
  <c r="O28" i="5"/>
  <c r="J31" i="22"/>
  <c r="E6" i="15"/>
  <c r="C9" i="5"/>
  <c r="L25" i="5"/>
  <c r="O29" i="7"/>
  <c r="O30" i="9"/>
  <c r="O22" i="9"/>
  <c r="K25" i="10"/>
  <c r="O20" i="17"/>
  <c r="F22" i="15"/>
  <c r="F28" i="8"/>
  <c r="F21" i="15"/>
  <c r="O22" i="19"/>
  <c r="F23" i="19"/>
  <c r="O31" i="22"/>
  <c r="C18" i="23"/>
  <c r="K22" i="23"/>
  <c r="L21" i="7"/>
  <c r="K20" i="23"/>
  <c r="K24" i="12"/>
  <c r="J27" i="7"/>
  <c r="P21" i="4"/>
  <c r="R15" i="4"/>
  <c r="F20" i="7"/>
  <c r="F29" i="9"/>
  <c r="F21" i="9"/>
  <c r="K30" i="10"/>
  <c r="L31" i="12"/>
  <c r="O29" i="19"/>
  <c r="O21" i="19"/>
  <c r="O23" i="23"/>
  <c r="J24" i="19"/>
  <c r="D6" i="11"/>
  <c r="D29" i="11" s="1"/>
  <c r="E6" i="23"/>
  <c r="E25" i="23" s="1"/>
  <c r="K24" i="23"/>
  <c r="J29" i="7"/>
  <c r="D6" i="7"/>
  <c r="C7" i="7"/>
  <c r="C16" i="11"/>
  <c r="K31" i="16"/>
  <c r="C15" i="20"/>
  <c r="L28" i="21"/>
  <c r="L22" i="21"/>
  <c r="L20" i="21"/>
  <c r="L24" i="22"/>
  <c r="L20" i="22"/>
  <c r="L26" i="22"/>
  <c r="L22" i="22"/>
  <c r="L27" i="22"/>
  <c r="C8" i="22"/>
  <c r="E6" i="22"/>
  <c r="E21" i="22" s="1"/>
  <c r="C8" i="18"/>
  <c r="L28" i="19"/>
  <c r="L20" i="19"/>
  <c r="L24" i="19"/>
  <c r="L25" i="19"/>
  <c r="L30" i="19"/>
  <c r="C7" i="20"/>
  <c r="D6" i="20"/>
  <c r="D26" i="20" s="1"/>
  <c r="C8" i="19"/>
  <c r="L25" i="22"/>
  <c r="L21" i="22"/>
  <c r="O29" i="24"/>
  <c r="O21" i="24"/>
  <c r="O23" i="24"/>
  <c r="F28" i="18"/>
  <c r="F23" i="18"/>
  <c r="F20" i="18"/>
  <c r="F31" i="18"/>
  <c r="L22" i="24"/>
  <c r="L30" i="24"/>
  <c r="L24" i="24"/>
  <c r="L26" i="24"/>
  <c r="L28" i="24"/>
  <c r="L20" i="24"/>
  <c r="L25" i="24"/>
  <c r="F24" i="24"/>
  <c r="F28" i="24"/>
  <c r="F20" i="24"/>
  <c r="F22" i="24"/>
  <c r="F26" i="24"/>
  <c r="L23" i="19"/>
  <c r="O20" i="19"/>
  <c r="O28" i="19"/>
  <c r="F25" i="19"/>
  <c r="R6" i="19"/>
  <c r="F30" i="19"/>
  <c r="L26" i="19"/>
  <c r="K30" i="20"/>
  <c r="K22" i="20"/>
  <c r="I6" i="20"/>
  <c r="I30" i="20" s="1"/>
  <c r="J31" i="20"/>
  <c r="J23" i="20"/>
  <c r="F30" i="21"/>
  <c r="L23" i="21"/>
  <c r="J24" i="20"/>
  <c r="F26" i="19"/>
  <c r="C12" i="20"/>
  <c r="J30" i="20"/>
  <c r="L27" i="21"/>
  <c r="L21" i="21"/>
  <c r="L30" i="22"/>
  <c r="E6" i="19"/>
  <c r="K24" i="21"/>
  <c r="K27" i="21"/>
  <c r="I6" i="21"/>
  <c r="I25" i="21" s="1"/>
  <c r="O28" i="22"/>
  <c r="O24" i="24"/>
  <c r="O20" i="24"/>
  <c r="R6" i="20"/>
  <c r="L29" i="24"/>
  <c r="F25" i="24"/>
  <c r="O22" i="24"/>
  <c r="F30" i="24"/>
  <c r="L27" i="24"/>
  <c r="L23" i="24"/>
  <c r="J26" i="20"/>
  <c r="F29" i="18"/>
  <c r="O25" i="22"/>
  <c r="O27" i="24"/>
  <c r="F21" i="18"/>
  <c r="O28" i="20"/>
  <c r="O22" i="20"/>
  <c r="O26" i="20"/>
  <c r="O25" i="20"/>
  <c r="O24" i="20"/>
  <c r="O21" i="20"/>
  <c r="O20" i="20"/>
  <c r="O31" i="20"/>
  <c r="O27" i="20"/>
  <c r="C17" i="20"/>
  <c r="C13" i="20"/>
  <c r="L21" i="19"/>
  <c r="O23" i="20"/>
  <c r="L30" i="21"/>
  <c r="K27" i="19"/>
  <c r="K28" i="19"/>
  <c r="K31" i="19"/>
  <c r="I6" i="19"/>
  <c r="I24" i="19" s="1"/>
  <c r="K24" i="19"/>
  <c r="K23" i="19"/>
  <c r="C11" i="20"/>
  <c r="C9" i="20"/>
  <c r="K24" i="20"/>
  <c r="K20" i="20"/>
  <c r="K28" i="20"/>
  <c r="L31" i="22"/>
  <c r="O28" i="23"/>
  <c r="O20" i="23"/>
  <c r="O24" i="23"/>
  <c r="O30" i="23"/>
  <c r="O26" i="23"/>
  <c r="O22" i="23"/>
  <c r="F22" i="21"/>
  <c r="F24" i="21"/>
  <c r="O31" i="24"/>
  <c r="F26" i="18"/>
  <c r="E6" i="18"/>
  <c r="E26" i="18" s="1"/>
  <c r="O25" i="24"/>
  <c r="F22" i="18"/>
  <c r="F27" i="18"/>
  <c r="L31" i="19"/>
  <c r="L27" i="19"/>
  <c r="K22" i="19"/>
  <c r="L29" i="19"/>
  <c r="K29" i="19"/>
  <c r="K25" i="19"/>
  <c r="K26" i="20"/>
  <c r="K31" i="20"/>
  <c r="F21" i="21"/>
  <c r="F31" i="19"/>
  <c r="L22" i="19"/>
  <c r="K21" i="19"/>
  <c r="J22" i="20"/>
  <c r="L31" i="21"/>
  <c r="L29" i="21"/>
  <c r="F23" i="21"/>
  <c r="C11" i="19"/>
  <c r="K21" i="20"/>
  <c r="F26" i="21"/>
  <c r="F26" i="22"/>
  <c r="F29" i="22"/>
  <c r="F22" i="22"/>
  <c r="F27" i="22"/>
  <c r="F24" i="22"/>
  <c r="F20" i="22"/>
  <c r="F31" i="22"/>
  <c r="F31" i="21"/>
  <c r="L26" i="21"/>
  <c r="L24" i="21"/>
  <c r="O21" i="23"/>
  <c r="F30" i="18"/>
  <c r="O28" i="24"/>
  <c r="O29" i="22"/>
  <c r="O31" i="23"/>
  <c r="F29" i="24"/>
  <c r="O26" i="24"/>
  <c r="K31" i="21"/>
  <c r="C16" i="24"/>
  <c r="E29" i="24"/>
  <c r="C10" i="22"/>
  <c r="O27" i="23"/>
  <c r="F27" i="24"/>
  <c r="C13" i="18"/>
  <c r="C9" i="18"/>
  <c r="F25" i="18"/>
  <c r="F20" i="11"/>
  <c r="F31" i="11"/>
  <c r="F26" i="11"/>
  <c r="I6" i="11"/>
  <c r="I23" i="11" s="1"/>
  <c r="K25" i="11"/>
  <c r="K20" i="11"/>
  <c r="K22" i="11"/>
  <c r="L30" i="13"/>
  <c r="L22" i="13"/>
  <c r="L20" i="13"/>
  <c r="L28" i="13"/>
  <c r="L24" i="13"/>
  <c r="L21" i="14"/>
  <c r="O29" i="16"/>
  <c r="O21" i="16"/>
  <c r="C12" i="12"/>
  <c r="L26" i="13"/>
  <c r="J27" i="14"/>
  <c r="I6" i="14"/>
  <c r="I24" i="14" s="1"/>
  <c r="J21" i="14"/>
  <c r="J31" i="14"/>
  <c r="J25" i="14"/>
  <c r="J27" i="15"/>
  <c r="J21" i="15"/>
  <c r="J24" i="15"/>
  <c r="J20" i="15"/>
  <c r="I6" i="15"/>
  <c r="I31" i="15" s="1"/>
  <c r="J29" i="15"/>
  <c r="J25" i="15"/>
  <c r="C11" i="17"/>
  <c r="J25" i="17"/>
  <c r="J23" i="17"/>
  <c r="C14" i="17"/>
  <c r="F25" i="11"/>
  <c r="F31" i="13"/>
  <c r="F23" i="13"/>
  <c r="L28" i="9"/>
  <c r="L20" i="9"/>
  <c r="L24" i="9"/>
  <c r="L25" i="9"/>
  <c r="L26" i="11"/>
  <c r="L21" i="11"/>
  <c r="C14" i="12"/>
  <c r="K26" i="11"/>
  <c r="L28" i="12"/>
  <c r="L20" i="12"/>
  <c r="K24" i="11"/>
  <c r="O28" i="16"/>
  <c r="L21" i="12"/>
  <c r="F25" i="12"/>
  <c r="F31" i="12"/>
  <c r="F27" i="12"/>
  <c r="F23" i="12"/>
  <c r="L29" i="14"/>
  <c r="J22" i="14"/>
  <c r="L30" i="15"/>
  <c r="D6" i="15"/>
  <c r="D31" i="15" s="1"/>
  <c r="C18" i="15"/>
  <c r="L27" i="15"/>
  <c r="J28" i="16"/>
  <c r="J31" i="17"/>
  <c r="J20" i="17"/>
  <c r="J29" i="16"/>
  <c r="J21" i="16"/>
  <c r="C10" i="16"/>
  <c r="C15" i="17"/>
  <c r="J21" i="17"/>
  <c r="C18" i="8"/>
  <c r="C14" i="8"/>
  <c r="C10" i="8"/>
  <c r="L29" i="15"/>
  <c r="J23" i="15"/>
  <c r="J27" i="17"/>
  <c r="J28" i="10"/>
  <c r="O20" i="9"/>
  <c r="O28" i="9"/>
  <c r="F25" i="9"/>
  <c r="K27" i="9"/>
  <c r="K28" i="9"/>
  <c r="K23" i="9"/>
  <c r="I6" i="9"/>
  <c r="K24" i="9"/>
  <c r="K31" i="9"/>
  <c r="F28" i="10"/>
  <c r="K30" i="11"/>
  <c r="F23" i="9"/>
  <c r="J23" i="10"/>
  <c r="C14" i="10"/>
  <c r="C10" i="10"/>
  <c r="L27" i="11"/>
  <c r="F24" i="11"/>
  <c r="F21" i="11"/>
  <c r="F30" i="11"/>
  <c r="L29" i="13"/>
  <c r="L25" i="13"/>
  <c r="L21" i="13"/>
  <c r="F30" i="9"/>
  <c r="O23" i="9"/>
  <c r="F22" i="9"/>
  <c r="C11" i="10"/>
  <c r="K23" i="11"/>
  <c r="F26" i="12"/>
  <c r="J23" i="12"/>
  <c r="L29" i="11"/>
  <c r="C17" i="12"/>
  <c r="C13" i="12"/>
  <c r="C9" i="12"/>
  <c r="L30" i="14"/>
  <c r="L26" i="14"/>
  <c r="L20" i="14"/>
  <c r="R6" i="11"/>
  <c r="L25" i="12"/>
  <c r="K31" i="13"/>
  <c r="I6" i="13"/>
  <c r="K27" i="13"/>
  <c r="K23" i="13"/>
  <c r="F29" i="12"/>
  <c r="L23" i="12"/>
  <c r="C7" i="12"/>
  <c r="D6" i="12"/>
  <c r="D30" i="12" s="1"/>
  <c r="J23" i="14"/>
  <c r="J30" i="15"/>
  <c r="J22" i="15"/>
  <c r="E6" i="11"/>
  <c r="C9" i="11"/>
  <c r="C16" i="13"/>
  <c r="C12" i="13"/>
  <c r="C8" i="13"/>
  <c r="J20" i="14"/>
  <c r="O25" i="16"/>
  <c r="K29" i="13"/>
  <c r="K25" i="13"/>
  <c r="E6" i="13"/>
  <c r="E25" i="13" s="1"/>
  <c r="F30" i="15"/>
  <c r="O23" i="15"/>
  <c r="O30" i="17"/>
  <c r="O29" i="17"/>
  <c r="O21" i="17"/>
  <c r="O25" i="17"/>
  <c r="F27" i="15"/>
  <c r="O20" i="15"/>
  <c r="J30" i="16"/>
  <c r="J24" i="16"/>
  <c r="J29" i="17"/>
  <c r="O22" i="17"/>
  <c r="O29" i="8"/>
  <c r="O25" i="8"/>
  <c r="O21" i="8"/>
  <c r="O24" i="8"/>
  <c r="O20" i="8"/>
  <c r="O26" i="8"/>
  <c r="O28" i="8"/>
  <c r="O30" i="8"/>
  <c r="O22" i="8"/>
  <c r="J22" i="17"/>
  <c r="C14" i="16"/>
  <c r="C8" i="16"/>
  <c r="J28" i="17"/>
  <c r="F30" i="8"/>
  <c r="F26" i="8"/>
  <c r="F22" i="8"/>
  <c r="O30" i="15"/>
  <c r="O22" i="15"/>
  <c r="J31" i="16"/>
  <c r="J27" i="16"/>
  <c r="J23" i="16"/>
  <c r="J26" i="17"/>
  <c r="F29" i="8"/>
  <c r="F23" i="8"/>
  <c r="E6" i="10"/>
  <c r="E31" i="10" s="1"/>
  <c r="F24" i="13"/>
  <c r="F26" i="13"/>
  <c r="F30" i="13"/>
  <c r="F20" i="13"/>
  <c r="F22" i="13"/>
  <c r="L27" i="14"/>
  <c r="L23" i="14"/>
  <c r="L22" i="14"/>
  <c r="L31" i="14"/>
  <c r="O30" i="16"/>
  <c r="O26" i="16"/>
  <c r="O22" i="16"/>
  <c r="L28" i="17"/>
  <c r="L24" i="17"/>
  <c r="L20" i="17"/>
  <c r="L31" i="17"/>
  <c r="L27" i="17"/>
  <c r="L23" i="17"/>
  <c r="L30" i="17"/>
  <c r="L22" i="17"/>
  <c r="L26" i="17"/>
  <c r="I6" i="10"/>
  <c r="I30" i="10" s="1"/>
  <c r="J31" i="10"/>
  <c r="J26" i="10"/>
  <c r="J27" i="10"/>
  <c r="C18" i="17"/>
  <c r="L25" i="17"/>
  <c r="L26" i="15"/>
  <c r="L22" i="15"/>
  <c r="C16" i="16"/>
  <c r="L21" i="15"/>
  <c r="J25" i="10"/>
  <c r="J21" i="10"/>
  <c r="F22" i="11"/>
  <c r="C9" i="10"/>
  <c r="F23" i="10"/>
  <c r="F29" i="10"/>
  <c r="F27" i="13"/>
  <c r="F27" i="10"/>
  <c r="L24" i="12"/>
  <c r="F28" i="13"/>
  <c r="L30" i="12"/>
  <c r="J28" i="12"/>
  <c r="O20" i="16"/>
  <c r="C7" i="10"/>
  <c r="D6" i="10"/>
  <c r="J25" i="12"/>
  <c r="C11" i="12"/>
  <c r="E6" i="14"/>
  <c r="E20" i="14" s="1"/>
  <c r="F30" i="17"/>
  <c r="F26" i="17"/>
  <c r="F22" i="17"/>
  <c r="F29" i="17"/>
  <c r="F25" i="17"/>
  <c r="F21" i="17"/>
  <c r="F20" i="17"/>
  <c r="F24" i="17"/>
  <c r="F28" i="17"/>
  <c r="D6" i="17"/>
  <c r="D28" i="17" s="1"/>
  <c r="C7" i="17"/>
  <c r="C17" i="17"/>
  <c r="C16" i="10"/>
  <c r="L29" i="9"/>
  <c r="L21" i="9"/>
  <c r="F31" i="9"/>
  <c r="F26" i="10"/>
  <c r="C8" i="10"/>
  <c r="K28" i="10"/>
  <c r="K24" i="10"/>
  <c r="K20" i="10"/>
  <c r="J30" i="10"/>
  <c r="F27" i="11"/>
  <c r="L23" i="11"/>
  <c r="L20" i="11"/>
  <c r="E29" i="9"/>
  <c r="E21" i="9"/>
  <c r="E30" i="9"/>
  <c r="E22" i="9"/>
  <c r="E25" i="9"/>
  <c r="E26" i="9"/>
  <c r="F31" i="10"/>
  <c r="C12" i="10"/>
  <c r="J22" i="10"/>
  <c r="F29" i="13"/>
  <c r="F25" i="13"/>
  <c r="L26" i="9"/>
  <c r="K31" i="10"/>
  <c r="J24" i="10"/>
  <c r="O28" i="10"/>
  <c r="O22" i="10"/>
  <c r="O31" i="10"/>
  <c r="O26" i="10"/>
  <c r="O25" i="10"/>
  <c r="O24" i="10"/>
  <c r="O21" i="10"/>
  <c r="O20" i="10"/>
  <c r="O27" i="10"/>
  <c r="F28" i="11"/>
  <c r="F24" i="12"/>
  <c r="K21" i="10"/>
  <c r="F23" i="11"/>
  <c r="C18" i="12"/>
  <c r="C10" i="12"/>
  <c r="K28" i="11"/>
  <c r="J29" i="14"/>
  <c r="C16" i="12"/>
  <c r="C8" i="12"/>
  <c r="L31" i="15"/>
  <c r="C15" i="12"/>
  <c r="L22" i="12"/>
  <c r="J30" i="14"/>
  <c r="J26" i="14"/>
  <c r="F31" i="15"/>
  <c r="F20" i="15"/>
  <c r="O31" i="15"/>
  <c r="F28" i="15"/>
  <c r="O24" i="16"/>
  <c r="L29" i="12"/>
  <c r="O30" i="12"/>
  <c r="O22" i="12"/>
  <c r="O26" i="12"/>
  <c r="O28" i="12"/>
  <c r="O24" i="12"/>
  <c r="O20" i="12"/>
  <c r="J24" i="12"/>
  <c r="C15" i="14"/>
  <c r="F31" i="17"/>
  <c r="E22" i="17"/>
  <c r="R6" i="14"/>
  <c r="O28" i="15"/>
  <c r="O24" i="15"/>
  <c r="J26" i="16"/>
  <c r="J20" i="16"/>
  <c r="C16" i="17"/>
  <c r="L29" i="17"/>
  <c r="I27" i="8"/>
  <c r="O31" i="16"/>
  <c r="J30" i="17"/>
  <c r="L21" i="17"/>
  <c r="J25" i="16"/>
  <c r="C18" i="16"/>
  <c r="C12" i="16"/>
  <c r="C16" i="8"/>
  <c r="C12" i="8"/>
  <c r="C8" i="8"/>
  <c r="D6" i="14"/>
  <c r="L25" i="15"/>
  <c r="L28" i="16"/>
  <c r="L24" i="16"/>
  <c r="L20" i="16"/>
  <c r="L31" i="16"/>
  <c r="L27" i="16"/>
  <c r="L23" i="16"/>
  <c r="C13" i="17"/>
  <c r="O27" i="16"/>
  <c r="J24" i="17"/>
  <c r="D6" i="8"/>
  <c r="O28" i="7"/>
  <c r="O24" i="7"/>
  <c r="F29" i="7"/>
  <c r="F25" i="7"/>
  <c r="O27" i="7"/>
  <c r="O20" i="7"/>
  <c r="F23" i="7"/>
  <c r="F27" i="7"/>
  <c r="F22" i="7"/>
  <c r="E24" i="5"/>
  <c r="E20" i="5"/>
  <c r="F22" i="5"/>
  <c r="F27" i="5"/>
  <c r="F23" i="5"/>
  <c r="E29" i="5"/>
  <c r="E25" i="5"/>
  <c r="E30" i="5"/>
  <c r="E26" i="5"/>
  <c r="E21" i="5"/>
  <c r="E22" i="5"/>
  <c r="E31" i="5"/>
  <c r="E27" i="5"/>
  <c r="G22" i="4"/>
  <c r="G31" i="4"/>
  <c r="G24" i="4"/>
  <c r="G29" i="4"/>
  <c r="G20" i="4"/>
  <c r="G28" i="4"/>
  <c r="F6" i="4"/>
  <c r="G25" i="4"/>
  <c r="G23" i="4"/>
  <c r="C7" i="4"/>
  <c r="P25" i="4"/>
  <c r="P23" i="4"/>
  <c r="Q23" i="4"/>
  <c r="Q26" i="4"/>
  <c r="Q30" i="4"/>
  <c r="Q21" i="4"/>
  <c r="P27" i="4"/>
  <c r="P31" i="4"/>
  <c r="P30" i="4"/>
  <c r="Q27" i="4"/>
  <c r="Q29" i="4"/>
  <c r="Q31" i="4"/>
  <c r="Q28" i="4"/>
  <c r="R7" i="4"/>
  <c r="S6" i="4"/>
  <c r="R9" i="4"/>
  <c r="I10" i="4"/>
  <c r="I14" i="4"/>
  <c r="P28" i="4"/>
  <c r="O6" i="4"/>
  <c r="C10" i="4"/>
  <c r="K6" i="4"/>
  <c r="K25" i="4" s="1"/>
  <c r="P20" i="4"/>
  <c r="P24" i="4"/>
  <c r="P26" i="4"/>
  <c r="I9" i="4"/>
  <c r="D9" i="4"/>
  <c r="C9" i="4" s="1"/>
  <c r="I12" i="4"/>
  <c r="E13" i="4"/>
  <c r="C13" i="4" s="1"/>
  <c r="R13" i="4"/>
  <c r="I16" i="4"/>
  <c r="C18" i="4"/>
  <c r="C11" i="4"/>
  <c r="C15" i="4"/>
  <c r="R8" i="4"/>
  <c r="M28" i="4"/>
  <c r="M27" i="4"/>
  <c r="M24" i="4"/>
  <c r="I11" i="4"/>
  <c r="I18" i="4"/>
  <c r="T6" i="4"/>
  <c r="E12" i="4"/>
  <c r="J27" i="4"/>
  <c r="D16" i="4"/>
  <c r="M22" i="4"/>
  <c r="M29" i="4"/>
  <c r="M31" i="4"/>
  <c r="D14" i="4"/>
  <c r="D12" i="4"/>
  <c r="D25" i="16" l="1"/>
  <c r="I31" i="8"/>
  <c r="I27" i="24"/>
  <c r="E29" i="17"/>
  <c r="D28" i="16"/>
  <c r="E26" i="17"/>
  <c r="E24" i="20"/>
  <c r="E25" i="21"/>
  <c r="E21" i="21"/>
  <c r="E31" i="21"/>
  <c r="E23" i="21"/>
  <c r="E26" i="21"/>
  <c r="E31" i="17"/>
  <c r="E21" i="24"/>
  <c r="E20" i="20"/>
  <c r="E27" i="21"/>
  <c r="E28" i="24"/>
  <c r="E21" i="20"/>
  <c r="E28" i="21"/>
  <c r="D31" i="16"/>
  <c r="E23" i="20"/>
  <c r="E31" i="24"/>
  <c r="E29" i="21"/>
  <c r="O19" i="18"/>
  <c r="D30" i="16"/>
  <c r="D20" i="16"/>
  <c r="I27" i="22"/>
  <c r="J19" i="21"/>
  <c r="D23" i="19"/>
  <c r="E22" i="8"/>
  <c r="E31" i="8"/>
  <c r="E23" i="8"/>
  <c r="E20" i="8"/>
  <c r="I31" i="24"/>
  <c r="J19" i="24"/>
  <c r="I20" i="16"/>
  <c r="I30" i="16"/>
  <c r="O19" i="13"/>
  <c r="I27" i="16"/>
  <c r="I29" i="16"/>
  <c r="I26" i="16"/>
  <c r="J25" i="4"/>
  <c r="D23" i="23"/>
  <c r="J31" i="4"/>
  <c r="J26" i="4"/>
  <c r="J28" i="4"/>
  <c r="E25" i="20"/>
  <c r="O19" i="5"/>
  <c r="J29" i="4"/>
  <c r="L19" i="7"/>
  <c r="J30" i="4"/>
  <c r="L29" i="4"/>
  <c r="J22" i="4"/>
  <c r="J23" i="4"/>
  <c r="I27" i="17"/>
  <c r="I25" i="5"/>
  <c r="L22" i="4"/>
  <c r="J24" i="4"/>
  <c r="D28" i="12"/>
  <c r="E22" i="24"/>
  <c r="D29" i="19"/>
  <c r="F19" i="14"/>
  <c r="I20" i="14"/>
  <c r="E30" i="24"/>
  <c r="I31" i="5"/>
  <c r="I21" i="5"/>
  <c r="E25" i="24"/>
  <c r="I23" i="5"/>
  <c r="K19" i="24"/>
  <c r="D29" i="12"/>
  <c r="E27" i="24"/>
  <c r="F19" i="20"/>
  <c r="E24" i="24"/>
  <c r="E23" i="24"/>
  <c r="E20" i="24"/>
  <c r="I22" i="5"/>
  <c r="I24" i="5"/>
  <c r="I24" i="17"/>
  <c r="I25" i="16"/>
  <c r="E22" i="20"/>
  <c r="E28" i="20"/>
  <c r="I31" i="22"/>
  <c r="I27" i="5"/>
  <c r="I28" i="24"/>
  <c r="D24" i="19"/>
  <c r="I30" i="24"/>
  <c r="I22" i="24"/>
  <c r="I23" i="16"/>
  <c r="E31" i="20"/>
  <c r="I28" i="5"/>
  <c r="I29" i="5"/>
  <c r="I20" i="22"/>
  <c r="I29" i="24"/>
  <c r="I26" i="5"/>
  <c r="I31" i="16"/>
  <c r="E26" i="20"/>
  <c r="E27" i="20"/>
  <c r="E25" i="17"/>
  <c r="I23" i="22"/>
  <c r="D31" i="19"/>
  <c r="I22" i="16"/>
  <c r="E23" i="17"/>
  <c r="E27" i="17"/>
  <c r="E20" i="17"/>
  <c r="I24" i="16"/>
  <c r="E29" i="20"/>
  <c r="I24" i="24"/>
  <c r="I25" i="24"/>
  <c r="I23" i="17"/>
  <c r="D23" i="12"/>
  <c r="E28" i="17"/>
  <c r="I26" i="24"/>
  <c r="I21" i="24"/>
  <c r="I23" i="24"/>
  <c r="I20" i="5"/>
  <c r="D25" i="19"/>
  <c r="K19" i="5"/>
  <c r="I24" i="20"/>
  <c r="I20" i="20"/>
  <c r="J19" i="7"/>
  <c r="J19" i="8"/>
  <c r="I28" i="22"/>
  <c r="L19" i="10"/>
  <c r="O19" i="14"/>
  <c r="E24" i="14"/>
  <c r="I24" i="11"/>
  <c r="I27" i="20"/>
  <c r="O19" i="11"/>
  <c r="K19" i="8"/>
  <c r="I26" i="22"/>
  <c r="F19" i="23"/>
  <c r="I30" i="22"/>
  <c r="O19" i="21"/>
  <c r="F19" i="12"/>
  <c r="C6" i="23"/>
  <c r="C25" i="23" s="1"/>
  <c r="K19" i="22"/>
  <c r="I21" i="22"/>
  <c r="E22" i="7"/>
  <c r="D23" i="16"/>
  <c r="I26" i="20"/>
  <c r="I28" i="20"/>
  <c r="I23" i="20"/>
  <c r="E21" i="8"/>
  <c r="K19" i="18"/>
  <c r="I30" i="8"/>
  <c r="L19" i="23"/>
  <c r="L19" i="18"/>
  <c r="I24" i="8"/>
  <c r="I26" i="8"/>
  <c r="D29" i="17"/>
  <c r="D29" i="16"/>
  <c r="I24" i="23"/>
  <c r="I20" i="23"/>
  <c r="E24" i="8"/>
  <c r="I22" i="8"/>
  <c r="E24" i="21"/>
  <c r="E22" i="21"/>
  <c r="E20" i="21"/>
  <c r="I22" i="20"/>
  <c r="D21" i="12"/>
  <c r="D31" i="12"/>
  <c r="D21" i="16"/>
  <c r="L30" i="4"/>
  <c r="I28" i="23"/>
  <c r="E28" i="8"/>
  <c r="I28" i="8"/>
  <c r="I22" i="22"/>
  <c r="I29" i="20"/>
  <c r="D27" i="16"/>
  <c r="D26" i="16"/>
  <c r="D22" i="16"/>
  <c r="I31" i="20"/>
  <c r="I22" i="23"/>
  <c r="E29" i="8"/>
  <c r="I25" i="8"/>
  <c r="E24" i="17"/>
  <c r="E21" i="17"/>
  <c r="K19" i="12"/>
  <c r="I29" i="8"/>
  <c r="I23" i="8"/>
  <c r="E23" i="22"/>
  <c r="D22" i="20"/>
  <c r="I21" i="20"/>
  <c r="I20" i="8"/>
  <c r="K19" i="14"/>
  <c r="I24" i="22"/>
  <c r="I29" i="22"/>
  <c r="Q19" i="4"/>
  <c r="I29" i="14"/>
  <c r="I23" i="14"/>
  <c r="C29" i="23"/>
  <c r="D27" i="23"/>
  <c r="D26" i="23"/>
  <c r="E27" i="12"/>
  <c r="J19" i="22"/>
  <c r="J19" i="11"/>
  <c r="K19" i="17"/>
  <c r="F19" i="15"/>
  <c r="I27" i="14"/>
  <c r="D20" i="23"/>
  <c r="K22" i="4"/>
  <c r="E6" i="4"/>
  <c r="E26" i="4" s="1"/>
  <c r="O19" i="7"/>
  <c r="I26" i="14"/>
  <c r="D25" i="23"/>
  <c r="D22" i="23"/>
  <c r="D30" i="23"/>
  <c r="E24" i="12"/>
  <c r="J19" i="19"/>
  <c r="H19" i="4"/>
  <c r="D28" i="19"/>
  <c r="D20" i="19"/>
  <c r="D26" i="19"/>
  <c r="D30" i="19"/>
  <c r="D22" i="19"/>
  <c r="D27" i="19"/>
  <c r="I21" i="14"/>
  <c r="I22" i="14"/>
  <c r="I30" i="14"/>
  <c r="L19" i="8"/>
  <c r="F19" i="5"/>
  <c r="C6" i="12"/>
  <c r="C28" i="12" s="1"/>
  <c r="D28" i="23"/>
  <c r="E26" i="12"/>
  <c r="J19" i="18"/>
  <c r="F19" i="19"/>
  <c r="F19" i="10"/>
  <c r="K19" i="15"/>
  <c r="J19" i="9"/>
  <c r="L19" i="20"/>
  <c r="E20" i="7"/>
  <c r="K19" i="11"/>
  <c r="I20" i="19"/>
  <c r="D29" i="23"/>
  <c r="K19" i="21"/>
  <c r="I31" i="18"/>
  <c r="K19" i="16"/>
  <c r="M19" i="4"/>
  <c r="O19" i="22"/>
  <c r="I28" i="14"/>
  <c r="I31" i="14"/>
  <c r="I25" i="14"/>
  <c r="J19" i="10"/>
  <c r="L19" i="17"/>
  <c r="D20" i="12"/>
  <c r="D21" i="23"/>
  <c r="K19" i="19"/>
  <c r="D31" i="23"/>
  <c r="E22" i="12"/>
  <c r="F19" i="9"/>
  <c r="E28" i="12"/>
  <c r="J19" i="13"/>
  <c r="E27" i="8"/>
  <c r="E26" i="8"/>
  <c r="E25" i="8"/>
  <c r="I28" i="16"/>
  <c r="J19" i="5"/>
  <c r="L19" i="11"/>
  <c r="L19" i="14"/>
  <c r="F19" i="22"/>
  <c r="O19" i="20"/>
  <c r="O19" i="24"/>
  <c r="F19" i="18"/>
  <c r="L19" i="19"/>
  <c r="K19" i="7"/>
  <c r="F19" i="16"/>
  <c r="N19" i="4"/>
  <c r="D20" i="17"/>
  <c r="O19" i="8"/>
  <c r="F19" i="24"/>
  <c r="L19" i="24"/>
  <c r="L19" i="22"/>
  <c r="F19" i="7"/>
  <c r="K19" i="23"/>
  <c r="K19" i="13"/>
  <c r="J19" i="20"/>
  <c r="F19" i="21"/>
  <c r="J19" i="17"/>
  <c r="P19" i="4"/>
  <c r="J19" i="16"/>
  <c r="R6" i="4"/>
  <c r="O19" i="10"/>
  <c r="J19" i="14"/>
  <c r="L19" i="5"/>
  <c r="G19" i="4"/>
  <c r="E19" i="5"/>
  <c r="D26" i="17"/>
  <c r="O19" i="16"/>
  <c r="F19" i="13"/>
  <c r="J19" i="15"/>
  <c r="L19" i="13"/>
  <c r="O19" i="23"/>
  <c r="D20" i="20"/>
  <c r="I23" i="18"/>
  <c r="J19" i="12"/>
  <c r="J19" i="23"/>
  <c r="K19" i="20"/>
  <c r="L19" i="16"/>
  <c r="K19" i="10"/>
  <c r="F19" i="17"/>
  <c r="L19" i="12"/>
  <c r="L19" i="9"/>
  <c r="F19" i="11"/>
  <c r="D24" i="20"/>
  <c r="L19" i="21"/>
  <c r="F19" i="8"/>
  <c r="L19" i="15"/>
  <c r="O19" i="12"/>
  <c r="D30" i="17"/>
  <c r="O19" i="15"/>
  <c r="O19" i="9"/>
  <c r="D30" i="20"/>
  <c r="O19" i="19"/>
  <c r="I25" i="20"/>
  <c r="K19" i="9"/>
  <c r="I21" i="19"/>
  <c r="I25" i="18"/>
  <c r="O19" i="17"/>
  <c r="I21" i="18"/>
  <c r="E19" i="9"/>
  <c r="D6" i="4"/>
  <c r="D28" i="4" s="1"/>
  <c r="I20" i="17"/>
  <c r="I26" i="17"/>
  <c r="I24" i="18"/>
  <c r="I29" i="7"/>
  <c r="I28" i="7"/>
  <c r="I25" i="7"/>
  <c r="I21" i="7"/>
  <c r="I20" i="7"/>
  <c r="I30" i="7"/>
  <c r="I27" i="7"/>
  <c r="I24" i="7"/>
  <c r="I23" i="7"/>
  <c r="I26" i="7"/>
  <c r="D22" i="5"/>
  <c r="I31" i="7"/>
  <c r="I29" i="18"/>
  <c r="D20" i="13"/>
  <c r="D28" i="13"/>
  <c r="D27" i="13"/>
  <c r="D29" i="13"/>
  <c r="D23" i="13"/>
  <c r="D31" i="13"/>
  <c r="D26" i="13"/>
  <c r="D24" i="13"/>
  <c r="D25" i="13"/>
  <c r="D22" i="13"/>
  <c r="D21" i="13"/>
  <c r="K20" i="4"/>
  <c r="I28" i="17"/>
  <c r="I22" i="12"/>
  <c r="E29" i="10"/>
  <c r="I21" i="17"/>
  <c r="I30" i="17"/>
  <c r="I25" i="12"/>
  <c r="I29" i="17"/>
  <c r="E30" i="15"/>
  <c r="E21" i="15"/>
  <c r="E25" i="15"/>
  <c r="E28" i="15"/>
  <c r="E23" i="15"/>
  <c r="E26" i="15"/>
  <c r="E22" i="15"/>
  <c r="E24" i="15"/>
  <c r="E31" i="15"/>
  <c r="E20" i="15"/>
  <c r="E29" i="15"/>
  <c r="E27" i="15"/>
  <c r="I22" i="18"/>
  <c r="D26" i="18"/>
  <c r="K27" i="4"/>
  <c r="I26" i="12"/>
  <c r="D27" i="17"/>
  <c r="E30" i="23"/>
  <c r="E21" i="23"/>
  <c r="E22" i="23"/>
  <c r="E26" i="23"/>
  <c r="E23" i="23"/>
  <c r="E28" i="23"/>
  <c r="E29" i="23"/>
  <c r="E27" i="23"/>
  <c r="E22" i="16"/>
  <c r="E27" i="16"/>
  <c r="E28" i="16"/>
  <c r="E24" i="16"/>
  <c r="E31" i="16"/>
  <c r="E21" i="16"/>
  <c r="E20" i="16"/>
  <c r="E30" i="16"/>
  <c r="E29" i="16"/>
  <c r="E26" i="16"/>
  <c r="E25" i="16"/>
  <c r="E23" i="16"/>
  <c r="D30" i="21"/>
  <c r="D26" i="21"/>
  <c r="D31" i="21"/>
  <c r="D24" i="21"/>
  <c r="D20" i="21"/>
  <c r="D22" i="21"/>
  <c r="C6" i="21"/>
  <c r="D27" i="21"/>
  <c r="D28" i="21"/>
  <c r="D25" i="21"/>
  <c r="D23" i="21"/>
  <c r="D29" i="21"/>
  <c r="D26" i="22"/>
  <c r="D28" i="22"/>
  <c r="D22" i="22"/>
  <c r="D23" i="22"/>
  <c r="D30" i="22"/>
  <c r="D25" i="22"/>
  <c r="D27" i="22"/>
  <c r="D21" i="22"/>
  <c r="D29" i="22"/>
  <c r="D24" i="22"/>
  <c r="D31" i="22"/>
  <c r="J21" i="4"/>
  <c r="D28" i="5"/>
  <c r="D21" i="5"/>
  <c r="D31" i="5"/>
  <c r="D25" i="5"/>
  <c r="D27" i="5"/>
  <c r="D29" i="5"/>
  <c r="D23" i="5"/>
  <c r="D24" i="5"/>
  <c r="D26" i="5"/>
  <c r="K31" i="4"/>
  <c r="C6" i="5"/>
  <c r="C26" i="5" s="1"/>
  <c r="K24" i="4"/>
  <c r="K21" i="4"/>
  <c r="I30" i="12"/>
  <c r="D31" i="17"/>
  <c r="I31" i="17"/>
  <c r="I27" i="12"/>
  <c r="E20" i="23"/>
  <c r="D30" i="5"/>
  <c r="D30" i="9"/>
  <c r="D24" i="9"/>
  <c r="D23" i="9"/>
  <c r="D31" i="9"/>
  <c r="D28" i="9"/>
  <c r="D25" i="9"/>
  <c r="D20" i="9"/>
  <c r="D27" i="9"/>
  <c r="D22" i="9"/>
  <c r="C6" i="9"/>
  <c r="C29" i="9" s="1"/>
  <c r="D26" i="9"/>
  <c r="I28" i="12"/>
  <c r="I20" i="18"/>
  <c r="L31" i="4"/>
  <c r="L26" i="4"/>
  <c r="L23" i="4"/>
  <c r="L27" i="4"/>
  <c r="L20" i="4"/>
  <c r="L25" i="4"/>
  <c r="I25" i="23"/>
  <c r="I27" i="23"/>
  <c r="I23" i="23"/>
  <c r="I31" i="23"/>
  <c r="I29" i="23"/>
  <c r="I21" i="23"/>
  <c r="I25" i="17"/>
  <c r="D30" i="11"/>
  <c r="D20" i="11"/>
  <c r="D31" i="11"/>
  <c r="D27" i="11"/>
  <c r="D28" i="11"/>
  <c r="D21" i="11"/>
  <c r="D22" i="11"/>
  <c r="D26" i="11"/>
  <c r="D25" i="11"/>
  <c r="D24" i="11"/>
  <c r="D23" i="11"/>
  <c r="I23" i="12"/>
  <c r="I29" i="12"/>
  <c r="E25" i="12"/>
  <c r="E30" i="12"/>
  <c r="E21" i="12"/>
  <c r="E23" i="12"/>
  <c r="E29" i="12"/>
  <c r="D25" i="18"/>
  <c r="D21" i="18"/>
  <c r="D20" i="18"/>
  <c r="D22" i="18"/>
  <c r="D23" i="18"/>
  <c r="D24" i="18"/>
  <c r="D28" i="18"/>
  <c r="D30" i="18"/>
  <c r="D29" i="18"/>
  <c r="I20" i="12"/>
  <c r="I24" i="12"/>
  <c r="D27" i="12"/>
  <c r="I31" i="21"/>
  <c r="D28" i="7"/>
  <c r="D27" i="7"/>
  <c r="D24" i="7"/>
  <c r="D20" i="7"/>
  <c r="D31" i="7"/>
  <c r="D30" i="7"/>
  <c r="D21" i="7"/>
  <c r="D26" i="7"/>
  <c r="D23" i="7"/>
  <c r="D25" i="7"/>
  <c r="D29" i="7"/>
  <c r="C6" i="7"/>
  <c r="D22" i="7"/>
  <c r="D22" i="24"/>
  <c r="D20" i="24"/>
  <c r="D21" i="24"/>
  <c r="D27" i="24"/>
  <c r="D30" i="24"/>
  <c r="D23" i="24"/>
  <c r="D31" i="24"/>
  <c r="D28" i="24"/>
  <c r="C6" i="24"/>
  <c r="D25" i="24"/>
  <c r="D24" i="24"/>
  <c r="D29" i="24"/>
  <c r="D26" i="24"/>
  <c r="D21" i="21"/>
  <c r="I28" i="18"/>
  <c r="I26" i="18"/>
  <c r="I31" i="12"/>
  <c r="E20" i="12"/>
  <c r="D29" i="9"/>
  <c r="I26" i="23"/>
  <c r="D31" i="18"/>
  <c r="C6" i="16"/>
  <c r="C21" i="16" s="1"/>
  <c r="D24" i="12"/>
  <c r="D22" i="12"/>
  <c r="C27" i="12"/>
  <c r="E31" i="23"/>
  <c r="E24" i="23"/>
  <c r="I30" i="18"/>
  <c r="L21" i="4"/>
  <c r="E24" i="7"/>
  <c r="E28" i="7"/>
  <c r="E30" i="7"/>
  <c r="E27" i="7"/>
  <c r="E29" i="7"/>
  <c r="E23" i="7"/>
  <c r="E21" i="7"/>
  <c r="E31" i="7"/>
  <c r="E26" i="7"/>
  <c r="L24" i="4"/>
  <c r="E29" i="19"/>
  <c r="E30" i="19"/>
  <c r="E26" i="19"/>
  <c r="E25" i="19"/>
  <c r="E28" i="19"/>
  <c r="E23" i="19"/>
  <c r="E20" i="19"/>
  <c r="C6" i="19"/>
  <c r="E31" i="19"/>
  <c r="E22" i="19"/>
  <c r="E27" i="19"/>
  <c r="E21" i="19"/>
  <c r="E21" i="18"/>
  <c r="E24" i="19"/>
  <c r="C6" i="20"/>
  <c r="C26" i="20" s="1"/>
  <c r="D31" i="20"/>
  <c r="D27" i="20"/>
  <c r="D21" i="20"/>
  <c r="D29" i="20"/>
  <c r="D23" i="20"/>
  <c r="D25" i="20"/>
  <c r="D28" i="20"/>
  <c r="C6" i="18"/>
  <c r="E31" i="18"/>
  <c r="E23" i="18"/>
  <c r="E30" i="18"/>
  <c r="E28" i="18"/>
  <c r="E24" i="18"/>
  <c r="E29" i="18"/>
  <c r="E27" i="18"/>
  <c r="E25" i="18"/>
  <c r="E22" i="18"/>
  <c r="E20" i="18"/>
  <c r="I25" i="19"/>
  <c r="I22" i="19"/>
  <c r="I30" i="19"/>
  <c r="I29" i="19"/>
  <c r="I27" i="19"/>
  <c r="I26" i="19"/>
  <c r="I23" i="19"/>
  <c r="I28" i="19"/>
  <c r="I31" i="19"/>
  <c r="I30" i="21"/>
  <c r="I22" i="21"/>
  <c r="I23" i="21"/>
  <c r="I26" i="21"/>
  <c r="I20" i="21"/>
  <c r="I21" i="21"/>
  <c r="I24" i="21"/>
  <c r="I27" i="21"/>
  <c r="I29" i="21"/>
  <c r="I28" i="21"/>
  <c r="E30" i="22"/>
  <c r="E28" i="22"/>
  <c r="E27" i="22"/>
  <c r="E29" i="22"/>
  <c r="E22" i="22"/>
  <c r="E26" i="22"/>
  <c r="C6" i="22"/>
  <c r="C23" i="22" s="1"/>
  <c r="E31" i="22"/>
  <c r="E25" i="22"/>
  <c r="E20" i="22"/>
  <c r="E24" i="22"/>
  <c r="C6" i="8"/>
  <c r="C31" i="8" s="1"/>
  <c r="D26" i="8"/>
  <c r="D30" i="8"/>
  <c r="D22" i="8"/>
  <c r="D24" i="8"/>
  <c r="D28" i="8"/>
  <c r="D20" i="8"/>
  <c r="D27" i="14"/>
  <c r="D21" i="14"/>
  <c r="D25" i="14"/>
  <c r="C6" i="14"/>
  <c r="C28" i="14" s="1"/>
  <c r="D24" i="14"/>
  <c r="D30" i="14"/>
  <c r="D22" i="14"/>
  <c r="D23" i="14"/>
  <c r="D26" i="14"/>
  <c r="D31" i="14"/>
  <c r="D29" i="14"/>
  <c r="D20" i="14"/>
  <c r="D31" i="10"/>
  <c r="D26" i="10"/>
  <c r="C6" i="10"/>
  <c r="C24" i="10" s="1"/>
  <c r="D27" i="10"/>
  <c r="D25" i="10"/>
  <c r="D30" i="10"/>
  <c r="D28" i="10"/>
  <c r="D29" i="10"/>
  <c r="E30" i="11"/>
  <c r="C6" i="11"/>
  <c r="C22" i="11" s="1"/>
  <c r="E23" i="11"/>
  <c r="E20" i="11"/>
  <c r="E27" i="11"/>
  <c r="E29" i="11"/>
  <c r="E28" i="11"/>
  <c r="E24" i="11"/>
  <c r="E26" i="11"/>
  <c r="E25" i="11"/>
  <c r="E31" i="11"/>
  <c r="E21" i="11"/>
  <c r="I31" i="13"/>
  <c r="I30" i="13"/>
  <c r="I23" i="13"/>
  <c r="I27" i="13"/>
  <c r="I22" i="13"/>
  <c r="I26" i="13"/>
  <c r="D24" i="10"/>
  <c r="I25" i="9"/>
  <c r="I29" i="9"/>
  <c r="I22" i="9"/>
  <c r="I21" i="9"/>
  <c r="I30" i="9"/>
  <c r="I23" i="9"/>
  <c r="I27" i="9"/>
  <c r="I28" i="9"/>
  <c r="I31" i="9"/>
  <c r="I26" i="9"/>
  <c r="I24" i="9"/>
  <c r="I25" i="13"/>
  <c r="D21" i="8"/>
  <c r="D29" i="8"/>
  <c r="E23" i="14"/>
  <c r="E26" i="14"/>
  <c r="E25" i="14"/>
  <c r="E27" i="14"/>
  <c r="E29" i="14"/>
  <c r="E21" i="14"/>
  <c r="E31" i="14"/>
  <c r="E22" i="14"/>
  <c r="E28" i="14"/>
  <c r="D22" i="10"/>
  <c r="I21" i="13"/>
  <c r="I28" i="10"/>
  <c r="I26" i="10"/>
  <c r="E22" i="11"/>
  <c r="E30" i="14"/>
  <c r="D27" i="8"/>
  <c r="I28" i="11"/>
  <c r="I25" i="11"/>
  <c r="I20" i="11"/>
  <c r="I29" i="11"/>
  <c r="I21" i="11"/>
  <c r="I26" i="11"/>
  <c r="I30" i="11"/>
  <c r="I31" i="11"/>
  <c r="D28" i="14"/>
  <c r="I20" i="10"/>
  <c r="I20" i="13"/>
  <c r="I27" i="11"/>
  <c r="D21" i="10"/>
  <c r="I29" i="13"/>
  <c r="D20" i="10"/>
  <c r="I25" i="10"/>
  <c r="E22" i="10"/>
  <c r="E26" i="10"/>
  <c r="E20" i="10"/>
  <c r="E30" i="10"/>
  <c r="E21" i="10"/>
  <c r="E28" i="10"/>
  <c r="E23" i="10"/>
  <c r="E24" i="10"/>
  <c r="I27" i="10"/>
  <c r="C6" i="13"/>
  <c r="C21" i="13" s="1"/>
  <c r="E26" i="13"/>
  <c r="E20" i="13"/>
  <c r="E28" i="13"/>
  <c r="E27" i="13"/>
  <c r="E31" i="13"/>
  <c r="E22" i="13"/>
  <c r="E23" i="13"/>
  <c r="E24" i="13"/>
  <c r="E30" i="13"/>
  <c r="E21" i="13"/>
  <c r="E29" i="13"/>
  <c r="I28" i="13"/>
  <c r="I22" i="10"/>
  <c r="I24" i="13"/>
  <c r="I21" i="10"/>
  <c r="D25" i="8"/>
  <c r="I22" i="11"/>
  <c r="I23" i="10"/>
  <c r="I31" i="10"/>
  <c r="C6" i="17"/>
  <c r="C28" i="17" s="1"/>
  <c r="D25" i="17"/>
  <c r="D21" i="17"/>
  <c r="D22" i="17"/>
  <c r="D23" i="17"/>
  <c r="I24" i="10"/>
  <c r="I20" i="9"/>
  <c r="D26" i="12"/>
  <c r="D23" i="10"/>
  <c r="I29" i="10"/>
  <c r="D23" i="8"/>
  <c r="D31" i="8"/>
  <c r="D26" i="15"/>
  <c r="D21" i="15"/>
  <c r="C6" i="15"/>
  <c r="C31" i="15" s="1"/>
  <c r="D30" i="15"/>
  <c r="D23" i="15"/>
  <c r="D29" i="15"/>
  <c r="D25" i="15"/>
  <c r="D27" i="15"/>
  <c r="D20" i="15"/>
  <c r="D28" i="15"/>
  <c r="D24" i="15"/>
  <c r="D22" i="15"/>
  <c r="E27" i="10"/>
  <c r="D24" i="17"/>
  <c r="I22" i="15"/>
  <c r="I30" i="15"/>
  <c r="I20" i="15"/>
  <c r="I28" i="15"/>
  <c r="I23" i="15"/>
  <c r="I27" i="15"/>
  <c r="I21" i="15"/>
  <c r="I25" i="15"/>
  <c r="I26" i="15"/>
  <c r="I29" i="15"/>
  <c r="I24" i="15"/>
  <c r="D25" i="12"/>
  <c r="E25" i="10"/>
  <c r="F24" i="4"/>
  <c r="F20" i="4"/>
  <c r="F29" i="4"/>
  <c r="F23" i="4"/>
  <c r="F28" i="4"/>
  <c r="F25" i="4"/>
  <c r="F30" i="4"/>
  <c r="F22" i="4"/>
  <c r="F31" i="4"/>
  <c r="F26" i="4"/>
  <c r="F27" i="4"/>
  <c r="F21" i="4"/>
  <c r="O26" i="4"/>
  <c r="O24" i="4"/>
  <c r="O29" i="4"/>
  <c r="O27" i="4"/>
  <c r="O25" i="4"/>
  <c r="O22" i="4"/>
  <c r="O23" i="4"/>
  <c r="O31" i="4"/>
  <c r="O28" i="4"/>
  <c r="O20" i="4"/>
  <c r="K23" i="4"/>
  <c r="K29" i="4"/>
  <c r="I6" i="4"/>
  <c r="K28" i="4"/>
  <c r="K30" i="4"/>
  <c r="K26" i="4"/>
  <c r="O30" i="4"/>
  <c r="O21" i="4"/>
  <c r="D21" i="4"/>
  <c r="C16" i="4"/>
  <c r="C14" i="4"/>
  <c r="C12" i="4"/>
  <c r="C30" i="23" l="1"/>
  <c r="C24" i="23"/>
  <c r="C27" i="23"/>
  <c r="C21" i="23"/>
  <c r="C22" i="23"/>
  <c r="C26" i="23"/>
  <c r="C23" i="23"/>
  <c r="C31" i="23"/>
  <c r="D30" i="4"/>
  <c r="C20" i="5"/>
  <c r="J19" i="4"/>
  <c r="E19" i="20"/>
  <c r="E21" i="4"/>
  <c r="I19" i="16"/>
  <c r="D26" i="4"/>
  <c r="D29" i="4"/>
  <c r="D24" i="4"/>
  <c r="D20" i="4"/>
  <c r="E19" i="24"/>
  <c r="C27" i="5"/>
  <c r="C20" i="23"/>
  <c r="E19" i="8"/>
  <c r="C28" i="23"/>
  <c r="C26" i="12"/>
  <c r="C25" i="12"/>
  <c r="I19" i="5"/>
  <c r="I19" i="24"/>
  <c r="E27" i="4"/>
  <c r="E30" i="4"/>
  <c r="E20" i="4"/>
  <c r="C22" i="5"/>
  <c r="C24" i="5"/>
  <c r="E31" i="4"/>
  <c r="C23" i="5"/>
  <c r="C30" i="5"/>
  <c r="C6" i="4"/>
  <c r="C26" i="4" s="1"/>
  <c r="E25" i="4"/>
  <c r="C31" i="5"/>
  <c r="C29" i="5"/>
  <c r="E24" i="4"/>
  <c r="E22" i="4"/>
  <c r="C25" i="5"/>
  <c r="E29" i="4"/>
  <c r="E28" i="4"/>
  <c r="E23" i="4"/>
  <c r="C28" i="5"/>
  <c r="C21" i="5"/>
  <c r="C29" i="16"/>
  <c r="E19" i="21"/>
  <c r="I19" i="14"/>
  <c r="D19" i="16"/>
  <c r="E19" i="17"/>
  <c r="I19" i="8"/>
  <c r="I19" i="22"/>
  <c r="D19" i="23"/>
  <c r="C21" i="10"/>
  <c r="C29" i="10"/>
  <c r="I19" i="20"/>
  <c r="D19" i="19"/>
  <c r="K19" i="4"/>
  <c r="D25" i="4"/>
  <c r="D31" i="4"/>
  <c r="D22" i="4"/>
  <c r="C30" i="12"/>
  <c r="C20" i="12"/>
  <c r="C22" i="12"/>
  <c r="D23" i="4"/>
  <c r="D27" i="4"/>
  <c r="C20" i="10"/>
  <c r="C27" i="10"/>
  <c r="I19" i="19"/>
  <c r="I19" i="7"/>
  <c r="D19" i="12"/>
  <c r="E19" i="13"/>
  <c r="E19" i="14"/>
  <c r="C31" i="12"/>
  <c r="I19" i="23"/>
  <c r="C29" i="12"/>
  <c r="E19" i="7"/>
  <c r="D19" i="22"/>
  <c r="C23" i="12"/>
  <c r="C24" i="12"/>
  <c r="C21" i="12"/>
  <c r="D19" i="5"/>
  <c r="C24" i="17"/>
  <c r="E19" i="10"/>
  <c r="E19" i="11"/>
  <c r="I19" i="21"/>
  <c r="D19" i="7"/>
  <c r="L19" i="4"/>
  <c r="D19" i="17"/>
  <c r="C27" i="17"/>
  <c r="D19" i="8"/>
  <c r="E19" i="22"/>
  <c r="D19" i="21"/>
  <c r="E19" i="15"/>
  <c r="D19" i="20"/>
  <c r="I19" i="9"/>
  <c r="C27" i="8"/>
  <c r="D19" i="18"/>
  <c r="C27" i="4"/>
  <c r="C23" i="10"/>
  <c r="C31" i="17"/>
  <c r="I19" i="13"/>
  <c r="I19" i="12"/>
  <c r="D19" i="9"/>
  <c r="E19" i="23"/>
  <c r="E19" i="16"/>
  <c r="F19" i="4"/>
  <c r="I19" i="10"/>
  <c r="I19" i="11"/>
  <c r="C23" i="8"/>
  <c r="C25" i="10"/>
  <c r="C21" i="22"/>
  <c r="I19" i="17"/>
  <c r="I19" i="15"/>
  <c r="O19" i="4"/>
  <c r="C26" i="17"/>
  <c r="C22" i="10"/>
  <c r="D19" i="14"/>
  <c r="E19" i="19"/>
  <c r="E19" i="12"/>
  <c r="D19" i="24"/>
  <c r="C23" i="16"/>
  <c r="I19" i="18"/>
  <c r="D19" i="15"/>
  <c r="D19" i="10"/>
  <c r="C29" i="8"/>
  <c r="E19" i="18"/>
  <c r="C27" i="16"/>
  <c r="D19" i="11"/>
  <c r="D19" i="13"/>
  <c r="C25" i="16"/>
  <c r="C24" i="20"/>
  <c r="C28" i="7"/>
  <c r="C24" i="7"/>
  <c r="C29" i="7"/>
  <c r="C25" i="7"/>
  <c r="C21" i="7"/>
  <c r="C23" i="7"/>
  <c r="C31" i="7"/>
  <c r="C30" i="7"/>
  <c r="C27" i="7"/>
  <c r="C22" i="7"/>
  <c r="C20" i="7"/>
  <c r="C26" i="7"/>
  <c r="C27" i="24"/>
  <c r="C22" i="24"/>
  <c r="C26" i="24"/>
  <c r="C28" i="24"/>
  <c r="C30" i="24"/>
  <c r="C24" i="24"/>
  <c r="C20" i="24"/>
  <c r="C31" i="24"/>
  <c r="C23" i="24"/>
  <c r="C25" i="24"/>
  <c r="C21" i="24"/>
  <c r="C22" i="16"/>
  <c r="C28" i="16"/>
  <c r="C20" i="16"/>
  <c r="C24" i="16"/>
  <c r="C30" i="16"/>
  <c r="C26" i="16"/>
  <c r="C27" i="9"/>
  <c r="C28" i="9"/>
  <c r="C23" i="9"/>
  <c r="C26" i="9"/>
  <c r="C22" i="9"/>
  <c r="C25" i="9"/>
  <c r="C31" i="9"/>
  <c r="C30" i="9"/>
  <c r="C20" i="9"/>
  <c r="C24" i="9"/>
  <c r="C29" i="21"/>
  <c r="C24" i="21"/>
  <c r="C31" i="21"/>
  <c r="C26" i="21"/>
  <c r="C20" i="21"/>
  <c r="C25" i="21"/>
  <c r="C21" i="21"/>
  <c r="C28" i="21"/>
  <c r="C30" i="21"/>
  <c r="C22" i="21"/>
  <c r="C23" i="21"/>
  <c r="C27" i="21"/>
  <c r="C21" i="9"/>
  <c r="C30" i="20"/>
  <c r="C28" i="20"/>
  <c r="C25" i="20"/>
  <c r="C20" i="20"/>
  <c r="C31" i="16"/>
  <c r="C29" i="24"/>
  <c r="C21" i="8"/>
  <c r="C25" i="8"/>
  <c r="C25" i="18"/>
  <c r="C30" i="18"/>
  <c r="C28" i="18"/>
  <c r="C24" i="18"/>
  <c r="C23" i="18"/>
  <c r="C29" i="18"/>
  <c r="C20" i="18"/>
  <c r="C27" i="18"/>
  <c r="C31" i="18"/>
  <c r="C31" i="19"/>
  <c r="C23" i="19"/>
  <c r="C27" i="19"/>
  <c r="C30" i="19"/>
  <c r="C29" i="19"/>
  <c r="C26" i="19"/>
  <c r="C28" i="19"/>
  <c r="C22" i="19"/>
  <c r="C25" i="19"/>
  <c r="C20" i="19"/>
  <c r="C24" i="19"/>
  <c r="C26" i="18"/>
  <c r="C21" i="18"/>
  <c r="C29" i="22"/>
  <c r="C20" i="22"/>
  <c r="C24" i="22"/>
  <c r="C31" i="22"/>
  <c r="C27" i="22"/>
  <c r="C30" i="22"/>
  <c r="C25" i="22"/>
  <c r="C28" i="22"/>
  <c r="C22" i="22"/>
  <c r="C26" i="22"/>
  <c r="C22" i="18"/>
  <c r="C31" i="20"/>
  <c r="C29" i="20"/>
  <c r="C21" i="20"/>
  <c r="C23" i="20"/>
  <c r="C27" i="20"/>
  <c r="C22" i="20"/>
  <c r="C21" i="19"/>
  <c r="C29" i="13"/>
  <c r="C26" i="14"/>
  <c r="C25" i="14"/>
  <c r="C21" i="14"/>
  <c r="C27" i="14"/>
  <c r="C24" i="14"/>
  <c r="C30" i="14"/>
  <c r="C31" i="14"/>
  <c r="C23" i="14"/>
  <c r="C22" i="14"/>
  <c r="C29" i="14"/>
  <c r="C20" i="14"/>
  <c r="C21" i="17"/>
  <c r="C22" i="17"/>
  <c r="C23" i="17"/>
  <c r="C25" i="17"/>
  <c r="C20" i="17"/>
  <c r="C29" i="17"/>
  <c r="C26" i="11"/>
  <c r="C30" i="11"/>
  <c r="C20" i="11"/>
  <c r="C21" i="11"/>
  <c r="C29" i="11"/>
  <c r="C28" i="11"/>
  <c r="C25" i="11"/>
  <c r="C24" i="11"/>
  <c r="C31" i="11"/>
  <c r="C23" i="11"/>
  <c r="C27" i="11"/>
  <c r="C30" i="10"/>
  <c r="C26" i="10"/>
  <c r="C28" i="10"/>
  <c r="C31" i="10"/>
  <c r="C30" i="17"/>
  <c r="C23" i="13"/>
  <c r="C27" i="13"/>
  <c r="C26" i="13"/>
  <c r="C22" i="13"/>
  <c r="C30" i="13"/>
  <c r="C31" i="13"/>
  <c r="C28" i="13"/>
  <c r="C24" i="13"/>
  <c r="C20" i="13"/>
  <c r="C22" i="15"/>
  <c r="C23" i="15"/>
  <c r="C27" i="15"/>
  <c r="C21" i="15"/>
  <c r="C25" i="15"/>
  <c r="C24" i="15"/>
  <c r="C26" i="15"/>
  <c r="C30" i="15"/>
  <c r="C29" i="15"/>
  <c r="C20" i="15"/>
  <c r="C28" i="15"/>
  <c r="C25" i="13"/>
  <c r="C26" i="8"/>
  <c r="C20" i="8"/>
  <c r="C24" i="8"/>
  <c r="C28" i="8"/>
  <c r="C22" i="8"/>
  <c r="C30" i="8"/>
  <c r="C25" i="4"/>
  <c r="I20" i="4"/>
  <c r="I26" i="4"/>
  <c r="I28" i="4"/>
  <c r="I21" i="4"/>
  <c r="I30" i="4"/>
  <c r="I25" i="4"/>
  <c r="I31" i="4"/>
  <c r="I29" i="4"/>
  <c r="I22" i="4"/>
  <c r="I23" i="4"/>
  <c r="I27" i="4"/>
  <c r="I24" i="4"/>
  <c r="C21" i="4"/>
  <c r="C23" i="4" l="1"/>
  <c r="C22" i="4"/>
  <c r="C24" i="4"/>
  <c r="C20" i="4"/>
  <c r="C31" i="4"/>
  <c r="D19" i="4"/>
  <c r="C19" i="23"/>
  <c r="C28" i="4"/>
  <c r="C30" i="4"/>
  <c r="C19" i="5"/>
  <c r="E19" i="4"/>
  <c r="C29" i="4"/>
  <c r="C19" i="10"/>
  <c r="C19" i="12"/>
  <c r="C19" i="14"/>
  <c r="C19" i="13"/>
  <c r="C19" i="19"/>
  <c r="C19" i="20"/>
  <c r="C19" i="8"/>
  <c r="C19" i="17"/>
  <c r="C19" i="22"/>
  <c r="C19" i="21"/>
  <c r="C19" i="18"/>
  <c r="C19" i="24"/>
  <c r="C19" i="7"/>
  <c r="C19" i="16"/>
  <c r="C19" i="9"/>
  <c r="C19" i="15"/>
  <c r="C19" i="11"/>
  <c r="I19" i="4"/>
  <c r="C19" i="4" l="1"/>
</calcChain>
</file>

<file path=xl/sharedStrings.xml><?xml version="1.0" encoding="utf-8"?>
<sst xmlns="http://schemas.openxmlformats.org/spreadsheetml/2006/main" count="1920" uniqueCount="62">
  <si>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</si>
  <si>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</si>
  <si>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</si>
  <si>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</si>
  <si>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</si>
  <si>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</si>
  <si>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</si>
  <si>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</si>
  <si>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</si>
  <si>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</si>
  <si>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</si>
  <si>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</si>
  <si>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実移動総数</t>
  </si>
  <si>
    <t>総数</t>
  </si>
  <si>
    <t>男</t>
  </si>
  <si>
    <t>女</t>
  </si>
  <si>
    <t>県内移動</t>
  </si>
  <si>
    <t>県外移動</t>
  </si>
  <si>
    <t>転入</t>
  </si>
  <si>
    <t>転出</t>
  </si>
  <si>
    <t>総数</t>
    <phoneticPr fontId="2"/>
  </si>
  <si>
    <t>月次</t>
    <rPh sb="0" eb="2">
      <t>ゲツジ</t>
    </rPh>
    <phoneticPr fontId="3"/>
  </si>
  <si>
    <t>-</t>
    <phoneticPr fontId="3"/>
  </si>
  <si>
    <t>-</t>
    <phoneticPr fontId="3"/>
  </si>
  <si>
    <t>-</t>
    <phoneticPr fontId="3"/>
  </si>
  <si>
    <t>実　　数（人）</t>
    <rPh sb="0" eb="1">
      <t>ジツ</t>
    </rPh>
    <rPh sb="3" eb="4">
      <t>スウ</t>
    </rPh>
    <rPh sb="5" eb="6">
      <t>ニン</t>
    </rPh>
    <phoneticPr fontId="3"/>
  </si>
  <si>
    <t>割　　合（％）</t>
    <rPh sb="0" eb="1">
      <t>ワリ</t>
    </rPh>
    <rPh sb="3" eb="4">
      <t>ゴウ</t>
    </rPh>
    <phoneticPr fontId="3"/>
  </si>
  <si>
    <t>社会増減</t>
    <rPh sb="0" eb="2">
      <t>シャカイ</t>
    </rPh>
    <rPh sb="2" eb="4">
      <t>ゾウゲン</t>
    </rPh>
    <phoneticPr fontId="3"/>
  </si>
  <si>
    <t>県計</t>
    <phoneticPr fontId="3"/>
  </si>
  <si>
    <t>鳥取市</t>
    <phoneticPr fontId="3"/>
  </si>
  <si>
    <t>米子市</t>
    <phoneticPr fontId="3"/>
  </si>
  <si>
    <t>倉吉市</t>
    <phoneticPr fontId="3"/>
  </si>
  <si>
    <t>境港市</t>
    <phoneticPr fontId="3"/>
  </si>
  <si>
    <t>岩美町</t>
    <phoneticPr fontId="3"/>
  </si>
  <si>
    <t>若桜町</t>
    <phoneticPr fontId="3"/>
  </si>
  <si>
    <t>智頭町</t>
    <phoneticPr fontId="3"/>
  </si>
  <si>
    <t>八頭町</t>
    <phoneticPr fontId="3"/>
  </si>
  <si>
    <t>三朝町</t>
    <phoneticPr fontId="3"/>
  </si>
  <si>
    <t>湯梨浜町</t>
    <phoneticPr fontId="3"/>
  </si>
  <si>
    <t>琴浦町</t>
    <phoneticPr fontId="3"/>
  </si>
  <si>
    <t>北栄町</t>
    <phoneticPr fontId="3"/>
  </si>
  <si>
    <t>日吉津村</t>
    <phoneticPr fontId="3"/>
  </si>
  <si>
    <t>大山町</t>
    <phoneticPr fontId="3"/>
  </si>
  <si>
    <t>南部町</t>
    <phoneticPr fontId="3"/>
  </si>
  <si>
    <t>伯耆町</t>
    <phoneticPr fontId="3"/>
  </si>
  <si>
    <t>日南町</t>
    <phoneticPr fontId="3"/>
  </si>
  <si>
    <t>日野町</t>
    <phoneticPr fontId="3"/>
  </si>
  <si>
    <t>江府町</t>
    <phoneticPr fontId="3"/>
  </si>
  <si>
    <t>（R6.10.1～R7.9.30）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</si>
  <si>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</si>
  <si>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</si>
  <si>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</si>
  <si>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</si>
  <si>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</si>
  <si>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</si>
  <si>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</si>
  <si>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</si>
  <si>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</si>
  <si>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</si>
  <si>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</si>
  <si>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</si>
  <si>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 xml:space="preserve">　　第６表　　月別実移動者数 </t>
    <rPh sb="12" eb="1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</si>
</sst>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.0_ ;[Red]\-#,##0.0\ "/>
  </numFmts>
  <fonts count="11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Protection="1">
      <protection locked="0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19" xfId="0" applyNumberFormat="1" applyFont="1" applyFill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2" borderId="9" xfId="0" applyNumberFormat="1" applyFont="1" applyFill="1" applyBorder="1" applyAlignment="1">
      <alignment horizontal="right" vertical="center"/>
    </xf>
    <xf numFmtId="178" fontId="4" fillId="2" borderId="24" xfId="0" applyNumberFormat="1" applyFont="1" applyFill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0" fontId="9" fillId="0" borderId="22" xfId="0" applyFont="1" applyBorder="1" applyProtection="1">
      <protection locked="0"/>
    </xf>
    <xf numFmtId="0" fontId="5" fillId="0" borderId="22" xfId="0" applyFont="1" applyBorder="1" applyAlignment="1">
      <alignment horizontal="center"/>
    </xf>
    <xf numFmtId="0" fontId="9" fillId="0" borderId="22" xfId="0" applyFont="1" applyBorder="1" applyProtection="1">
      <protection locked="0"/>
    </xf>
    <xf numFmtId="0" fontId="10" fillId="0" borderId="29" xfId="0" applyFont="1" applyBorder="1" applyAlignment="1" applyProtection="1">
      <alignment horizontal="center" vertical="center" textRotation="255"/>
      <protection locked="0"/>
    </xf>
    <xf numFmtId="0" fontId="10" fillId="0" borderId="30" xfId="0" applyFont="1" applyBorder="1" applyAlignment="1" applyProtection="1">
      <alignment horizontal="center" vertical="center" textRotation="255"/>
      <protection locked="0"/>
    </xf>
    <xf numFmtId="0" fontId="10" fillId="0" borderId="31" xfId="0" applyFont="1" applyBorder="1" applyAlignment="1" applyProtection="1">
      <alignment horizontal="center" vertical="center" textRotation="255"/>
      <protection locked="0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3"/>
  <sheetViews>
    <sheetView tabSelected="1" view="pageBreakPreview" zoomScale="60" zoomScaleNormal="100" workbookViewId="0"/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28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25358</v>
      </c>
      <c r="D6" s="21">
        <f>SUM(D7:D18)</f>
        <v>13614</v>
      </c>
      <c r="E6" s="15">
        <f>SUM(E7:E18)</f>
        <v>11744</v>
      </c>
      <c r="F6" s="14">
        <f>G6+H6</f>
        <v>5416</v>
      </c>
      <c r="G6" s="21">
        <f>SUM(G7:G18)</f>
        <v>2711</v>
      </c>
      <c r="H6" s="16">
        <f>SUM(H7:H18)</f>
        <v>2705</v>
      </c>
      <c r="I6" s="15">
        <f>J6+K6</f>
        <v>19942</v>
      </c>
      <c r="J6" s="21">
        <f>SUM(J7:J18)</f>
        <v>10903</v>
      </c>
      <c r="K6" s="15">
        <f>SUM(K7:K18)</f>
        <v>9039</v>
      </c>
      <c r="L6" s="14">
        <f>M6+N6</f>
        <v>9275</v>
      </c>
      <c r="M6" s="21">
        <f>SUM(M7:M18)</f>
        <v>5128</v>
      </c>
      <c r="N6" s="16">
        <f>SUM(N7:N18)</f>
        <v>4147</v>
      </c>
      <c r="O6" s="15">
        <f>P6+Q6</f>
        <v>10667</v>
      </c>
      <c r="P6" s="21">
        <f>SUM(P7:P18)</f>
        <v>5775</v>
      </c>
      <c r="Q6" s="15">
        <f>SUM(Q7:Q18)</f>
        <v>4892</v>
      </c>
      <c r="R6" s="23">
        <f>S6+T6</f>
        <v>-1392</v>
      </c>
      <c r="S6" s="21">
        <f>SUM(S7:S18)</f>
        <v>-647</v>
      </c>
      <c r="T6" s="25">
        <f>SUM(T7:T18)</f>
        <v>-745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1613</v>
      </c>
      <c r="D7" s="22">
        <f t="shared" ref="D7:E18" si="1">G7+J7</f>
        <v>863</v>
      </c>
      <c r="E7" s="12">
        <f t="shared" si="1"/>
        <v>750</v>
      </c>
      <c r="F7" s="13">
        <f>G7+H7</f>
        <v>373</v>
      </c>
      <c r="G7" s="22">
        <v>186</v>
      </c>
      <c r="H7" s="50">
        <v>187</v>
      </c>
      <c r="I7" s="12">
        <f t="shared" ref="I7:I18" si="2">J7+K7</f>
        <v>1240</v>
      </c>
      <c r="J7" s="22">
        <f>M7+P7</f>
        <v>677</v>
      </c>
      <c r="K7" s="12">
        <f t="shared" ref="K7:K18" si="3">N7+Q7</f>
        <v>563</v>
      </c>
      <c r="L7" s="13">
        <f>M7+N7</f>
        <v>701</v>
      </c>
      <c r="M7" s="22">
        <v>376</v>
      </c>
      <c r="N7" s="50">
        <v>325</v>
      </c>
      <c r="O7" s="12">
        <f>P7+Q7</f>
        <v>539</v>
      </c>
      <c r="P7" s="22">
        <v>301</v>
      </c>
      <c r="Q7" s="12">
        <v>238</v>
      </c>
      <c r="R7" s="13">
        <f t="shared" ref="R7:R18" si="4">S7+T7</f>
        <v>162</v>
      </c>
      <c r="S7" s="22">
        <f t="shared" ref="S7:T18" si="5">M7-P7</f>
        <v>75</v>
      </c>
      <c r="T7" s="26">
        <f t="shared" si="5"/>
        <v>87</v>
      </c>
    </row>
    <row r="8" spans="1:20" s="2" customFormat="1" ht="36" customHeight="1" x14ac:dyDescent="0.2">
      <c r="A8" s="54"/>
      <c r="B8" s="6" t="s">
        <v>50</v>
      </c>
      <c r="C8" s="13">
        <f t="shared" si="0"/>
        <v>1295</v>
      </c>
      <c r="D8" s="22">
        <f t="shared" si="1"/>
        <v>695</v>
      </c>
      <c r="E8" s="12">
        <f t="shared" si="1"/>
        <v>600</v>
      </c>
      <c r="F8" s="13">
        <f t="shared" ref="F8:F18" si="6">G8+H8</f>
        <v>357</v>
      </c>
      <c r="G8" s="22">
        <v>164</v>
      </c>
      <c r="H8" s="50">
        <v>193</v>
      </c>
      <c r="I8" s="12">
        <f t="shared" si="2"/>
        <v>938</v>
      </c>
      <c r="J8" s="22">
        <f t="shared" ref="J8:J18" si="7">M8+P8</f>
        <v>531</v>
      </c>
      <c r="K8" s="12">
        <f t="shared" si="3"/>
        <v>407</v>
      </c>
      <c r="L8" s="13">
        <f t="shared" ref="L8:L18" si="8">M8+N8</f>
        <v>469</v>
      </c>
      <c r="M8" s="22">
        <v>253</v>
      </c>
      <c r="N8" s="50">
        <v>216</v>
      </c>
      <c r="O8" s="12">
        <f t="shared" ref="O8:O18" si="9">P8+Q8</f>
        <v>469</v>
      </c>
      <c r="P8" s="22">
        <v>278</v>
      </c>
      <c r="Q8" s="12">
        <v>191</v>
      </c>
      <c r="R8" s="13">
        <f t="shared" si="4"/>
        <v>0</v>
      </c>
      <c r="S8" s="22">
        <f t="shared" si="5"/>
        <v>-25</v>
      </c>
      <c r="T8" s="26">
        <f t="shared" si="5"/>
        <v>25</v>
      </c>
    </row>
    <row r="9" spans="1:20" s="2" customFormat="1" ht="36" customHeight="1" x14ac:dyDescent="0.2">
      <c r="A9" s="54"/>
      <c r="B9" s="6" t="s">
        <v>51</v>
      </c>
      <c r="C9" s="13">
        <f t="shared" si="0"/>
        <v>1363</v>
      </c>
      <c r="D9" s="22">
        <f t="shared" si="1"/>
        <v>700</v>
      </c>
      <c r="E9" s="12">
        <f t="shared" si="1"/>
        <v>663</v>
      </c>
      <c r="F9" s="13">
        <f t="shared" si="6"/>
        <v>331</v>
      </c>
      <c r="G9" s="22">
        <v>148</v>
      </c>
      <c r="H9" s="50">
        <v>183</v>
      </c>
      <c r="I9" s="12">
        <f t="shared" si="2"/>
        <v>1032</v>
      </c>
      <c r="J9" s="22">
        <f t="shared" si="7"/>
        <v>552</v>
      </c>
      <c r="K9" s="12">
        <f t="shared" si="3"/>
        <v>480</v>
      </c>
      <c r="L9" s="13">
        <f t="shared" si="8"/>
        <v>507</v>
      </c>
      <c r="M9" s="22">
        <v>281</v>
      </c>
      <c r="N9" s="50">
        <v>226</v>
      </c>
      <c r="O9" s="12">
        <f t="shared" si="9"/>
        <v>525</v>
      </c>
      <c r="P9" s="22">
        <v>271</v>
      </c>
      <c r="Q9" s="12">
        <v>254</v>
      </c>
      <c r="R9" s="13">
        <f t="shared" si="4"/>
        <v>-18</v>
      </c>
      <c r="S9" s="22">
        <f t="shared" si="5"/>
        <v>10</v>
      </c>
      <c r="T9" s="26">
        <f t="shared" si="5"/>
        <v>-28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1356</v>
      </c>
      <c r="D10" s="22">
        <f t="shared" si="1"/>
        <v>710</v>
      </c>
      <c r="E10" s="12">
        <f t="shared" si="1"/>
        <v>646</v>
      </c>
      <c r="F10" s="13">
        <f t="shared" si="6"/>
        <v>306</v>
      </c>
      <c r="G10" s="22">
        <v>148</v>
      </c>
      <c r="H10" s="50">
        <v>158</v>
      </c>
      <c r="I10" s="12">
        <f t="shared" si="2"/>
        <v>1050</v>
      </c>
      <c r="J10" s="22">
        <f t="shared" si="7"/>
        <v>562</v>
      </c>
      <c r="K10" s="12">
        <f t="shared" si="3"/>
        <v>488</v>
      </c>
      <c r="L10" s="13">
        <f t="shared" si="8"/>
        <v>510</v>
      </c>
      <c r="M10" s="22">
        <v>269</v>
      </c>
      <c r="N10" s="50">
        <v>241</v>
      </c>
      <c r="O10" s="12">
        <f t="shared" si="9"/>
        <v>540</v>
      </c>
      <c r="P10" s="22">
        <v>293</v>
      </c>
      <c r="Q10" s="12">
        <v>247</v>
      </c>
      <c r="R10" s="13">
        <f t="shared" si="4"/>
        <v>-30</v>
      </c>
      <c r="S10" s="22">
        <f t="shared" si="5"/>
        <v>-24</v>
      </c>
      <c r="T10" s="26">
        <f t="shared" si="5"/>
        <v>-6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1507</v>
      </c>
      <c r="D11" s="22">
        <f t="shared" si="1"/>
        <v>818</v>
      </c>
      <c r="E11" s="12">
        <f t="shared" si="1"/>
        <v>689</v>
      </c>
      <c r="F11" s="13">
        <f t="shared" si="6"/>
        <v>326</v>
      </c>
      <c r="G11" s="22">
        <v>150</v>
      </c>
      <c r="H11" s="50">
        <v>176</v>
      </c>
      <c r="I11" s="12">
        <f t="shared" si="2"/>
        <v>1181</v>
      </c>
      <c r="J11" s="22">
        <f t="shared" si="7"/>
        <v>668</v>
      </c>
      <c r="K11" s="12">
        <f t="shared" si="3"/>
        <v>513</v>
      </c>
      <c r="L11" s="13">
        <f t="shared" si="8"/>
        <v>538</v>
      </c>
      <c r="M11" s="22">
        <v>300</v>
      </c>
      <c r="N11" s="50">
        <v>238</v>
      </c>
      <c r="O11" s="12">
        <f t="shared" si="9"/>
        <v>643</v>
      </c>
      <c r="P11" s="22">
        <v>368</v>
      </c>
      <c r="Q11" s="12">
        <v>275</v>
      </c>
      <c r="R11" s="13">
        <f t="shared" si="4"/>
        <v>-105</v>
      </c>
      <c r="S11" s="22">
        <f t="shared" si="5"/>
        <v>-68</v>
      </c>
      <c r="T11" s="26">
        <f t="shared" si="5"/>
        <v>-37</v>
      </c>
    </row>
    <row r="12" spans="1:20" s="2" customFormat="1" ht="36" customHeight="1" x14ac:dyDescent="0.2">
      <c r="A12" s="54"/>
      <c r="B12" s="6" t="s">
        <v>54</v>
      </c>
      <c r="C12" s="13">
        <f t="shared" si="0"/>
        <v>5924</v>
      </c>
      <c r="D12" s="22">
        <f t="shared" si="1"/>
        <v>3144</v>
      </c>
      <c r="E12" s="12">
        <f t="shared" si="1"/>
        <v>2780</v>
      </c>
      <c r="F12" s="13">
        <f t="shared" si="6"/>
        <v>907</v>
      </c>
      <c r="G12" s="22">
        <v>471</v>
      </c>
      <c r="H12" s="50">
        <v>436</v>
      </c>
      <c r="I12" s="12">
        <f t="shared" si="2"/>
        <v>5017</v>
      </c>
      <c r="J12" s="22">
        <f t="shared" si="7"/>
        <v>2673</v>
      </c>
      <c r="K12" s="12">
        <f t="shared" si="3"/>
        <v>2344</v>
      </c>
      <c r="L12" s="13">
        <f t="shared" si="8"/>
        <v>1720</v>
      </c>
      <c r="M12" s="22">
        <v>936</v>
      </c>
      <c r="N12" s="50">
        <v>784</v>
      </c>
      <c r="O12" s="12">
        <f t="shared" si="9"/>
        <v>3297</v>
      </c>
      <c r="P12" s="22">
        <v>1737</v>
      </c>
      <c r="Q12" s="12">
        <v>1560</v>
      </c>
      <c r="R12" s="13">
        <f t="shared" si="4"/>
        <v>-1577</v>
      </c>
      <c r="S12" s="22">
        <f t="shared" si="5"/>
        <v>-801</v>
      </c>
      <c r="T12" s="26">
        <f t="shared" si="5"/>
        <v>-776</v>
      </c>
    </row>
    <row r="13" spans="1:20" s="2" customFormat="1" ht="36" customHeight="1" x14ac:dyDescent="0.2">
      <c r="A13" s="54"/>
      <c r="B13" s="6" t="s">
        <v>55</v>
      </c>
      <c r="C13" s="13">
        <f t="shared" si="0"/>
        <v>3885</v>
      </c>
      <c r="D13" s="22">
        <f t="shared" si="1"/>
        <v>2219</v>
      </c>
      <c r="E13" s="12">
        <f t="shared" si="1"/>
        <v>1666</v>
      </c>
      <c r="F13" s="13">
        <f t="shared" si="6"/>
        <v>967</v>
      </c>
      <c r="G13" s="22">
        <v>521</v>
      </c>
      <c r="H13" s="50">
        <v>446</v>
      </c>
      <c r="I13" s="12">
        <f t="shared" si="2"/>
        <v>2918</v>
      </c>
      <c r="J13" s="22">
        <f t="shared" si="7"/>
        <v>1698</v>
      </c>
      <c r="K13" s="12">
        <f t="shared" si="3"/>
        <v>1220</v>
      </c>
      <c r="L13" s="13">
        <f t="shared" si="8"/>
        <v>1615</v>
      </c>
      <c r="M13" s="22">
        <v>971</v>
      </c>
      <c r="N13" s="50">
        <v>644</v>
      </c>
      <c r="O13" s="12">
        <f t="shared" si="9"/>
        <v>1303</v>
      </c>
      <c r="P13" s="22">
        <v>727</v>
      </c>
      <c r="Q13" s="12">
        <v>576</v>
      </c>
      <c r="R13" s="13">
        <f t="shared" si="4"/>
        <v>312</v>
      </c>
      <c r="S13" s="22">
        <f t="shared" si="5"/>
        <v>244</v>
      </c>
      <c r="T13" s="26">
        <f t="shared" si="5"/>
        <v>68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1668</v>
      </c>
      <c r="D14" s="22">
        <f t="shared" si="1"/>
        <v>865</v>
      </c>
      <c r="E14" s="12">
        <f t="shared" si="1"/>
        <v>803</v>
      </c>
      <c r="F14" s="13">
        <f t="shared" si="6"/>
        <v>367</v>
      </c>
      <c r="G14" s="22">
        <v>183</v>
      </c>
      <c r="H14" s="50">
        <v>184</v>
      </c>
      <c r="I14" s="12">
        <f t="shared" si="2"/>
        <v>1301</v>
      </c>
      <c r="J14" s="22">
        <f t="shared" si="7"/>
        <v>682</v>
      </c>
      <c r="K14" s="12">
        <f t="shared" si="3"/>
        <v>619</v>
      </c>
      <c r="L14" s="13">
        <f t="shared" si="8"/>
        <v>622</v>
      </c>
      <c r="M14" s="22">
        <v>339</v>
      </c>
      <c r="N14" s="50">
        <v>283</v>
      </c>
      <c r="O14" s="12">
        <f t="shared" si="9"/>
        <v>679</v>
      </c>
      <c r="P14" s="22">
        <v>343</v>
      </c>
      <c r="Q14" s="12">
        <v>336</v>
      </c>
      <c r="R14" s="13">
        <f t="shared" si="4"/>
        <v>-57</v>
      </c>
      <c r="S14" s="22">
        <f t="shared" si="5"/>
        <v>-4</v>
      </c>
      <c r="T14" s="26">
        <f t="shared" si="5"/>
        <v>-53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1621</v>
      </c>
      <c r="D15" s="22">
        <f t="shared" si="1"/>
        <v>872</v>
      </c>
      <c r="E15" s="12">
        <f t="shared" si="1"/>
        <v>749</v>
      </c>
      <c r="F15" s="13">
        <f t="shared" si="6"/>
        <v>374</v>
      </c>
      <c r="G15" s="22">
        <v>182</v>
      </c>
      <c r="H15" s="50">
        <v>192</v>
      </c>
      <c r="I15" s="12">
        <f t="shared" si="2"/>
        <v>1247</v>
      </c>
      <c r="J15" s="22">
        <f t="shared" si="7"/>
        <v>690</v>
      </c>
      <c r="K15" s="12">
        <f t="shared" si="3"/>
        <v>557</v>
      </c>
      <c r="L15" s="13">
        <f t="shared" si="8"/>
        <v>599</v>
      </c>
      <c r="M15" s="22">
        <v>320</v>
      </c>
      <c r="N15" s="50">
        <v>279</v>
      </c>
      <c r="O15" s="12">
        <f t="shared" si="9"/>
        <v>648</v>
      </c>
      <c r="P15" s="22">
        <v>370</v>
      </c>
      <c r="Q15" s="12">
        <v>278</v>
      </c>
      <c r="R15" s="13">
        <f t="shared" si="4"/>
        <v>-49</v>
      </c>
      <c r="S15" s="22">
        <f t="shared" si="5"/>
        <v>-50</v>
      </c>
      <c r="T15" s="26">
        <f t="shared" si="5"/>
        <v>1</v>
      </c>
    </row>
    <row r="16" spans="1:20" s="2" customFormat="1" ht="36" customHeight="1" x14ac:dyDescent="0.2">
      <c r="A16" s="54"/>
      <c r="B16" s="6" t="s">
        <v>58</v>
      </c>
      <c r="C16" s="13">
        <f t="shared" si="0"/>
        <v>1894</v>
      </c>
      <c r="D16" s="22">
        <f t="shared" si="1"/>
        <v>1026</v>
      </c>
      <c r="E16" s="12">
        <f t="shared" si="1"/>
        <v>868</v>
      </c>
      <c r="F16" s="13">
        <f t="shared" si="6"/>
        <v>405</v>
      </c>
      <c r="G16" s="22">
        <v>185</v>
      </c>
      <c r="H16" s="50">
        <v>220</v>
      </c>
      <c r="I16" s="12">
        <f t="shared" si="2"/>
        <v>1489</v>
      </c>
      <c r="J16" s="22">
        <f t="shared" si="7"/>
        <v>841</v>
      </c>
      <c r="K16" s="12">
        <f t="shared" si="3"/>
        <v>648</v>
      </c>
      <c r="L16" s="13">
        <f t="shared" si="8"/>
        <v>765</v>
      </c>
      <c r="M16" s="22">
        <v>441</v>
      </c>
      <c r="N16" s="50">
        <v>324</v>
      </c>
      <c r="O16" s="12">
        <f t="shared" si="9"/>
        <v>724</v>
      </c>
      <c r="P16" s="22">
        <v>400</v>
      </c>
      <c r="Q16" s="12">
        <v>324</v>
      </c>
      <c r="R16" s="13">
        <f t="shared" si="4"/>
        <v>41</v>
      </c>
      <c r="S16" s="22">
        <f t="shared" si="5"/>
        <v>41</v>
      </c>
      <c r="T16" s="26">
        <f t="shared" si="5"/>
        <v>0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1553</v>
      </c>
      <c r="D17" s="22">
        <f t="shared" si="1"/>
        <v>804</v>
      </c>
      <c r="E17" s="12">
        <f t="shared" si="1"/>
        <v>749</v>
      </c>
      <c r="F17" s="13">
        <f t="shared" si="6"/>
        <v>335</v>
      </c>
      <c r="G17" s="22">
        <v>167</v>
      </c>
      <c r="H17" s="50">
        <v>168</v>
      </c>
      <c r="I17" s="12">
        <f t="shared" si="2"/>
        <v>1218</v>
      </c>
      <c r="J17" s="22">
        <f t="shared" si="7"/>
        <v>637</v>
      </c>
      <c r="K17" s="12">
        <f t="shared" si="3"/>
        <v>581</v>
      </c>
      <c r="L17" s="13">
        <f t="shared" si="8"/>
        <v>596</v>
      </c>
      <c r="M17" s="22">
        <v>313</v>
      </c>
      <c r="N17" s="50">
        <v>283</v>
      </c>
      <c r="O17" s="12">
        <f t="shared" si="9"/>
        <v>622</v>
      </c>
      <c r="P17" s="22">
        <v>324</v>
      </c>
      <c r="Q17" s="12">
        <v>298</v>
      </c>
      <c r="R17" s="13">
        <f t="shared" si="4"/>
        <v>-26</v>
      </c>
      <c r="S17" s="22">
        <f t="shared" si="5"/>
        <v>-11</v>
      </c>
      <c r="T17" s="26">
        <f t="shared" si="5"/>
        <v>-15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1679</v>
      </c>
      <c r="D18" s="22">
        <f t="shared" si="1"/>
        <v>898</v>
      </c>
      <c r="E18" s="12">
        <f t="shared" si="1"/>
        <v>781</v>
      </c>
      <c r="F18" s="13">
        <f t="shared" si="6"/>
        <v>368</v>
      </c>
      <c r="G18" s="22">
        <v>206</v>
      </c>
      <c r="H18" s="50">
        <v>162</v>
      </c>
      <c r="I18" s="12">
        <f t="shared" si="2"/>
        <v>1311</v>
      </c>
      <c r="J18" s="22">
        <f t="shared" si="7"/>
        <v>692</v>
      </c>
      <c r="K18" s="12">
        <f t="shared" si="3"/>
        <v>619</v>
      </c>
      <c r="L18" s="13">
        <f t="shared" si="8"/>
        <v>633</v>
      </c>
      <c r="M18" s="22">
        <v>329</v>
      </c>
      <c r="N18" s="50">
        <v>304</v>
      </c>
      <c r="O18" s="12">
        <f t="shared" si="9"/>
        <v>678</v>
      </c>
      <c r="P18" s="22">
        <v>363</v>
      </c>
      <c r="Q18" s="12">
        <v>315</v>
      </c>
      <c r="R18" s="13">
        <f t="shared" si="4"/>
        <v>-45</v>
      </c>
      <c r="S18" s="22">
        <f t="shared" si="5"/>
        <v>-34</v>
      </c>
      <c r="T18" s="26">
        <f t="shared" si="5"/>
        <v>-11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100.00000000000001</v>
      </c>
      <c r="D19" s="30">
        <f t="shared" si="10"/>
        <v>99.999999999999986</v>
      </c>
      <c r="E19" s="31">
        <f t="shared" si="10"/>
        <v>100.00000000000001</v>
      </c>
      <c r="F19" s="32">
        <f t="shared" si="10"/>
        <v>100</v>
      </c>
      <c r="G19" s="30">
        <f t="shared" si="10"/>
        <v>100.00000000000001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99.999999999999986</v>
      </c>
      <c r="L19" s="34">
        <f t="shared" si="10"/>
        <v>99.999999999999986</v>
      </c>
      <c r="M19" s="30">
        <f t="shared" si="10"/>
        <v>99.999999999999986</v>
      </c>
      <c r="N19" s="33">
        <f t="shared" si="10"/>
        <v>100</v>
      </c>
      <c r="O19" s="30">
        <f t="shared" si="10"/>
        <v>99.999999999999986</v>
      </c>
      <c r="P19" s="30">
        <f t="shared" si="10"/>
        <v>99.999999999999986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6.3609117438283773</v>
      </c>
      <c r="D20" s="36">
        <f>D7/$D$6*100</f>
        <v>6.3390627295431168</v>
      </c>
      <c r="E20" s="37">
        <f>E7/$E$6*100</f>
        <v>6.3862397820163492</v>
      </c>
      <c r="F20" s="35">
        <f>F7/$F$6*100</f>
        <v>6.8870014771048744</v>
      </c>
      <c r="G20" s="36">
        <f>G7/$G$6*100</f>
        <v>6.8609369236444113</v>
      </c>
      <c r="H20" s="38">
        <f>H7/$H$6*100</f>
        <v>6.9131238447319774</v>
      </c>
      <c r="I20" s="37">
        <f>I7/$I$6*100</f>
        <v>6.2180322936515893</v>
      </c>
      <c r="J20" s="36">
        <f>J7/$J$6*100</f>
        <v>6.2093001926075395</v>
      </c>
      <c r="K20" s="37">
        <f>K7/$K$6*100</f>
        <v>6.2285651067595973</v>
      </c>
      <c r="L20" s="35">
        <f>L7/$L$6*100</f>
        <v>7.5579514824797842</v>
      </c>
      <c r="M20" s="36">
        <f>M7/$M$6*100</f>
        <v>7.332293291731669</v>
      </c>
      <c r="N20" s="38">
        <f>N7/$N$6*100</f>
        <v>7.8369905956112857</v>
      </c>
      <c r="O20" s="37">
        <f>O7/$O$6*100</f>
        <v>5.0529670947782881</v>
      </c>
      <c r="P20" s="36">
        <f>P7/$P$6*100</f>
        <v>5.2121212121212128</v>
      </c>
      <c r="Q20" s="37">
        <f>Q7/$Q$6*100</f>
        <v>4.8650858544562556</v>
      </c>
      <c r="R20" s="35" t="s">
        <v>23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5.1068696269421876</v>
      </c>
      <c r="D21" s="36">
        <f t="shared" ref="D21:D31" si="12">D8/$D$6*100</f>
        <v>5.1050389305127082</v>
      </c>
      <c r="E21" s="37">
        <f t="shared" ref="E21:E31" si="13">E8/$E$6*100</f>
        <v>5.1089918256130789</v>
      </c>
      <c r="F21" s="35">
        <f t="shared" ref="F21:F31" si="14">F8/$F$6*100</f>
        <v>6.5915805022156579</v>
      </c>
      <c r="G21" s="36">
        <f t="shared" ref="G21:G31" si="15">G8/$G$6*100</f>
        <v>6.0494282552563634</v>
      </c>
      <c r="H21" s="38">
        <f t="shared" ref="H21:H31" si="16">H8/$H$6*100</f>
        <v>7.1349353049907585</v>
      </c>
      <c r="I21" s="37">
        <f t="shared" ref="I21:I31" si="17">I8/$I$6*100</f>
        <v>4.7036405576170894</v>
      </c>
      <c r="J21" s="36">
        <f t="shared" ref="J21:J31" si="18">J8/$J$6*100</f>
        <v>4.8702192057231954</v>
      </c>
      <c r="K21" s="37">
        <f t="shared" ref="K21:K31" si="19">K8/$K$6*100</f>
        <v>4.5027104768226573</v>
      </c>
      <c r="L21" s="35">
        <f t="shared" ref="L21:L31" si="20">L8/$L$6*100</f>
        <v>5.0566037735849054</v>
      </c>
      <c r="M21" s="36">
        <f t="shared" ref="M21:M31" si="21">M8/$M$6*100</f>
        <v>4.9336973478939159</v>
      </c>
      <c r="N21" s="38">
        <f t="shared" ref="N21:N31" si="22">N8/$N$6*100</f>
        <v>5.2085845189293467</v>
      </c>
      <c r="O21" s="37">
        <f t="shared" ref="O21:O31" si="23">O8/$O$6*100</f>
        <v>4.3967376019499387</v>
      </c>
      <c r="P21" s="36">
        <f t="shared" ref="P21:P31" si="24">P8/$P$6*100</f>
        <v>4.8138528138528143</v>
      </c>
      <c r="Q21" s="37">
        <f t="shared" ref="Q21:Q31" si="25">Q8/$Q$6*100</f>
        <v>3.9043336058871629</v>
      </c>
      <c r="R21" s="35" t="s">
        <v>24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5.3750295764650211</v>
      </c>
      <c r="D22" s="36">
        <f t="shared" si="12"/>
        <v>5.1417658292933748</v>
      </c>
      <c r="E22" s="37">
        <f t="shared" si="13"/>
        <v>5.6454359673024523</v>
      </c>
      <c r="F22" s="35">
        <f t="shared" si="14"/>
        <v>6.1115214180206792</v>
      </c>
      <c r="G22" s="36">
        <f t="shared" si="15"/>
        <v>5.4592401327923277</v>
      </c>
      <c r="H22" s="38">
        <f t="shared" si="16"/>
        <v>6.7652495378927906</v>
      </c>
      <c r="I22" s="37">
        <f t="shared" si="17"/>
        <v>5.1750075218132592</v>
      </c>
      <c r="J22" s="36">
        <f t="shared" si="18"/>
        <v>5.062826744932587</v>
      </c>
      <c r="K22" s="37">
        <f t="shared" si="19"/>
        <v>5.3103219382675073</v>
      </c>
      <c r="L22" s="35">
        <f t="shared" si="20"/>
        <v>5.4663072776280321</v>
      </c>
      <c r="M22" s="36">
        <f t="shared" si="21"/>
        <v>5.4797191887675503</v>
      </c>
      <c r="N22" s="38">
        <f t="shared" si="22"/>
        <v>5.4497226911020009</v>
      </c>
      <c r="O22" s="37">
        <f t="shared" si="23"/>
        <v>4.9217211962126184</v>
      </c>
      <c r="P22" s="36">
        <f t="shared" si="24"/>
        <v>4.6926406926406923</v>
      </c>
      <c r="Q22" s="37">
        <f t="shared" si="25"/>
        <v>5.1921504497138189</v>
      </c>
      <c r="R22" s="35" t="s">
        <v>24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5.347424875778847</v>
      </c>
      <c r="D23" s="36">
        <f t="shared" si="12"/>
        <v>5.2152196268547089</v>
      </c>
      <c r="E23" s="37">
        <f t="shared" si="13"/>
        <v>5.5006811989100814</v>
      </c>
      <c r="F23" s="35">
        <f t="shared" si="14"/>
        <v>5.649926144756277</v>
      </c>
      <c r="G23" s="36">
        <f t="shared" si="15"/>
        <v>5.4592401327923277</v>
      </c>
      <c r="H23" s="38">
        <f t="shared" si="16"/>
        <v>5.8410351201478745</v>
      </c>
      <c r="I23" s="37">
        <f t="shared" si="17"/>
        <v>5.2652692809146524</v>
      </c>
      <c r="J23" s="36">
        <f t="shared" si="18"/>
        <v>5.1545446207465835</v>
      </c>
      <c r="K23" s="37">
        <f t="shared" si="19"/>
        <v>5.398827303905299</v>
      </c>
      <c r="L23" s="35">
        <f t="shared" si="20"/>
        <v>5.4986522911051212</v>
      </c>
      <c r="M23" s="36">
        <f t="shared" si="21"/>
        <v>5.245709828393136</v>
      </c>
      <c r="N23" s="38">
        <f t="shared" si="22"/>
        <v>5.811429949360984</v>
      </c>
      <c r="O23" s="37">
        <f t="shared" si="23"/>
        <v>5.0623418018186932</v>
      </c>
      <c r="P23" s="36">
        <f t="shared" si="24"/>
        <v>5.0735930735930737</v>
      </c>
      <c r="Q23" s="37">
        <f t="shared" si="25"/>
        <v>5.0490596892886348</v>
      </c>
      <c r="R23" s="35" t="s">
        <v>23</v>
      </c>
      <c r="S23" s="36" t="s">
        <v>22</v>
      </c>
      <c r="T23" s="45" t="s">
        <v>23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5.9428977048663141</v>
      </c>
      <c r="D24" s="36">
        <f t="shared" si="12"/>
        <v>6.0085206405171148</v>
      </c>
      <c r="E24" s="37">
        <f t="shared" si="13"/>
        <v>5.8668256130790191</v>
      </c>
      <c r="F24" s="35">
        <f t="shared" si="14"/>
        <v>6.0192023633677989</v>
      </c>
      <c r="G24" s="36">
        <f t="shared" si="15"/>
        <v>5.533013648100332</v>
      </c>
      <c r="H24" s="38">
        <f t="shared" si="16"/>
        <v>6.5064695009242142</v>
      </c>
      <c r="I24" s="37">
        <f t="shared" si="17"/>
        <v>5.9221743054859086</v>
      </c>
      <c r="J24" s="36">
        <f t="shared" si="18"/>
        <v>6.1267541043749425</v>
      </c>
      <c r="K24" s="37">
        <f t="shared" si="19"/>
        <v>5.675406571523399</v>
      </c>
      <c r="L24" s="35">
        <f t="shared" si="20"/>
        <v>5.8005390835579513</v>
      </c>
      <c r="M24" s="36">
        <f t="shared" si="21"/>
        <v>5.8502340093603742</v>
      </c>
      <c r="N24" s="38">
        <f t="shared" si="22"/>
        <v>5.7390884977091874</v>
      </c>
      <c r="O24" s="37">
        <f t="shared" si="23"/>
        <v>6.0279366269804067</v>
      </c>
      <c r="P24" s="36">
        <f t="shared" si="24"/>
        <v>6.3722943722943723</v>
      </c>
      <c r="Q24" s="37">
        <f t="shared" si="25"/>
        <v>5.6214227309893703</v>
      </c>
      <c r="R24" s="35" t="s">
        <v>22</v>
      </c>
      <c r="S24" s="36" t="s">
        <v>24</v>
      </c>
      <c r="T24" s="45" t="s">
        <v>24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23.361463837842102</v>
      </c>
      <c r="D25" s="36">
        <f t="shared" si="12"/>
        <v>23.093873953283385</v>
      </c>
      <c r="E25" s="37">
        <f t="shared" si="13"/>
        <v>23.6716621253406</v>
      </c>
      <c r="F25" s="35">
        <f t="shared" si="14"/>
        <v>16.746676514032497</v>
      </c>
      <c r="G25" s="36">
        <f t="shared" si="15"/>
        <v>17.373662855035043</v>
      </c>
      <c r="H25" s="38">
        <f t="shared" si="16"/>
        <v>16.118299445471347</v>
      </c>
      <c r="I25" s="37">
        <f t="shared" si="17"/>
        <v>25.157958078427438</v>
      </c>
      <c r="J25" s="36">
        <f t="shared" si="18"/>
        <v>24.516188205081171</v>
      </c>
      <c r="K25" s="37">
        <f t="shared" si="19"/>
        <v>25.932072131872996</v>
      </c>
      <c r="L25" s="35">
        <f t="shared" si="20"/>
        <v>18.544474393530997</v>
      </c>
      <c r="M25" s="36">
        <f t="shared" si="21"/>
        <v>18.252730109204368</v>
      </c>
      <c r="N25" s="38">
        <f t="shared" si="22"/>
        <v>18.905232698336146</v>
      </c>
      <c r="O25" s="37">
        <f t="shared" si="23"/>
        <v>30.908409112215246</v>
      </c>
      <c r="P25" s="36">
        <f t="shared" si="24"/>
        <v>30.077922077922075</v>
      </c>
      <c r="Q25" s="37">
        <f t="shared" si="25"/>
        <v>31.888798037612425</v>
      </c>
      <c r="R25" s="35" t="s">
        <v>24</v>
      </c>
      <c r="S25" s="36" t="s">
        <v>24</v>
      </c>
      <c r="T25" s="45" t="s">
        <v>24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15.320608880826564</v>
      </c>
      <c r="D26" s="36">
        <f t="shared" si="12"/>
        <v>16.299397678859997</v>
      </c>
      <c r="E26" s="37">
        <f t="shared" si="13"/>
        <v>14.185967302452315</v>
      </c>
      <c r="F26" s="35">
        <f t="shared" si="14"/>
        <v>17.85450516986706</v>
      </c>
      <c r="G26" s="36">
        <f t="shared" si="15"/>
        <v>19.218000737735153</v>
      </c>
      <c r="H26" s="38">
        <f t="shared" si="16"/>
        <v>16.487985212569317</v>
      </c>
      <c r="I26" s="37">
        <f t="shared" si="17"/>
        <v>14.632434058770436</v>
      </c>
      <c r="J26" s="36">
        <f t="shared" si="18"/>
        <v>15.573695313216545</v>
      </c>
      <c r="K26" s="37">
        <f t="shared" si="19"/>
        <v>13.497068259763248</v>
      </c>
      <c r="L26" s="35">
        <f t="shared" si="20"/>
        <v>17.412398921832882</v>
      </c>
      <c r="M26" s="36">
        <f t="shared" si="21"/>
        <v>18.935257410296412</v>
      </c>
      <c r="N26" s="38">
        <f t="shared" si="22"/>
        <v>15.529298287918976</v>
      </c>
      <c r="O26" s="37">
        <f t="shared" si="23"/>
        <v>12.215243273647697</v>
      </c>
      <c r="P26" s="36">
        <f t="shared" si="24"/>
        <v>12.588744588744587</v>
      </c>
      <c r="Q26" s="37">
        <f t="shared" si="25"/>
        <v>11.774325429272281</v>
      </c>
      <c r="R26" s="35" t="s">
        <v>24</v>
      </c>
      <c r="S26" s="36" t="s">
        <v>24</v>
      </c>
      <c r="T26" s="45" t="s">
        <v>24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6.5778058206483161</v>
      </c>
      <c r="D27" s="36">
        <f t="shared" si="12"/>
        <v>6.3537534890553848</v>
      </c>
      <c r="E27" s="37">
        <f t="shared" si="13"/>
        <v>6.8375340599455035</v>
      </c>
      <c r="F27" s="35">
        <f t="shared" si="14"/>
        <v>6.7762186115214176</v>
      </c>
      <c r="G27" s="36">
        <f t="shared" si="15"/>
        <v>6.7502766506824043</v>
      </c>
      <c r="H27" s="38">
        <f t="shared" si="16"/>
        <v>6.8022181146025869</v>
      </c>
      <c r="I27" s="37">
        <f t="shared" si="17"/>
        <v>6.5239193661618691</v>
      </c>
      <c r="J27" s="36">
        <f t="shared" si="18"/>
        <v>6.2551591305145369</v>
      </c>
      <c r="K27" s="37">
        <f t="shared" si="19"/>
        <v>6.8481026662241398</v>
      </c>
      <c r="L27" s="35">
        <f t="shared" si="20"/>
        <v>6.7061994609164426</v>
      </c>
      <c r="M27" s="36">
        <f t="shared" si="21"/>
        <v>6.6107644305772233</v>
      </c>
      <c r="N27" s="38">
        <f t="shared" si="22"/>
        <v>6.8242102724861349</v>
      </c>
      <c r="O27" s="37">
        <f t="shared" si="23"/>
        <v>6.3654260804349869</v>
      </c>
      <c r="P27" s="36">
        <f t="shared" si="24"/>
        <v>5.9393939393939394</v>
      </c>
      <c r="Q27" s="37">
        <f t="shared" si="25"/>
        <v>6.8683565004088303</v>
      </c>
      <c r="R27" s="35" t="s">
        <v>23</v>
      </c>
      <c r="S27" s="36" t="s">
        <v>23</v>
      </c>
      <c r="T27" s="45" t="s">
        <v>23</v>
      </c>
    </row>
    <row r="28" spans="1:20" s="2" customFormat="1" ht="36" customHeight="1" x14ac:dyDescent="0.2">
      <c r="A28" s="54"/>
      <c r="B28" s="6" t="s">
        <v>5</v>
      </c>
      <c r="C28" s="35">
        <f t="shared" si="11"/>
        <v>6.3924599731840042</v>
      </c>
      <c r="D28" s="36">
        <f t="shared" si="12"/>
        <v>6.4051711473483177</v>
      </c>
      <c r="E28" s="37">
        <f t="shared" si="13"/>
        <v>6.3777247956403276</v>
      </c>
      <c r="F28" s="35">
        <f t="shared" si="14"/>
        <v>6.905465288035451</v>
      </c>
      <c r="G28" s="36">
        <f t="shared" si="15"/>
        <v>6.7133898930284026</v>
      </c>
      <c r="H28" s="38">
        <f t="shared" si="16"/>
        <v>7.0979667282809604</v>
      </c>
      <c r="I28" s="37">
        <f t="shared" si="17"/>
        <v>6.2531340888576867</v>
      </c>
      <c r="J28" s="36">
        <f t="shared" si="18"/>
        <v>6.3285334311657335</v>
      </c>
      <c r="K28" s="37">
        <f t="shared" si="19"/>
        <v>6.1621860825312531</v>
      </c>
      <c r="L28" s="35">
        <f t="shared" si="20"/>
        <v>6.4582210242587603</v>
      </c>
      <c r="M28" s="36">
        <f t="shared" si="21"/>
        <v>6.2402496099843994</v>
      </c>
      <c r="N28" s="38">
        <f t="shared" si="22"/>
        <v>6.7277550036170721</v>
      </c>
      <c r="O28" s="37">
        <f t="shared" si="23"/>
        <v>6.0748101621824322</v>
      </c>
      <c r="P28" s="36">
        <f t="shared" si="24"/>
        <v>6.4069264069264067</v>
      </c>
      <c r="Q28" s="37">
        <f t="shared" si="25"/>
        <v>5.6827473426001633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7.46904329994479</v>
      </c>
      <c r="D29" s="36">
        <f t="shared" si="12"/>
        <v>7.5363596297928606</v>
      </c>
      <c r="E29" s="37">
        <f t="shared" si="13"/>
        <v>7.3910081743869203</v>
      </c>
      <c r="F29" s="35">
        <f t="shared" si="14"/>
        <v>7.4778434268833083</v>
      </c>
      <c r="G29" s="36">
        <f t="shared" si="15"/>
        <v>6.8240501659904096</v>
      </c>
      <c r="H29" s="38">
        <f t="shared" si="16"/>
        <v>8.1330868761552679</v>
      </c>
      <c r="I29" s="37">
        <f t="shared" si="17"/>
        <v>7.4666532945542068</v>
      </c>
      <c r="J29" s="36">
        <f t="shared" si="18"/>
        <v>7.7134733559570758</v>
      </c>
      <c r="K29" s="37">
        <f t="shared" si="19"/>
        <v>7.1689346166611347</v>
      </c>
      <c r="L29" s="35">
        <f t="shared" si="20"/>
        <v>8.2479784366576823</v>
      </c>
      <c r="M29" s="36">
        <f t="shared" si="21"/>
        <v>8.5998439937597517</v>
      </c>
      <c r="N29" s="38">
        <f t="shared" si="22"/>
        <v>7.8128767783940196</v>
      </c>
      <c r="O29" s="37">
        <f t="shared" si="23"/>
        <v>6.7872878972532105</v>
      </c>
      <c r="P29" s="36">
        <f t="shared" si="24"/>
        <v>6.9264069264069263</v>
      </c>
      <c r="Q29" s="37">
        <f t="shared" si="25"/>
        <v>6.6230580539656581</v>
      </c>
      <c r="R29" s="35" t="s">
        <v>24</v>
      </c>
      <c r="S29" s="36" t="s">
        <v>24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6.1243000236611724</v>
      </c>
      <c r="D30" s="36">
        <f t="shared" si="12"/>
        <v>5.9056853239312472</v>
      </c>
      <c r="E30" s="37">
        <f t="shared" si="13"/>
        <v>6.3777247956403276</v>
      </c>
      <c r="F30" s="35">
        <f t="shared" si="14"/>
        <v>6.1853766617429837</v>
      </c>
      <c r="G30" s="36">
        <f t="shared" si="15"/>
        <v>6.1600885282183695</v>
      </c>
      <c r="H30" s="38">
        <f t="shared" si="16"/>
        <v>6.2107208872458406</v>
      </c>
      <c r="I30" s="37">
        <f t="shared" si="17"/>
        <v>6.1077123658609969</v>
      </c>
      <c r="J30" s="36">
        <f t="shared" si="18"/>
        <v>5.8424286893515545</v>
      </c>
      <c r="K30" s="37">
        <f t="shared" si="19"/>
        <v>6.427702179444629</v>
      </c>
      <c r="L30" s="35">
        <f t="shared" si="20"/>
        <v>6.4258760107816713</v>
      </c>
      <c r="M30" s="36">
        <f t="shared" si="21"/>
        <v>6.1037441497659906</v>
      </c>
      <c r="N30" s="38">
        <f t="shared" si="22"/>
        <v>6.8242102724861349</v>
      </c>
      <c r="O30" s="37">
        <f t="shared" si="23"/>
        <v>5.8310677791319021</v>
      </c>
      <c r="P30" s="36">
        <f t="shared" si="24"/>
        <v>5.6103896103896105</v>
      </c>
      <c r="Q30" s="37">
        <f t="shared" si="25"/>
        <v>6.0915780866721176</v>
      </c>
      <c r="R30" s="35" t="s">
        <v>24</v>
      </c>
      <c r="S30" s="36" t="s">
        <v>24</v>
      </c>
      <c r="T30" s="45" t="s">
        <v>24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6.6211846360123037</v>
      </c>
      <c r="D31" s="40">
        <f t="shared" si="12"/>
        <v>6.5961510210077856</v>
      </c>
      <c r="E31" s="41">
        <f t="shared" si="13"/>
        <v>6.6502043596730243</v>
      </c>
      <c r="F31" s="39">
        <f t="shared" si="14"/>
        <v>6.7946824224519951</v>
      </c>
      <c r="G31" s="40">
        <f t="shared" si="15"/>
        <v>7.5986720767244549</v>
      </c>
      <c r="H31" s="42">
        <f t="shared" si="16"/>
        <v>5.9889094269870613</v>
      </c>
      <c r="I31" s="41">
        <f t="shared" si="17"/>
        <v>6.5740647878848657</v>
      </c>
      <c r="J31" s="40">
        <f t="shared" si="18"/>
        <v>6.3468770063285334</v>
      </c>
      <c r="K31" s="41">
        <f t="shared" si="19"/>
        <v>6.8481026662241398</v>
      </c>
      <c r="L31" s="39">
        <f t="shared" si="20"/>
        <v>6.8247978436657686</v>
      </c>
      <c r="M31" s="40">
        <f t="shared" si="21"/>
        <v>6.4157566302652107</v>
      </c>
      <c r="N31" s="42">
        <f t="shared" si="22"/>
        <v>7.3306004340487103</v>
      </c>
      <c r="O31" s="41">
        <f t="shared" si="23"/>
        <v>6.3560513733945818</v>
      </c>
      <c r="P31" s="40">
        <f t="shared" si="24"/>
        <v>6.2857142857142865</v>
      </c>
      <c r="Q31" s="41">
        <f t="shared" si="25"/>
        <v>6.4390842191332789</v>
      </c>
      <c r="R31" s="39" t="s">
        <v>22</v>
      </c>
      <c r="S31" s="40" t="s">
        <v>23</v>
      </c>
      <c r="T31" s="46" t="s">
        <v>24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P2:T2"/>
    <mergeCell ref="A2:D2"/>
    <mergeCell ref="A6:A18"/>
    <mergeCell ref="A19:A31"/>
    <mergeCell ref="C3:E4"/>
    <mergeCell ref="F3:H4"/>
    <mergeCell ref="I3:Q3"/>
    <mergeCell ref="R3:T4"/>
    <mergeCell ref="I4:K4"/>
    <mergeCell ref="L4:N4"/>
    <mergeCell ref="O4:Q4"/>
    <mergeCell ref="A3:B5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37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184</v>
      </c>
      <c r="D6" s="21">
        <f>SUM(D7:D18)</f>
        <v>94</v>
      </c>
      <c r="E6" s="15">
        <f>SUM(E7:E18)</f>
        <v>90</v>
      </c>
      <c r="F6" s="14">
        <f>G6+H6</f>
        <v>46</v>
      </c>
      <c r="G6" s="21">
        <f>SUM(G7:G18)</f>
        <v>21</v>
      </c>
      <c r="H6" s="16">
        <f>SUM(H7:H18)</f>
        <v>25</v>
      </c>
      <c r="I6" s="15">
        <f>J6+K6</f>
        <v>138</v>
      </c>
      <c r="J6" s="21">
        <f>SUM(J7:J18)</f>
        <v>73</v>
      </c>
      <c r="K6" s="15">
        <f>SUM(K7:K18)</f>
        <v>65</v>
      </c>
      <c r="L6" s="14">
        <f>M6+N6</f>
        <v>55</v>
      </c>
      <c r="M6" s="21">
        <f>SUM(M7:M18)</f>
        <v>28</v>
      </c>
      <c r="N6" s="16">
        <f>SUM(N7:N18)</f>
        <v>27</v>
      </c>
      <c r="O6" s="15">
        <f>P6+Q6</f>
        <v>83</v>
      </c>
      <c r="P6" s="21">
        <f>SUM(P7:P18)</f>
        <v>45</v>
      </c>
      <c r="Q6" s="15">
        <f>SUM(Q7:Q18)</f>
        <v>38</v>
      </c>
      <c r="R6" s="23">
        <f>S6+T6</f>
        <v>-28</v>
      </c>
      <c r="S6" s="21">
        <f>SUM(S7:S18)</f>
        <v>-17</v>
      </c>
      <c r="T6" s="25">
        <f>SUM(T7:T18)</f>
        <v>-11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15</v>
      </c>
      <c r="D7" s="22">
        <f t="shared" ref="D7:E18" si="1">G7+J7</f>
        <v>5</v>
      </c>
      <c r="E7" s="12">
        <f t="shared" si="1"/>
        <v>10</v>
      </c>
      <c r="F7" s="13">
        <f>G7+H7</f>
        <v>4</v>
      </c>
      <c r="G7" s="22">
        <v>0</v>
      </c>
      <c r="H7" s="50">
        <v>4</v>
      </c>
      <c r="I7" s="12">
        <f t="shared" ref="I7:I18" si="2">J7+K7</f>
        <v>11</v>
      </c>
      <c r="J7" s="22">
        <f>M7+P7</f>
        <v>5</v>
      </c>
      <c r="K7" s="12">
        <f t="shared" ref="K7:K18" si="3">N7+Q7</f>
        <v>6</v>
      </c>
      <c r="L7" s="13">
        <f>M7+N7</f>
        <v>3</v>
      </c>
      <c r="M7" s="22">
        <v>2</v>
      </c>
      <c r="N7" s="50">
        <v>1</v>
      </c>
      <c r="O7" s="12">
        <f>P7+Q7</f>
        <v>8</v>
      </c>
      <c r="P7" s="22">
        <v>3</v>
      </c>
      <c r="Q7" s="12">
        <v>5</v>
      </c>
      <c r="R7" s="13">
        <f t="shared" ref="R7:R18" si="4">S7+T7</f>
        <v>-5</v>
      </c>
      <c r="S7" s="22">
        <f t="shared" ref="S7:T18" si="5">M7-P7</f>
        <v>-1</v>
      </c>
      <c r="T7" s="26">
        <f t="shared" si="5"/>
        <v>-4</v>
      </c>
    </row>
    <row r="8" spans="1:20" s="2" customFormat="1" ht="36" customHeight="1" x14ac:dyDescent="0.2">
      <c r="A8" s="54"/>
      <c r="B8" s="6" t="s">
        <v>50</v>
      </c>
      <c r="C8" s="13">
        <f t="shared" si="0"/>
        <v>9</v>
      </c>
      <c r="D8" s="22">
        <f t="shared" si="1"/>
        <v>7</v>
      </c>
      <c r="E8" s="12">
        <f t="shared" si="1"/>
        <v>2</v>
      </c>
      <c r="F8" s="13">
        <f t="shared" ref="F8:F18" si="6">G8+H8</f>
        <v>5</v>
      </c>
      <c r="G8" s="22">
        <v>4</v>
      </c>
      <c r="H8" s="50">
        <v>1</v>
      </c>
      <c r="I8" s="12">
        <f t="shared" si="2"/>
        <v>4</v>
      </c>
      <c r="J8" s="22">
        <f t="shared" ref="J8:J18" si="7">M8+P8</f>
        <v>3</v>
      </c>
      <c r="K8" s="12">
        <f t="shared" si="3"/>
        <v>1</v>
      </c>
      <c r="L8" s="13">
        <f t="shared" ref="L8:L18" si="8">M8+N8</f>
        <v>1</v>
      </c>
      <c r="M8" s="22">
        <v>1</v>
      </c>
      <c r="N8" s="50">
        <v>0</v>
      </c>
      <c r="O8" s="12">
        <f t="shared" ref="O8:O18" si="9">P8+Q8</f>
        <v>3</v>
      </c>
      <c r="P8" s="22">
        <v>2</v>
      </c>
      <c r="Q8" s="12">
        <v>1</v>
      </c>
      <c r="R8" s="13">
        <f t="shared" si="4"/>
        <v>-2</v>
      </c>
      <c r="S8" s="22">
        <f t="shared" si="5"/>
        <v>-1</v>
      </c>
      <c r="T8" s="26">
        <f t="shared" si="5"/>
        <v>-1</v>
      </c>
    </row>
    <row r="9" spans="1:20" s="2" customFormat="1" ht="36" customHeight="1" x14ac:dyDescent="0.2">
      <c r="A9" s="54"/>
      <c r="B9" s="6" t="s">
        <v>51</v>
      </c>
      <c r="C9" s="13">
        <f t="shared" si="0"/>
        <v>10</v>
      </c>
      <c r="D9" s="22">
        <f t="shared" si="1"/>
        <v>8</v>
      </c>
      <c r="E9" s="12">
        <f t="shared" si="1"/>
        <v>2</v>
      </c>
      <c r="F9" s="13">
        <f t="shared" si="6"/>
        <v>2</v>
      </c>
      <c r="G9" s="22">
        <v>1</v>
      </c>
      <c r="H9" s="50">
        <v>1</v>
      </c>
      <c r="I9" s="12">
        <f t="shared" si="2"/>
        <v>8</v>
      </c>
      <c r="J9" s="22">
        <f t="shared" si="7"/>
        <v>7</v>
      </c>
      <c r="K9" s="12">
        <f t="shared" si="3"/>
        <v>1</v>
      </c>
      <c r="L9" s="13">
        <f t="shared" si="8"/>
        <v>5</v>
      </c>
      <c r="M9" s="22">
        <v>4</v>
      </c>
      <c r="N9" s="50">
        <v>1</v>
      </c>
      <c r="O9" s="12">
        <f t="shared" si="9"/>
        <v>3</v>
      </c>
      <c r="P9" s="22">
        <v>3</v>
      </c>
      <c r="Q9" s="12">
        <v>0</v>
      </c>
      <c r="R9" s="13">
        <f t="shared" si="4"/>
        <v>2</v>
      </c>
      <c r="S9" s="22">
        <f t="shared" si="5"/>
        <v>1</v>
      </c>
      <c r="T9" s="26">
        <f t="shared" si="5"/>
        <v>1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11</v>
      </c>
      <c r="D10" s="22">
        <f t="shared" si="1"/>
        <v>5</v>
      </c>
      <c r="E10" s="12">
        <f t="shared" si="1"/>
        <v>6</v>
      </c>
      <c r="F10" s="13">
        <f t="shared" si="6"/>
        <v>1</v>
      </c>
      <c r="G10" s="22">
        <v>0</v>
      </c>
      <c r="H10" s="50">
        <v>1</v>
      </c>
      <c r="I10" s="12">
        <f t="shared" si="2"/>
        <v>10</v>
      </c>
      <c r="J10" s="22">
        <f t="shared" si="7"/>
        <v>5</v>
      </c>
      <c r="K10" s="12">
        <f t="shared" si="3"/>
        <v>5</v>
      </c>
      <c r="L10" s="13">
        <f t="shared" si="8"/>
        <v>4</v>
      </c>
      <c r="M10" s="22">
        <v>3</v>
      </c>
      <c r="N10" s="50">
        <v>1</v>
      </c>
      <c r="O10" s="12">
        <f t="shared" si="9"/>
        <v>6</v>
      </c>
      <c r="P10" s="22">
        <v>2</v>
      </c>
      <c r="Q10" s="12">
        <v>4</v>
      </c>
      <c r="R10" s="13">
        <f t="shared" si="4"/>
        <v>-2</v>
      </c>
      <c r="S10" s="22">
        <f t="shared" si="5"/>
        <v>1</v>
      </c>
      <c r="T10" s="26">
        <f t="shared" si="5"/>
        <v>-3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11</v>
      </c>
      <c r="D11" s="22">
        <f t="shared" si="1"/>
        <v>6</v>
      </c>
      <c r="E11" s="12">
        <f t="shared" si="1"/>
        <v>5</v>
      </c>
      <c r="F11" s="13">
        <f t="shared" si="6"/>
        <v>5</v>
      </c>
      <c r="G11" s="22">
        <v>2</v>
      </c>
      <c r="H11" s="50">
        <v>3</v>
      </c>
      <c r="I11" s="12">
        <f t="shared" si="2"/>
        <v>6</v>
      </c>
      <c r="J11" s="22">
        <f t="shared" si="7"/>
        <v>4</v>
      </c>
      <c r="K11" s="12">
        <f t="shared" si="3"/>
        <v>2</v>
      </c>
      <c r="L11" s="13">
        <f t="shared" si="8"/>
        <v>1</v>
      </c>
      <c r="M11" s="22">
        <v>1</v>
      </c>
      <c r="N11" s="50">
        <v>0</v>
      </c>
      <c r="O11" s="12">
        <f t="shared" si="9"/>
        <v>5</v>
      </c>
      <c r="P11" s="22">
        <v>3</v>
      </c>
      <c r="Q11" s="12">
        <v>2</v>
      </c>
      <c r="R11" s="13">
        <f t="shared" si="4"/>
        <v>-4</v>
      </c>
      <c r="S11" s="22">
        <f t="shared" si="5"/>
        <v>-2</v>
      </c>
      <c r="T11" s="26">
        <f t="shared" si="5"/>
        <v>-2</v>
      </c>
    </row>
    <row r="12" spans="1:20" s="2" customFormat="1" ht="36" customHeight="1" x14ac:dyDescent="0.2">
      <c r="A12" s="54"/>
      <c r="B12" s="6" t="s">
        <v>54</v>
      </c>
      <c r="C12" s="13">
        <f t="shared" si="0"/>
        <v>43</v>
      </c>
      <c r="D12" s="22">
        <f t="shared" si="1"/>
        <v>18</v>
      </c>
      <c r="E12" s="12">
        <f t="shared" si="1"/>
        <v>25</v>
      </c>
      <c r="F12" s="13">
        <f t="shared" si="6"/>
        <v>4</v>
      </c>
      <c r="G12" s="22">
        <v>2</v>
      </c>
      <c r="H12" s="50">
        <v>2</v>
      </c>
      <c r="I12" s="12">
        <f t="shared" si="2"/>
        <v>39</v>
      </c>
      <c r="J12" s="22">
        <f t="shared" si="7"/>
        <v>16</v>
      </c>
      <c r="K12" s="12">
        <f t="shared" si="3"/>
        <v>23</v>
      </c>
      <c r="L12" s="13">
        <f t="shared" si="8"/>
        <v>7</v>
      </c>
      <c r="M12" s="22">
        <v>2</v>
      </c>
      <c r="N12" s="50">
        <v>5</v>
      </c>
      <c r="O12" s="12">
        <f t="shared" si="9"/>
        <v>32</v>
      </c>
      <c r="P12" s="22">
        <v>14</v>
      </c>
      <c r="Q12" s="12">
        <v>18</v>
      </c>
      <c r="R12" s="13">
        <f t="shared" si="4"/>
        <v>-25</v>
      </c>
      <c r="S12" s="22">
        <f t="shared" si="5"/>
        <v>-12</v>
      </c>
      <c r="T12" s="26">
        <f t="shared" si="5"/>
        <v>-13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19</v>
      </c>
      <c r="D13" s="22">
        <f t="shared" si="1"/>
        <v>11</v>
      </c>
      <c r="E13" s="12">
        <f t="shared" si="1"/>
        <v>8</v>
      </c>
      <c r="F13" s="13">
        <f t="shared" si="6"/>
        <v>5</v>
      </c>
      <c r="G13" s="22">
        <v>2</v>
      </c>
      <c r="H13" s="50">
        <v>3</v>
      </c>
      <c r="I13" s="12">
        <f t="shared" si="2"/>
        <v>14</v>
      </c>
      <c r="J13" s="22">
        <f t="shared" si="7"/>
        <v>9</v>
      </c>
      <c r="K13" s="12">
        <f t="shared" si="3"/>
        <v>5</v>
      </c>
      <c r="L13" s="13">
        <f t="shared" si="8"/>
        <v>7</v>
      </c>
      <c r="M13" s="22">
        <v>3</v>
      </c>
      <c r="N13" s="50">
        <v>4</v>
      </c>
      <c r="O13" s="12">
        <f t="shared" si="9"/>
        <v>7</v>
      </c>
      <c r="P13" s="22">
        <v>6</v>
      </c>
      <c r="Q13" s="12">
        <v>1</v>
      </c>
      <c r="R13" s="13">
        <f t="shared" si="4"/>
        <v>0</v>
      </c>
      <c r="S13" s="22">
        <f t="shared" si="5"/>
        <v>-3</v>
      </c>
      <c r="T13" s="26">
        <f t="shared" si="5"/>
        <v>3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18</v>
      </c>
      <c r="D14" s="22">
        <f t="shared" si="1"/>
        <v>10</v>
      </c>
      <c r="E14" s="12">
        <f t="shared" si="1"/>
        <v>8</v>
      </c>
      <c r="F14" s="13">
        <f t="shared" si="6"/>
        <v>4</v>
      </c>
      <c r="G14" s="22">
        <v>3</v>
      </c>
      <c r="H14" s="50">
        <v>1</v>
      </c>
      <c r="I14" s="12">
        <f t="shared" si="2"/>
        <v>14</v>
      </c>
      <c r="J14" s="22">
        <f t="shared" si="7"/>
        <v>7</v>
      </c>
      <c r="K14" s="12">
        <f t="shared" si="3"/>
        <v>7</v>
      </c>
      <c r="L14" s="13">
        <f t="shared" si="8"/>
        <v>7</v>
      </c>
      <c r="M14" s="22">
        <v>4</v>
      </c>
      <c r="N14" s="50">
        <v>3</v>
      </c>
      <c r="O14" s="12">
        <f t="shared" si="9"/>
        <v>7</v>
      </c>
      <c r="P14" s="22">
        <v>3</v>
      </c>
      <c r="Q14" s="12">
        <v>4</v>
      </c>
      <c r="R14" s="13">
        <f t="shared" si="4"/>
        <v>0</v>
      </c>
      <c r="S14" s="22">
        <f t="shared" si="5"/>
        <v>1</v>
      </c>
      <c r="T14" s="26">
        <f t="shared" si="5"/>
        <v>-1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10</v>
      </c>
      <c r="D15" s="22">
        <f t="shared" si="1"/>
        <v>3</v>
      </c>
      <c r="E15" s="12">
        <f t="shared" si="1"/>
        <v>7</v>
      </c>
      <c r="F15" s="13">
        <f t="shared" si="6"/>
        <v>3</v>
      </c>
      <c r="G15" s="22">
        <v>0</v>
      </c>
      <c r="H15" s="50">
        <v>3</v>
      </c>
      <c r="I15" s="12">
        <f t="shared" si="2"/>
        <v>7</v>
      </c>
      <c r="J15" s="22">
        <f t="shared" si="7"/>
        <v>3</v>
      </c>
      <c r="K15" s="12">
        <f t="shared" si="3"/>
        <v>4</v>
      </c>
      <c r="L15" s="13">
        <f t="shared" si="8"/>
        <v>5</v>
      </c>
      <c r="M15" s="22">
        <v>1</v>
      </c>
      <c r="N15" s="50">
        <v>4</v>
      </c>
      <c r="O15" s="12">
        <f t="shared" si="9"/>
        <v>2</v>
      </c>
      <c r="P15" s="22">
        <v>2</v>
      </c>
      <c r="Q15" s="12">
        <v>0</v>
      </c>
      <c r="R15" s="13">
        <f t="shared" si="4"/>
        <v>3</v>
      </c>
      <c r="S15" s="22">
        <f t="shared" si="5"/>
        <v>-1</v>
      </c>
      <c r="T15" s="26">
        <f t="shared" si="5"/>
        <v>4</v>
      </c>
    </row>
    <row r="16" spans="1:20" s="2" customFormat="1" ht="36" customHeight="1" x14ac:dyDescent="0.2">
      <c r="A16" s="54"/>
      <c r="B16" s="6" t="s">
        <v>58</v>
      </c>
      <c r="C16" s="13">
        <f t="shared" si="0"/>
        <v>16</v>
      </c>
      <c r="D16" s="22">
        <f t="shared" si="1"/>
        <v>6</v>
      </c>
      <c r="E16" s="12">
        <f t="shared" si="1"/>
        <v>10</v>
      </c>
      <c r="F16" s="13">
        <f t="shared" si="6"/>
        <v>10</v>
      </c>
      <c r="G16" s="22">
        <v>4</v>
      </c>
      <c r="H16" s="50">
        <v>6</v>
      </c>
      <c r="I16" s="12">
        <f t="shared" si="2"/>
        <v>6</v>
      </c>
      <c r="J16" s="22">
        <f t="shared" si="7"/>
        <v>2</v>
      </c>
      <c r="K16" s="12">
        <f t="shared" si="3"/>
        <v>4</v>
      </c>
      <c r="L16" s="13">
        <f t="shared" si="8"/>
        <v>4</v>
      </c>
      <c r="M16" s="22">
        <v>1</v>
      </c>
      <c r="N16" s="50">
        <v>3</v>
      </c>
      <c r="O16" s="12">
        <f t="shared" si="9"/>
        <v>2</v>
      </c>
      <c r="P16" s="22">
        <v>1</v>
      </c>
      <c r="Q16" s="12">
        <v>1</v>
      </c>
      <c r="R16" s="13">
        <f t="shared" si="4"/>
        <v>2</v>
      </c>
      <c r="S16" s="22">
        <f t="shared" si="5"/>
        <v>0</v>
      </c>
      <c r="T16" s="26">
        <f t="shared" si="5"/>
        <v>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10</v>
      </c>
      <c r="D17" s="22">
        <f t="shared" si="1"/>
        <v>6</v>
      </c>
      <c r="E17" s="12">
        <f t="shared" si="1"/>
        <v>4</v>
      </c>
      <c r="F17" s="13">
        <f t="shared" si="6"/>
        <v>2</v>
      </c>
      <c r="G17" s="22">
        <v>2</v>
      </c>
      <c r="H17" s="50">
        <v>0</v>
      </c>
      <c r="I17" s="12">
        <f t="shared" si="2"/>
        <v>8</v>
      </c>
      <c r="J17" s="22">
        <f t="shared" si="7"/>
        <v>4</v>
      </c>
      <c r="K17" s="12">
        <f t="shared" si="3"/>
        <v>4</v>
      </c>
      <c r="L17" s="13">
        <f t="shared" si="8"/>
        <v>4</v>
      </c>
      <c r="M17" s="22">
        <v>0</v>
      </c>
      <c r="N17" s="50">
        <v>4</v>
      </c>
      <c r="O17" s="12">
        <f t="shared" si="9"/>
        <v>4</v>
      </c>
      <c r="P17" s="22">
        <v>4</v>
      </c>
      <c r="Q17" s="12">
        <v>0</v>
      </c>
      <c r="R17" s="13">
        <f t="shared" si="4"/>
        <v>0</v>
      </c>
      <c r="S17" s="22">
        <f t="shared" si="5"/>
        <v>-4</v>
      </c>
      <c r="T17" s="26">
        <f t="shared" si="5"/>
        <v>4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12</v>
      </c>
      <c r="D18" s="22">
        <f t="shared" si="1"/>
        <v>9</v>
      </c>
      <c r="E18" s="12">
        <f t="shared" si="1"/>
        <v>3</v>
      </c>
      <c r="F18" s="13">
        <f t="shared" si="6"/>
        <v>1</v>
      </c>
      <c r="G18" s="22">
        <v>1</v>
      </c>
      <c r="H18" s="50">
        <v>0</v>
      </c>
      <c r="I18" s="12">
        <f t="shared" si="2"/>
        <v>11</v>
      </c>
      <c r="J18" s="22">
        <f t="shared" si="7"/>
        <v>8</v>
      </c>
      <c r="K18" s="12">
        <f t="shared" si="3"/>
        <v>3</v>
      </c>
      <c r="L18" s="13">
        <f t="shared" si="8"/>
        <v>7</v>
      </c>
      <c r="M18" s="22">
        <v>6</v>
      </c>
      <c r="N18" s="50">
        <v>1</v>
      </c>
      <c r="O18" s="12">
        <f t="shared" si="9"/>
        <v>4</v>
      </c>
      <c r="P18" s="22">
        <v>2</v>
      </c>
      <c r="Q18" s="12">
        <v>2</v>
      </c>
      <c r="R18" s="13">
        <f t="shared" si="4"/>
        <v>3</v>
      </c>
      <c r="S18" s="22">
        <f t="shared" si="5"/>
        <v>4</v>
      </c>
      <c r="T18" s="26">
        <f t="shared" si="5"/>
        <v>-1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100.00000000000001</v>
      </c>
      <c r="D19" s="30">
        <f t="shared" si="10"/>
        <v>100</v>
      </c>
      <c r="E19" s="31">
        <f t="shared" si="10"/>
        <v>99.999999999999986</v>
      </c>
      <c r="F19" s="32">
        <f t="shared" si="10"/>
        <v>100</v>
      </c>
      <c r="G19" s="30">
        <f t="shared" si="10"/>
        <v>100</v>
      </c>
      <c r="H19" s="33">
        <f t="shared" si="10"/>
        <v>100</v>
      </c>
      <c r="I19" s="30">
        <f t="shared" si="10"/>
        <v>100</v>
      </c>
      <c r="J19" s="30">
        <f t="shared" si="10"/>
        <v>99.999999999999986</v>
      </c>
      <c r="K19" s="33">
        <f t="shared" si="10"/>
        <v>100.00000000000003</v>
      </c>
      <c r="L19" s="34">
        <f t="shared" si="10"/>
        <v>99.999999999999972</v>
      </c>
      <c r="M19" s="30">
        <f t="shared" si="10"/>
        <v>100</v>
      </c>
      <c r="N19" s="33">
        <f t="shared" si="10"/>
        <v>100</v>
      </c>
      <c r="O19" s="30">
        <f t="shared" si="10"/>
        <v>100.00000000000001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8.1521739130434785</v>
      </c>
      <c r="D20" s="36">
        <f>D7/$D$6*100</f>
        <v>5.3191489361702127</v>
      </c>
      <c r="E20" s="37">
        <f>E7/$E$6*100</f>
        <v>11.111111111111111</v>
      </c>
      <c r="F20" s="35">
        <f>F7/$F$6*100</f>
        <v>8.695652173913043</v>
      </c>
      <c r="G20" s="36">
        <f>G7/$G$6*100</f>
        <v>0</v>
      </c>
      <c r="H20" s="38">
        <f>H7/$H$6*100</f>
        <v>16</v>
      </c>
      <c r="I20" s="37">
        <f>I7/$I$6*100</f>
        <v>7.9710144927536222</v>
      </c>
      <c r="J20" s="36">
        <f>J7/$J$6*100</f>
        <v>6.8493150684931505</v>
      </c>
      <c r="K20" s="37">
        <f>K7/$K$6*100</f>
        <v>9.2307692307692317</v>
      </c>
      <c r="L20" s="35">
        <f>L7/$L$6*100</f>
        <v>5.4545454545454541</v>
      </c>
      <c r="M20" s="36">
        <f>M7/$M$6*100</f>
        <v>7.1428571428571423</v>
      </c>
      <c r="N20" s="38">
        <f>N7/$N$6*100</f>
        <v>3.7037037037037033</v>
      </c>
      <c r="O20" s="37">
        <f>O7/$O$6*100</f>
        <v>9.6385542168674707</v>
      </c>
      <c r="P20" s="36">
        <f>P7/$P$6*100</f>
        <v>6.666666666666667</v>
      </c>
      <c r="Q20" s="37">
        <f>Q7/$Q$6*100</f>
        <v>13.157894736842104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4.8913043478260869</v>
      </c>
      <c r="D21" s="36">
        <f t="shared" ref="D21:D31" si="12">D8/$D$6*100</f>
        <v>7.4468085106382977</v>
      </c>
      <c r="E21" s="37">
        <f t="shared" ref="E21:E31" si="13">E8/$E$6*100</f>
        <v>2.2222222222222223</v>
      </c>
      <c r="F21" s="35">
        <f t="shared" ref="F21:F31" si="14">F8/$F$6*100</f>
        <v>10.869565217391305</v>
      </c>
      <c r="G21" s="36">
        <f t="shared" ref="G21:G31" si="15">G8/$G$6*100</f>
        <v>19.047619047619047</v>
      </c>
      <c r="H21" s="38">
        <f t="shared" ref="H21:H31" si="16">H8/$H$6*100</f>
        <v>4</v>
      </c>
      <c r="I21" s="37">
        <f t="shared" ref="I21:I31" si="17">I8/$I$6*100</f>
        <v>2.8985507246376812</v>
      </c>
      <c r="J21" s="36">
        <f t="shared" ref="J21:J31" si="18">J8/$J$6*100</f>
        <v>4.10958904109589</v>
      </c>
      <c r="K21" s="37">
        <f t="shared" ref="K21:K31" si="19">K8/$K$6*100</f>
        <v>1.5384615384615385</v>
      </c>
      <c r="L21" s="35">
        <f t="shared" ref="L21:L31" si="20">L8/$L$6*100</f>
        <v>1.8181818181818181</v>
      </c>
      <c r="M21" s="36">
        <f t="shared" ref="M21:M31" si="21">M8/$M$6*100</f>
        <v>3.5714285714285712</v>
      </c>
      <c r="N21" s="38">
        <f t="shared" ref="N21:N31" si="22">N8/$N$6*100</f>
        <v>0</v>
      </c>
      <c r="O21" s="37">
        <f t="shared" ref="O21:O31" si="23">O8/$O$6*100</f>
        <v>3.6144578313253009</v>
      </c>
      <c r="P21" s="36">
        <f t="shared" ref="P21:P31" si="24">P8/$P$6*100</f>
        <v>4.4444444444444446</v>
      </c>
      <c r="Q21" s="37">
        <f t="shared" ref="Q21:Q31" si="25">Q8/$Q$6*100</f>
        <v>2.6315789473684208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5.4347826086956523</v>
      </c>
      <c r="D22" s="36">
        <f t="shared" si="12"/>
        <v>8.5106382978723403</v>
      </c>
      <c r="E22" s="37">
        <f t="shared" si="13"/>
        <v>2.2222222222222223</v>
      </c>
      <c r="F22" s="35">
        <f t="shared" si="14"/>
        <v>4.3478260869565215</v>
      </c>
      <c r="G22" s="36">
        <f t="shared" si="15"/>
        <v>4.7619047619047619</v>
      </c>
      <c r="H22" s="38">
        <f t="shared" si="16"/>
        <v>4</v>
      </c>
      <c r="I22" s="37">
        <f t="shared" si="17"/>
        <v>5.7971014492753623</v>
      </c>
      <c r="J22" s="36">
        <f t="shared" si="18"/>
        <v>9.5890410958904102</v>
      </c>
      <c r="K22" s="37">
        <f t="shared" si="19"/>
        <v>1.5384615384615385</v>
      </c>
      <c r="L22" s="35">
        <f t="shared" si="20"/>
        <v>9.0909090909090917</v>
      </c>
      <c r="M22" s="36">
        <f t="shared" si="21"/>
        <v>14.285714285714285</v>
      </c>
      <c r="N22" s="38">
        <f t="shared" si="22"/>
        <v>3.7037037037037033</v>
      </c>
      <c r="O22" s="37">
        <f t="shared" si="23"/>
        <v>3.6144578313253009</v>
      </c>
      <c r="P22" s="36">
        <f t="shared" si="24"/>
        <v>6.666666666666667</v>
      </c>
      <c r="Q22" s="37">
        <f t="shared" si="25"/>
        <v>0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5.9782608695652177</v>
      </c>
      <c r="D23" s="36">
        <f t="shared" si="12"/>
        <v>5.3191489361702127</v>
      </c>
      <c r="E23" s="37">
        <f t="shared" si="13"/>
        <v>6.666666666666667</v>
      </c>
      <c r="F23" s="35">
        <f t="shared" si="14"/>
        <v>2.1739130434782608</v>
      </c>
      <c r="G23" s="36">
        <f t="shared" si="15"/>
        <v>0</v>
      </c>
      <c r="H23" s="38">
        <f t="shared" si="16"/>
        <v>4</v>
      </c>
      <c r="I23" s="37">
        <f t="shared" si="17"/>
        <v>7.2463768115942031</v>
      </c>
      <c r="J23" s="36">
        <f t="shared" si="18"/>
        <v>6.8493150684931505</v>
      </c>
      <c r="K23" s="37">
        <f t="shared" si="19"/>
        <v>7.6923076923076925</v>
      </c>
      <c r="L23" s="35">
        <f t="shared" si="20"/>
        <v>7.2727272727272725</v>
      </c>
      <c r="M23" s="36">
        <f t="shared" si="21"/>
        <v>10.714285714285714</v>
      </c>
      <c r="N23" s="38">
        <f t="shared" si="22"/>
        <v>3.7037037037037033</v>
      </c>
      <c r="O23" s="37">
        <f t="shared" si="23"/>
        <v>7.2289156626506017</v>
      </c>
      <c r="P23" s="36">
        <f t="shared" si="24"/>
        <v>4.4444444444444446</v>
      </c>
      <c r="Q23" s="37">
        <f t="shared" si="25"/>
        <v>10.526315789473683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5.9782608695652177</v>
      </c>
      <c r="D24" s="36">
        <f t="shared" si="12"/>
        <v>6.3829787234042552</v>
      </c>
      <c r="E24" s="37">
        <f t="shared" si="13"/>
        <v>5.5555555555555554</v>
      </c>
      <c r="F24" s="35">
        <f t="shared" si="14"/>
        <v>10.869565217391305</v>
      </c>
      <c r="G24" s="36">
        <f t="shared" si="15"/>
        <v>9.5238095238095237</v>
      </c>
      <c r="H24" s="38">
        <f t="shared" si="16"/>
        <v>12</v>
      </c>
      <c r="I24" s="37">
        <f t="shared" si="17"/>
        <v>4.3478260869565215</v>
      </c>
      <c r="J24" s="36">
        <f t="shared" si="18"/>
        <v>5.4794520547945202</v>
      </c>
      <c r="K24" s="37">
        <f t="shared" si="19"/>
        <v>3.0769230769230771</v>
      </c>
      <c r="L24" s="35">
        <f t="shared" si="20"/>
        <v>1.8181818181818181</v>
      </c>
      <c r="M24" s="36">
        <f t="shared" si="21"/>
        <v>3.5714285714285712</v>
      </c>
      <c r="N24" s="38">
        <f t="shared" si="22"/>
        <v>0</v>
      </c>
      <c r="O24" s="37">
        <f t="shared" si="23"/>
        <v>6.024096385542169</v>
      </c>
      <c r="P24" s="36">
        <f t="shared" si="24"/>
        <v>6.666666666666667</v>
      </c>
      <c r="Q24" s="37">
        <f t="shared" si="25"/>
        <v>5.2631578947368416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23.369565217391305</v>
      </c>
      <c r="D25" s="36">
        <f t="shared" si="12"/>
        <v>19.148936170212767</v>
      </c>
      <c r="E25" s="37">
        <f t="shared" si="13"/>
        <v>27.777777777777779</v>
      </c>
      <c r="F25" s="35">
        <f t="shared" si="14"/>
        <v>8.695652173913043</v>
      </c>
      <c r="G25" s="36">
        <f t="shared" si="15"/>
        <v>9.5238095238095237</v>
      </c>
      <c r="H25" s="38">
        <f t="shared" si="16"/>
        <v>8</v>
      </c>
      <c r="I25" s="37">
        <f t="shared" si="17"/>
        <v>28.260869565217391</v>
      </c>
      <c r="J25" s="36">
        <f t="shared" si="18"/>
        <v>21.917808219178081</v>
      </c>
      <c r="K25" s="37">
        <f t="shared" si="19"/>
        <v>35.384615384615387</v>
      </c>
      <c r="L25" s="35">
        <f t="shared" si="20"/>
        <v>12.727272727272727</v>
      </c>
      <c r="M25" s="36">
        <f t="shared" si="21"/>
        <v>7.1428571428571423</v>
      </c>
      <c r="N25" s="38">
        <f t="shared" si="22"/>
        <v>18.518518518518519</v>
      </c>
      <c r="O25" s="37">
        <f t="shared" si="23"/>
        <v>38.554216867469883</v>
      </c>
      <c r="P25" s="36">
        <f t="shared" si="24"/>
        <v>31.111111111111111</v>
      </c>
      <c r="Q25" s="37">
        <f t="shared" si="25"/>
        <v>47.368421052631575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10.326086956521738</v>
      </c>
      <c r="D26" s="36">
        <f t="shared" si="12"/>
        <v>11.702127659574469</v>
      </c>
      <c r="E26" s="37">
        <f t="shared" si="13"/>
        <v>8.8888888888888893</v>
      </c>
      <c r="F26" s="35">
        <f t="shared" si="14"/>
        <v>10.869565217391305</v>
      </c>
      <c r="G26" s="36">
        <f t="shared" si="15"/>
        <v>9.5238095238095237</v>
      </c>
      <c r="H26" s="38">
        <f t="shared" si="16"/>
        <v>12</v>
      </c>
      <c r="I26" s="37">
        <f t="shared" si="17"/>
        <v>10.144927536231885</v>
      </c>
      <c r="J26" s="36">
        <f t="shared" si="18"/>
        <v>12.328767123287671</v>
      </c>
      <c r="K26" s="37">
        <f t="shared" si="19"/>
        <v>7.6923076923076925</v>
      </c>
      <c r="L26" s="35">
        <f t="shared" si="20"/>
        <v>12.727272727272727</v>
      </c>
      <c r="M26" s="36">
        <f t="shared" si="21"/>
        <v>10.714285714285714</v>
      </c>
      <c r="N26" s="38">
        <f t="shared" si="22"/>
        <v>14.814814814814813</v>
      </c>
      <c r="O26" s="37">
        <f t="shared" si="23"/>
        <v>8.4337349397590362</v>
      </c>
      <c r="P26" s="36">
        <f t="shared" si="24"/>
        <v>13.333333333333334</v>
      </c>
      <c r="Q26" s="37">
        <f t="shared" si="25"/>
        <v>2.6315789473684208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9.7826086956521738</v>
      </c>
      <c r="D27" s="36">
        <f t="shared" si="12"/>
        <v>10.638297872340425</v>
      </c>
      <c r="E27" s="37">
        <f t="shared" si="13"/>
        <v>8.8888888888888893</v>
      </c>
      <c r="F27" s="35">
        <f t="shared" si="14"/>
        <v>8.695652173913043</v>
      </c>
      <c r="G27" s="36">
        <f t="shared" si="15"/>
        <v>14.285714285714285</v>
      </c>
      <c r="H27" s="38">
        <f t="shared" si="16"/>
        <v>4</v>
      </c>
      <c r="I27" s="37">
        <f t="shared" si="17"/>
        <v>10.144927536231885</v>
      </c>
      <c r="J27" s="36">
        <f t="shared" si="18"/>
        <v>9.5890410958904102</v>
      </c>
      <c r="K27" s="37">
        <f t="shared" si="19"/>
        <v>10.76923076923077</v>
      </c>
      <c r="L27" s="35">
        <f t="shared" si="20"/>
        <v>12.727272727272727</v>
      </c>
      <c r="M27" s="36">
        <f t="shared" si="21"/>
        <v>14.285714285714285</v>
      </c>
      <c r="N27" s="38">
        <f t="shared" si="22"/>
        <v>11.111111111111111</v>
      </c>
      <c r="O27" s="37">
        <f t="shared" si="23"/>
        <v>8.4337349397590362</v>
      </c>
      <c r="P27" s="36">
        <f t="shared" si="24"/>
        <v>6.666666666666667</v>
      </c>
      <c r="Q27" s="37">
        <f t="shared" si="25"/>
        <v>10.526315789473683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5.4347826086956523</v>
      </c>
      <c r="D28" s="36">
        <f t="shared" si="12"/>
        <v>3.1914893617021276</v>
      </c>
      <c r="E28" s="37">
        <f t="shared" si="13"/>
        <v>7.7777777777777777</v>
      </c>
      <c r="F28" s="35">
        <f t="shared" si="14"/>
        <v>6.5217391304347823</v>
      </c>
      <c r="G28" s="36">
        <f t="shared" si="15"/>
        <v>0</v>
      </c>
      <c r="H28" s="38">
        <f t="shared" si="16"/>
        <v>12</v>
      </c>
      <c r="I28" s="37">
        <f t="shared" si="17"/>
        <v>5.0724637681159424</v>
      </c>
      <c r="J28" s="36">
        <f t="shared" si="18"/>
        <v>4.10958904109589</v>
      </c>
      <c r="K28" s="37">
        <f t="shared" si="19"/>
        <v>6.1538461538461542</v>
      </c>
      <c r="L28" s="35">
        <f t="shared" si="20"/>
        <v>9.0909090909090917</v>
      </c>
      <c r="M28" s="36">
        <f t="shared" si="21"/>
        <v>3.5714285714285712</v>
      </c>
      <c r="N28" s="38">
        <f t="shared" si="22"/>
        <v>14.814814814814813</v>
      </c>
      <c r="O28" s="37">
        <f t="shared" si="23"/>
        <v>2.4096385542168677</v>
      </c>
      <c r="P28" s="36">
        <f t="shared" si="24"/>
        <v>4.4444444444444446</v>
      </c>
      <c r="Q28" s="37">
        <f t="shared" si="25"/>
        <v>0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8.695652173913043</v>
      </c>
      <c r="D29" s="36">
        <f t="shared" si="12"/>
        <v>6.3829787234042552</v>
      </c>
      <c r="E29" s="37">
        <f t="shared" si="13"/>
        <v>11.111111111111111</v>
      </c>
      <c r="F29" s="35">
        <f t="shared" si="14"/>
        <v>21.739130434782609</v>
      </c>
      <c r="G29" s="36">
        <f t="shared" si="15"/>
        <v>19.047619047619047</v>
      </c>
      <c r="H29" s="38">
        <f t="shared" si="16"/>
        <v>24</v>
      </c>
      <c r="I29" s="37">
        <f t="shared" si="17"/>
        <v>4.3478260869565215</v>
      </c>
      <c r="J29" s="36">
        <f t="shared" si="18"/>
        <v>2.7397260273972601</v>
      </c>
      <c r="K29" s="37">
        <f t="shared" si="19"/>
        <v>6.1538461538461542</v>
      </c>
      <c r="L29" s="35">
        <f t="shared" si="20"/>
        <v>7.2727272727272725</v>
      </c>
      <c r="M29" s="36">
        <f t="shared" si="21"/>
        <v>3.5714285714285712</v>
      </c>
      <c r="N29" s="38">
        <f t="shared" si="22"/>
        <v>11.111111111111111</v>
      </c>
      <c r="O29" s="37">
        <f t="shared" si="23"/>
        <v>2.4096385542168677</v>
      </c>
      <c r="P29" s="36">
        <f t="shared" si="24"/>
        <v>2.2222222222222223</v>
      </c>
      <c r="Q29" s="37">
        <f t="shared" si="25"/>
        <v>2.6315789473684208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5.4347826086956523</v>
      </c>
      <c r="D30" s="36">
        <f t="shared" si="12"/>
        <v>6.3829787234042552</v>
      </c>
      <c r="E30" s="37">
        <f t="shared" si="13"/>
        <v>4.4444444444444446</v>
      </c>
      <c r="F30" s="35">
        <f t="shared" si="14"/>
        <v>4.3478260869565215</v>
      </c>
      <c r="G30" s="36">
        <f t="shared" si="15"/>
        <v>9.5238095238095237</v>
      </c>
      <c r="H30" s="38">
        <f t="shared" si="16"/>
        <v>0</v>
      </c>
      <c r="I30" s="37">
        <f t="shared" si="17"/>
        <v>5.7971014492753623</v>
      </c>
      <c r="J30" s="36">
        <f t="shared" si="18"/>
        <v>5.4794520547945202</v>
      </c>
      <c r="K30" s="37">
        <f t="shared" si="19"/>
        <v>6.1538461538461542</v>
      </c>
      <c r="L30" s="35">
        <f t="shared" si="20"/>
        <v>7.2727272727272725</v>
      </c>
      <c r="M30" s="36">
        <f t="shared" si="21"/>
        <v>0</v>
      </c>
      <c r="N30" s="38">
        <f t="shared" si="22"/>
        <v>14.814814814814813</v>
      </c>
      <c r="O30" s="37">
        <f t="shared" si="23"/>
        <v>4.8192771084337354</v>
      </c>
      <c r="P30" s="36">
        <f t="shared" si="24"/>
        <v>8.8888888888888893</v>
      </c>
      <c r="Q30" s="37">
        <f t="shared" si="25"/>
        <v>0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6.5217391304347823</v>
      </c>
      <c r="D31" s="40">
        <f t="shared" si="12"/>
        <v>9.5744680851063837</v>
      </c>
      <c r="E31" s="41">
        <f t="shared" si="13"/>
        <v>3.3333333333333335</v>
      </c>
      <c r="F31" s="39">
        <f t="shared" si="14"/>
        <v>2.1739130434782608</v>
      </c>
      <c r="G31" s="40">
        <f t="shared" si="15"/>
        <v>4.7619047619047619</v>
      </c>
      <c r="H31" s="42">
        <f t="shared" si="16"/>
        <v>0</v>
      </c>
      <c r="I31" s="41">
        <f t="shared" si="17"/>
        <v>7.9710144927536222</v>
      </c>
      <c r="J31" s="40">
        <f t="shared" si="18"/>
        <v>10.95890410958904</v>
      </c>
      <c r="K31" s="41">
        <f t="shared" si="19"/>
        <v>4.6153846153846159</v>
      </c>
      <c r="L31" s="39">
        <f t="shared" si="20"/>
        <v>12.727272727272727</v>
      </c>
      <c r="M31" s="40">
        <f t="shared" si="21"/>
        <v>21.428571428571427</v>
      </c>
      <c r="N31" s="42">
        <f t="shared" si="22"/>
        <v>3.7037037037037033</v>
      </c>
      <c r="O31" s="41">
        <f t="shared" si="23"/>
        <v>4.8192771084337354</v>
      </c>
      <c r="P31" s="40">
        <f t="shared" si="24"/>
        <v>4.4444444444444446</v>
      </c>
      <c r="Q31" s="41">
        <f t="shared" si="25"/>
        <v>5.2631578947368416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38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692</v>
      </c>
      <c r="D6" s="21">
        <f>SUM(D7:D18)</f>
        <v>358</v>
      </c>
      <c r="E6" s="15">
        <f>SUM(E7:E18)</f>
        <v>334</v>
      </c>
      <c r="F6" s="14">
        <f>G6+H6</f>
        <v>326</v>
      </c>
      <c r="G6" s="21">
        <f>SUM(G7:G18)</f>
        <v>159</v>
      </c>
      <c r="H6" s="16">
        <f>SUM(H7:H18)</f>
        <v>167</v>
      </c>
      <c r="I6" s="15">
        <f>J6+K6</f>
        <v>366</v>
      </c>
      <c r="J6" s="21">
        <f>SUM(J7:J18)</f>
        <v>199</v>
      </c>
      <c r="K6" s="15">
        <f>SUM(K7:K18)</f>
        <v>167</v>
      </c>
      <c r="L6" s="14">
        <f>M6+N6</f>
        <v>161</v>
      </c>
      <c r="M6" s="21">
        <f>SUM(M7:M18)</f>
        <v>81</v>
      </c>
      <c r="N6" s="16">
        <f>SUM(N7:N18)</f>
        <v>80</v>
      </c>
      <c r="O6" s="15">
        <f>P6+Q6</f>
        <v>205</v>
      </c>
      <c r="P6" s="21">
        <f>SUM(P7:P18)</f>
        <v>118</v>
      </c>
      <c r="Q6" s="15">
        <f>SUM(Q7:Q18)</f>
        <v>87</v>
      </c>
      <c r="R6" s="23">
        <f>S6+T6</f>
        <v>-44</v>
      </c>
      <c r="S6" s="21">
        <f>SUM(S7:S18)</f>
        <v>-37</v>
      </c>
      <c r="T6" s="25">
        <f>SUM(T7:T18)</f>
        <v>-7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46</v>
      </c>
      <c r="D7" s="22">
        <f t="shared" ref="D7:E18" si="1">G7+J7</f>
        <v>29</v>
      </c>
      <c r="E7" s="12">
        <f t="shared" si="1"/>
        <v>17</v>
      </c>
      <c r="F7" s="13">
        <f>G7+H7</f>
        <v>20</v>
      </c>
      <c r="G7" s="22">
        <v>13</v>
      </c>
      <c r="H7" s="50">
        <v>7</v>
      </c>
      <c r="I7" s="12">
        <f t="shared" ref="I7:I18" si="2">J7+K7</f>
        <v>26</v>
      </c>
      <c r="J7" s="22">
        <f>M7+P7</f>
        <v>16</v>
      </c>
      <c r="K7" s="12">
        <f t="shared" ref="K7:K18" si="3">N7+Q7</f>
        <v>10</v>
      </c>
      <c r="L7" s="13">
        <f>M7+N7</f>
        <v>16</v>
      </c>
      <c r="M7" s="22">
        <v>11</v>
      </c>
      <c r="N7" s="50">
        <v>5</v>
      </c>
      <c r="O7" s="12">
        <f>P7+Q7</f>
        <v>10</v>
      </c>
      <c r="P7" s="22">
        <v>5</v>
      </c>
      <c r="Q7" s="12">
        <v>5</v>
      </c>
      <c r="R7" s="13">
        <f t="shared" ref="R7:R18" si="4">S7+T7</f>
        <v>6</v>
      </c>
      <c r="S7" s="22">
        <f t="shared" ref="S7:T18" si="5">M7-P7</f>
        <v>6</v>
      </c>
      <c r="T7" s="26">
        <f t="shared" si="5"/>
        <v>0</v>
      </c>
    </row>
    <row r="8" spans="1:20" s="2" customFormat="1" ht="36" customHeight="1" x14ac:dyDescent="0.2">
      <c r="A8" s="54"/>
      <c r="B8" s="6" t="s">
        <v>50</v>
      </c>
      <c r="C8" s="13">
        <f t="shared" si="0"/>
        <v>46</v>
      </c>
      <c r="D8" s="22">
        <f t="shared" si="1"/>
        <v>25</v>
      </c>
      <c r="E8" s="12">
        <f t="shared" si="1"/>
        <v>21</v>
      </c>
      <c r="F8" s="13">
        <f t="shared" ref="F8:F18" si="6">G8+H8</f>
        <v>22</v>
      </c>
      <c r="G8" s="22">
        <v>7</v>
      </c>
      <c r="H8" s="50">
        <v>15</v>
      </c>
      <c r="I8" s="12">
        <f t="shared" si="2"/>
        <v>24</v>
      </c>
      <c r="J8" s="22">
        <f t="shared" ref="J8:J18" si="7">M8+P8</f>
        <v>18</v>
      </c>
      <c r="K8" s="12">
        <f t="shared" si="3"/>
        <v>6</v>
      </c>
      <c r="L8" s="13">
        <f t="shared" ref="L8:L18" si="8">M8+N8</f>
        <v>14</v>
      </c>
      <c r="M8" s="22">
        <v>9</v>
      </c>
      <c r="N8" s="50">
        <v>5</v>
      </c>
      <c r="O8" s="12">
        <f t="shared" ref="O8:O18" si="9">P8+Q8</f>
        <v>10</v>
      </c>
      <c r="P8" s="22">
        <v>9</v>
      </c>
      <c r="Q8" s="12">
        <v>1</v>
      </c>
      <c r="R8" s="13">
        <f t="shared" si="4"/>
        <v>4</v>
      </c>
      <c r="S8" s="22">
        <f t="shared" si="5"/>
        <v>0</v>
      </c>
      <c r="T8" s="26">
        <f t="shared" si="5"/>
        <v>4</v>
      </c>
    </row>
    <row r="9" spans="1:20" s="2" customFormat="1" ht="36" customHeight="1" x14ac:dyDescent="0.2">
      <c r="A9" s="54"/>
      <c r="B9" s="6" t="s">
        <v>51</v>
      </c>
      <c r="C9" s="13">
        <f t="shared" si="0"/>
        <v>28</v>
      </c>
      <c r="D9" s="22">
        <f t="shared" si="1"/>
        <v>13</v>
      </c>
      <c r="E9" s="12">
        <f t="shared" si="1"/>
        <v>15</v>
      </c>
      <c r="F9" s="13">
        <f t="shared" si="6"/>
        <v>15</v>
      </c>
      <c r="G9" s="22">
        <v>7</v>
      </c>
      <c r="H9" s="50">
        <v>8</v>
      </c>
      <c r="I9" s="12">
        <f t="shared" si="2"/>
        <v>13</v>
      </c>
      <c r="J9" s="22">
        <f t="shared" si="7"/>
        <v>6</v>
      </c>
      <c r="K9" s="12">
        <f t="shared" si="3"/>
        <v>7</v>
      </c>
      <c r="L9" s="13">
        <f t="shared" si="8"/>
        <v>5</v>
      </c>
      <c r="M9" s="22">
        <v>2</v>
      </c>
      <c r="N9" s="50">
        <v>3</v>
      </c>
      <c r="O9" s="12">
        <f t="shared" si="9"/>
        <v>8</v>
      </c>
      <c r="P9" s="22">
        <v>4</v>
      </c>
      <c r="Q9" s="12">
        <v>4</v>
      </c>
      <c r="R9" s="13">
        <f t="shared" si="4"/>
        <v>-3</v>
      </c>
      <c r="S9" s="22">
        <f t="shared" si="5"/>
        <v>-2</v>
      </c>
      <c r="T9" s="26">
        <f t="shared" si="5"/>
        <v>-1</v>
      </c>
    </row>
    <row r="10" spans="1:20" s="2" customFormat="1" ht="36" customHeight="1" x14ac:dyDescent="0.2">
      <c r="A10" s="54"/>
      <c r="B10" s="6" t="s">
        <v>52</v>
      </c>
      <c r="C10" s="13">
        <f t="shared" si="0"/>
        <v>56</v>
      </c>
      <c r="D10" s="22">
        <f t="shared" si="1"/>
        <v>24</v>
      </c>
      <c r="E10" s="12">
        <f t="shared" si="1"/>
        <v>32</v>
      </c>
      <c r="F10" s="13">
        <f t="shared" si="6"/>
        <v>27</v>
      </c>
      <c r="G10" s="22">
        <v>11</v>
      </c>
      <c r="H10" s="50">
        <v>16</v>
      </c>
      <c r="I10" s="12">
        <f t="shared" si="2"/>
        <v>29</v>
      </c>
      <c r="J10" s="22">
        <f t="shared" si="7"/>
        <v>13</v>
      </c>
      <c r="K10" s="12">
        <f t="shared" si="3"/>
        <v>16</v>
      </c>
      <c r="L10" s="13">
        <f t="shared" si="8"/>
        <v>12</v>
      </c>
      <c r="M10" s="22">
        <v>5</v>
      </c>
      <c r="N10" s="50">
        <v>7</v>
      </c>
      <c r="O10" s="12">
        <f t="shared" si="9"/>
        <v>17</v>
      </c>
      <c r="P10" s="22">
        <v>8</v>
      </c>
      <c r="Q10" s="12">
        <v>9</v>
      </c>
      <c r="R10" s="13">
        <f t="shared" si="4"/>
        <v>-5</v>
      </c>
      <c r="S10" s="22">
        <f t="shared" si="5"/>
        <v>-3</v>
      </c>
      <c r="T10" s="26">
        <f t="shared" si="5"/>
        <v>-2</v>
      </c>
    </row>
    <row r="11" spans="1:20" s="2" customFormat="1" ht="36" customHeight="1" x14ac:dyDescent="0.2">
      <c r="A11" s="54"/>
      <c r="B11" s="6" t="s">
        <v>53</v>
      </c>
      <c r="C11" s="13">
        <f t="shared" si="0"/>
        <v>40</v>
      </c>
      <c r="D11" s="22">
        <f t="shared" si="1"/>
        <v>25</v>
      </c>
      <c r="E11" s="12">
        <f t="shared" si="1"/>
        <v>15</v>
      </c>
      <c r="F11" s="13">
        <f t="shared" si="6"/>
        <v>18</v>
      </c>
      <c r="G11" s="22">
        <v>11</v>
      </c>
      <c r="H11" s="50">
        <v>7</v>
      </c>
      <c r="I11" s="12">
        <f t="shared" si="2"/>
        <v>22</v>
      </c>
      <c r="J11" s="22">
        <f t="shared" si="7"/>
        <v>14</v>
      </c>
      <c r="K11" s="12">
        <f t="shared" si="3"/>
        <v>8</v>
      </c>
      <c r="L11" s="13">
        <f t="shared" si="8"/>
        <v>9</v>
      </c>
      <c r="M11" s="22">
        <v>6</v>
      </c>
      <c r="N11" s="50">
        <v>3</v>
      </c>
      <c r="O11" s="12">
        <f t="shared" si="9"/>
        <v>13</v>
      </c>
      <c r="P11" s="22">
        <v>8</v>
      </c>
      <c r="Q11" s="12">
        <v>5</v>
      </c>
      <c r="R11" s="13">
        <f t="shared" si="4"/>
        <v>-4</v>
      </c>
      <c r="S11" s="22">
        <f t="shared" si="5"/>
        <v>-2</v>
      </c>
      <c r="T11" s="26">
        <f t="shared" si="5"/>
        <v>-2</v>
      </c>
    </row>
    <row r="12" spans="1:20" s="2" customFormat="1" ht="36" customHeight="1" x14ac:dyDescent="0.2">
      <c r="A12" s="54"/>
      <c r="B12" s="6" t="s">
        <v>54</v>
      </c>
      <c r="C12" s="13">
        <f t="shared" si="0"/>
        <v>150</v>
      </c>
      <c r="D12" s="22">
        <f t="shared" si="1"/>
        <v>82</v>
      </c>
      <c r="E12" s="12">
        <f t="shared" si="1"/>
        <v>68</v>
      </c>
      <c r="F12" s="13">
        <f t="shared" si="6"/>
        <v>45</v>
      </c>
      <c r="G12" s="22">
        <v>18</v>
      </c>
      <c r="H12" s="50">
        <v>27</v>
      </c>
      <c r="I12" s="12">
        <f t="shared" si="2"/>
        <v>105</v>
      </c>
      <c r="J12" s="22">
        <f t="shared" si="7"/>
        <v>64</v>
      </c>
      <c r="K12" s="12">
        <f t="shared" si="3"/>
        <v>41</v>
      </c>
      <c r="L12" s="13">
        <f t="shared" si="8"/>
        <v>37</v>
      </c>
      <c r="M12" s="22">
        <v>20</v>
      </c>
      <c r="N12" s="50">
        <v>17</v>
      </c>
      <c r="O12" s="12">
        <f t="shared" si="9"/>
        <v>68</v>
      </c>
      <c r="P12" s="22">
        <v>44</v>
      </c>
      <c r="Q12" s="12">
        <v>24</v>
      </c>
      <c r="R12" s="13">
        <f t="shared" si="4"/>
        <v>-31</v>
      </c>
      <c r="S12" s="22">
        <f t="shared" si="5"/>
        <v>-24</v>
      </c>
      <c r="T12" s="26">
        <f t="shared" si="5"/>
        <v>-7</v>
      </c>
    </row>
    <row r="13" spans="1:20" s="2" customFormat="1" ht="36" customHeight="1" x14ac:dyDescent="0.2">
      <c r="A13" s="54"/>
      <c r="B13" s="6" t="s">
        <v>55</v>
      </c>
      <c r="C13" s="13">
        <f t="shared" si="0"/>
        <v>74</v>
      </c>
      <c r="D13" s="22">
        <f t="shared" si="1"/>
        <v>39</v>
      </c>
      <c r="E13" s="12">
        <f t="shared" si="1"/>
        <v>35</v>
      </c>
      <c r="F13" s="13">
        <f t="shared" si="6"/>
        <v>46</v>
      </c>
      <c r="G13" s="22">
        <v>24</v>
      </c>
      <c r="H13" s="50">
        <v>22</v>
      </c>
      <c r="I13" s="12">
        <f t="shared" si="2"/>
        <v>28</v>
      </c>
      <c r="J13" s="22">
        <f t="shared" si="7"/>
        <v>15</v>
      </c>
      <c r="K13" s="12">
        <f t="shared" si="3"/>
        <v>13</v>
      </c>
      <c r="L13" s="13">
        <f t="shared" si="8"/>
        <v>11</v>
      </c>
      <c r="M13" s="22">
        <v>5</v>
      </c>
      <c r="N13" s="50">
        <v>6</v>
      </c>
      <c r="O13" s="12">
        <f t="shared" si="9"/>
        <v>17</v>
      </c>
      <c r="P13" s="22">
        <v>10</v>
      </c>
      <c r="Q13" s="12">
        <v>7</v>
      </c>
      <c r="R13" s="13">
        <f t="shared" si="4"/>
        <v>-6</v>
      </c>
      <c r="S13" s="22">
        <f t="shared" si="5"/>
        <v>-5</v>
      </c>
      <c r="T13" s="26">
        <f t="shared" si="5"/>
        <v>-1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31</v>
      </c>
      <c r="D14" s="22">
        <f t="shared" si="1"/>
        <v>12</v>
      </c>
      <c r="E14" s="12">
        <f t="shared" si="1"/>
        <v>19</v>
      </c>
      <c r="F14" s="13">
        <f t="shared" si="6"/>
        <v>17</v>
      </c>
      <c r="G14" s="22">
        <v>8</v>
      </c>
      <c r="H14" s="50">
        <v>9</v>
      </c>
      <c r="I14" s="12">
        <f t="shared" si="2"/>
        <v>14</v>
      </c>
      <c r="J14" s="22">
        <f t="shared" si="7"/>
        <v>4</v>
      </c>
      <c r="K14" s="12">
        <f t="shared" si="3"/>
        <v>10</v>
      </c>
      <c r="L14" s="13">
        <f t="shared" si="8"/>
        <v>6</v>
      </c>
      <c r="M14" s="22">
        <v>1</v>
      </c>
      <c r="N14" s="50">
        <v>5</v>
      </c>
      <c r="O14" s="12">
        <f t="shared" si="9"/>
        <v>8</v>
      </c>
      <c r="P14" s="22">
        <v>3</v>
      </c>
      <c r="Q14" s="12">
        <v>5</v>
      </c>
      <c r="R14" s="13">
        <f t="shared" si="4"/>
        <v>-2</v>
      </c>
      <c r="S14" s="22">
        <f t="shared" si="5"/>
        <v>-2</v>
      </c>
      <c r="T14" s="26">
        <f t="shared" si="5"/>
        <v>0</v>
      </c>
    </row>
    <row r="15" spans="1:20" s="2" customFormat="1" ht="36" customHeight="1" x14ac:dyDescent="0.2">
      <c r="A15" s="54"/>
      <c r="B15" s="6" t="s">
        <v>57</v>
      </c>
      <c r="C15" s="13">
        <f t="shared" si="0"/>
        <v>65</v>
      </c>
      <c r="D15" s="22">
        <f t="shared" si="1"/>
        <v>30</v>
      </c>
      <c r="E15" s="12">
        <f t="shared" si="1"/>
        <v>35</v>
      </c>
      <c r="F15" s="13">
        <f t="shared" si="6"/>
        <v>38</v>
      </c>
      <c r="G15" s="22">
        <v>17</v>
      </c>
      <c r="H15" s="50">
        <v>21</v>
      </c>
      <c r="I15" s="12">
        <f t="shared" si="2"/>
        <v>27</v>
      </c>
      <c r="J15" s="22">
        <f t="shared" si="7"/>
        <v>13</v>
      </c>
      <c r="K15" s="12">
        <f t="shared" si="3"/>
        <v>14</v>
      </c>
      <c r="L15" s="13">
        <f t="shared" si="8"/>
        <v>10</v>
      </c>
      <c r="M15" s="22">
        <v>3</v>
      </c>
      <c r="N15" s="50">
        <v>7</v>
      </c>
      <c r="O15" s="12">
        <f t="shared" si="9"/>
        <v>17</v>
      </c>
      <c r="P15" s="22">
        <v>10</v>
      </c>
      <c r="Q15" s="12">
        <v>7</v>
      </c>
      <c r="R15" s="13">
        <f t="shared" si="4"/>
        <v>-7</v>
      </c>
      <c r="S15" s="22">
        <f t="shared" si="5"/>
        <v>-7</v>
      </c>
      <c r="T15" s="26">
        <f t="shared" si="5"/>
        <v>0</v>
      </c>
    </row>
    <row r="16" spans="1:20" s="2" customFormat="1" ht="36" customHeight="1" x14ac:dyDescent="0.2">
      <c r="A16" s="54"/>
      <c r="B16" s="6" t="s">
        <v>58</v>
      </c>
      <c r="C16" s="13">
        <f t="shared" si="0"/>
        <v>61</v>
      </c>
      <c r="D16" s="22">
        <f t="shared" si="1"/>
        <v>30</v>
      </c>
      <c r="E16" s="12">
        <f t="shared" si="1"/>
        <v>31</v>
      </c>
      <c r="F16" s="13">
        <f t="shared" si="6"/>
        <v>32</v>
      </c>
      <c r="G16" s="22">
        <v>18</v>
      </c>
      <c r="H16" s="50">
        <v>14</v>
      </c>
      <c r="I16" s="12">
        <f t="shared" si="2"/>
        <v>29</v>
      </c>
      <c r="J16" s="22">
        <f t="shared" si="7"/>
        <v>12</v>
      </c>
      <c r="K16" s="12">
        <f t="shared" si="3"/>
        <v>17</v>
      </c>
      <c r="L16" s="13">
        <f t="shared" si="8"/>
        <v>13</v>
      </c>
      <c r="M16" s="22">
        <v>6</v>
      </c>
      <c r="N16" s="50">
        <v>7</v>
      </c>
      <c r="O16" s="12">
        <f t="shared" si="9"/>
        <v>16</v>
      </c>
      <c r="P16" s="22">
        <v>6</v>
      </c>
      <c r="Q16" s="12">
        <v>10</v>
      </c>
      <c r="R16" s="13">
        <f t="shared" si="4"/>
        <v>-3</v>
      </c>
      <c r="S16" s="22">
        <f t="shared" si="5"/>
        <v>0</v>
      </c>
      <c r="T16" s="26">
        <f t="shared" si="5"/>
        <v>-3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56</v>
      </c>
      <c r="D17" s="22">
        <f t="shared" si="1"/>
        <v>31</v>
      </c>
      <c r="E17" s="12">
        <f t="shared" si="1"/>
        <v>25</v>
      </c>
      <c r="F17" s="13">
        <f t="shared" si="6"/>
        <v>29</v>
      </c>
      <c r="G17" s="22">
        <v>17</v>
      </c>
      <c r="H17" s="50">
        <v>12</v>
      </c>
      <c r="I17" s="12">
        <f t="shared" si="2"/>
        <v>27</v>
      </c>
      <c r="J17" s="22">
        <f t="shared" si="7"/>
        <v>14</v>
      </c>
      <c r="K17" s="12">
        <f t="shared" si="3"/>
        <v>13</v>
      </c>
      <c r="L17" s="13">
        <f t="shared" si="8"/>
        <v>14</v>
      </c>
      <c r="M17" s="22">
        <v>8</v>
      </c>
      <c r="N17" s="50">
        <v>6</v>
      </c>
      <c r="O17" s="12">
        <f t="shared" si="9"/>
        <v>13</v>
      </c>
      <c r="P17" s="22">
        <v>6</v>
      </c>
      <c r="Q17" s="12">
        <v>7</v>
      </c>
      <c r="R17" s="13">
        <f t="shared" si="4"/>
        <v>1</v>
      </c>
      <c r="S17" s="22">
        <f t="shared" si="5"/>
        <v>2</v>
      </c>
      <c r="T17" s="26">
        <f t="shared" si="5"/>
        <v>-1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39</v>
      </c>
      <c r="D18" s="22">
        <f t="shared" si="1"/>
        <v>18</v>
      </c>
      <c r="E18" s="12">
        <f t="shared" si="1"/>
        <v>21</v>
      </c>
      <c r="F18" s="13">
        <f t="shared" si="6"/>
        <v>17</v>
      </c>
      <c r="G18" s="22">
        <v>8</v>
      </c>
      <c r="H18" s="50">
        <v>9</v>
      </c>
      <c r="I18" s="12">
        <f t="shared" si="2"/>
        <v>22</v>
      </c>
      <c r="J18" s="22">
        <f t="shared" si="7"/>
        <v>10</v>
      </c>
      <c r="K18" s="12">
        <f t="shared" si="3"/>
        <v>12</v>
      </c>
      <c r="L18" s="13">
        <f t="shared" si="8"/>
        <v>14</v>
      </c>
      <c r="M18" s="22">
        <v>5</v>
      </c>
      <c r="N18" s="50">
        <v>9</v>
      </c>
      <c r="O18" s="12">
        <f t="shared" si="9"/>
        <v>8</v>
      </c>
      <c r="P18" s="22">
        <v>5</v>
      </c>
      <c r="Q18" s="12">
        <v>3</v>
      </c>
      <c r="R18" s="13">
        <f t="shared" si="4"/>
        <v>6</v>
      </c>
      <c r="S18" s="22">
        <f t="shared" si="5"/>
        <v>0</v>
      </c>
      <c r="T18" s="26">
        <f t="shared" si="5"/>
        <v>6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99.999999999999986</v>
      </c>
      <c r="E19" s="31">
        <f t="shared" si="10"/>
        <v>99.999999999999986</v>
      </c>
      <c r="F19" s="32">
        <f t="shared" si="10"/>
        <v>100</v>
      </c>
      <c r="G19" s="30">
        <f t="shared" si="10"/>
        <v>100</v>
      </c>
      <c r="H19" s="33">
        <f t="shared" si="10"/>
        <v>99.999999999999986</v>
      </c>
      <c r="I19" s="30">
        <f t="shared" si="10"/>
        <v>100</v>
      </c>
      <c r="J19" s="30">
        <f t="shared" si="10"/>
        <v>99.999999999999986</v>
      </c>
      <c r="K19" s="33">
        <f t="shared" si="10"/>
        <v>99.999999999999986</v>
      </c>
      <c r="L19" s="34">
        <f t="shared" si="10"/>
        <v>100.00000000000001</v>
      </c>
      <c r="M19" s="30">
        <f t="shared" si="10"/>
        <v>100</v>
      </c>
      <c r="N19" s="33">
        <f t="shared" si="10"/>
        <v>100</v>
      </c>
      <c r="O19" s="30">
        <f t="shared" si="10"/>
        <v>100.00000000000003</v>
      </c>
      <c r="P19" s="30">
        <f t="shared" si="10"/>
        <v>99.999999999999986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6.6473988439306355</v>
      </c>
      <c r="D20" s="36">
        <f>D7/$D$6*100</f>
        <v>8.1005586592178762</v>
      </c>
      <c r="E20" s="37">
        <f>E7/$E$6*100</f>
        <v>5.0898203592814371</v>
      </c>
      <c r="F20" s="35">
        <f>F7/$F$6*100</f>
        <v>6.1349693251533743</v>
      </c>
      <c r="G20" s="36">
        <f>G7/$G$6*100</f>
        <v>8.1761006289308167</v>
      </c>
      <c r="H20" s="38">
        <f>H7/$H$6*100</f>
        <v>4.1916167664670656</v>
      </c>
      <c r="I20" s="37">
        <f>I7/$I$6*100</f>
        <v>7.1038251366120218</v>
      </c>
      <c r="J20" s="36">
        <f>J7/$J$6*100</f>
        <v>8.0402010050251249</v>
      </c>
      <c r="K20" s="37">
        <f>K7/$K$6*100</f>
        <v>5.9880239520958085</v>
      </c>
      <c r="L20" s="35">
        <f>L7/$L$6*100</f>
        <v>9.9378881987577632</v>
      </c>
      <c r="M20" s="36">
        <f>M7/$M$6*100</f>
        <v>13.580246913580247</v>
      </c>
      <c r="N20" s="38">
        <f>N7/$N$6*100</f>
        <v>6.25</v>
      </c>
      <c r="O20" s="37">
        <f>O7/$O$6*100</f>
        <v>4.8780487804878048</v>
      </c>
      <c r="P20" s="36">
        <f>P7/$P$6*100</f>
        <v>4.2372881355932197</v>
      </c>
      <c r="Q20" s="37">
        <f>Q7/$Q$6*100</f>
        <v>5.7471264367816088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6.6473988439306355</v>
      </c>
      <c r="D21" s="36">
        <f t="shared" ref="D21:D31" si="12">D8/$D$6*100</f>
        <v>6.983240223463687</v>
      </c>
      <c r="E21" s="37">
        <f t="shared" ref="E21:E31" si="13">E8/$E$6*100</f>
        <v>6.2874251497005984</v>
      </c>
      <c r="F21" s="35">
        <f t="shared" ref="F21:F31" si="14">F8/$F$6*100</f>
        <v>6.7484662576687118</v>
      </c>
      <c r="G21" s="36">
        <f t="shared" ref="G21:G31" si="15">G8/$G$6*100</f>
        <v>4.4025157232704402</v>
      </c>
      <c r="H21" s="38">
        <f t="shared" ref="H21:H31" si="16">H8/$H$6*100</f>
        <v>8.9820359281437128</v>
      </c>
      <c r="I21" s="37">
        <f t="shared" ref="I21:I31" si="17">I8/$I$6*100</f>
        <v>6.557377049180328</v>
      </c>
      <c r="J21" s="36">
        <f t="shared" ref="J21:J31" si="18">J8/$J$6*100</f>
        <v>9.0452261306532673</v>
      </c>
      <c r="K21" s="37">
        <f t="shared" ref="K21:K31" si="19">K8/$K$6*100</f>
        <v>3.5928143712574849</v>
      </c>
      <c r="L21" s="35">
        <f t="shared" ref="L21:L31" si="20">L8/$L$6*100</f>
        <v>8.695652173913043</v>
      </c>
      <c r="M21" s="36">
        <f t="shared" ref="M21:M31" si="21">M8/$M$6*100</f>
        <v>11.111111111111111</v>
      </c>
      <c r="N21" s="38">
        <f t="shared" ref="N21:N31" si="22">N8/$N$6*100</f>
        <v>6.25</v>
      </c>
      <c r="O21" s="37">
        <f t="shared" ref="O21:O31" si="23">O8/$O$6*100</f>
        <v>4.8780487804878048</v>
      </c>
      <c r="P21" s="36">
        <f t="shared" ref="P21:P31" si="24">P8/$P$6*100</f>
        <v>7.6271186440677967</v>
      </c>
      <c r="Q21" s="37">
        <f t="shared" ref="Q21:Q31" si="25">Q8/$Q$6*100</f>
        <v>1.1494252873563218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4.0462427745664744</v>
      </c>
      <c r="D22" s="36">
        <f t="shared" si="12"/>
        <v>3.6312849162011176</v>
      </c>
      <c r="E22" s="37">
        <f t="shared" si="13"/>
        <v>4.4910179640718564</v>
      </c>
      <c r="F22" s="35">
        <f t="shared" si="14"/>
        <v>4.6012269938650308</v>
      </c>
      <c r="G22" s="36">
        <f t="shared" si="15"/>
        <v>4.4025157232704402</v>
      </c>
      <c r="H22" s="38">
        <f t="shared" si="16"/>
        <v>4.7904191616766472</v>
      </c>
      <c r="I22" s="37">
        <f t="shared" si="17"/>
        <v>3.5519125683060109</v>
      </c>
      <c r="J22" s="36">
        <f t="shared" si="18"/>
        <v>3.0150753768844218</v>
      </c>
      <c r="K22" s="37">
        <f t="shared" si="19"/>
        <v>4.1916167664670656</v>
      </c>
      <c r="L22" s="35">
        <f t="shared" si="20"/>
        <v>3.1055900621118013</v>
      </c>
      <c r="M22" s="36">
        <f t="shared" si="21"/>
        <v>2.4691358024691357</v>
      </c>
      <c r="N22" s="38">
        <f t="shared" si="22"/>
        <v>3.75</v>
      </c>
      <c r="O22" s="37">
        <f t="shared" si="23"/>
        <v>3.9024390243902438</v>
      </c>
      <c r="P22" s="36">
        <f t="shared" si="24"/>
        <v>3.3898305084745761</v>
      </c>
      <c r="Q22" s="37">
        <f t="shared" si="25"/>
        <v>4.5977011494252871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8.0924855491329488</v>
      </c>
      <c r="D23" s="36">
        <f t="shared" si="12"/>
        <v>6.7039106145251397</v>
      </c>
      <c r="E23" s="37">
        <f t="shared" si="13"/>
        <v>9.5808383233532943</v>
      </c>
      <c r="F23" s="35">
        <f t="shared" si="14"/>
        <v>8.2822085889570545</v>
      </c>
      <c r="G23" s="36">
        <f t="shared" si="15"/>
        <v>6.9182389937106921</v>
      </c>
      <c r="H23" s="38">
        <f t="shared" si="16"/>
        <v>9.5808383233532943</v>
      </c>
      <c r="I23" s="37">
        <f t="shared" si="17"/>
        <v>7.9234972677595632</v>
      </c>
      <c r="J23" s="36">
        <f t="shared" si="18"/>
        <v>6.5326633165829149</v>
      </c>
      <c r="K23" s="37">
        <f t="shared" si="19"/>
        <v>9.5808383233532943</v>
      </c>
      <c r="L23" s="35">
        <f t="shared" si="20"/>
        <v>7.4534161490683228</v>
      </c>
      <c r="M23" s="36">
        <f t="shared" si="21"/>
        <v>6.1728395061728394</v>
      </c>
      <c r="N23" s="38">
        <f t="shared" si="22"/>
        <v>8.75</v>
      </c>
      <c r="O23" s="37">
        <f t="shared" si="23"/>
        <v>8.2926829268292686</v>
      </c>
      <c r="P23" s="36">
        <f t="shared" si="24"/>
        <v>6.7796610169491522</v>
      </c>
      <c r="Q23" s="37">
        <f t="shared" si="25"/>
        <v>10.344827586206897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5.7803468208092488</v>
      </c>
      <c r="D24" s="36">
        <f t="shared" si="12"/>
        <v>6.983240223463687</v>
      </c>
      <c r="E24" s="37">
        <f t="shared" si="13"/>
        <v>4.4910179640718564</v>
      </c>
      <c r="F24" s="35">
        <f t="shared" si="14"/>
        <v>5.5214723926380369</v>
      </c>
      <c r="G24" s="36">
        <f t="shared" si="15"/>
        <v>6.9182389937106921</v>
      </c>
      <c r="H24" s="38">
        <f t="shared" si="16"/>
        <v>4.1916167664670656</v>
      </c>
      <c r="I24" s="37">
        <f t="shared" si="17"/>
        <v>6.0109289617486334</v>
      </c>
      <c r="J24" s="36">
        <f t="shared" si="18"/>
        <v>7.0351758793969852</v>
      </c>
      <c r="K24" s="37">
        <f t="shared" si="19"/>
        <v>4.7904191616766472</v>
      </c>
      <c r="L24" s="35">
        <f t="shared" si="20"/>
        <v>5.5900621118012426</v>
      </c>
      <c r="M24" s="36">
        <f t="shared" si="21"/>
        <v>7.4074074074074066</v>
      </c>
      <c r="N24" s="38">
        <f t="shared" si="22"/>
        <v>3.75</v>
      </c>
      <c r="O24" s="37">
        <f t="shared" si="23"/>
        <v>6.3414634146341466</v>
      </c>
      <c r="P24" s="36">
        <f t="shared" si="24"/>
        <v>6.7796610169491522</v>
      </c>
      <c r="Q24" s="37">
        <f t="shared" si="25"/>
        <v>5.7471264367816088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21.676300578034681</v>
      </c>
      <c r="D25" s="36">
        <f t="shared" si="12"/>
        <v>22.905027932960895</v>
      </c>
      <c r="E25" s="37">
        <f t="shared" si="13"/>
        <v>20.359281437125748</v>
      </c>
      <c r="F25" s="35">
        <f t="shared" si="14"/>
        <v>13.803680981595093</v>
      </c>
      <c r="G25" s="36">
        <f t="shared" si="15"/>
        <v>11.320754716981133</v>
      </c>
      <c r="H25" s="38">
        <f t="shared" si="16"/>
        <v>16.167664670658681</v>
      </c>
      <c r="I25" s="37">
        <f t="shared" si="17"/>
        <v>28.688524590163933</v>
      </c>
      <c r="J25" s="36">
        <f t="shared" si="18"/>
        <v>32.1608040201005</v>
      </c>
      <c r="K25" s="37">
        <f t="shared" si="19"/>
        <v>24.550898203592812</v>
      </c>
      <c r="L25" s="35">
        <f t="shared" si="20"/>
        <v>22.981366459627328</v>
      </c>
      <c r="M25" s="36">
        <f t="shared" si="21"/>
        <v>24.691358024691358</v>
      </c>
      <c r="N25" s="38">
        <f t="shared" si="22"/>
        <v>21.25</v>
      </c>
      <c r="O25" s="37">
        <f t="shared" si="23"/>
        <v>33.170731707317074</v>
      </c>
      <c r="P25" s="36">
        <f t="shared" si="24"/>
        <v>37.288135593220339</v>
      </c>
      <c r="Q25" s="37">
        <f t="shared" si="25"/>
        <v>27.586206896551722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10.693641618497111</v>
      </c>
      <c r="D26" s="36">
        <f t="shared" si="12"/>
        <v>10.893854748603351</v>
      </c>
      <c r="E26" s="37">
        <f t="shared" si="13"/>
        <v>10.479041916167663</v>
      </c>
      <c r="F26" s="35">
        <f t="shared" si="14"/>
        <v>14.110429447852759</v>
      </c>
      <c r="G26" s="36">
        <f t="shared" si="15"/>
        <v>15.09433962264151</v>
      </c>
      <c r="H26" s="38">
        <f t="shared" si="16"/>
        <v>13.17365269461078</v>
      </c>
      <c r="I26" s="37">
        <f t="shared" si="17"/>
        <v>7.6502732240437163</v>
      </c>
      <c r="J26" s="36">
        <f t="shared" si="18"/>
        <v>7.5376884422110546</v>
      </c>
      <c r="K26" s="37">
        <f t="shared" si="19"/>
        <v>7.7844311377245514</v>
      </c>
      <c r="L26" s="35">
        <f t="shared" si="20"/>
        <v>6.8322981366459627</v>
      </c>
      <c r="M26" s="36">
        <f t="shared" si="21"/>
        <v>6.1728395061728394</v>
      </c>
      <c r="N26" s="38">
        <f t="shared" si="22"/>
        <v>7.5</v>
      </c>
      <c r="O26" s="37">
        <f t="shared" si="23"/>
        <v>8.2926829268292686</v>
      </c>
      <c r="P26" s="36">
        <f t="shared" si="24"/>
        <v>8.4745762711864394</v>
      </c>
      <c r="Q26" s="37">
        <f t="shared" si="25"/>
        <v>8.0459770114942533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4.4797687861271678</v>
      </c>
      <c r="D27" s="36">
        <f t="shared" si="12"/>
        <v>3.3519553072625698</v>
      </c>
      <c r="E27" s="37">
        <f t="shared" si="13"/>
        <v>5.6886227544910177</v>
      </c>
      <c r="F27" s="35">
        <f t="shared" si="14"/>
        <v>5.2147239263803682</v>
      </c>
      <c r="G27" s="36">
        <f t="shared" si="15"/>
        <v>5.0314465408805038</v>
      </c>
      <c r="H27" s="38">
        <f t="shared" si="16"/>
        <v>5.3892215568862278</v>
      </c>
      <c r="I27" s="37">
        <f t="shared" si="17"/>
        <v>3.8251366120218582</v>
      </c>
      <c r="J27" s="36">
        <f t="shared" si="18"/>
        <v>2.0100502512562812</v>
      </c>
      <c r="K27" s="37">
        <f t="shared" si="19"/>
        <v>5.9880239520958085</v>
      </c>
      <c r="L27" s="35">
        <f t="shared" si="20"/>
        <v>3.7267080745341614</v>
      </c>
      <c r="M27" s="36">
        <f t="shared" si="21"/>
        <v>1.2345679012345678</v>
      </c>
      <c r="N27" s="38">
        <f t="shared" si="22"/>
        <v>6.25</v>
      </c>
      <c r="O27" s="37">
        <f t="shared" si="23"/>
        <v>3.9024390243902438</v>
      </c>
      <c r="P27" s="36">
        <f t="shared" si="24"/>
        <v>2.5423728813559325</v>
      </c>
      <c r="Q27" s="37">
        <f t="shared" si="25"/>
        <v>5.7471264367816088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9.393063583815028</v>
      </c>
      <c r="D28" s="36">
        <f t="shared" si="12"/>
        <v>8.3798882681564244</v>
      </c>
      <c r="E28" s="37">
        <f t="shared" si="13"/>
        <v>10.479041916167663</v>
      </c>
      <c r="F28" s="35">
        <f t="shared" si="14"/>
        <v>11.656441717791409</v>
      </c>
      <c r="G28" s="36">
        <f t="shared" si="15"/>
        <v>10.691823899371069</v>
      </c>
      <c r="H28" s="38">
        <f t="shared" si="16"/>
        <v>12.574850299401197</v>
      </c>
      <c r="I28" s="37">
        <f t="shared" si="17"/>
        <v>7.3770491803278686</v>
      </c>
      <c r="J28" s="36">
        <f t="shared" si="18"/>
        <v>6.5326633165829149</v>
      </c>
      <c r="K28" s="37">
        <f t="shared" si="19"/>
        <v>8.3832335329341312</v>
      </c>
      <c r="L28" s="35">
        <f t="shared" si="20"/>
        <v>6.2111801242236027</v>
      </c>
      <c r="M28" s="36">
        <f t="shared" si="21"/>
        <v>3.7037037037037033</v>
      </c>
      <c r="N28" s="38">
        <f t="shared" si="22"/>
        <v>8.75</v>
      </c>
      <c r="O28" s="37">
        <f t="shared" si="23"/>
        <v>8.2926829268292686</v>
      </c>
      <c r="P28" s="36">
        <f t="shared" si="24"/>
        <v>8.4745762711864394</v>
      </c>
      <c r="Q28" s="37">
        <f t="shared" si="25"/>
        <v>8.0459770114942533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8.8150289017341041</v>
      </c>
      <c r="D29" s="36">
        <f t="shared" si="12"/>
        <v>8.3798882681564244</v>
      </c>
      <c r="E29" s="37">
        <f t="shared" si="13"/>
        <v>9.2814371257485018</v>
      </c>
      <c r="F29" s="35">
        <f t="shared" si="14"/>
        <v>9.8159509202453989</v>
      </c>
      <c r="G29" s="36">
        <f t="shared" si="15"/>
        <v>11.320754716981133</v>
      </c>
      <c r="H29" s="38">
        <f t="shared" si="16"/>
        <v>8.3832335329341312</v>
      </c>
      <c r="I29" s="37">
        <f t="shared" si="17"/>
        <v>7.9234972677595632</v>
      </c>
      <c r="J29" s="36">
        <f t="shared" si="18"/>
        <v>6.0301507537688437</v>
      </c>
      <c r="K29" s="37">
        <f t="shared" si="19"/>
        <v>10.179640718562874</v>
      </c>
      <c r="L29" s="35">
        <f t="shared" si="20"/>
        <v>8.0745341614906838</v>
      </c>
      <c r="M29" s="36">
        <f t="shared" si="21"/>
        <v>7.4074074074074066</v>
      </c>
      <c r="N29" s="38">
        <f t="shared" si="22"/>
        <v>8.75</v>
      </c>
      <c r="O29" s="37">
        <f t="shared" si="23"/>
        <v>7.8048780487804876</v>
      </c>
      <c r="P29" s="36">
        <f t="shared" si="24"/>
        <v>5.0847457627118651</v>
      </c>
      <c r="Q29" s="37">
        <f t="shared" si="25"/>
        <v>11.494252873563218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8.0924855491329488</v>
      </c>
      <c r="D30" s="36">
        <f t="shared" si="12"/>
        <v>8.6592178770949726</v>
      </c>
      <c r="E30" s="37">
        <f t="shared" si="13"/>
        <v>7.4850299401197598</v>
      </c>
      <c r="F30" s="35">
        <f t="shared" si="14"/>
        <v>8.8957055214723919</v>
      </c>
      <c r="G30" s="36">
        <f t="shared" si="15"/>
        <v>10.691823899371069</v>
      </c>
      <c r="H30" s="38">
        <f t="shared" si="16"/>
        <v>7.1856287425149699</v>
      </c>
      <c r="I30" s="37">
        <f t="shared" si="17"/>
        <v>7.3770491803278686</v>
      </c>
      <c r="J30" s="36">
        <f t="shared" si="18"/>
        <v>7.0351758793969852</v>
      </c>
      <c r="K30" s="37">
        <f t="shared" si="19"/>
        <v>7.7844311377245514</v>
      </c>
      <c r="L30" s="35">
        <f t="shared" si="20"/>
        <v>8.695652173913043</v>
      </c>
      <c r="M30" s="36">
        <f t="shared" si="21"/>
        <v>9.8765432098765427</v>
      </c>
      <c r="N30" s="38">
        <f t="shared" si="22"/>
        <v>7.5</v>
      </c>
      <c r="O30" s="37">
        <f t="shared" si="23"/>
        <v>6.3414634146341466</v>
      </c>
      <c r="P30" s="36">
        <f t="shared" si="24"/>
        <v>5.0847457627118651</v>
      </c>
      <c r="Q30" s="37">
        <f t="shared" si="25"/>
        <v>8.0459770114942533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5.6358381502890174</v>
      </c>
      <c r="D31" s="40">
        <f t="shared" si="12"/>
        <v>5.027932960893855</v>
      </c>
      <c r="E31" s="41">
        <f t="shared" si="13"/>
        <v>6.2874251497005984</v>
      </c>
      <c r="F31" s="39">
        <f t="shared" si="14"/>
        <v>5.2147239263803682</v>
      </c>
      <c r="G31" s="40">
        <f t="shared" si="15"/>
        <v>5.0314465408805038</v>
      </c>
      <c r="H31" s="42">
        <f t="shared" si="16"/>
        <v>5.3892215568862278</v>
      </c>
      <c r="I31" s="41">
        <f t="shared" si="17"/>
        <v>6.0109289617486334</v>
      </c>
      <c r="J31" s="40">
        <f t="shared" si="18"/>
        <v>5.025125628140704</v>
      </c>
      <c r="K31" s="41">
        <f t="shared" si="19"/>
        <v>7.1856287425149699</v>
      </c>
      <c r="L31" s="39">
        <f t="shared" si="20"/>
        <v>8.695652173913043</v>
      </c>
      <c r="M31" s="40">
        <f t="shared" si="21"/>
        <v>6.1728395061728394</v>
      </c>
      <c r="N31" s="42">
        <f t="shared" si="22"/>
        <v>11.25</v>
      </c>
      <c r="O31" s="41">
        <f t="shared" si="23"/>
        <v>3.9024390243902438</v>
      </c>
      <c r="P31" s="40">
        <f t="shared" si="24"/>
        <v>4.2372881355932197</v>
      </c>
      <c r="Q31" s="41">
        <f t="shared" si="25"/>
        <v>3.4482758620689653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39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645</v>
      </c>
      <c r="D6" s="21">
        <f>SUM(D7:D18)</f>
        <v>303</v>
      </c>
      <c r="E6" s="15">
        <f>SUM(E7:E18)</f>
        <v>342</v>
      </c>
      <c r="F6" s="14">
        <f>G6+H6</f>
        <v>151</v>
      </c>
      <c r="G6" s="21">
        <f>SUM(G7:G18)</f>
        <v>77</v>
      </c>
      <c r="H6" s="16">
        <f>SUM(H7:H18)</f>
        <v>74</v>
      </c>
      <c r="I6" s="15">
        <f>J6+K6</f>
        <v>494</v>
      </c>
      <c r="J6" s="21">
        <f>SUM(J7:J18)</f>
        <v>226</v>
      </c>
      <c r="K6" s="15">
        <f>SUM(K7:K18)</f>
        <v>268</v>
      </c>
      <c r="L6" s="14">
        <f>M6+N6</f>
        <v>238</v>
      </c>
      <c r="M6" s="21">
        <f>SUM(M7:M18)</f>
        <v>115</v>
      </c>
      <c r="N6" s="16">
        <f>SUM(N7:N18)</f>
        <v>123</v>
      </c>
      <c r="O6" s="15">
        <f>P6+Q6</f>
        <v>256</v>
      </c>
      <c r="P6" s="21">
        <f>SUM(P7:P18)</f>
        <v>111</v>
      </c>
      <c r="Q6" s="15">
        <f>SUM(Q7:Q18)</f>
        <v>145</v>
      </c>
      <c r="R6" s="23">
        <f>S6+T6</f>
        <v>-18</v>
      </c>
      <c r="S6" s="21">
        <f>SUM(S7:S18)</f>
        <v>4</v>
      </c>
      <c r="T6" s="25">
        <f>SUM(T7:T18)</f>
        <v>-22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27</v>
      </c>
      <c r="D7" s="22">
        <f t="shared" ref="D7:E18" si="1">G7+J7</f>
        <v>15</v>
      </c>
      <c r="E7" s="12">
        <f t="shared" si="1"/>
        <v>12</v>
      </c>
      <c r="F7" s="13">
        <f>G7+H7</f>
        <v>8</v>
      </c>
      <c r="G7" s="22">
        <v>4</v>
      </c>
      <c r="H7" s="50">
        <v>4</v>
      </c>
      <c r="I7" s="12">
        <f t="shared" ref="I7:I18" si="2">J7+K7</f>
        <v>19</v>
      </c>
      <c r="J7" s="22">
        <f>M7+P7</f>
        <v>11</v>
      </c>
      <c r="K7" s="12">
        <f t="shared" ref="K7:K18" si="3">N7+Q7</f>
        <v>8</v>
      </c>
      <c r="L7" s="13">
        <f>M7+N7</f>
        <v>13</v>
      </c>
      <c r="M7" s="22">
        <v>8</v>
      </c>
      <c r="N7" s="50">
        <v>5</v>
      </c>
      <c r="O7" s="12">
        <f>P7+Q7</f>
        <v>6</v>
      </c>
      <c r="P7" s="22">
        <v>3</v>
      </c>
      <c r="Q7" s="12">
        <v>3</v>
      </c>
      <c r="R7" s="13">
        <f t="shared" ref="R7:R18" si="4">S7+T7</f>
        <v>7</v>
      </c>
      <c r="S7" s="22">
        <f t="shared" ref="S7:T18" si="5">M7-P7</f>
        <v>5</v>
      </c>
      <c r="T7" s="26">
        <f t="shared" si="5"/>
        <v>2</v>
      </c>
    </row>
    <row r="8" spans="1:20" s="2" customFormat="1" ht="36" customHeight="1" x14ac:dyDescent="0.2">
      <c r="A8" s="54"/>
      <c r="B8" s="6" t="s">
        <v>50</v>
      </c>
      <c r="C8" s="13">
        <f t="shared" si="0"/>
        <v>32</v>
      </c>
      <c r="D8" s="22">
        <f t="shared" si="1"/>
        <v>15</v>
      </c>
      <c r="E8" s="12">
        <f t="shared" si="1"/>
        <v>17</v>
      </c>
      <c r="F8" s="13">
        <f t="shared" ref="F8:F18" si="6">G8+H8</f>
        <v>9</v>
      </c>
      <c r="G8" s="22">
        <v>5</v>
      </c>
      <c r="H8" s="50">
        <v>4</v>
      </c>
      <c r="I8" s="12">
        <f t="shared" si="2"/>
        <v>23</v>
      </c>
      <c r="J8" s="22">
        <f t="shared" ref="J8:J18" si="7">M8+P8</f>
        <v>10</v>
      </c>
      <c r="K8" s="12">
        <f t="shared" si="3"/>
        <v>13</v>
      </c>
      <c r="L8" s="13">
        <f t="shared" ref="L8:L18" si="8">M8+N8</f>
        <v>11</v>
      </c>
      <c r="M8" s="22">
        <v>4</v>
      </c>
      <c r="N8" s="50">
        <v>7</v>
      </c>
      <c r="O8" s="12">
        <f t="shared" ref="O8:O18" si="9">P8+Q8</f>
        <v>12</v>
      </c>
      <c r="P8" s="22">
        <v>6</v>
      </c>
      <c r="Q8" s="12">
        <v>6</v>
      </c>
      <c r="R8" s="13">
        <f t="shared" si="4"/>
        <v>-1</v>
      </c>
      <c r="S8" s="22">
        <f t="shared" si="5"/>
        <v>-2</v>
      </c>
      <c r="T8" s="26">
        <f t="shared" si="5"/>
        <v>1</v>
      </c>
    </row>
    <row r="9" spans="1:20" s="2" customFormat="1" ht="36" customHeight="1" x14ac:dyDescent="0.2">
      <c r="A9" s="54"/>
      <c r="B9" s="6" t="s">
        <v>51</v>
      </c>
      <c r="C9" s="13">
        <f t="shared" si="0"/>
        <v>25</v>
      </c>
      <c r="D9" s="22">
        <f t="shared" si="1"/>
        <v>10</v>
      </c>
      <c r="E9" s="12">
        <f t="shared" si="1"/>
        <v>15</v>
      </c>
      <c r="F9" s="13">
        <f t="shared" si="6"/>
        <v>6</v>
      </c>
      <c r="G9" s="22">
        <v>2</v>
      </c>
      <c r="H9" s="50">
        <v>4</v>
      </c>
      <c r="I9" s="12">
        <f t="shared" si="2"/>
        <v>19</v>
      </c>
      <c r="J9" s="22">
        <f t="shared" si="7"/>
        <v>8</v>
      </c>
      <c r="K9" s="12">
        <f t="shared" si="3"/>
        <v>11</v>
      </c>
      <c r="L9" s="13">
        <f t="shared" si="8"/>
        <v>8</v>
      </c>
      <c r="M9" s="22">
        <v>2</v>
      </c>
      <c r="N9" s="50">
        <v>6</v>
      </c>
      <c r="O9" s="12">
        <f t="shared" si="9"/>
        <v>11</v>
      </c>
      <c r="P9" s="22">
        <v>6</v>
      </c>
      <c r="Q9" s="12">
        <v>5</v>
      </c>
      <c r="R9" s="13">
        <f t="shared" si="4"/>
        <v>-3</v>
      </c>
      <c r="S9" s="22">
        <f t="shared" si="5"/>
        <v>-4</v>
      </c>
      <c r="T9" s="26">
        <f t="shared" si="5"/>
        <v>1</v>
      </c>
    </row>
    <row r="10" spans="1:20" s="2" customFormat="1" ht="36" customHeight="1" x14ac:dyDescent="0.2">
      <c r="A10" s="54"/>
      <c r="B10" s="6" t="s">
        <v>52</v>
      </c>
      <c r="C10" s="13">
        <f t="shared" si="0"/>
        <v>53</v>
      </c>
      <c r="D10" s="22">
        <f t="shared" si="1"/>
        <v>26</v>
      </c>
      <c r="E10" s="12">
        <f t="shared" si="1"/>
        <v>27</v>
      </c>
      <c r="F10" s="13">
        <f t="shared" si="6"/>
        <v>18</v>
      </c>
      <c r="G10" s="22">
        <v>10</v>
      </c>
      <c r="H10" s="50">
        <v>8</v>
      </c>
      <c r="I10" s="12">
        <f t="shared" si="2"/>
        <v>35</v>
      </c>
      <c r="J10" s="22">
        <f t="shared" si="7"/>
        <v>16</v>
      </c>
      <c r="K10" s="12">
        <f t="shared" si="3"/>
        <v>19</v>
      </c>
      <c r="L10" s="13">
        <f t="shared" si="8"/>
        <v>24</v>
      </c>
      <c r="M10" s="22">
        <v>10</v>
      </c>
      <c r="N10" s="50">
        <v>14</v>
      </c>
      <c r="O10" s="12">
        <f t="shared" si="9"/>
        <v>11</v>
      </c>
      <c r="P10" s="22">
        <v>6</v>
      </c>
      <c r="Q10" s="12">
        <v>5</v>
      </c>
      <c r="R10" s="13">
        <f t="shared" si="4"/>
        <v>13</v>
      </c>
      <c r="S10" s="22">
        <f t="shared" si="5"/>
        <v>4</v>
      </c>
      <c r="T10" s="26">
        <f t="shared" si="5"/>
        <v>9</v>
      </c>
    </row>
    <row r="11" spans="1:20" s="2" customFormat="1" ht="36" customHeight="1" x14ac:dyDescent="0.2">
      <c r="A11" s="54"/>
      <c r="B11" s="6" t="s">
        <v>53</v>
      </c>
      <c r="C11" s="13">
        <f t="shared" si="0"/>
        <v>29</v>
      </c>
      <c r="D11" s="22">
        <f t="shared" si="1"/>
        <v>16</v>
      </c>
      <c r="E11" s="12">
        <f t="shared" si="1"/>
        <v>13</v>
      </c>
      <c r="F11" s="13">
        <f t="shared" si="6"/>
        <v>5</v>
      </c>
      <c r="G11" s="22">
        <v>4</v>
      </c>
      <c r="H11" s="50">
        <v>1</v>
      </c>
      <c r="I11" s="12">
        <f t="shared" si="2"/>
        <v>24</v>
      </c>
      <c r="J11" s="22">
        <f t="shared" si="7"/>
        <v>12</v>
      </c>
      <c r="K11" s="12">
        <f t="shared" si="3"/>
        <v>12</v>
      </c>
      <c r="L11" s="13">
        <f t="shared" si="8"/>
        <v>17</v>
      </c>
      <c r="M11" s="22">
        <v>8</v>
      </c>
      <c r="N11" s="50">
        <v>9</v>
      </c>
      <c r="O11" s="12">
        <f t="shared" si="9"/>
        <v>7</v>
      </c>
      <c r="P11" s="22">
        <v>4</v>
      </c>
      <c r="Q11" s="12">
        <v>3</v>
      </c>
      <c r="R11" s="13">
        <f t="shared" si="4"/>
        <v>10</v>
      </c>
      <c r="S11" s="22">
        <f t="shared" si="5"/>
        <v>4</v>
      </c>
      <c r="T11" s="26">
        <f t="shared" si="5"/>
        <v>6</v>
      </c>
    </row>
    <row r="12" spans="1:20" s="2" customFormat="1" ht="36" customHeight="1" x14ac:dyDescent="0.2">
      <c r="A12" s="54"/>
      <c r="B12" s="6" t="s">
        <v>54</v>
      </c>
      <c r="C12" s="13">
        <f t="shared" si="0"/>
        <v>132</v>
      </c>
      <c r="D12" s="22">
        <f t="shared" si="1"/>
        <v>54</v>
      </c>
      <c r="E12" s="12">
        <f t="shared" si="1"/>
        <v>78</v>
      </c>
      <c r="F12" s="13">
        <f t="shared" si="6"/>
        <v>20</v>
      </c>
      <c r="G12" s="22">
        <v>13</v>
      </c>
      <c r="H12" s="50">
        <v>7</v>
      </c>
      <c r="I12" s="12">
        <f t="shared" si="2"/>
        <v>112</v>
      </c>
      <c r="J12" s="22">
        <f t="shared" si="7"/>
        <v>41</v>
      </c>
      <c r="K12" s="12">
        <f t="shared" si="3"/>
        <v>71</v>
      </c>
      <c r="L12" s="13">
        <f t="shared" si="8"/>
        <v>27</v>
      </c>
      <c r="M12" s="22">
        <v>11</v>
      </c>
      <c r="N12" s="50">
        <v>16</v>
      </c>
      <c r="O12" s="12">
        <f t="shared" si="9"/>
        <v>85</v>
      </c>
      <c r="P12" s="22">
        <v>30</v>
      </c>
      <c r="Q12" s="12">
        <v>55</v>
      </c>
      <c r="R12" s="13">
        <f t="shared" si="4"/>
        <v>-58</v>
      </c>
      <c r="S12" s="22">
        <f t="shared" si="5"/>
        <v>-19</v>
      </c>
      <c r="T12" s="26">
        <f t="shared" si="5"/>
        <v>-39</v>
      </c>
    </row>
    <row r="13" spans="1:20" s="2" customFormat="1" ht="36" customHeight="1" x14ac:dyDescent="0.2">
      <c r="A13" s="54"/>
      <c r="B13" s="6" t="s">
        <v>55</v>
      </c>
      <c r="C13" s="13">
        <f t="shared" si="0"/>
        <v>63</v>
      </c>
      <c r="D13" s="22">
        <f t="shared" si="1"/>
        <v>35</v>
      </c>
      <c r="E13" s="12">
        <f t="shared" si="1"/>
        <v>28</v>
      </c>
      <c r="F13" s="13">
        <f t="shared" si="6"/>
        <v>28</v>
      </c>
      <c r="G13" s="22">
        <v>16</v>
      </c>
      <c r="H13" s="50">
        <v>12</v>
      </c>
      <c r="I13" s="12">
        <f t="shared" si="2"/>
        <v>35</v>
      </c>
      <c r="J13" s="22">
        <f t="shared" si="7"/>
        <v>19</v>
      </c>
      <c r="K13" s="12">
        <f t="shared" si="3"/>
        <v>16</v>
      </c>
      <c r="L13" s="13">
        <f t="shared" si="8"/>
        <v>15</v>
      </c>
      <c r="M13" s="22">
        <v>10</v>
      </c>
      <c r="N13" s="50">
        <v>5</v>
      </c>
      <c r="O13" s="12">
        <f t="shared" si="9"/>
        <v>20</v>
      </c>
      <c r="P13" s="22">
        <v>9</v>
      </c>
      <c r="Q13" s="12">
        <v>11</v>
      </c>
      <c r="R13" s="13">
        <f t="shared" si="4"/>
        <v>-5</v>
      </c>
      <c r="S13" s="22">
        <f t="shared" si="5"/>
        <v>1</v>
      </c>
      <c r="T13" s="26">
        <f t="shared" si="5"/>
        <v>-6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47</v>
      </c>
      <c r="D14" s="22">
        <f t="shared" si="1"/>
        <v>21</v>
      </c>
      <c r="E14" s="12">
        <f t="shared" si="1"/>
        <v>26</v>
      </c>
      <c r="F14" s="13">
        <f t="shared" si="6"/>
        <v>14</v>
      </c>
      <c r="G14" s="22">
        <v>4</v>
      </c>
      <c r="H14" s="50">
        <v>10</v>
      </c>
      <c r="I14" s="12">
        <f t="shared" si="2"/>
        <v>33</v>
      </c>
      <c r="J14" s="22">
        <f t="shared" si="7"/>
        <v>17</v>
      </c>
      <c r="K14" s="12">
        <f t="shared" si="3"/>
        <v>16</v>
      </c>
      <c r="L14" s="13">
        <f t="shared" si="8"/>
        <v>22</v>
      </c>
      <c r="M14" s="22">
        <v>10</v>
      </c>
      <c r="N14" s="50">
        <v>12</v>
      </c>
      <c r="O14" s="12">
        <f t="shared" si="9"/>
        <v>11</v>
      </c>
      <c r="P14" s="22">
        <v>7</v>
      </c>
      <c r="Q14" s="12">
        <v>4</v>
      </c>
      <c r="R14" s="13">
        <f t="shared" si="4"/>
        <v>11</v>
      </c>
      <c r="S14" s="22">
        <f t="shared" si="5"/>
        <v>3</v>
      </c>
      <c r="T14" s="26">
        <f t="shared" si="5"/>
        <v>8</v>
      </c>
    </row>
    <row r="15" spans="1:20" s="2" customFormat="1" ht="36" customHeight="1" x14ac:dyDescent="0.2">
      <c r="A15" s="54"/>
      <c r="B15" s="6" t="s">
        <v>57</v>
      </c>
      <c r="C15" s="13">
        <f t="shared" si="0"/>
        <v>67</v>
      </c>
      <c r="D15" s="22">
        <f t="shared" si="1"/>
        <v>30</v>
      </c>
      <c r="E15" s="12">
        <f t="shared" si="1"/>
        <v>37</v>
      </c>
      <c r="F15" s="13">
        <f t="shared" si="6"/>
        <v>16</v>
      </c>
      <c r="G15" s="22">
        <v>9</v>
      </c>
      <c r="H15" s="50">
        <v>7</v>
      </c>
      <c r="I15" s="12">
        <f t="shared" si="2"/>
        <v>51</v>
      </c>
      <c r="J15" s="22">
        <f t="shared" si="7"/>
        <v>21</v>
      </c>
      <c r="K15" s="12">
        <f t="shared" si="3"/>
        <v>30</v>
      </c>
      <c r="L15" s="13">
        <f t="shared" si="8"/>
        <v>25</v>
      </c>
      <c r="M15" s="22">
        <v>12</v>
      </c>
      <c r="N15" s="50">
        <v>13</v>
      </c>
      <c r="O15" s="12">
        <f t="shared" si="9"/>
        <v>26</v>
      </c>
      <c r="P15" s="22">
        <v>9</v>
      </c>
      <c r="Q15" s="12">
        <v>17</v>
      </c>
      <c r="R15" s="13">
        <f t="shared" si="4"/>
        <v>-1</v>
      </c>
      <c r="S15" s="22">
        <f t="shared" si="5"/>
        <v>3</v>
      </c>
      <c r="T15" s="26">
        <f t="shared" si="5"/>
        <v>-4</v>
      </c>
    </row>
    <row r="16" spans="1:20" s="2" customFormat="1" ht="36" customHeight="1" x14ac:dyDescent="0.2">
      <c r="A16" s="54"/>
      <c r="B16" s="6" t="s">
        <v>58</v>
      </c>
      <c r="C16" s="13">
        <f t="shared" si="0"/>
        <v>61</v>
      </c>
      <c r="D16" s="22">
        <f t="shared" si="1"/>
        <v>31</v>
      </c>
      <c r="E16" s="12">
        <f t="shared" si="1"/>
        <v>30</v>
      </c>
      <c r="F16" s="13">
        <f t="shared" si="6"/>
        <v>5</v>
      </c>
      <c r="G16" s="22">
        <v>1</v>
      </c>
      <c r="H16" s="50">
        <v>4</v>
      </c>
      <c r="I16" s="12">
        <f t="shared" si="2"/>
        <v>56</v>
      </c>
      <c r="J16" s="22">
        <f t="shared" si="7"/>
        <v>30</v>
      </c>
      <c r="K16" s="12">
        <f t="shared" si="3"/>
        <v>26</v>
      </c>
      <c r="L16" s="13">
        <f t="shared" si="8"/>
        <v>31</v>
      </c>
      <c r="M16" s="22">
        <v>19</v>
      </c>
      <c r="N16" s="50">
        <v>12</v>
      </c>
      <c r="O16" s="12">
        <f t="shared" si="9"/>
        <v>25</v>
      </c>
      <c r="P16" s="22">
        <v>11</v>
      </c>
      <c r="Q16" s="12">
        <v>14</v>
      </c>
      <c r="R16" s="13">
        <f t="shared" si="4"/>
        <v>6</v>
      </c>
      <c r="S16" s="22">
        <f t="shared" si="5"/>
        <v>8</v>
      </c>
      <c r="T16" s="26">
        <f t="shared" si="5"/>
        <v>-2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49</v>
      </c>
      <c r="D17" s="22">
        <f t="shared" si="1"/>
        <v>22</v>
      </c>
      <c r="E17" s="12">
        <f t="shared" si="1"/>
        <v>27</v>
      </c>
      <c r="F17" s="13">
        <f t="shared" si="6"/>
        <v>10</v>
      </c>
      <c r="G17" s="22">
        <v>4</v>
      </c>
      <c r="H17" s="50">
        <v>6</v>
      </c>
      <c r="I17" s="12">
        <f t="shared" si="2"/>
        <v>39</v>
      </c>
      <c r="J17" s="22">
        <f t="shared" si="7"/>
        <v>18</v>
      </c>
      <c r="K17" s="12">
        <f t="shared" si="3"/>
        <v>21</v>
      </c>
      <c r="L17" s="13">
        <f t="shared" si="8"/>
        <v>32</v>
      </c>
      <c r="M17" s="22">
        <v>15</v>
      </c>
      <c r="N17" s="50">
        <v>17</v>
      </c>
      <c r="O17" s="12">
        <f t="shared" si="9"/>
        <v>7</v>
      </c>
      <c r="P17" s="22">
        <v>3</v>
      </c>
      <c r="Q17" s="12">
        <v>4</v>
      </c>
      <c r="R17" s="13">
        <f t="shared" si="4"/>
        <v>25</v>
      </c>
      <c r="S17" s="22">
        <f t="shared" si="5"/>
        <v>12</v>
      </c>
      <c r="T17" s="26">
        <f t="shared" si="5"/>
        <v>13</v>
      </c>
    </row>
    <row r="18" spans="1:20" s="2" customFormat="1" ht="36" customHeight="1" x14ac:dyDescent="0.2">
      <c r="A18" s="54"/>
      <c r="B18" s="6" t="s">
        <v>60</v>
      </c>
      <c r="C18" s="13">
        <f t="shared" si="0"/>
        <v>60</v>
      </c>
      <c r="D18" s="22">
        <f t="shared" si="1"/>
        <v>28</v>
      </c>
      <c r="E18" s="12">
        <f t="shared" si="1"/>
        <v>32</v>
      </c>
      <c r="F18" s="13">
        <f t="shared" si="6"/>
        <v>12</v>
      </c>
      <c r="G18" s="22">
        <v>5</v>
      </c>
      <c r="H18" s="50">
        <v>7</v>
      </c>
      <c r="I18" s="12">
        <f t="shared" si="2"/>
        <v>48</v>
      </c>
      <c r="J18" s="22">
        <f t="shared" si="7"/>
        <v>23</v>
      </c>
      <c r="K18" s="12">
        <f t="shared" si="3"/>
        <v>25</v>
      </c>
      <c r="L18" s="13">
        <f t="shared" si="8"/>
        <v>13</v>
      </c>
      <c r="M18" s="22">
        <v>6</v>
      </c>
      <c r="N18" s="50">
        <v>7</v>
      </c>
      <c r="O18" s="12">
        <f t="shared" si="9"/>
        <v>35</v>
      </c>
      <c r="P18" s="22">
        <v>17</v>
      </c>
      <c r="Q18" s="12">
        <v>18</v>
      </c>
      <c r="R18" s="13">
        <f t="shared" si="4"/>
        <v>-22</v>
      </c>
      <c r="S18" s="22">
        <f t="shared" si="5"/>
        <v>-11</v>
      </c>
      <c r="T18" s="26">
        <f t="shared" si="5"/>
        <v>-11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100.00000000000001</v>
      </c>
      <c r="D19" s="30">
        <f t="shared" si="10"/>
        <v>99.999999999999986</v>
      </c>
      <c r="E19" s="31">
        <f t="shared" si="10"/>
        <v>99.999999999999972</v>
      </c>
      <c r="F19" s="32">
        <f t="shared" si="10"/>
        <v>100</v>
      </c>
      <c r="G19" s="30">
        <f t="shared" si="10"/>
        <v>100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100</v>
      </c>
      <c r="L19" s="34">
        <f t="shared" si="10"/>
        <v>100</v>
      </c>
      <c r="M19" s="30">
        <f t="shared" si="10"/>
        <v>100</v>
      </c>
      <c r="N19" s="33">
        <f t="shared" si="10"/>
        <v>99.999999999999986</v>
      </c>
      <c r="O19" s="30">
        <f t="shared" si="10"/>
        <v>100</v>
      </c>
      <c r="P19" s="30">
        <f t="shared" si="10"/>
        <v>100.00000000000001</v>
      </c>
      <c r="Q19" s="31">
        <f t="shared" si="10"/>
        <v>99.999999999999986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4.1860465116279073</v>
      </c>
      <c r="D20" s="36">
        <f>D7/$D$6*100</f>
        <v>4.9504950495049505</v>
      </c>
      <c r="E20" s="37">
        <f>E7/$E$6*100</f>
        <v>3.5087719298245612</v>
      </c>
      <c r="F20" s="35">
        <f>F7/$F$6*100</f>
        <v>5.298013245033113</v>
      </c>
      <c r="G20" s="36">
        <f>G7/$G$6*100</f>
        <v>5.1948051948051948</v>
      </c>
      <c r="H20" s="38">
        <f>H7/$H$6*100</f>
        <v>5.4054054054054053</v>
      </c>
      <c r="I20" s="37">
        <f>I7/$I$6*100</f>
        <v>3.8461538461538463</v>
      </c>
      <c r="J20" s="36">
        <f>J7/$J$6*100</f>
        <v>4.8672566371681416</v>
      </c>
      <c r="K20" s="37">
        <f>K7/$K$6*100</f>
        <v>2.9850746268656714</v>
      </c>
      <c r="L20" s="35">
        <f>L7/$L$6*100</f>
        <v>5.46218487394958</v>
      </c>
      <c r="M20" s="36">
        <f>M7/$M$6*100</f>
        <v>6.9565217391304346</v>
      </c>
      <c r="N20" s="38">
        <f>N7/$N$6*100</f>
        <v>4.0650406504065035</v>
      </c>
      <c r="O20" s="37">
        <f>O7/$O$6*100</f>
        <v>2.34375</v>
      </c>
      <c r="P20" s="36">
        <f>P7/$P$6*100</f>
        <v>2.7027027027027026</v>
      </c>
      <c r="Q20" s="37">
        <f>Q7/$Q$6*100</f>
        <v>2.0689655172413794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4.9612403100775193</v>
      </c>
      <c r="D21" s="36">
        <f t="shared" ref="D21:D31" si="12">D8/$D$6*100</f>
        <v>4.9504950495049505</v>
      </c>
      <c r="E21" s="37">
        <f t="shared" ref="E21:E31" si="13">E8/$E$6*100</f>
        <v>4.9707602339181287</v>
      </c>
      <c r="F21" s="35">
        <f t="shared" ref="F21:F31" si="14">F8/$F$6*100</f>
        <v>5.9602649006622519</v>
      </c>
      <c r="G21" s="36">
        <f t="shared" ref="G21:G31" si="15">G8/$G$6*100</f>
        <v>6.4935064935064926</v>
      </c>
      <c r="H21" s="38">
        <f t="shared" ref="H21:H31" si="16">H8/$H$6*100</f>
        <v>5.4054054054054053</v>
      </c>
      <c r="I21" s="37">
        <f t="shared" ref="I21:I31" si="17">I8/$I$6*100</f>
        <v>4.6558704453441297</v>
      </c>
      <c r="J21" s="36">
        <f t="shared" ref="J21:J31" si="18">J8/$J$6*100</f>
        <v>4.4247787610619467</v>
      </c>
      <c r="K21" s="37">
        <f t="shared" ref="K21:K31" si="19">K8/$K$6*100</f>
        <v>4.8507462686567164</v>
      </c>
      <c r="L21" s="35">
        <f t="shared" ref="L21:L31" si="20">L8/$L$6*100</f>
        <v>4.6218487394957988</v>
      </c>
      <c r="M21" s="36">
        <f t="shared" ref="M21:M31" si="21">M8/$M$6*100</f>
        <v>3.4782608695652173</v>
      </c>
      <c r="N21" s="38">
        <f t="shared" ref="N21:N31" si="22">N8/$N$6*100</f>
        <v>5.6910569105691051</v>
      </c>
      <c r="O21" s="37">
        <f t="shared" ref="O21:O31" si="23">O8/$O$6*100</f>
        <v>4.6875</v>
      </c>
      <c r="P21" s="36">
        <f t="shared" ref="P21:P31" si="24">P8/$P$6*100</f>
        <v>5.4054054054054053</v>
      </c>
      <c r="Q21" s="37">
        <f t="shared" ref="Q21:Q31" si="25">Q8/$Q$6*100</f>
        <v>4.1379310344827589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3.8759689922480618</v>
      </c>
      <c r="D22" s="36">
        <f t="shared" si="12"/>
        <v>3.3003300330032999</v>
      </c>
      <c r="E22" s="37">
        <f t="shared" si="13"/>
        <v>4.3859649122807012</v>
      </c>
      <c r="F22" s="35">
        <f t="shared" si="14"/>
        <v>3.9735099337748347</v>
      </c>
      <c r="G22" s="36">
        <f t="shared" si="15"/>
        <v>2.5974025974025974</v>
      </c>
      <c r="H22" s="38">
        <f t="shared" si="16"/>
        <v>5.4054054054054053</v>
      </c>
      <c r="I22" s="37">
        <f t="shared" si="17"/>
        <v>3.8461538461538463</v>
      </c>
      <c r="J22" s="36">
        <f t="shared" si="18"/>
        <v>3.5398230088495577</v>
      </c>
      <c r="K22" s="37">
        <f t="shared" si="19"/>
        <v>4.1044776119402986</v>
      </c>
      <c r="L22" s="35">
        <f t="shared" si="20"/>
        <v>3.3613445378151261</v>
      </c>
      <c r="M22" s="36">
        <f t="shared" si="21"/>
        <v>1.7391304347826086</v>
      </c>
      <c r="N22" s="38">
        <f t="shared" si="22"/>
        <v>4.8780487804878048</v>
      </c>
      <c r="O22" s="37">
        <f t="shared" si="23"/>
        <v>4.296875</v>
      </c>
      <c r="P22" s="36">
        <f t="shared" si="24"/>
        <v>5.4054054054054053</v>
      </c>
      <c r="Q22" s="37">
        <f t="shared" si="25"/>
        <v>3.4482758620689653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8.2170542635658919</v>
      </c>
      <c r="D23" s="36">
        <f t="shared" si="12"/>
        <v>8.5808580858085808</v>
      </c>
      <c r="E23" s="37">
        <f t="shared" si="13"/>
        <v>7.8947368421052628</v>
      </c>
      <c r="F23" s="35">
        <f t="shared" si="14"/>
        <v>11.920529801324504</v>
      </c>
      <c r="G23" s="36">
        <f t="shared" si="15"/>
        <v>12.987012987012985</v>
      </c>
      <c r="H23" s="38">
        <f t="shared" si="16"/>
        <v>10.810810810810811</v>
      </c>
      <c r="I23" s="37">
        <f t="shared" si="17"/>
        <v>7.0850202429149798</v>
      </c>
      <c r="J23" s="36">
        <f t="shared" si="18"/>
        <v>7.0796460176991154</v>
      </c>
      <c r="K23" s="37">
        <f t="shared" si="19"/>
        <v>7.08955223880597</v>
      </c>
      <c r="L23" s="35">
        <f t="shared" si="20"/>
        <v>10.084033613445378</v>
      </c>
      <c r="M23" s="36">
        <f t="shared" si="21"/>
        <v>8.695652173913043</v>
      </c>
      <c r="N23" s="38">
        <f t="shared" si="22"/>
        <v>11.38211382113821</v>
      </c>
      <c r="O23" s="37">
        <f t="shared" si="23"/>
        <v>4.296875</v>
      </c>
      <c r="P23" s="36">
        <f t="shared" si="24"/>
        <v>5.4054054054054053</v>
      </c>
      <c r="Q23" s="37">
        <f t="shared" si="25"/>
        <v>3.4482758620689653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4.4961240310077519</v>
      </c>
      <c r="D24" s="36">
        <f t="shared" si="12"/>
        <v>5.2805280528052805</v>
      </c>
      <c r="E24" s="37">
        <f t="shared" si="13"/>
        <v>3.8011695906432745</v>
      </c>
      <c r="F24" s="35">
        <f t="shared" si="14"/>
        <v>3.3112582781456954</v>
      </c>
      <c r="G24" s="36">
        <f t="shared" si="15"/>
        <v>5.1948051948051948</v>
      </c>
      <c r="H24" s="38">
        <f t="shared" si="16"/>
        <v>1.3513513513513513</v>
      </c>
      <c r="I24" s="37">
        <f t="shared" si="17"/>
        <v>4.8582995951417001</v>
      </c>
      <c r="J24" s="36">
        <f t="shared" si="18"/>
        <v>5.3097345132743365</v>
      </c>
      <c r="K24" s="37">
        <f t="shared" si="19"/>
        <v>4.4776119402985071</v>
      </c>
      <c r="L24" s="35">
        <f t="shared" si="20"/>
        <v>7.1428571428571423</v>
      </c>
      <c r="M24" s="36">
        <f t="shared" si="21"/>
        <v>6.9565217391304346</v>
      </c>
      <c r="N24" s="38">
        <f t="shared" si="22"/>
        <v>7.3170731707317067</v>
      </c>
      <c r="O24" s="37">
        <f t="shared" si="23"/>
        <v>2.734375</v>
      </c>
      <c r="P24" s="36">
        <f t="shared" si="24"/>
        <v>3.6036036036036037</v>
      </c>
      <c r="Q24" s="37">
        <f t="shared" si="25"/>
        <v>2.0689655172413794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20.465116279069768</v>
      </c>
      <c r="D25" s="36">
        <f t="shared" si="12"/>
        <v>17.82178217821782</v>
      </c>
      <c r="E25" s="37">
        <f t="shared" si="13"/>
        <v>22.807017543859647</v>
      </c>
      <c r="F25" s="35">
        <f t="shared" si="14"/>
        <v>13.245033112582782</v>
      </c>
      <c r="G25" s="36">
        <f t="shared" si="15"/>
        <v>16.883116883116884</v>
      </c>
      <c r="H25" s="38">
        <f t="shared" si="16"/>
        <v>9.4594594594594597</v>
      </c>
      <c r="I25" s="37">
        <f t="shared" si="17"/>
        <v>22.672064777327936</v>
      </c>
      <c r="J25" s="36">
        <f t="shared" si="18"/>
        <v>18.141592920353983</v>
      </c>
      <c r="K25" s="37">
        <f t="shared" si="19"/>
        <v>26.492537313432834</v>
      </c>
      <c r="L25" s="35">
        <f t="shared" si="20"/>
        <v>11.344537815126051</v>
      </c>
      <c r="M25" s="36">
        <f t="shared" si="21"/>
        <v>9.5652173913043477</v>
      </c>
      <c r="N25" s="38">
        <f t="shared" si="22"/>
        <v>13.008130081300814</v>
      </c>
      <c r="O25" s="37">
        <f t="shared" si="23"/>
        <v>33.203125</v>
      </c>
      <c r="P25" s="36">
        <f t="shared" si="24"/>
        <v>27.027027027027028</v>
      </c>
      <c r="Q25" s="37">
        <f t="shared" si="25"/>
        <v>37.931034482758619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9.7674418604651159</v>
      </c>
      <c r="D26" s="36">
        <f t="shared" si="12"/>
        <v>11.55115511551155</v>
      </c>
      <c r="E26" s="37">
        <f t="shared" si="13"/>
        <v>8.1871345029239766</v>
      </c>
      <c r="F26" s="35">
        <f t="shared" si="14"/>
        <v>18.543046357615893</v>
      </c>
      <c r="G26" s="36">
        <f t="shared" si="15"/>
        <v>20.779220779220779</v>
      </c>
      <c r="H26" s="38">
        <f t="shared" si="16"/>
        <v>16.216216216216218</v>
      </c>
      <c r="I26" s="37">
        <f t="shared" si="17"/>
        <v>7.0850202429149798</v>
      </c>
      <c r="J26" s="36">
        <f t="shared" si="18"/>
        <v>8.4070796460176993</v>
      </c>
      <c r="K26" s="37">
        <f t="shared" si="19"/>
        <v>5.9701492537313428</v>
      </c>
      <c r="L26" s="35">
        <f t="shared" si="20"/>
        <v>6.3025210084033612</v>
      </c>
      <c r="M26" s="36">
        <f t="shared" si="21"/>
        <v>8.695652173913043</v>
      </c>
      <c r="N26" s="38">
        <f t="shared" si="22"/>
        <v>4.0650406504065035</v>
      </c>
      <c r="O26" s="37">
        <f t="shared" si="23"/>
        <v>7.8125</v>
      </c>
      <c r="P26" s="36">
        <f t="shared" si="24"/>
        <v>8.1081081081081088</v>
      </c>
      <c r="Q26" s="37">
        <f t="shared" si="25"/>
        <v>7.5862068965517242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7.2868217054263562</v>
      </c>
      <c r="D27" s="36">
        <f t="shared" si="12"/>
        <v>6.9306930693069315</v>
      </c>
      <c r="E27" s="37">
        <f t="shared" si="13"/>
        <v>7.6023391812865491</v>
      </c>
      <c r="F27" s="35">
        <f t="shared" si="14"/>
        <v>9.2715231788079464</v>
      </c>
      <c r="G27" s="36">
        <f t="shared" si="15"/>
        <v>5.1948051948051948</v>
      </c>
      <c r="H27" s="38">
        <f t="shared" si="16"/>
        <v>13.513513513513514</v>
      </c>
      <c r="I27" s="37">
        <f t="shared" si="17"/>
        <v>6.6801619433198383</v>
      </c>
      <c r="J27" s="36">
        <f t="shared" si="18"/>
        <v>7.5221238938053103</v>
      </c>
      <c r="K27" s="37">
        <f t="shared" si="19"/>
        <v>5.9701492537313428</v>
      </c>
      <c r="L27" s="35">
        <f t="shared" si="20"/>
        <v>9.2436974789915975</v>
      </c>
      <c r="M27" s="36">
        <f t="shared" si="21"/>
        <v>8.695652173913043</v>
      </c>
      <c r="N27" s="38">
        <f t="shared" si="22"/>
        <v>9.7560975609756095</v>
      </c>
      <c r="O27" s="37">
        <f t="shared" si="23"/>
        <v>4.296875</v>
      </c>
      <c r="P27" s="36">
        <f t="shared" si="24"/>
        <v>6.3063063063063058</v>
      </c>
      <c r="Q27" s="37">
        <f t="shared" si="25"/>
        <v>2.7586206896551726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10.387596899224807</v>
      </c>
      <c r="D28" s="36">
        <f t="shared" si="12"/>
        <v>9.9009900990099009</v>
      </c>
      <c r="E28" s="37">
        <f t="shared" si="13"/>
        <v>10.818713450292398</v>
      </c>
      <c r="F28" s="35">
        <f t="shared" si="14"/>
        <v>10.596026490066226</v>
      </c>
      <c r="G28" s="36">
        <f t="shared" si="15"/>
        <v>11.688311688311687</v>
      </c>
      <c r="H28" s="38">
        <f t="shared" si="16"/>
        <v>9.4594594594594597</v>
      </c>
      <c r="I28" s="37">
        <f t="shared" si="17"/>
        <v>10.323886639676113</v>
      </c>
      <c r="J28" s="36">
        <f t="shared" si="18"/>
        <v>9.2920353982300892</v>
      </c>
      <c r="K28" s="37">
        <f t="shared" si="19"/>
        <v>11.194029850746269</v>
      </c>
      <c r="L28" s="35">
        <f t="shared" si="20"/>
        <v>10.504201680672269</v>
      </c>
      <c r="M28" s="36">
        <f t="shared" si="21"/>
        <v>10.434782608695652</v>
      </c>
      <c r="N28" s="38">
        <f t="shared" si="22"/>
        <v>10.569105691056912</v>
      </c>
      <c r="O28" s="37">
        <f t="shared" si="23"/>
        <v>10.15625</v>
      </c>
      <c r="P28" s="36">
        <f t="shared" si="24"/>
        <v>8.1081081081081088</v>
      </c>
      <c r="Q28" s="37">
        <f t="shared" si="25"/>
        <v>11.724137931034482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9.4573643410852704</v>
      </c>
      <c r="D29" s="36">
        <f t="shared" si="12"/>
        <v>10.231023102310232</v>
      </c>
      <c r="E29" s="37">
        <f t="shared" si="13"/>
        <v>8.7719298245614024</v>
      </c>
      <c r="F29" s="35">
        <f t="shared" si="14"/>
        <v>3.3112582781456954</v>
      </c>
      <c r="G29" s="36">
        <f t="shared" si="15"/>
        <v>1.2987012987012987</v>
      </c>
      <c r="H29" s="38">
        <f t="shared" si="16"/>
        <v>5.4054054054054053</v>
      </c>
      <c r="I29" s="37">
        <f t="shared" si="17"/>
        <v>11.336032388663968</v>
      </c>
      <c r="J29" s="36">
        <f t="shared" si="18"/>
        <v>13.274336283185843</v>
      </c>
      <c r="K29" s="37">
        <f t="shared" si="19"/>
        <v>9.7014925373134329</v>
      </c>
      <c r="L29" s="35">
        <f t="shared" si="20"/>
        <v>13.025210084033615</v>
      </c>
      <c r="M29" s="36">
        <f t="shared" si="21"/>
        <v>16.521739130434781</v>
      </c>
      <c r="N29" s="38">
        <f t="shared" si="22"/>
        <v>9.7560975609756095</v>
      </c>
      <c r="O29" s="37">
        <f t="shared" si="23"/>
        <v>9.765625</v>
      </c>
      <c r="P29" s="36">
        <f t="shared" si="24"/>
        <v>9.9099099099099099</v>
      </c>
      <c r="Q29" s="37">
        <f t="shared" si="25"/>
        <v>9.6551724137931032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7.5968992248062017</v>
      </c>
      <c r="D30" s="36">
        <f t="shared" si="12"/>
        <v>7.2607260726072615</v>
      </c>
      <c r="E30" s="37">
        <f t="shared" si="13"/>
        <v>7.8947368421052628</v>
      </c>
      <c r="F30" s="35">
        <f t="shared" si="14"/>
        <v>6.6225165562913908</v>
      </c>
      <c r="G30" s="36">
        <f t="shared" si="15"/>
        <v>5.1948051948051948</v>
      </c>
      <c r="H30" s="38">
        <f t="shared" si="16"/>
        <v>8.1081081081081088</v>
      </c>
      <c r="I30" s="37">
        <f t="shared" si="17"/>
        <v>7.8947368421052628</v>
      </c>
      <c r="J30" s="36">
        <f t="shared" si="18"/>
        <v>7.9646017699115044</v>
      </c>
      <c r="K30" s="37">
        <f t="shared" si="19"/>
        <v>7.8358208955223887</v>
      </c>
      <c r="L30" s="35">
        <f t="shared" si="20"/>
        <v>13.445378151260504</v>
      </c>
      <c r="M30" s="36">
        <f t="shared" si="21"/>
        <v>13.043478260869565</v>
      </c>
      <c r="N30" s="38">
        <f t="shared" si="22"/>
        <v>13.821138211382115</v>
      </c>
      <c r="O30" s="37">
        <f t="shared" si="23"/>
        <v>2.734375</v>
      </c>
      <c r="P30" s="36">
        <f t="shared" si="24"/>
        <v>2.7027027027027026</v>
      </c>
      <c r="Q30" s="37">
        <f t="shared" si="25"/>
        <v>2.7586206896551726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9.3023255813953494</v>
      </c>
      <c r="D31" s="40">
        <f t="shared" si="12"/>
        <v>9.2409240924092408</v>
      </c>
      <c r="E31" s="41">
        <f t="shared" si="13"/>
        <v>9.3567251461988299</v>
      </c>
      <c r="F31" s="39">
        <f t="shared" si="14"/>
        <v>7.9470198675496695</v>
      </c>
      <c r="G31" s="40">
        <f t="shared" si="15"/>
        <v>6.4935064935064926</v>
      </c>
      <c r="H31" s="42">
        <f t="shared" si="16"/>
        <v>9.4594594594594597</v>
      </c>
      <c r="I31" s="41">
        <f t="shared" si="17"/>
        <v>9.7165991902834001</v>
      </c>
      <c r="J31" s="40">
        <f t="shared" si="18"/>
        <v>10.176991150442479</v>
      </c>
      <c r="K31" s="41">
        <f t="shared" si="19"/>
        <v>9.3283582089552244</v>
      </c>
      <c r="L31" s="39">
        <f t="shared" si="20"/>
        <v>5.46218487394958</v>
      </c>
      <c r="M31" s="40">
        <f t="shared" si="21"/>
        <v>5.2173913043478262</v>
      </c>
      <c r="N31" s="42">
        <f t="shared" si="22"/>
        <v>5.6910569105691051</v>
      </c>
      <c r="O31" s="41">
        <f t="shared" si="23"/>
        <v>13.671875</v>
      </c>
      <c r="P31" s="40">
        <f t="shared" si="24"/>
        <v>15.315315315315313</v>
      </c>
      <c r="Q31" s="41">
        <f t="shared" si="25"/>
        <v>12.413793103448276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40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469</v>
      </c>
      <c r="D6" s="21">
        <f>SUM(D7:D18)</f>
        <v>226</v>
      </c>
      <c r="E6" s="15">
        <f>SUM(E7:E18)</f>
        <v>243</v>
      </c>
      <c r="F6" s="14">
        <f>G6+H6</f>
        <v>192</v>
      </c>
      <c r="G6" s="21">
        <f>SUM(G7:G18)</f>
        <v>91</v>
      </c>
      <c r="H6" s="16">
        <f>SUM(H7:H18)</f>
        <v>101</v>
      </c>
      <c r="I6" s="15">
        <f>J6+K6</f>
        <v>277</v>
      </c>
      <c r="J6" s="21">
        <f>SUM(J7:J18)</f>
        <v>135</v>
      </c>
      <c r="K6" s="15">
        <f>SUM(K7:K18)</f>
        <v>142</v>
      </c>
      <c r="L6" s="14">
        <f>M6+N6</f>
        <v>111</v>
      </c>
      <c r="M6" s="21">
        <f>SUM(M7:M18)</f>
        <v>58</v>
      </c>
      <c r="N6" s="16">
        <f>SUM(N7:N18)</f>
        <v>53</v>
      </c>
      <c r="O6" s="15">
        <f>P6+Q6</f>
        <v>166</v>
      </c>
      <c r="P6" s="21">
        <f>SUM(P7:P18)</f>
        <v>77</v>
      </c>
      <c r="Q6" s="15">
        <f>SUM(Q7:Q18)</f>
        <v>89</v>
      </c>
      <c r="R6" s="23">
        <f>S6+T6</f>
        <v>-55</v>
      </c>
      <c r="S6" s="21">
        <f>SUM(S7:S18)</f>
        <v>-19</v>
      </c>
      <c r="T6" s="25">
        <f>SUM(T7:T18)</f>
        <v>-36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34</v>
      </c>
      <c r="D7" s="22">
        <f t="shared" ref="D7:E18" si="1">G7+J7</f>
        <v>16</v>
      </c>
      <c r="E7" s="12">
        <f t="shared" si="1"/>
        <v>18</v>
      </c>
      <c r="F7" s="13">
        <f>G7+H7</f>
        <v>17</v>
      </c>
      <c r="G7" s="22">
        <v>5</v>
      </c>
      <c r="H7" s="50">
        <v>12</v>
      </c>
      <c r="I7" s="12">
        <f t="shared" ref="I7:I18" si="2">J7+K7</f>
        <v>17</v>
      </c>
      <c r="J7" s="22">
        <f>M7+P7</f>
        <v>11</v>
      </c>
      <c r="K7" s="12">
        <f t="shared" ref="K7:K18" si="3">N7+Q7</f>
        <v>6</v>
      </c>
      <c r="L7" s="13">
        <f>M7+N7</f>
        <v>8</v>
      </c>
      <c r="M7" s="22">
        <v>5</v>
      </c>
      <c r="N7" s="50">
        <v>3</v>
      </c>
      <c r="O7" s="12">
        <f>P7+Q7</f>
        <v>9</v>
      </c>
      <c r="P7" s="22">
        <v>6</v>
      </c>
      <c r="Q7" s="12">
        <v>3</v>
      </c>
      <c r="R7" s="13">
        <f t="shared" ref="R7:R18" si="4">S7+T7</f>
        <v>-1</v>
      </c>
      <c r="S7" s="22">
        <f t="shared" ref="S7:T18" si="5">M7-P7</f>
        <v>-1</v>
      </c>
      <c r="T7" s="26">
        <f t="shared" si="5"/>
        <v>0</v>
      </c>
    </row>
    <row r="8" spans="1:20" s="2" customFormat="1" ht="36" customHeight="1" x14ac:dyDescent="0.2">
      <c r="A8" s="54"/>
      <c r="B8" s="6" t="s">
        <v>50</v>
      </c>
      <c r="C8" s="13">
        <f t="shared" si="0"/>
        <v>21</v>
      </c>
      <c r="D8" s="22">
        <f t="shared" si="1"/>
        <v>8</v>
      </c>
      <c r="E8" s="12">
        <f t="shared" si="1"/>
        <v>13</v>
      </c>
      <c r="F8" s="13">
        <f t="shared" ref="F8:F18" si="6">G8+H8</f>
        <v>5</v>
      </c>
      <c r="G8" s="22">
        <v>3</v>
      </c>
      <c r="H8" s="50">
        <v>2</v>
      </c>
      <c r="I8" s="12">
        <f t="shared" si="2"/>
        <v>16</v>
      </c>
      <c r="J8" s="22">
        <f t="shared" ref="J8:J18" si="7">M8+P8</f>
        <v>5</v>
      </c>
      <c r="K8" s="12">
        <f t="shared" si="3"/>
        <v>11</v>
      </c>
      <c r="L8" s="13">
        <f t="shared" ref="L8:L18" si="8">M8+N8</f>
        <v>12</v>
      </c>
      <c r="M8" s="22">
        <v>4</v>
      </c>
      <c r="N8" s="50">
        <v>8</v>
      </c>
      <c r="O8" s="12">
        <f t="shared" ref="O8:O18" si="9">P8+Q8</f>
        <v>4</v>
      </c>
      <c r="P8" s="22">
        <v>1</v>
      </c>
      <c r="Q8" s="12">
        <v>3</v>
      </c>
      <c r="R8" s="13">
        <f t="shared" si="4"/>
        <v>8</v>
      </c>
      <c r="S8" s="22">
        <f t="shared" si="5"/>
        <v>3</v>
      </c>
      <c r="T8" s="26">
        <f t="shared" si="5"/>
        <v>5</v>
      </c>
    </row>
    <row r="9" spans="1:20" s="2" customFormat="1" ht="36" customHeight="1" x14ac:dyDescent="0.2">
      <c r="A9" s="54"/>
      <c r="B9" s="6" t="s">
        <v>51</v>
      </c>
      <c r="C9" s="13">
        <f t="shared" si="0"/>
        <v>18</v>
      </c>
      <c r="D9" s="22">
        <f t="shared" si="1"/>
        <v>11</v>
      </c>
      <c r="E9" s="12">
        <f t="shared" si="1"/>
        <v>7</v>
      </c>
      <c r="F9" s="13">
        <f t="shared" si="6"/>
        <v>14</v>
      </c>
      <c r="G9" s="22">
        <v>7</v>
      </c>
      <c r="H9" s="50">
        <v>7</v>
      </c>
      <c r="I9" s="12">
        <f t="shared" si="2"/>
        <v>4</v>
      </c>
      <c r="J9" s="22">
        <f t="shared" si="7"/>
        <v>4</v>
      </c>
      <c r="K9" s="12">
        <f t="shared" si="3"/>
        <v>0</v>
      </c>
      <c r="L9" s="13">
        <f t="shared" si="8"/>
        <v>4</v>
      </c>
      <c r="M9" s="22">
        <v>4</v>
      </c>
      <c r="N9" s="50">
        <v>0</v>
      </c>
      <c r="O9" s="12">
        <f t="shared" si="9"/>
        <v>0</v>
      </c>
      <c r="P9" s="22">
        <v>0</v>
      </c>
      <c r="Q9" s="12">
        <v>0</v>
      </c>
      <c r="R9" s="13">
        <f t="shared" si="4"/>
        <v>4</v>
      </c>
      <c r="S9" s="22">
        <f t="shared" si="5"/>
        <v>4</v>
      </c>
      <c r="T9" s="26">
        <f t="shared" si="5"/>
        <v>0</v>
      </c>
    </row>
    <row r="10" spans="1:20" s="2" customFormat="1" ht="36" customHeight="1" x14ac:dyDescent="0.2">
      <c r="A10" s="54"/>
      <c r="B10" s="6" t="s">
        <v>52</v>
      </c>
      <c r="C10" s="13">
        <f t="shared" si="0"/>
        <v>42</v>
      </c>
      <c r="D10" s="22">
        <f t="shared" si="1"/>
        <v>20</v>
      </c>
      <c r="E10" s="12">
        <f t="shared" si="1"/>
        <v>22</v>
      </c>
      <c r="F10" s="13">
        <f t="shared" si="6"/>
        <v>18</v>
      </c>
      <c r="G10" s="22">
        <v>8</v>
      </c>
      <c r="H10" s="50">
        <v>10</v>
      </c>
      <c r="I10" s="12">
        <f t="shared" si="2"/>
        <v>24</v>
      </c>
      <c r="J10" s="22">
        <f t="shared" si="7"/>
        <v>12</v>
      </c>
      <c r="K10" s="12">
        <f t="shared" si="3"/>
        <v>12</v>
      </c>
      <c r="L10" s="13">
        <f t="shared" si="8"/>
        <v>10</v>
      </c>
      <c r="M10" s="22">
        <v>4</v>
      </c>
      <c r="N10" s="50">
        <v>6</v>
      </c>
      <c r="O10" s="12">
        <f t="shared" si="9"/>
        <v>14</v>
      </c>
      <c r="P10" s="22">
        <v>8</v>
      </c>
      <c r="Q10" s="12">
        <v>6</v>
      </c>
      <c r="R10" s="13">
        <f t="shared" si="4"/>
        <v>-4</v>
      </c>
      <c r="S10" s="22">
        <f t="shared" si="5"/>
        <v>-4</v>
      </c>
      <c r="T10" s="26">
        <f t="shared" si="5"/>
        <v>0</v>
      </c>
    </row>
    <row r="11" spans="1:20" s="2" customFormat="1" ht="36" customHeight="1" x14ac:dyDescent="0.2">
      <c r="A11" s="54"/>
      <c r="B11" s="6" t="s">
        <v>53</v>
      </c>
      <c r="C11" s="13">
        <f t="shared" si="0"/>
        <v>36</v>
      </c>
      <c r="D11" s="22">
        <f t="shared" si="1"/>
        <v>21</v>
      </c>
      <c r="E11" s="12">
        <f t="shared" si="1"/>
        <v>15</v>
      </c>
      <c r="F11" s="13">
        <f t="shared" si="6"/>
        <v>15</v>
      </c>
      <c r="G11" s="22">
        <v>10</v>
      </c>
      <c r="H11" s="50">
        <v>5</v>
      </c>
      <c r="I11" s="12">
        <f t="shared" si="2"/>
        <v>21</v>
      </c>
      <c r="J11" s="22">
        <f t="shared" si="7"/>
        <v>11</v>
      </c>
      <c r="K11" s="12">
        <f t="shared" si="3"/>
        <v>10</v>
      </c>
      <c r="L11" s="13">
        <f t="shared" si="8"/>
        <v>3</v>
      </c>
      <c r="M11" s="22">
        <v>0</v>
      </c>
      <c r="N11" s="50">
        <v>3</v>
      </c>
      <c r="O11" s="12">
        <f t="shared" si="9"/>
        <v>18</v>
      </c>
      <c r="P11" s="22">
        <v>11</v>
      </c>
      <c r="Q11" s="12">
        <v>7</v>
      </c>
      <c r="R11" s="13">
        <f t="shared" si="4"/>
        <v>-15</v>
      </c>
      <c r="S11" s="22">
        <f t="shared" si="5"/>
        <v>-11</v>
      </c>
      <c r="T11" s="26">
        <f t="shared" si="5"/>
        <v>-4</v>
      </c>
    </row>
    <row r="12" spans="1:20" s="2" customFormat="1" ht="36" customHeight="1" x14ac:dyDescent="0.2">
      <c r="A12" s="54"/>
      <c r="B12" s="6" t="s">
        <v>54</v>
      </c>
      <c r="C12" s="13">
        <f t="shared" si="0"/>
        <v>83</v>
      </c>
      <c r="D12" s="22">
        <f t="shared" si="1"/>
        <v>42</v>
      </c>
      <c r="E12" s="12">
        <f t="shared" si="1"/>
        <v>41</v>
      </c>
      <c r="F12" s="13">
        <f t="shared" si="6"/>
        <v>24</v>
      </c>
      <c r="G12" s="22">
        <v>14</v>
      </c>
      <c r="H12" s="50">
        <v>10</v>
      </c>
      <c r="I12" s="12">
        <f t="shared" si="2"/>
        <v>59</v>
      </c>
      <c r="J12" s="22">
        <f t="shared" si="7"/>
        <v>28</v>
      </c>
      <c r="K12" s="12">
        <f t="shared" si="3"/>
        <v>31</v>
      </c>
      <c r="L12" s="13">
        <f t="shared" si="8"/>
        <v>13</v>
      </c>
      <c r="M12" s="22">
        <v>7</v>
      </c>
      <c r="N12" s="50">
        <v>6</v>
      </c>
      <c r="O12" s="12">
        <f t="shared" si="9"/>
        <v>46</v>
      </c>
      <c r="P12" s="22">
        <v>21</v>
      </c>
      <c r="Q12" s="12">
        <v>25</v>
      </c>
      <c r="R12" s="13">
        <f t="shared" si="4"/>
        <v>-33</v>
      </c>
      <c r="S12" s="22">
        <f t="shared" si="5"/>
        <v>-14</v>
      </c>
      <c r="T12" s="26">
        <f t="shared" si="5"/>
        <v>-19</v>
      </c>
    </row>
    <row r="13" spans="1:20" s="2" customFormat="1" ht="36" customHeight="1" x14ac:dyDescent="0.2">
      <c r="A13" s="54"/>
      <c r="B13" s="6" t="s">
        <v>55</v>
      </c>
      <c r="C13" s="13">
        <f t="shared" si="0"/>
        <v>75</v>
      </c>
      <c r="D13" s="22">
        <f t="shared" si="1"/>
        <v>36</v>
      </c>
      <c r="E13" s="12">
        <f t="shared" si="1"/>
        <v>39</v>
      </c>
      <c r="F13" s="13">
        <f t="shared" si="6"/>
        <v>30</v>
      </c>
      <c r="G13" s="22">
        <v>11</v>
      </c>
      <c r="H13" s="50">
        <v>19</v>
      </c>
      <c r="I13" s="12">
        <f t="shared" si="2"/>
        <v>45</v>
      </c>
      <c r="J13" s="22">
        <f t="shared" si="7"/>
        <v>25</v>
      </c>
      <c r="K13" s="12">
        <f t="shared" si="3"/>
        <v>20</v>
      </c>
      <c r="L13" s="13">
        <f t="shared" si="8"/>
        <v>17</v>
      </c>
      <c r="M13" s="22">
        <v>15</v>
      </c>
      <c r="N13" s="50">
        <v>2</v>
      </c>
      <c r="O13" s="12">
        <f t="shared" si="9"/>
        <v>28</v>
      </c>
      <c r="P13" s="22">
        <v>10</v>
      </c>
      <c r="Q13" s="12">
        <v>18</v>
      </c>
      <c r="R13" s="13">
        <f t="shared" si="4"/>
        <v>-11</v>
      </c>
      <c r="S13" s="22">
        <f t="shared" si="5"/>
        <v>5</v>
      </c>
      <c r="T13" s="26">
        <f t="shared" si="5"/>
        <v>-16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23</v>
      </c>
      <c r="D14" s="22">
        <f t="shared" si="1"/>
        <v>11</v>
      </c>
      <c r="E14" s="12">
        <f t="shared" si="1"/>
        <v>12</v>
      </c>
      <c r="F14" s="13">
        <f t="shared" si="6"/>
        <v>7</v>
      </c>
      <c r="G14" s="22">
        <v>6</v>
      </c>
      <c r="H14" s="50">
        <v>1</v>
      </c>
      <c r="I14" s="12">
        <f t="shared" si="2"/>
        <v>16</v>
      </c>
      <c r="J14" s="22">
        <f t="shared" si="7"/>
        <v>5</v>
      </c>
      <c r="K14" s="12">
        <f t="shared" si="3"/>
        <v>11</v>
      </c>
      <c r="L14" s="13">
        <f t="shared" si="8"/>
        <v>11</v>
      </c>
      <c r="M14" s="22">
        <v>5</v>
      </c>
      <c r="N14" s="50">
        <v>6</v>
      </c>
      <c r="O14" s="12">
        <f t="shared" si="9"/>
        <v>5</v>
      </c>
      <c r="P14" s="22">
        <v>0</v>
      </c>
      <c r="Q14" s="12">
        <v>5</v>
      </c>
      <c r="R14" s="13">
        <f t="shared" si="4"/>
        <v>6</v>
      </c>
      <c r="S14" s="22">
        <f t="shared" si="5"/>
        <v>5</v>
      </c>
      <c r="T14" s="26">
        <f t="shared" si="5"/>
        <v>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22</v>
      </c>
      <c r="D15" s="22">
        <f t="shared" si="1"/>
        <v>9</v>
      </c>
      <c r="E15" s="12">
        <f t="shared" si="1"/>
        <v>13</v>
      </c>
      <c r="F15" s="13">
        <f t="shared" si="6"/>
        <v>8</v>
      </c>
      <c r="G15" s="22">
        <v>4</v>
      </c>
      <c r="H15" s="50">
        <v>4</v>
      </c>
      <c r="I15" s="12">
        <f t="shared" si="2"/>
        <v>14</v>
      </c>
      <c r="J15" s="22">
        <f t="shared" si="7"/>
        <v>5</v>
      </c>
      <c r="K15" s="12">
        <f t="shared" si="3"/>
        <v>9</v>
      </c>
      <c r="L15" s="13">
        <f t="shared" si="8"/>
        <v>6</v>
      </c>
      <c r="M15" s="22">
        <v>3</v>
      </c>
      <c r="N15" s="50">
        <v>3</v>
      </c>
      <c r="O15" s="12">
        <f t="shared" si="9"/>
        <v>8</v>
      </c>
      <c r="P15" s="22">
        <v>2</v>
      </c>
      <c r="Q15" s="12">
        <v>6</v>
      </c>
      <c r="R15" s="13">
        <f t="shared" si="4"/>
        <v>-2</v>
      </c>
      <c r="S15" s="22">
        <f t="shared" si="5"/>
        <v>1</v>
      </c>
      <c r="T15" s="26">
        <f t="shared" si="5"/>
        <v>-3</v>
      </c>
    </row>
    <row r="16" spans="1:20" s="2" customFormat="1" ht="36" customHeight="1" x14ac:dyDescent="0.2">
      <c r="A16" s="54"/>
      <c r="B16" s="6" t="s">
        <v>58</v>
      </c>
      <c r="C16" s="13">
        <f t="shared" si="0"/>
        <v>40</v>
      </c>
      <c r="D16" s="22">
        <f t="shared" si="1"/>
        <v>15</v>
      </c>
      <c r="E16" s="12">
        <f t="shared" si="1"/>
        <v>25</v>
      </c>
      <c r="F16" s="13">
        <f t="shared" si="6"/>
        <v>17</v>
      </c>
      <c r="G16" s="22">
        <v>4</v>
      </c>
      <c r="H16" s="50">
        <v>13</v>
      </c>
      <c r="I16" s="12">
        <f t="shared" si="2"/>
        <v>23</v>
      </c>
      <c r="J16" s="22">
        <f t="shared" si="7"/>
        <v>11</v>
      </c>
      <c r="K16" s="12">
        <f t="shared" si="3"/>
        <v>12</v>
      </c>
      <c r="L16" s="13">
        <f t="shared" si="8"/>
        <v>11</v>
      </c>
      <c r="M16" s="22">
        <v>5</v>
      </c>
      <c r="N16" s="50">
        <v>6</v>
      </c>
      <c r="O16" s="12">
        <f t="shared" si="9"/>
        <v>12</v>
      </c>
      <c r="P16" s="22">
        <v>6</v>
      </c>
      <c r="Q16" s="12">
        <v>6</v>
      </c>
      <c r="R16" s="13">
        <f t="shared" si="4"/>
        <v>-1</v>
      </c>
      <c r="S16" s="22">
        <f t="shared" si="5"/>
        <v>-1</v>
      </c>
      <c r="T16" s="26">
        <f t="shared" si="5"/>
        <v>0</v>
      </c>
    </row>
    <row r="17" spans="1:20" s="2" customFormat="1" ht="36" customHeight="1" x14ac:dyDescent="0.2">
      <c r="A17" s="54"/>
      <c r="B17" s="6" t="s">
        <v>59</v>
      </c>
      <c r="C17" s="13">
        <f t="shared" si="0"/>
        <v>36</v>
      </c>
      <c r="D17" s="22">
        <f t="shared" si="1"/>
        <v>20</v>
      </c>
      <c r="E17" s="12">
        <f t="shared" si="1"/>
        <v>16</v>
      </c>
      <c r="F17" s="13">
        <f t="shared" si="6"/>
        <v>19</v>
      </c>
      <c r="G17" s="22">
        <v>11</v>
      </c>
      <c r="H17" s="50">
        <v>8</v>
      </c>
      <c r="I17" s="12">
        <f t="shared" si="2"/>
        <v>17</v>
      </c>
      <c r="J17" s="22">
        <f t="shared" si="7"/>
        <v>9</v>
      </c>
      <c r="K17" s="12">
        <f t="shared" si="3"/>
        <v>8</v>
      </c>
      <c r="L17" s="13">
        <f t="shared" si="8"/>
        <v>9</v>
      </c>
      <c r="M17" s="22">
        <v>3</v>
      </c>
      <c r="N17" s="50">
        <v>6</v>
      </c>
      <c r="O17" s="12">
        <f t="shared" si="9"/>
        <v>8</v>
      </c>
      <c r="P17" s="22">
        <v>6</v>
      </c>
      <c r="Q17" s="12">
        <v>2</v>
      </c>
      <c r="R17" s="13">
        <f t="shared" si="4"/>
        <v>1</v>
      </c>
      <c r="S17" s="22">
        <f t="shared" si="5"/>
        <v>-3</v>
      </c>
      <c r="T17" s="26">
        <f t="shared" si="5"/>
        <v>4</v>
      </c>
    </row>
    <row r="18" spans="1:20" s="2" customFormat="1" ht="36" customHeight="1" x14ac:dyDescent="0.2">
      <c r="A18" s="54"/>
      <c r="B18" s="6" t="s">
        <v>60</v>
      </c>
      <c r="C18" s="13">
        <f t="shared" si="0"/>
        <v>39</v>
      </c>
      <c r="D18" s="22">
        <f t="shared" si="1"/>
        <v>17</v>
      </c>
      <c r="E18" s="12">
        <f t="shared" si="1"/>
        <v>22</v>
      </c>
      <c r="F18" s="13">
        <f t="shared" si="6"/>
        <v>18</v>
      </c>
      <c r="G18" s="22">
        <v>8</v>
      </c>
      <c r="H18" s="50">
        <v>10</v>
      </c>
      <c r="I18" s="12">
        <f t="shared" si="2"/>
        <v>21</v>
      </c>
      <c r="J18" s="22">
        <f t="shared" si="7"/>
        <v>9</v>
      </c>
      <c r="K18" s="12">
        <f t="shared" si="3"/>
        <v>12</v>
      </c>
      <c r="L18" s="13">
        <f t="shared" si="8"/>
        <v>7</v>
      </c>
      <c r="M18" s="22">
        <v>3</v>
      </c>
      <c r="N18" s="50">
        <v>4</v>
      </c>
      <c r="O18" s="12">
        <f t="shared" si="9"/>
        <v>14</v>
      </c>
      <c r="P18" s="22">
        <v>6</v>
      </c>
      <c r="Q18" s="12">
        <v>8</v>
      </c>
      <c r="R18" s="13">
        <f t="shared" si="4"/>
        <v>-7</v>
      </c>
      <c r="S18" s="22">
        <f t="shared" si="5"/>
        <v>-3</v>
      </c>
      <c r="T18" s="26">
        <f t="shared" si="5"/>
        <v>-4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100.00000000000001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100</v>
      </c>
      <c r="H19" s="33">
        <f t="shared" si="10"/>
        <v>100.00000000000003</v>
      </c>
      <c r="I19" s="30">
        <f t="shared" si="10"/>
        <v>100</v>
      </c>
      <c r="J19" s="30">
        <f t="shared" si="10"/>
        <v>100.00000000000003</v>
      </c>
      <c r="K19" s="33">
        <f t="shared" si="10"/>
        <v>99.999999999999986</v>
      </c>
      <c r="L19" s="34">
        <f t="shared" si="10"/>
        <v>100.00000000000001</v>
      </c>
      <c r="M19" s="30">
        <f t="shared" si="10"/>
        <v>99.999999999999986</v>
      </c>
      <c r="N19" s="33">
        <f t="shared" si="10"/>
        <v>100</v>
      </c>
      <c r="O19" s="30">
        <f t="shared" si="10"/>
        <v>100.00000000000001</v>
      </c>
      <c r="P19" s="30">
        <f t="shared" si="10"/>
        <v>99.999999999999986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7.249466950959488</v>
      </c>
      <c r="D20" s="36">
        <f>D7/$D$6*100</f>
        <v>7.0796460176991154</v>
      </c>
      <c r="E20" s="37">
        <f>E7/$E$6*100</f>
        <v>7.4074074074074066</v>
      </c>
      <c r="F20" s="35">
        <f>F7/$F$6*100</f>
        <v>8.8541666666666679</v>
      </c>
      <c r="G20" s="36">
        <f>G7/$G$6*100</f>
        <v>5.4945054945054945</v>
      </c>
      <c r="H20" s="38">
        <f>H7/$H$6*100</f>
        <v>11.881188118811881</v>
      </c>
      <c r="I20" s="37">
        <f>I7/$I$6*100</f>
        <v>6.1371841155234659</v>
      </c>
      <c r="J20" s="36">
        <f>J7/$J$6*100</f>
        <v>8.1481481481481488</v>
      </c>
      <c r="K20" s="37">
        <f>K7/$K$6*100</f>
        <v>4.225352112676056</v>
      </c>
      <c r="L20" s="35">
        <f>L7/$L$6*100</f>
        <v>7.2072072072072073</v>
      </c>
      <c r="M20" s="36">
        <f>M7/$M$6*100</f>
        <v>8.6206896551724146</v>
      </c>
      <c r="N20" s="38">
        <f>N7/$N$6*100</f>
        <v>5.6603773584905666</v>
      </c>
      <c r="O20" s="37">
        <f>O7/$O$6*100</f>
        <v>5.4216867469879517</v>
      </c>
      <c r="P20" s="36">
        <f>P7/$P$6*100</f>
        <v>7.7922077922077921</v>
      </c>
      <c r="Q20" s="37">
        <f>Q7/$Q$6*100</f>
        <v>3.3707865168539324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4.4776119402985071</v>
      </c>
      <c r="D21" s="36">
        <f t="shared" ref="D21:D31" si="12">D8/$D$6*100</f>
        <v>3.5398230088495577</v>
      </c>
      <c r="E21" s="37">
        <f t="shared" ref="E21:E31" si="13">E8/$E$6*100</f>
        <v>5.3497942386831276</v>
      </c>
      <c r="F21" s="35">
        <f t="shared" ref="F21:F31" si="14">F8/$F$6*100</f>
        <v>2.604166666666667</v>
      </c>
      <c r="G21" s="36">
        <f t="shared" ref="G21:G31" si="15">G8/$G$6*100</f>
        <v>3.296703296703297</v>
      </c>
      <c r="H21" s="38">
        <f t="shared" ref="H21:H31" si="16">H8/$H$6*100</f>
        <v>1.9801980198019802</v>
      </c>
      <c r="I21" s="37">
        <f t="shared" ref="I21:I31" si="17">I8/$I$6*100</f>
        <v>5.7761732851985563</v>
      </c>
      <c r="J21" s="36">
        <f t="shared" ref="J21:J31" si="18">J8/$J$6*100</f>
        <v>3.7037037037037033</v>
      </c>
      <c r="K21" s="37">
        <f t="shared" ref="K21:K31" si="19">K8/$K$6*100</f>
        <v>7.7464788732394361</v>
      </c>
      <c r="L21" s="35">
        <f t="shared" ref="L21:L31" si="20">L8/$L$6*100</f>
        <v>10.810810810810811</v>
      </c>
      <c r="M21" s="36">
        <f t="shared" ref="M21:M31" si="21">M8/$M$6*100</f>
        <v>6.8965517241379306</v>
      </c>
      <c r="N21" s="38">
        <f t="shared" ref="N21:N31" si="22">N8/$N$6*100</f>
        <v>15.09433962264151</v>
      </c>
      <c r="O21" s="37">
        <f t="shared" ref="O21:O31" si="23">O8/$O$6*100</f>
        <v>2.4096385542168677</v>
      </c>
      <c r="P21" s="36">
        <f t="shared" ref="P21:P31" si="24">P8/$P$6*100</f>
        <v>1.2987012987012987</v>
      </c>
      <c r="Q21" s="37">
        <f t="shared" ref="Q21:Q31" si="25">Q8/$Q$6*100</f>
        <v>3.3707865168539324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3.8379530916844353</v>
      </c>
      <c r="D22" s="36">
        <f t="shared" si="12"/>
        <v>4.8672566371681416</v>
      </c>
      <c r="E22" s="37">
        <f t="shared" si="13"/>
        <v>2.880658436213992</v>
      </c>
      <c r="F22" s="35">
        <f t="shared" si="14"/>
        <v>7.291666666666667</v>
      </c>
      <c r="G22" s="36">
        <f t="shared" si="15"/>
        <v>7.6923076923076925</v>
      </c>
      <c r="H22" s="38">
        <f t="shared" si="16"/>
        <v>6.9306930693069315</v>
      </c>
      <c r="I22" s="37">
        <f t="shared" si="17"/>
        <v>1.4440433212996391</v>
      </c>
      <c r="J22" s="36">
        <f t="shared" si="18"/>
        <v>2.9629629629629632</v>
      </c>
      <c r="K22" s="37">
        <f t="shared" si="19"/>
        <v>0</v>
      </c>
      <c r="L22" s="35">
        <f t="shared" si="20"/>
        <v>3.6036036036036037</v>
      </c>
      <c r="M22" s="36">
        <f t="shared" si="21"/>
        <v>6.8965517241379306</v>
      </c>
      <c r="N22" s="38">
        <f t="shared" si="22"/>
        <v>0</v>
      </c>
      <c r="O22" s="37">
        <f t="shared" si="23"/>
        <v>0</v>
      </c>
      <c r="P22" s="36">
        <f t="shared" si="24"/>
        <v>0</v>
      </c>
      <c r="Q22" s="37">
        <f t="shared" si="25"/>
        <v>0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8.9552238805970141</v>
      </c>
      <c r="D23" s="36">
        <f t="shared" si="12"/>
        <v>8.8495575221238933</v>
      </c>
      <c r="E23" s="37">
        <f t="shared" si="13"/>
        <v>9.0534979423868318</v>
      </c>
      <c r="F23" s="35">
        <f t="shared" si="14"/>
        <v>9.375</v>
      </c>
      <c r="G23" s="36">
        <f t="shared" si="15"/>
        <v>8.791208791208792</v>
      </c>
      <c r="H23" s="38">
        <f t="shared" si="16"/>
        <v>9.9009900990099009</v>
      </c>
      <c r="I23" s="37">
        <f t="shared" si="17"/>
        <v>8.6642599277978327</v>
      </c>
      <c r="J23" s="36">
        <f t="shared" si="18"/>
        <v>8.8888888888888893</v>
      </c>
      <c r="K23" s="37">
        <f t="shared" si="19"/>
        <v>8.4507042253521121</v>
      </c>
      <c r="L23" s="35">
        <f t="shared" si="20"/>
        <v>9.0090090090090094</v>
      </c>
      <c r="M23" s="36">
        <f t="shared" si="21"/>
        <v>6.8965517241379306</v>
      </c>
      <c r="N23" s="38">
        <f t="shared" si="22"/>
        <v>11.320754716981133</v>
      </c>
      <c r="O23" s="37">
        <f t="shared" si="23"/>
        <v>8.4337349397590362</v>
      </c>
      <c r="P23" s="36">
        <f t="shared" si="24"/>
        <v>10.38961038961039</v>
      </c>
      <c r="Q23" s="37">
        <f t="shared" si="25"/>
        <v>6.7415730337078648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7.6759061833688706</v>
      </c>
      <c r="D24" s="36">
        <f t="shared" si="12"/>
        <v>9.2920353982300892</v>
      </c>
      <c r="E24" s="37">
        <f t="shared" si="13"/>
        <v>6.1728395061728394</v>
      </c>
      <c r="F24" s="35">
        <f t="shared" si="14"/>
        <v>7.8125</v>
      </c>
      <c r="G24" s="36">
        <f t="shared" si="15"/>
        <v>10.989010989010989</v>
      </c>
      <c r="H24" s="38">
        <f t="shared" si="16"/>
        <v>4.9504950495049505</v>
      </c>
      <c r="I24" s="37">
        <f t="shared" si="17"/>
        <v>7.5812274368231041</v>
      </c>
      <c r="J24" s="36">
        <f t="shared" si="18"/>
        <v>8.1481481481481488</v>
      </c>
      <c r="K24" s="37">
        <f t="shared" si="19"/>
        <v>7.042253521126761</v>
      </c>
      <c r="L24" s="35">
        <f t="shared" si="20"/>
        <v>2.7027027027027026</v>
      </c>
      <c r="M24" s="36">
        <f t="shared" si="21"/>
        <v>0</v>
      </c>
      <c r="N24" s="38">
        <f t="shared" si="22"/>
        <v>5.6603773584905666</v>
      </c>
      <c r="O24" s="37">
        <f t="shared" si="23"/>
        <v>10.843373493975903</v>
      </c>
      <c r="P24" s="36">
        <f t="shared" si="24"/>
        <v>14.285714285714285</v>
      </c>
      <c r="Q24" s="37">
        <f t="shared" si="25"/>
        <v>7.8651685393258424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17.697228144989339</v>
      </c>
      <c r="D25" s="36">
        <f t="shared" si="12"/>
        <v>18.584070796460178</v>
      </c>
      <c r="E25" s="37">
        <f t="shared" si="13"/>
        <v>16.872427983539097</v>
      </c>
      <c r="F25" s="35">
        <f t="shared" si="14"/>
        <v>12.5</v>
      </c>
      <c r="G25" s="36">
        <f t="shared" si="15"/>
        <v>15.384615384615385</v>
      </c>
      <c r="H25" s="38">
        <f t="shared" si="16"/>
        <v>9.9009900990099009</v>
      </c>
      <c r="I25" s="37">
        <f t="shared" si="17"/>
        <v>21.299638989169676</v>
      </c>
      <c r="J25" s="36">
        <f t="shared" si="18"/>
        <v>20.74074074074074</v>
      </c>
      <c r="K25" s="37">
        <f t="shared" si="19"/>
        <v>21.830985915492956</v>
      </c>
      <c r="L25" s="35">
        <f t="shared" si="20"/>
        <v>11.711711711711711</v>
      </c>
      <c r="M25" s="36">
        <f t="shared" si="21"/>
        <v>12.068965517241379</v>
      </c>
      <c r="N25" s="38">
        <f t="shared" si="22"/>
        <v>11.320754716981133</v>
      </c>
      <c r="O25" s="37">
        <f t="shared" si="23"/>
        <v>27.710843373493976</v>
      </c>
      <c r="P25" s="36">
        <f t="shared" si="24"/>
        <v>27.27272727272727</v>
      </c>
      <c r="Q25" s="37">
        <f t="shared" si="25"/>
        <v>28.08988764044944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15.991471215351813</v>
      </c>
      <c r="D26" s="36">
        <f t="shared" si="12"/>
        <v>15.929203539823009</v>
      </c>
      <c r="E26" s="37">
        <f t="shared" si="13"/>
        <v>16.049382716049383</v>
      </c>
      <c r="F26" s="35">
        <f t="shared" si="14"/>
        <v>15.625</v>
      </c>
      <c r="G26" s="36">
        <f t="shared" si="15"/>
        <v>12.087912087912088</v>
      </c>
      <c r="H26" s="38">
        <f t="shared" si="16"/>
        <v>18.811881188118811</v>
      </c>
      <c r="I26" s="37">
        <f t="shared" si="17"/>
        <v>16.245487364620939</v>
      </c>
      <c r="J26" s="36">
        <f t="shared" si="18"/>
        <v>18.518518518518519</v>
      </c>
      <c r="K26" s="37">
        <f t="shared" si="19"/>
        <v>14.084507042253522</v>
      </c>
      <c r="L26" s="35">
        <f t="shared" si="20"/>
        <v>15.315315315315313</v>
      </c>
      <c r="M26" s="36">
        <f t="shared" si="21"/>
        <v>25.862068965517242</v>
      </c>
      <c r="N26" s="38">
        <f t="shared" si="22"/>
        <v>3.7735849056603774</v>
      </c>
      <c r="O26" s="37">
        <f t="shared" si="23"/>
        <v>16.867469879518072</v>
      </c>
      <c r="P26" s="36">
        <f t="shared" si="24"/>
        <v>12.987012987012985</v>
      </c>
      <c r="Q26" s="37">
        <f t="shared" si="25"/>
        <v>20.224719101123593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4.9040511727078888</v>
      </c>
      <c r="D27" s="36">
        <f t="shared" si="12"/>
        <v>4.8672566371681416</v>
      </c>
      <c r="E27" s="37">
        <f t="shared" si="13"/>
        <v>4.9382716049382713</v>
      </c>
      <c r="F27" s="35">
        <f t="shared" si="14"/>
        <v>3.6458333333333335</v>
      </c>
      <c r="G27" s="36">
        <f t="shared" si="15"/>
        <v>6.593406593406594</v>
      </c>
      <c r="H27" s="38">
        <f t="shared" si="16"/>
        <v>0.99009900990099009</v>
      </c>
      <c r="I27" s="37">
        <f t="shared" si="17"/>
        <v>5.7761732851985563</v>
      </c>
      <c r="J27" s="36">
        <f t="shared" si="18"/>
        <v>3.7037037037037033</v>
      </c>
      <c r="K27" s="37">
        <f t="shared" si="19"/>
        <v>7.7464788732394361</v>
      </c>
      <c r="L27" s="35">
        <f t="shared" si="20"/>
        <v>9.9099099099099099</v>
      </c>
      <c r="M27" s="36">
        <f t="shared" si="21"/>
        <v>8.6206896551724146</v>
      </c>
      <c r="N27" s="38">
        <f t="shared" si="22"/>
        <v>11.320754716981133</v>
      </c>
      <c r="O27" s="37">
        <f t="shared" si="23"/>
        <v>3.0120481927710845</v>
      </c>
      <c r="P27" s="36">
        <f t="shared" si="24"/>
        <v>0</v>
      </c>
      <c r="Q27" s="37">
        <f t="shared" si="25"/>
        <v>5.6179775280898872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4.6908315565031984</v>
      </c>
      <c r="D28" s="36">
        <f t="shared" si="12"/>
        <v>3.9823008849557522</v>
      </c>
      <c r="E28" s="37">
        <f t="shared" si="13"/>
        <v>5.3497942386831276</v>
      </c>
      <c r="F28" s="35">
        <f t="shared" si="14"/>
        <v>4.1666666666666661</v>
      </c>
      <c r="G28" s="36">
        <f t="shared" si="15"/>
        <v>4.395604395604396</v>
      </c>
      <c r="H28" s="38">
        <f t="shared" si="16"/>
        <v>3.9603960396039604</v>
      </c>
      <c r="I28" s="37">
        <f t="shared" si="17"/>
        <v>5.0541516245487363</v>
      </c>
      <c r="J28" s="36">
        <f t="shared" si="18"/>
        <v>3.7037037037037033</v>
      </c>
      <c r="K28" s="37">
        <f t="shared" si="19"/>
        <v>6.3380281690140841</v>
      </c>
      <c r="L28" s="35">
        <f t="shared" si="20"/>
        <v>5.4054054054054053</v>
      </c>
      <c r="M28" s="36">
        <f t="shared" si="21"/>
        <v>5.1724137931034484</v>
      </c>
      <c r="N28" s="38">
        <f t="shared" si="22"/>
        <v>5.6603773584905666</v>
      </c>
      <c r="O28" s="37">
        <f t="shared" si="23"/>
        <v>4.8192771084337354</v>
      </c>
      <c r="P28" s="36">
        <f t="shared" si="24"/>
        <v>2.5974025974025974</v>
      </c>
      <c r="Q28" s="37">
        <f t="shared" si="25"/>
        <v>6.7415730337078648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8.5287846481876333</v>
      </c>
      <c r="D29" s="36">
        <f t="shared" si="12"/>
        <v>6.6371681415929213</v>
      </c>
      <c r="E29" s="37">
        <f t="shared" si="13"/>
        <v>10.2880658436214</v>
      </c>
      <c r="F29" s="35">
        <f t="shared" si="14"/>
        <v>8.8541666666666679</v>
      </c>
      <c r="G29" s="36">
        <f t="shared" si="15"/>
        <v>4.395604395604396</v>
      </c>
      <c r="H29" s="38">
        <f t="shared" si="16"/>
        <v>12.871287128712872</v>
      </c>
      <c r="I29" s="37">
        <f t="shared" si="17"/>
        <v>8.3032490974729249</v>
      </c>
      <c r="J29" s="36">
        <f t="shared" si="18"/>
        <v>8.1481481481481488</v>
      </c>
      <c r="K29" s="37">
        <f t="shared" si="19"/>
        <v>8.4507042253521121</v>
      </c>
      <c r="L29" s="35">
        <f t="shared" si="20"/>
        <v>9.9099099099099099</v>
      </c>
      <c r="M29" s="36">
        <f t="shared" si="21"/>
        <v>8.6206896551724146</v>
      </c>
      <c r="N29" s="38">
        <f t="shared" si="22"/>
        <v>11.320754716981133</v>
      </c>
      <c r="O29" s="37">
        <f t="shared" si="23"/>
        <v>7.2289156626506017</v>
      </c>
      <c r="P29" s="36">
        <f t="shared" si="24"/>
        <v>7.7922077922077921</v>
      </c>
      <c r="Q29" s="37">
        <f t="shared" si="25"/>
        <v>6.7415730337078648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7.6759061833688706</v>
      </c>
      <c r="D30" s="36">
        <f t="shared" si="12"/>
        <v>8.8495575221238933</v>
      </c>
      <c r="E30" s="37">
        <f t="shared" si="13"/>
        <v>6.5843621399176957</v>
      </c>
      <c r="F30" s="35">
        <f t="shared" si="14"/>
        <v>9.8958333333333321</v>
      </c>
      <c r="G30" s="36">
        <f t="shared" si="15"/>
        <v>12.087912087912088</v>
      </c>
      <c r="H30" s="38">
        <f t="shared" si="16"/>
        <v>7.9207920792079207</v>
      </c>
      <c r="I30" s="37">
        <f t="shared" si="17"/>
        <v>6.1371841155234659</v>
      </c>
      <c r="J30" s="36">
        <f t="shared" si="18"/>
        <v>6.666666666666667</v>
      </c>
      <c r="K30" s="37">
        <f t="shared" si="19"/>
        <v>5.6338028169014089</v>
      </c>
      <c r="L30" s="35">
        <f t="shared" si="20"/>
        <v>8.1081081081081088</v>
      </c>
      <c r="M30" s="36">
        <f t="shared" si="21"/>
        <v>5.1724137931034484</v>
      </c>
      <c r="N30" s="38">
        <f t="shared" si="22"/>
        <v>11.320754716981133</v>
      </c>
      <c r="O30" s="37">
        <f t="shared" si="23"/>
        <v>4.8192771084337354</v>
      </c>
      <c r="P30" s="36">
        <f t="shared" si="24"/>
        <v>7.7922077922077921</v>
      </c>
      <c r="Q30" s="37">
        <f t="shared" si="25"/>
        <v>2.2471910112359552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8.3155650319829419</v>
      </c>
      <c r="D31" s="40">
        <f t="shared" si="12"/>
        <v>7.5221238938053103</v>
      </c>
      <c r="E31" s="41">
        <f t="shared" si="13"/>
        <v>9.0534979423868318</v>
      </c>
      <c r="F31" s="39">
        <f t="shared" si="14"/>
        <v>9.375</v>
      </c>
      <c r="G31" s="40">
        <f t="shared" si="15"/>
        <v>8.791208791208792</v>
      </c>
      <c r="H31" s="42">
        <f t="shared" si="16"/>
        <v>9.9009900990099009</v>
      </c>
      <c r="I31" s="41">
        <f t="shared" si="17"/>
        <v>7.5812274368231041</v>
      </c>
      <c r="J31" s="40">
        <f t="shared" si="18"/>
        <v>6.666666666666667</v>
      </c>
      <c r="K31" s="41">
        <f t="shared" si="19"/>
        <v>8.4507042253521121</v>
      </c>
      <c r="L31" s="39">
        <f t="shared" si="20"/>
        <v>6.3063063063063058</v>
      </c>
      <c r="M31" s="40">
        <f t="shared" si="21"/>
        <v>5.1724137931034484</v>
      </c>
      <c r="N31" s="42">
        <f t="shared" si="22"/>
        <v>7.5471698113207548</v>
      </c>
      <c r="O31" s="41">
        <f t="shared" si="23"/>
        <v>8.4337349397590362</v>
      </c>
      <c r="P31" s="40">
        <f t="shared" si="24"/>
        <v>7.7922077922077921</v>
      </c>
      <c r="Q31" s="41">
        <f t="shared" si="25"/>
        <v>8.9887640449438209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41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234</v>
      </c>
      <c r="D6" s="21">
        <f>SUM(D7:D18)</f>
        <v>118</v>
      </c>
      <c r="E6" s="15">
        <f>SUM(E7:E18)</f>
        <v>116</v>
      </c>
      <c r="F6" s="14">
        <f>G6+H6</f>
        <v>122</v>
      </c>
      <c r="G6" s="21">
        <f>SUM(G7:G18)</f>
        <v>56</v>
      </c>
      <c r="H6" s="16">
        <f>SUM(H7:H18)</f>
        <v>66</v>
      </c>
      <c r="I6" s="15">
        <f>J6+K6</f>
        <v>112</v>
      </c>
      <c r="J6" s="21">
        <f>SUM(J7:J18)</f>
        <v>62</v>
      </c>
      <c r="K6" s="15">
        <f>SUM(K7:K18)</f>
        <v>50</v>
      </c>
      <c r="L6" s="14">
        <f>M6+N6</f>
        <v>50</v>
      </c>
      <c r="M6" s="21">
        <f>SUM(M7:M18)</f>
        <v>30</v>
      </c>
      <c r="N6" s="16">
        <f>SUM(N7:N18)</f>
        <v>20</v>
      </c>
      <c r="O6" s="15">
        <f>P6+Q6</f>
        <v>62</v>
      </c>
      <c r="P6" s="21">
        <f>SUM(P7:P18)</f>
        <v>32</v>
      </c>
      <c r="Q6" s="15">
        <f>SUM(Q7:Q18)</f>
        <v>30</v>
      </c>
      <c r="R6" s="23">
        <f>S6+T6</f>
        <v>-12</v>
      </c>
      <c r="S6" s="21">
        <f>SUM(S7:S18)</f>
        <v>-2</v>
      </c>
      <c r="T6" s="25">
        <f>SUM(T7:T18)</f>
        <v>-10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23</v>
      </c>
      <c r="D7" s="22">
        <f t="shared" ref="D7:E18" si="1">G7+J7</f>
        <v>17</v>
      </c>
      <c r="E7" s="12">
        <f t="shared" si="1"/>
        <v>6</v>
      </c>
      <c r="F7" s="13">
        <f>G7+H7</f>
        <v>14</v>
      </c>
      <c r="G7" s="22">
        <v>9</v>
      </c>
      <c r="H7" s="50">
        <v>5</v>
      </c>
      <c r="I7" s="12">
        <f t="shared" ref="I7:I18" si="2">J7+K7</f>
        <v>9</v>
      </c>
      <c r="J7" s="22">
        <f>M7+P7</f>
        <v>8</v>
      </c>
      <c r="K7" s="12">
        <f t="shared" ref="K7:K18" si="3">N7+Q7</f>
        <v>1</v>
      </c>
      <c r="L7" s="13">
        <f>M7+N7</f>
        <v>3</v>
      </c>
      <c r="M7" s="22">
        <v>2</v>
      </c>
      <c r="N7" s="50">
        <v>1</v>
      </c>
      <c r="O7" s="12">
        <f>P7+Q7</f>
        <v>6</v>
      </c>
      <c r="P7" s="22">
        <v>6</v>
      </c>
      <c r="Q7" s="12">
        <v>0</v>
      </c>
      <c r="R7" s="13">
        <f t="shared" ref="R7:R18" si="4">S7+T7</f>
        <v>-3</v>
      </c>
      <c r="S7" s="22">
        <f t="shared" ref="S7:T18" si="5">M7-P7</f>
        <v>-4</v>
      </c>
      <c r="T7" s="26">
        <f t="shared" si="5"/>
        <v>1</v>
      </c>
    </row>
    <row r="8" spans="1:20" s="2" customFormat="1" ht="36" customHeight="1" x14ac:dyDescent="0.2">
      <c r="A8" s="54"/>
      <c r="B8" s="6" t="s">
        <v>50</v>
      </c>
      <c r="C8" s="13">
        <f t="shared" si="0"/>
        <v>18</v>
      </c>
      <c r="D8" s="22">
        <f t="shared" si="1"/>
        <v>11</v>
      </c>
      <c r="E8" s="12">
        <f t="shared" si="1"/>
        <v>7</v>
      </c>
      <c r="F8" s="13">
        <f t="shared" ref="F8:F18" si="6">G8+H8</f>
        <v>10</v>
      </c>
      <c r="G8" s="22">
        <v>5</v>
      </c>
      <c r="H8" s="50">
        <v>5</v>
      </c>
      <c r="I8" s="12">
        <f t="shared" si="2"/>
        <v>8</v>
      </c>
      <c r="J8" s="22">
        <f t="shared" ref="J8:J18" si="7">M8+P8</f>
        <v>6</v>
      </c>
      <c r="K8" s="12">
        <f t="shared" si="3"/>
        <v>2</v>
      </c>
      <c r="L8" s="13">
        <f t="shared" ref="L8:L18" si="8">M8+N8</f>
        <v>5</v>
      </c>
      <c r="M8" s="22">
        <v>4</v>
      </c>
      <c r="N8" s="50">
        <v>1</v>
      </c>
      <c r="O8" s="12">
        <f t="shared" ref="O8:O18" si="9">P8+Q8</f>
        <v>3</v>
      </c>
      <c r="P8" s="22">
        <v>2</v>
      </c>
      <c r="Q8" s="12">
        <v>1</v>
      </c>
      <c r="R8" s="13">
        <f t="shared" si="4"/>
        <v>2</v>
      </c>
      <c r="S8" s="22">
        <f t="shared" si="5"/>
        <v>2</v>
      </c>
      <c r="T8" s="26">
        <f t="shared" si="5"/>
        <v>0</v>
      </c>
    </row>
    <row r="9" spans="1:20" s="2" customFormat="1" ht="36" customHeight="1" x14ac:dyDescent="0.2">
      <c r="A9" s="54"/>
      <c r="B9" s="6" t="s">
        <v>51</v>
      </c>
      <c r="C9" s="13">
        <f t="shared" si="0"/>
        <v>19</v>
      </c>
      <c r="D9" s="22">
        <f t="shared" si="1"/>
        <v>9</v>
      </c>
      <c r="E9" s="12">
        <f t="shared" si="1"/>
        <v>10</v>
      </c>
      <c r="F9" s="13">
        <f t="shared" si="6"/>
        <v>12</v>
      </c>
      <c r="G9" s="22">
        <v>5</v>
      </c>
      <c r="H9" s="50">
        <v>7</v>
      </c>
      <c r="I9" s="12">
        <f t="shared" si="2"/>
        <v>7</v>
      </c>
      <c r="J9" s="22">
        <f t="shared" si="7"/>
        <v>4</v>
      </c>
      <c r="K9" s="12">
        <f t="shared" si="3"/>
        <v>3</v>
      </c>
      <c r="L9" s="13">
        <f t="shared" si="8"/>
        <v>2</v>
      </c>
      <c r="M9" s="22">
        <v>2</v>
      </c>
      <c r="N9" s="50">
        <v>0</v>
      </c>
      <c r="O9" s="12">
        <f t="shared" si="9"/>
        <v>5</v>
      </c>
      <c r="P9" s="22">
        <v>2</v>
      </c>
      <c r="Q9" s="12">
        <v>3</v>
      </c>
      <c r="R9" s="13">
        <f t="shared" si="4"/>
        <v>-3</v>
      </c>
      <c r="S9" s="22">
        <f t="shared" si="5"/>
        <v>0</v>
      </c>
      <c r="T9" s="26">
        <f t="shared" si="5"/>
        <v>-3</v>
      </c>
    </row>
    <row r="10" spans="1:20" s="2" customFormat="1" ht="36" customHeight="1" x14ac:dyDescent="0.2">
      <c r="A10" s="54"/>
      <c r="B10" s="6" t="s">
        <v>52</v>
      </c>
      <c r="C10" s="13">
        <f t="shared" si="0"/>
        <v>4</v>
      </c>
      <c r="D10" s="22">
        <f t="shared" si="1"/>
        <v>1</v>
      </c>
      <c r="E10" s="12">
        <f t="shared" si="1"/>
        <v>3</v>
      </c>
      <c r="F10" s="13">
        <f t="shared" si="6"/>
        <v>0</v>
      </c>
      <c r="G10" s="22">
        <v>0</v>
      </c>
      <c r="H10" s="50">
        <v>0</v>
      </c>
      <c r="I10" s="12">
        <f t="shared" si="2"/>
        <v>4</v>
      </c>
      <c r="J10" s="22">
        <f t="shared" si="7"/>
        <v>1</v>
      </c>
      <c r="K10" s="12">
        <f t="shared" si="3"/>
        <v>3</v>
      </c>
      <c r="L10" s="13">
        <f t="shared" si="8"/>
        <v>2</v>
      </c>
      <c r="M10" s="22">
        <v>1</v>
      </c>
      <c r="N10" s="50">
        <v>1</v>
      </c>
      <c r="O10" s="12">
        <f t="shared" si="9"/>
        <v>2</v>
      </c>
      <c r="P10" s="22">
        <v>0</v>
      </c>
      <c r="Q10" s="12">
        <v>2</v>
      </c>
      <c r="R10" s="13">
        <f t="shared" si="4"/>
        <v>0</v>
      </c>
      <c r="S10" s="22">
        <f t="shared" si="5"/>
        <v>1</v>
      </c>
      <c r="T10" s="26">
        <f t="shared" si="5"/>
        <v>-1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9</v>
      </c>
      <c r="D11" s="22">
        <f t="shared" si="1"/>
        <v>4</v>
      </c>
      <c r="E11" s="12">
        <f t="shared" si="1"/>
        <v>5</v>
      </c>
      <c r="F11" s="13">
        <f t="shared" si="6"/>
        <v>5</v>
      </c>
      <c r="G11" s="22">
        <v>2</v>
      </c>
      <c r="H11" s="50">
        <v>3</v>
      </c>
      <c r="I11" s="12">
        <f t="shared" si="2"/>
        <v>4</v>
      </c>
      <c r="J11" s="22">
        <f t="shared" si="7"/>
        <v>2</v>
      </c>
      <c r="K11" s="12">
        <f t="shared" si="3"/>
        <v>2</v>
      </c>
      <c r="L11" s="13">
        <f t="shared" si="8"/>
        <v>0</v>
      </c>
      <c r="M11" s="22">
        <v>0</v>
      </c>
      <c r="N11" s="50">
        <v>0</v>
      </c>
      <c r="O11" s="12">
        <f t="shared" si="9"/>
        <v>4</v>
      </c>
      <c r="P11" s="22">
        <v>2</v>
      </c>
      <c r="Q11" s="12">
        <v>2</v>
      </c>
      <c r="R11" s="13">
        <f t="shared" si="4"/>
        <v>-4</v>
      </c>
      <c r="S11" s="22">
        <f t="shared" si="5"/>
        <v>-2</v>
      </c>
      <c r="T11" s="26">
        <f t="shared" si="5"/>
        <v>-2</v>
      </c>
    </row>
    <row r="12" spans="1:20" s="2" customFormat="1" ht="36" customHeight="1" x14ac:dyDescent="0.2">
      <c r="A12" s="54"/>
      <c r="B12" s="6" t="s">
        <v>54</v>
      </c>
      <c r="C12" s="13">
        <f t="shared" si="0"/>
        <v>42</v>
      </c>
      <c r="D12" s="22">
        <f t="shared" si="1"/>
        <v>22</v>
      </c>
      <c r="E12" s="12">
        <f t="shared" si="1"/>
        <v>20</v>
      </c>
      <c r="F12" s="13">
        <f t="shared" si="6"/>
        <v>17</v>
      </c>
      <c r="G12" s="22">
        <v>7</v>
      </c>
      <c r="H12" s="50">
        <v>10</v>
      </c>
      <c r="I12" s="12">
        <f t="shared" si="2"/>
        <v>25</v>
      </c>
      <c r="J12" s="22">
        <f t="shared" si="7"/>
        <v>15</v>
      </c>
      <c r="K12" s="12">
        <f t="shared" si="3"/>
        <v>10</v>
      </c>
      <c r="L12" s="13">
        <f t="shared" si="8"/>
        <v>17</v>
      </c>
      <c r="M12" s="22">
        <v>11</v>
      </c>
      <c r="N12" s="50">
        <v>6</v>
      </c>
      <c r="O12" s="12">
        <f t="shared" si="9"/>
        <v>8</v>
      </c>
      <c r="P12" s="22">
        <v>4</v>
      </c>
      <c r="Q12" s="12">
        <v>4</v>
      </c>
      <c r="R12" s="13">
        <f t="shared" si="4"/>
        <v>9</v>
      </c>
      <c r="S12" s="22">
        <f t="shared" si="5"/>
        <v>7</v>
      </c>
      <c r="T12" s="26">
        <f t="shared" si="5"/>
        <v>2</v>
      </c>
    </row>
    <row r="13" spans="1:20" s="2" customFormat="1" ht="36" customHeight="1" x14ac:dyDescent="0.2">
      <c r="A13" s="54"/>
      <c r="B13" s="6" t="s">
        <v>55</v>
      </c>
      <c r="C13" s="13">
        <f t="shared" si="0"/>
        <v>32</v>
      </c>
      <c r="D13" s="22">
        <f t="shared" si="1"/>
        <v>13</v>
      </c>
      <c r="E13" s="12">
        <f t="shared" si="1"/>
        <v>19</v>
      </c>
      <c r="F13" s="13">
        <f t="shared" si="6"/>
        <v>19</v>
      </c>
      <c r="G13" s="22">
        <v>9</v>
      </c>
      <c r="H13" s="50">
        <v>10</v>
      </c>
      <c r="I13" s="12">
        <f t="shared" si="2"/>
        <v>13</v>
      </c>
      <c r="J13" s="22">
        <f t="shared" si="7"/>
        <v>4</v>
      </c>
      <c r="K13" s="12">
        <f t="shared" si="3"/>
        <v>9</v>
      </c>
      <c r="L13" s="13">
        <f t="shared" si="8"/>
        <v>8</v>
      </c>
      <c r="M13" s="22">
        <v>1</v>
      </c>
      <c r="N13" s="50">
        <v>7</v>
      </c>
      <c r="O13" s="12">
        <f t="shared" si="9"/>
        <v>5</v>
      </c>
      <c r="P13" s="22">
        <v>3</v>
      </c>
      <c r="Q13" s="12">
        <v>2</v>
      </c>
      <c r="R13" s="13">
        <f t="shared" si="4"/>
        <v>3</v>
      </c>
      <c r="S13" s="22">
        <f t="shared" si="5"/>
        <v>-2</v>
      </c>
      <c r="T13" s="26">
        <f t="shared" si="5"/>
        <v>5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18</v>
      </c>
      <c r="D14" s="22">
        <f t="shared" si="1"/>
        <v>13</v>
      </c>
      <c r="E14" s="12">
        <f t="shared" si="1"/>
        <v>5</v>
      </c>
      <c r="F14" s="13">
        <f t="shared" si="6"/>
        <v>10</v>
      </c>
      <c r="G14" s="22">
        <v>7</v>
      </c>
      <c r="H14" s="50">
        <v>3</v>
      </c>
      <c r="I14" s="12">
        <f t="shared" si="2"/>
        <v>8</v>
      </c>
      <c r="J14" s="22">
        <f t="shared" si="7"/>
        <v>6</v>
      </c>
      <c r="K14" s="12">
        <f t="shared" si="3"/>
        <v>2</v>
      </c>
      <c r="L14" s="13">
        <f t="shared" si="8"/>
        <v>3</v>
      </c>
      <c r="M14" s="22">
        <v>3</v>
      </c>
      <c r="N14" s="50">
        <v>0</v>
      </c>
      <c r="O14" s="12">
        <f t="shared" si="9"/>
        <v>5</v>
      </c>
      <c r="P14" s="22">
        <v>3</v>
      </c>
      <c r="Q14" s="12">
        <v>2</v>
      </c>
      <c r="R14" s="13">
        <f t="shared" si="4"/>
        <v>-2</v>
      </c>
      <c r="S14" s="22">
        <f t="shared" si="5"/>
        <v>0</v>
      </c>
      <c r="T14" s="26">
        <f t="shared" si="5"/>
        <v>-2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18</v>
      </c>
      <c r="D15" s="22">
        <f t="shared" si="1"/>
        <v>10</v>
      </c>
      <c r="E15" s="12">
        <f t="shared" si="1"/>
        <v>8</v>
      </c>
      <c r="F15" s="13">
        <f t="shared" si="6"/>
        <v>4</v>
      </c>
      <c r="G15" s="22">
        <v>2</v>
      </c>
      <c r="H15" s="50">
        <v>2</v>
      </c>
      <c r="I15" s="12">
        <f t="shared" si="2"/>
        <v>14</v>
      </c>
      <c r="J15" s="22">
        <f t="shared" si="7"/>
        <v>8</v>
      </c>
      <c r="K15" s="12">
        <f t="shared" si="3"/>
        <v>6</v>
      </c>
      <c r="L15" s="13">
        <f t="shared" si="8"/>
        <v>4</v>
      </c>
      <c r="M15" s="22">
        <v>4</v>
      </c>
      <c r="N15" s="50">
        <v>0</v>
      </c>
      <c r="O15" s="12">
        <f t="shared" si="9"/>
        <v>10</v>
      </c>
      <c r="P15" s="22">
        <v>4</v>
      </c>
      <c r="Q15" s="12">
        <v>6</v>
      </c>
      <c r="R15" s="13">
        <f t="shared" si="4"/>
        <v>-6</v>
      </c>
      <c r="S15" s="22">
        <f t="shared" si="5"/>
        <v>0</v>
      </c>
      <c r="T15" s="26">
        <f t="shared" si="5"/>
        <v>-6</v>
      </c>
    </row>
    <row r="16" spans="1:20" s="2" customFormat="1" ht="36" customHeight="1" x14ac:dyDescent="0.2">
      <c r="A16" s="54"/>
      <c r="B16" s="6" t="s">
        <v>58</v>
      </c>
      <c r="C16" s="13">
        <f t="shared" si="0"/>
        <v>20</v>
      </c>
      <c r="D16" s="22">
        <f t="shared" si="1"/>
        <v>5</v>
      </c>
      <c r="E16" s="12">
        <f t="shared" si="1"/>
        <v>15</v>
      </c>
      <c r="F16" s="13">
        <f t="shared" si="6"/>
        <v>9</v>
      </c>
      <c r="G16" s="22">
        <v>2</v>
      </c>
      <c r="H16" s="50">
        <v>7</v>
      </c>
      <c r="I16" s="12">
        <f t="shared" si="2"/>
        <v>11</v>
      </c>
      <c r="J16" s="22">
        <f t="shared" si="7"/>
        <v>3</v>
      </c>
      <c r="K16" s="12">
        <f t="shared" si="3"/>
        <v>8</v>
      </c>
      <c r="L16" s="13">
        <f t="shared" si="8"/>
        <v>1</v>
      </c>
      <c r="M16" s="22">
        <v>0</v>
      </c>
      <c r="N16" s="50">
        <v>1</v>
      </c>
      <c r="O16" s="12">
        <f t="shared" si="9"/>
        <v>10</v>
      </c>
      <c r="P16" s="22">
        <v>3</v>
      </c>
      <c r="Q16" s="12">
        <v>7</v>
      </c>
      <c r="R16" s="13">
        <f t="shared" si="4"/>
        <v>-9</v>
      </c>
      <c r="S16" s="22">
        <f t="shared" si="5"/>
        <v>-3</v>
      </c>
      <c r="T16" s="26">
        <f t="shared" si="5"/>
        <v>-6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13</v>
      </c>
      <c r="D17" s="22">
        <f t="shared" si="1"/>
        <v>5</v>
      </c>
      <c r="E17" s="12">
        <f t="shared" si="1"/>
        <v>8</v>
      </c>
      <c r="F17" s="13">
        <f t="shared" si="6"/>
        <v>11</v>
      </c>
      <c r="G17" s="22">
        <v>4</v>
      </c>
      <c r="H17" s="50">
        <v>7</v>
      </c>
      <c r="I17" s="12">
        <f t="shared" si="2"/>
        <v>2</v>
      </c>
      <c r="J17" s="22">
        <f t="shared" si="7"/>
        <v>1</v>
      </c>
      <c r="K17" s="12">
        <f t="shared" si="3"/>
        <v>1</v>
      </c>
      <c r="L17" s="13">
        <f t="shared" si="8"/>
        <v>1</v>
      </c>
      <c r="M17" s="22">
        <v>1</v>
      </c>
      <c r="N17" s="50">
        <v>0</v>
      </c>
      <c r="O17" s="12">
        <f t="shared" si="9"/>
        <v>1</v>
      </c>
      <c r="P17" s="22">
        <v>0</v>
      </c>
      <c r="Q17" s="12">
        <v>1</v>
      </c>
      <c r="R17" s="13">
        <f t="shared" si="4"/>
        <v>0</v>
      </c>
      <c r="S17" s="22">
        <f t="shared" si="5"/>
        <v>1</v>
      </c>
      <c r="T17" s="26">
        <f t="shared" si="5"/>
        <v>-1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18</v>
      </c>
      <c r="D18" s="22">
        <f t="shared" si="1"/>
        <v>8</v>
      </c>
      <c r="E18" s="12">
        <f t="shared" si="1"/>
        <v>10</v>
      </c>
      <c r="F18" s="13">
        <f t="shared" si="6"/>
        <v>11</v>
      </c>
      <c r="G18" s="22">
        <v>4</v>
      </c>
      <c r="H18" s="50">
        <v>7</v>
      </c>
      <c r="I18" s="12">
        <f t="shared" si="2"/>
        <v>7</v>
      </c>
      <c r="J18" s="22">
        <f t="shared" si="7"/>
        <v>4</v>
      </c>
      <c r="K18" s="12">
        <f t="shared" si="3"/>
        <v>3</v>
      </c>
      <c r="L18" s="13">
        <f t="shared" si="8"/>
        <v>4</v>
      </c>
      <c r="M18" s="22">
        <v>1</v>
      </c>
      <c r="N18" s="50">
        <v>3</v>
      </c>
      <c r="O18" s="12">
        <f t="shared" si="9"/>
        <v>3</v>
      </c>
      <c r="P18" s="22">
        <v>3</v>
      </c>
      <c r="Q18" s="12">
        <v>0</v>
      </c>
      <c r="R18" s="13">
        <f t="shared" si="4"/>
        <v>1</v>
      </c>
      <c r="S18" s="22">
        <f t="shared" si="5"/>
        <v>-2</v>
      </c>
      <c r="T18" s="26">
        <f t="shared" si="5"/>
        <v>3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99.999999999999972</v>
      </c>
      <c r="E19" s="31">
        <f t="shared" si="10"/>
        <v>100.00000000000001</v>
      </c>
      <c r="F19" s="32">
        <f t="shared" si="10"/>
        <v>100.00000000000001</v>
      </c>
      <c r="G19" s="30">
        <f t="shared" si="10"/>
        <v>99.999999999999986</v>
      </c>
      <c r="H19" s="33">
        <f t="shared" si="10"/>
        <v>100.00000000000001</v>
      </c>
      <c r="I19" s="30">
        <f t="shared" si="10"/>
        <v>100</v>
      </c>
      <c r="J19" s="30">
        <f t="shared" si="10"/>
        <v>100</v>
      </c>
      <c r="K19" s="33">
        <f t="shared" si="10"/>
        <v>100</v>
      </c>
      <c r="L19" s="34">
        <f t="shared" si="10"/>
        <v>100</v>
      </c>
      <c r="M19" s="30">
        <f t="shared" si="10"/>
        <v>99.999999999999972</v>
      </c>
      <c r="N19" s="33">
        <f t="shared" si="10"/>
        <v>100</v>
      </c>
      <c r="O19" s="30">
        <f t="shared" si="10"/>
        <v>99.999999999999986</v>
      </c>
      <c r="P19" s="30">
        <f t="shared" si="10"/>
        <v>100</v>
      </c>
      <c r="Q19" s="31">
        <f t="shared" si="10"/>
        <v>99.999999999999986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9.8290598290598297</v>
      </c>
      <c r="D20" s="36">
        <f>D7/$D$6*100</f>
        <v>14.40677966101695</v>
      </c>
      <c r="E20" s="37">
        <f>E7/$E$6*100</f>
        <v>5.1724137931034484</v>
      </c>
      <c r="F20" s="35">
        <f>F7/$F$6*100</f>
        <v>11.475409836065573</v>
      </c>
      <c r="G20" s="36">
        <f>G7/$G$6*100</f>
        <v>16.071428571428573</v>
      </c>
      <c r="H20" s="38">
        <f>H7/$H$6*100</f>
        <v>7.5757575757575761</v>
      </c>
      <c r="I20" s="37">
        <f>I7/$I$6*100</f>
        <v>8.0357142857142865</v>
      </c>
      <c r="J20" s="36">
        <f>J7/$J$6*100</f>
        <v>12.903225806451612</v>
      </c>
      <c r="K20" s="37">
        <f>K7/$K$6*100</f>
        <v>2</v>
      </c>
      <c r="L20" s="35">
        <f>L7/$L$6*100</f>
        <v>6</v>
      </c>
      <c r="M20" s="36">
        <f>M7/$M$6*100</f>
        <v>6.666666666666667</v>
      </c>
      <c r="N20" s="38">
        <f>N7/$N$6*100</f>
        <v>5</v>
      </c>
      <c r="O20" s="37">
        <f>O7/$O$6*100</f>
        <v>9.67741935483871</v>
      </c>
      <c r="P20" s="36">
        <f>P7/$P$6*100</f>
        <v>18.75</v>
      </c>
      <c r="Q20" s="37">
        <f>Q7/$Q$6*100</f>
        <v>0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7.6923076923076925</v>
      </c>
      <c r="D21" s="36">
        <f t="shared" ref="D21:D31" si="12">D8/$D$6*100</f>
        <v>9.3220338983050848</v>
      </c>
      <c r="E21" s="37">
        <f t="shared" ref="E21:E31" si="13">E8/$E$6*100</f>
        <v>6.0344827586206895</v>
      </c>
      <c r="F21" s="35">
        <f t="shared" ref="F21:F31" si="14">F8/$F$6*100</f>
        <v>8.1967213114754092</v>
      </c>
      <c r="G21" s="36">
        <f t="shared" ref="G21:G31" si="15">G8/$G$6*100</f>
        <v>8.9285714285714288</v>
      </c>
      <c r="H21" s="38">
        <f t="shared" ref="H21:H31" si="16">H8/$H$6*100</f>
        <v>7.5757575757575761</v>
      </c>
      <c r="I21" s="37">
        <f t="shared" ref="I21:I31" si="17">I8/$I$6*100</f>
        <v>7.1428571428571423</v>
      </c>
      <c r="J21" s="36">
        <f t="shared" ref="J21:J31" si="18">J8/$J$6*100</f>
        <v>9.67741935483871</v>
      </c>
      <c r="K21" s="37">
        <f t="shared" ref="K21:K31" si="19">K8/$K$6*100</f>
        <v>4</v>
      </c>
      <c r="L21" s="35">
        <f t="shared" ref="L21:L31" si="20">L8/$L$6*100</f>
        <v>10</v>
      </c>
      <c r="M21" s="36">
        <f t="shared" ref="M21:M31" si="21">M8/$M$6*100</f>
        <v>13.333333333333334</v>
      </c>
      <c r="N21" s="38">
        <f t="shared" ref="N21:N31" si="22">N8/$N$6*100</f>
        <v>5</v>
      </c>
      <c r="O21" s="37">
        <f t="shared" ref="O21:O31" si="23">O8/$O$6*100</f>
        <v>4.838709677419355</v>
      </c>
      <c r="P21" s="36">
        <f t="shared" ref="P21:P31" si="24">P8/$P$6*100</f>
        <v>6.25</v>
      </c>
      <c r="Q21" s="37">
        <f t="shared" ref="Q21:Q31" si="25">Q8/$Q$6*100</f>
        <v>3.3333333333333335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8.1196581196581192</v>
      </c>
      <c r="D22" s="36">
        <f t="shared" si="12"/>
        <v>7.6271186440677967</v>
      </c>
      <c r="E22" s="37">
        <f t="shared" si="13"/>
        <v>8.6206896551724146</v>
      </c>
      <c r="F22" s="35">
        <f t="shared" si="14"/>
        <v>9.8360655737704921</v>
      </c>
      <c r="G22" s="36">
        <f t="shared" si="15"/>
        <v>8.9285714285714288</v>
      </c>
      <c r="H22" s="38">
        <f t="shared" si="16"/>
        <v>10.606060606060606</v>
      </c>
      <c r="I22" s="37">
        <f t="shared" si="17"/>
        <v>6.25</v>
      </c>
      <c r="J22" s="36">
        <f t="shared" si="18"/>
        <v>6.4516129032258061</v>
      </c>
      <c r="K22" s="37">
        <f t="shared" si="19"/>
        <v>6</v>
      </c>
      <c r="L22" s="35">
        <f t="shared" si="20"/>
        <v>4</v>
      </c>
      <c r="M22" s="36">
        <f t="shared" si="21"/>
        <v>6.666666666666667</v>
      </c>
      <c r="N22" s="38">
        <f t="shared" si="22"/>
        <v>0</v>
      </c>
      <c r="O22" s="37">
        <f t="shared" si="23"/>
        <v>8.064516129032258</v>
      </c>
      <c r="P22" s="36">
        <f t="shared" si="24"/>
        <v>6.25</v>
      </c>
      <c r="Q22" s="37">
        <f t="shared" si="25"/>
        <v>10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1.7094017094017095</v>
      </c>
      <c r="D23" s="36">
        <f t="shared" si="12"/>
        <v>0.84745762711864403</v>
      </c>
      <c r="E23" s="37">
        <f t="shared" si="13"/>
        <v>2.5862068965517242</v>
      </c>
      <c r="F23" s="35">
        <f t="shared" si="14"/>
        <v>0</v>
      </c>
      <c r="G23" s="36">
        <f t="shared" si="15"/>
        <v>0</v>
      </c>
      <c r="H23" s="38">
        <f t="shared" si="16"/>
        <v>0</v>
      </c>
      <c r="I23" s="37">
        <f t="shared" si="17"/>
        <v>3.5714285714285712</v>
      </c>
      <c r="J23" s="36">
        <f t="shared" si="18"/>
        <v>1.6129032258064515</v>
      </c>
      <c r="K23" s="37">
        <f t="shared" si="19"/>
        <v>6</v>
      </c>
      <c r="L23" s="35">
        <f t="shared" si="20"/>
        <v>4</v>
      </c>
      <c r="M23" s="36">
        <f t="shared" si="21"/>
        <v>3.3333333333333335</v>
      </c>
      <c r="N23" s="38">
        <f t="shared" si="22"/>
        <v>5</v>
      </c>
      <c r="O23" s="37">
        <f t="shared" si="23"/>
        <v>3.225806451612903</v>
      </c>
      <c r="P23" s="36">
        <f t="shared" si="24"/>
        <v>0</v>
      </c>
      <c r="Q23" s="37">
        <f t="shared" si="25"/>
        <v>6.666666666666667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3.8461538461538463</v>
      </c>
      <c r="D24" s="36">
        <f t="shared" si="12"/>
        <v>3.3898305084745761</v>
      </c>
      <c r="E24" s="37">
        <f t="shared" si="13"/>
        <v>4.3103448275862073</v>
      </c>
      <c r="F24" s="35">
        <f t="shared" si="14"/>
        <v>4.0983606557377046</v>
      </c>
      <c r="G24" s="36">
        <f t="shared" si="15"/>
        <v>3.5714285714285712</v>
      </c>
      <c r="H24" s="38">
        <f t="shared" si="16"/>
        <v>4.5454545454545459</v>
      </c>
      <c r="I24" s="37">
        <f t="shared" si="17"/>
        <v>3.5714285714285712</v>
      </c>
      <c r="J24" s="36">
        <f t="shared" si="18"/>
        <v>3.225806451612903</v>
      </c>
      <c r="K24" s="37">
        <f t="shared" si="19"/>
        <v>4</v>
      </c>
      <c r="L24" s="35">
        <f t="shared" si="20"/>
        <v>0</v>
      </c>
      <c r="M24" s="36">
        <f t="shared" si="21"/>
        <v>0</v>
      </c>
      <c r="N24" s="38">
        <f t="shared" si="22"/>
        <v>0</v>
      </c>
      <c r="O24" s="37">
        <f t="shared" si="23"/>
        <v>6.4516129032258061</v>
      </c>
      <c r="P24" s="36">
        <f t="shared" si="24"/>
        <v>6.25</v>
      </c>
      <c r="Q24" s="37">
        <f t="shared" si="25"/>
        <v>6.666666666666667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17.948717948717949</v>
      </c>
      <c r="D25" s="36">
        <f t="shared" si="12"/>
        <v>18.64406779661017</v>
      </c>
      <c r="E25" s="37">
        <f t="shared" si="13"/>
        <v>17.241379310344829</v>
      </c>
      <c r="F25" s="35">
        <f t="shared" si="14"/>
        <v>13.934426229508196</v>
      </c>
      <c r="G25" s="36">
        <f t="shared" si="15"/>
        <v>12.5</v>
      </c>
      <c r="H25" s="38">
        <f t="shared" si="16"/>
        <v>15.151515151515152</v>
      </c>
      <c r="I25" s="37">
        <f t="shared" si="17"/>
        <v>22.321428571428573</v>
      </c>
      <c r="J25" s="36">
        <f t="shared" si="18"/>
        <v>24.193548387096776</v>
      </c>
      <c r="K25" s="37">
        <f t="shared" si="19"/>
        <v>20</v>
      </c>
      <c r="L25" s="35">
        <f t="shared" si="20"/>
        <v>34</v>
      </c>
      <c r="M25" s="36">
        <f t="shared" si="21"/>
        <v>36.666666666666664</v>
      </c>
      <c r="N25" s="38">
        <f t="shared" si="22"/>
        <v>30</v>
      </c>
      <c r="O25" s="37">
        <f t="shared" si="23"/>
        <v>12.903225806451612</v>
      </c>
      <c r="P25" s="36">
        <f t="shared" si="24"/>
        <v>12.5</v>
      </c>
      <c r="Q25" s="37">
        <f t="shared" si="25"/>
        <v>13.333333333333334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13.675213675213676</v>
      </c>
      <c r="D26" s="36">
        <f t="shared" si="12"/>
        <v>11.016949152542372</v>
      </c>
      <c r="E26" s="37">
        <f t="shared" si="13"/>
        <v>16.379310344827587</v>
      </c>
      <c r="F26" s="35">
        <f t="shared" si="14"/>
        <v>15.573770491803279</v>
      </c>
      <c r="G26" s="36">
        <f t="shared" si="15"/>
        <v>16.071428571428573</v>
      </c>
      <c r="H26" s="38">
        <f t="shared" si="16"/>
        <v>15.151515151515152</v>
      </c>
      <c r="I26" s="37">
        <f t="shared" si="17"/>
        <v>11.607142857142858</v>
      </c>
      <c r="J26" s="36">
        <f t="shared" si="18"/>
        <v>6.4516129032258061</v>
      </c>
      <c r="K26" s="37">
        <f t="shared" si="19"/>
        <v>18</v>
      </c>
      <c r="L26" s="35">
        <f t="shared" si="20"/>
        <v>16</v>
      </c>
      <c r="M26" s="36">
        <f t="shared" si="21"/>
        <v>3.3333333333333335</v>
      </c>
      <c r="N26" s="38">
        <f t="shared" si="22"/>
        <v>35</v>
      </c>
      <c r="O26" s="37">
        <f t="shared" si="23"/>
        <v>8.064516129032258</v>
      </c>
      <c r="P26" s="36">
        <f t="shared" si="24"/>
        <v>9.375</v>
      </c>
      <c r="Q26" s="37">
        <f t="shared" si="25"/>
        <v>6.666666666666667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7.6923076923076925</v>
      </c>
      <c r="D27" s="36">
        <f t="shared" si="12"/>
        <v>11.016949152542372</v>
      </c>
      <c r="E27" s="37">
        <f t="shared" si="13"/>
        <v>4.3103448275862073</v>
      </c>
      <c r="F27" s="35">
        <f t="shared" si="14"/>
        <v>8.1967213114754092</v>
      </c>
      <c r="G27" s="36">
        <f t="shared" si="15"/>
        <v>12.5</v>
      </c>
      <c r="H27" s="38">
        <f t="shared" si="16"/>
        <v>4.5454545454545459</v>
      </c>
      <c r="I27" s="37">
        <f t="shared" si="17"/>
        <v>7.1428571428571423</v>
      </c>
      <c r="J27" s="36">
        <f t="shared" si="18"/>
        <v>9.67741935483871</v>
      </c>
      <c r="K27" s="37">
        <f t="shared" si="19"/>
        <v>4</v>
      </c>
      <c r="L27" s="35">
        <f t="shared" si="20"/>
        <v>6</v>
      </c>
      <c r="M27" s="36">
        <f t="shared" si="21"/>
        <v>10</v>
      </c>
      <c r="N27" s="38">
        <f t="shared" si="22"/>
        <v>0</v>
      </c>
      <c r="O27" s="37">
        <f t="shared" si="23"/>
        <v>8.064516129032258</v>
      </c>
      <c r="P27" s="36">
        <f t="shared" si="24"/>
        <v>9.375</v>
      </c>
      <c r="Q27" s="37">
        <f t="shared" si="25"/>
        <v>6.666666666666667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7.6923076923076925</v>
      </c>
      <c r="D28" s="36">
        <f t="shared" si="12"/>
        <v>8.4745762711864394</v>
      </c>
      <c r="E28" s="37">
        <f t="shared" si="13"/>
        <v>6.8965517241379306</v>
      </c>
      <c r="F28" s="35">
        <f t="shared" si="14"/>
        <v>3.278688524590164</v>
      </c>
      <c r="G28" s="36">
        <f t="shared" si="15"/>
        <v>3.5714285714285712</v>
      </c>
      <c r="H28" s="38">
        <f t="shared" si="16"/>
        <v>3.0303030303030303</v>
      </c>
      <c r="I28" s="37">
        <f t="shared" si="17"/>
        <v>12.5</v>
      </c>
      <c r="J28" s="36">
        <f t="shared" si="18"/>
        <v>12.903225806451612</v>
      </c>
      <c r="K28" s="37">
        <f t="shared" si="19"/>
        <v>12</v>
      </c>
      <c r="L28" s="35">
        <f t="shared" si="20"/>
        <v>8</v>
      </c>
      <c r="M28" s="36">
        <f t="shared" si="21"/>
        <v>13.333333333333334</v>
      </c>
      <c r="N28" s="38">
        <f t="shared" si="22"/>
        <v>0</v>
      </c>
      <c r="O28" s="37">
        <f t="shared" si="23"/>
        <v>16.129032258064516</v>
      </c>
      <c r="P28" s="36">
        <f t="shared" si="24"/>
        <v>12.5</v>
      </c>
      <c r="Q28" s="37">
        <f t="shared" si="25"/>
        <v>20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8.5470085470085468</v>
      </c>
      <c r="D29" s="36">
        <f t="shared" si="12"/>
        <v>4.2372881355932197</v>
      </c>
      <c r="E29" s="37">
        <f t="shared" si="13"/>
        <v>12.931034482758621</v>
      </c>
      <c r="F29" s="35">
        <f t="shared" si="14"/>
        <v>7.3770491803278686</v>
      </c>
      <c r="G29" s="36">
        <f t="shared" si="15"/>
        <v>3.5714285714285712</v>
      </c>
      <c r="H29" s="38">
        <f t="shared" si="16"/>
        <v>10.606060606060606</v>
      </c>
      <c r="I29" s="37">
        <f t="shared" si="17"/>
        <v>9.8214285714285712</v>
      </c>
      <c r="J29" s="36">
        <f t="shared" si="18"/>
        <v>4.838709677419355</v>
      </c>
      <c r="K29" s="37">
        <f t="shared" si="19"/>
        <v>16</v>
      </c>
      <c r="L29" s="35">
        <f t="shared" si="20"/>
        <v>2</v>
      </c>
      <c r="M29" s="36">
        <f t="shared" si="21"/>
        <v>0</v>
      </c>
      <c r="N29" s="38">
        <f t="shared" si="22"/>
        <v>5</v>
      </c>
      <c r="O29" s="37">
        <f t="shared" si="23"/>
        <v>16.129032258064516</v>
      </c>
      <c r="P29" s="36">
        <f t="shared" si="24"/>
        <v>9.375</v>
      </c>
      <c r="Q29" s="37">
        <f t="shared" si="25"/>
        <v>23.333333333333332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5.5555555555555554</v>
      </c>
      <c r="D30" s="36">
        <f t="shared" si="12"/>
        <v>4.2372881355932197</v>
      </c>
      <c r="E30" s="37">
        <f t="shared" si="13"/>
        <v>6.8965517241379306</v>
      </c>
      <c r="F30" s="35">
        <f t="shared" si="14"/>
        <v>9.0163934426229506</v>
      </c>
      <c r="G30" s="36">
        <f t="shared" si="15"/>
        <v>7.1428571428571423</v>
      </c>
      <c r="H30" s="38">
        <f t="shared" si="16"/>
        <v>10.606060606060606</v>
      </c>
      <c r="I30" s="37">
        <f t="shared" si="17"/>
        <v>1.7857142857142856</v>
      </c>
      <c r="J30" s="36">
        <f t="shared" si="18"/>
        <v>1.6129032258064515</v>
      </c>
      <c r="K30" s="37">
        <f t="shared" si="19"/>
        <v>2</v>
      </c>
      <c r="L30" s="35">
        <f t="shared" si="20"/>
        <v>2</v>
      </c>
      <c r="M30" s="36">
        <f t="shared" si="21"/>
        <v>3.3333333333333335</v>
      </c>
      <c r="N30" s="38">
        <f t="shared" si="22"/>
        <v>0</v>
      </c>
      <c r="O30" s="37">
        <f t="shared" si="23"/>
        <v>1.6129032258064515</v>
      </c>
      <c r="P30" s="36">
        <f t="shared" si="24"/>
        <v>0</v>
      </c>
      <c r="Q30" s="37">
        <f t="shared" si="25"/>
        <v>3.3333333333333335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7.6923076923076925</v>
      </c>
      <c r="D31" s="40">
        <f t="shared" si="12"/>
        <v>6.7796610169491522</v>
      </c>
      <c r="E31" s="41">
        <f t="shared" si="13"/>
        <v>8.6206896551724146</v>
      </c>
      <c r="F31" s="39">
        <f t="shared" si="14"/>
        <v>9.0163934426229506</v>
      </c>
      <c r="G31" s="40">
        <f t="shared" si="15"/>
        <v>7.1428571428571423</v>
      </c>
      <c r="H31" s="42">
        <f t="shared" si="16"/>
        <v>10.606060606060606</v>
      </c>
      <c r="I31" s="41">
        <f t="shared" si="17"/>
        <v>6.25</v>
      </c>
      <c r="J31" s="40">
        <f t="shared" si="18"/>
        <v>6.4516129032258061</v>
      </c>
      <c r="K31" s="41">
        <f t="shared" si="19"/>
        <v>6</v>
      </c>
      <c r="L31" s="39">
        <f t="shared" si="20"/>
        <v>8</v>
      </c>
      <c r="M31" s="40">
        <f t="shared" si="21"/>
        <v>3.3333333333333335</v>
      </c>
      <c r="N31" s="42">
        <f t="shared" si="22"/>
        <v>15</v>
      </c>
      <c r="O31" s="41">
        <f t="shared" si="23"/>
        <v>4.838709677419355</v>
      </c>
      <c r="P31" s="40">
        <f t="shared" si="24"/>
        <v>9.375</v>
      </c>
      <c r="Q31" s="41">
        <f t="shared" si="25"/>
        <v>0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42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603</v>
      </c>
      <c r="D6" s="21">
        <f>SUM(D7:D18)</f>
        <v>299</v>
      </c>
      <c r="E6" s="15">
        <f>SUM(E7:E18)</f>
        <v>304</v>
      </c>
      <c r="F6" s="14">
        <f>G6+H6</f>
        <v>191</v>
      </c>
      <c r="G6" s="21">
        <f>SUM(G7:G18)</f>
        <v>88</v>
      </c>
      <c r="H6" s="16">
        <f>SUM(H7:H18)</f>
        <v>103</v>
      </c>
      <c r="I6" s="15">
        <f>J6+K6</f>
        <v>412</v>
      </c>
      <c r="J6" s="21">
        <f>SUM(J7:J18)</f>
        <v>211</v>
      </c>
      <c r="K6" s="15">
        <f>SUM(K7:K18)</f>
        <v>201</v>
      </c>
      <c r="L6" s="14">
        <f>M6+N6</f>
        <v>193</v>
      </c>
      <c r="M6" s="21">
        <f>SUM(M7:M18)</f>
        <v>102</v>
      </c>
      <c r="N6" s="16">
        <f>SUM(N7:N18)</f>
        <v>91</v>
      </c>
      <c r="O6" s="15">
        <f>P6+Q6</f>
        <v>219</v>
      </c>
      <c r="P6" s="21">
        <f>SUM(P7:P18)</f>
        <v>109</v>
      </c>
      <c r="Q6" s="15">
        <f>SUM(Q7:Q18)</f>
        <v>110</v>
      </c>
      <c r="R6" s="23">
        <f>S6+T6</f>
        <v>-26</v>
      </c>
      <c r="S6" s="21">
        <f>SUM(S7:S18)</f>
        <v>-7</v>
      </c>
      <c r="T6" s="25">
        <f>SUM(T7:T18)</f>
        <v>-19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38</v>
      </c>
      <c r="D7" s="22">
        <f t="shared" ref="D7:E18" si="1">G7+J7</f>
        <v>22</v>
      </c>
      <c r="E7" s="12">
        <f t="shared" si="1"/>
        <v>16</v>
      </c>
      <c r="F7" s="13">
        <f>G7+H7</f>
        <v>16</v>
      </c>
      <c r="G7" s="22">
        <v>7</v>
      </c>
      <c r="H7" s="50">
        <v>9</v>
      </c>
      <c r="I7" s="12">
        <f t="shared" ref="I7:I18" si="2">J7+K7</f>
        <v>22</v>
      </c>
      <c r="J7" s="22">
        <f>M7+P7</f>
        <v>15</v>
      </c>
      <c r="K7" s="12">
        <f t="shared" ref="K7:K18" si="3">N7+Q7</f>
        <v>7</v>
      </c>
      <c r="L7" s="13">
        <f>M7+N7</f>
        <v>17</v>
      </c>
      <c r="M7" s="22">
        <v>13</v>
      </c>
      <c r="N7" s="50">
        <v>4</v>
      </c>
      <c r="O7" s="12">
        <f>P7+Q7</f>
        <v>5</v>
      </c>
      <c r="P7" s="22">
        <v>2</v>
      </c>
      <c r="Q7" s="12">
        <v>3</v>
      </c>
      <c r="R7" s="13">
        <f t="shared" ref="R7:R18" si="4">S7+T7</f>
        <v>12</v>
      </c>
      <c r="S7" s="22">
        <f t="shared" ref="S7:T18" si="5">M7-P7</f>
        <v>11</v>
      </c>
      <c r="T7" s="26">
        <f t="shared" si="5"/>
        <v>1</v>
      </c>
    </row>
    <row r="8" spans="1:20" s="2" customFormat="1" ht="36" customHeight="1" x14ac:dyDescent="0.2">
      <c r="A8" s="54"/>
      <c r="B8" s="6" t="s">
        <v>50</v>
      </c>
      <c r="C8" s="13">
        <f t="shared" si="0"/>
        <v>39</v>
      </c>
      <c r="D8" s="22">
        <f t="shared" si="1"/>
        <v>21</v>
      </c>
      <c r="E8" s="12">
        <f t="shared" si="1"/>
        <v>18</v>
      </c>
      <c r="F8" s="13">
        <f t="shared" ref="F8:F18" si="6">G8+H8</f>
        <v>19</v>
      </c>
      <c r="G8" s="22">
        <v>7</v>
      </c>
      <c r="H8" s="50">
        <v>12</v>
      </c>
      <c r="I8" s="12">
        <f t="shared" si="2"/>
        <v>20</v>
      </c>
      <c r="J8" s="22">
        <f t="shared" ref="J8:J18" si="7">M8+P8</f>
        <v>14</v>
      </c>
      <c r="K8" s="12">
        <f t="shared" si="3"/>
        <v>6</v>
      </c>
      <c r="L8" s="13">
        <f t="shared" ref="L8:L18" si="8">M8+N8</f>
        <v>8</v>
      </c>
      <c r="M8" s="22">
        <v>6</v>
      </c>
      <c r="N8" s="50">
        <v>2</v>
      </c>
      <c r="O8" s="12">
        <f t="shared" ref="O8:O18" si="9">P8+Q8</f>
        <v>12</v>
      </c>
      <c r="P8" s="22">
        <v>8</v>
      </c>
      <c r="Q8" s="12">
        <v>4</v>
      </c>
      <c r="R8" s="13">
        <f t="shared" si="4"/>
        <v>-4</v>
      </c>
      <c r="S8" s="22">
        <f t="shared" si="5"/>
        <v>-2</v>
      </c>
      <c r="T8" s="26">
        <f t="shared" si="5"/>
        <v>-2</v>
      </c>
    </row>
    <row r="9" spans="1:20" s="2" customFormat="1" ht="36" customHeight="1" x14ac:dyDescent="0.2">
      <c r="A9" s="54"/>
      <c r="B9" s="6" t="s">
        <v>51</v>
      </c>
      <c r="C9" s="13">
        <f t="shared" si="0"/>
        <v>43</v>
      </c>
      <c r="D9" s="22">
        <f t="shared" si="1"/>
        <v>24</v>
      </c>
      <c r="E9" s="12">
        <f t="shared" si="1"/>
        <v>19</v>
      </c>
      <c r="F9" s="13">
        <f t="shared" si="6"/>
        <v>15</v>
      </c>
      <c r="G9" s="22">
        <v>8</v>
      </c>
      <c r="H9" s="50">
        <v>7</v>
      </c>
      <c r="I9" s="12">
        <f t="shared" si="2"/>
        <v>28</v>
      </c>
      <c r="J9" s="22">
        <f t="shared" si="7"/>
        <v>16</v>
      </c>
      <c r="K9" s="12">
        <f t="shared" si="3"/>
        <v>12</v>
      </c>
      <c r="L9" s="13">
        <f t="shared" si="8"/>
        <v>13</v>
      </c>
      <c r="M9" s="22">
        <v>8</v>
      </c>
      <c r="N9" s="50">
        <v>5</v>
      </c>
      <c r="O9" s="12">
        <f t="shared" si="9"/>
        <v>15</v>
      </c>
      <c r="P9" s="22">
        <v>8</v>
      </c>
      <c r="Q9" s="12">
        <v>7</v>
      </c>
      <c r="R9" s="13">
        <f t="shared" si="4"/>
        <v>-2</v>
      </c>
      <c r="S9" s="22">
        <f t="shared" si="5"/>
        <v>0</v>
      </c>
      <c r="T9" s="26">
        <f t="shared" si="5"/>
        <v>-2</v>
      </c>
    </row>
    <row r="10" spans="1:20" s="2" customFormat="1" ht="36" customHeight="1" x14ac:dyDescent="0.2">
      <c r="A10" s="54"/>
      <c r="B10" s="6" t="s">
        <v>52</v>
      </c>
      <c r="C10" s="13">
        <f t="shared" si="0"/>
        <v>31</v>
      </c>
      <c r="D10" s="22">
        <f t="shared" si="1"/>
        <v>19</v>
      </c>
      <c r="E10" s="12">
        <f t="shared" si="1"/>
        <v>12</v>
      </c>
      <c r="F10" s="13">
        <f t="shared" si="6"/>
        <v>9</v>
      </c>
      <c r="G10" s="22">
        <v>5</v>
      </c>
      <c r="H10" s="50">
        <v>4</v>
      </c>
      <c r="I10" s="12">
        <f t="shared" si="2"/>
        <v>22</v>
      </c>
      <c r="J10" s="22">
        <f t="shared" si="7"/>
        <v>14</v>
      </c>
      <c r="K10" s="12">
        <f t="shared" si="3"/>
        <v>8</v>
      </c>
      <c r="L10" s="13">
        <f t="shared" si="8"/>
        <v>14</v>
      </c>
      <c r="M10" s="22">
        <v>8</v>
      </c>
      <c r="N10" s="50">
        <v>6</v>
      </c>
      <c r="O10" s="12">
        <f t="shared" si="9"/>
        <v>8</v>
      </c>
      <c r="P10" s="22">
        <v>6</v>
      </c>
      <c r="Q10" s="12">
        <v>2</v>
      </c>
      <c r="R10" s="13">
        <f t="shared" si="4"/>
        <v>6</v>
      </c>
      <c r="S10" s="22">
        <f t="shared" si="5"/>
        <v>2</v>
      </c>
      <c r="T10" s="26">
        <f t="shared" si="5"/>
        <v>4</v>
      </c>
    </row>
    <row r="11" spans="1:20" s="2" customFormat="1" ht="36" customHeight="1" x14ac:dyDescent="0.2">
      <c r="A11" s="54"/>
      <c r="B11" s="6" t="s">
        <v>53</v>
      </c>
      <c r="C11" s="13">
        <f t="shared" si="0"/>
        <v>49</v>
      </c>
      <c r="D11" s="22">
        <f t="shared" si="1"/>
        <v>26</v>
      </c>
      <c r="E11" s="12">
        <f t="shared" si="1"/>
        <v>23</v>
      </c>
      <c r="F11" s="13">
        <f t="shared" si="6"/>
        <v>14</v>
      </c>
      <c r="G11" s="22">
        <v>4</v>
      </c>
      <c r="H11" s="50">
        <v>10</v>
      </c>
      <c r="I11" s="12">
        <f t="shared" si="2"/>
        <v>35</v>
      </c>
      <c r="J11" s="22">
        <f t="shared" si="7"/>
        <v>22</v>
      </c>
      <c r="K11" s="12">
        <f t="shared" si="3"/>
        <v>13</v>
      </c>
      <c r="L11" s="13">
        <f t="shared" si="8"/>
        <v>14</v>
      </c>
      <c r="M11" s="22">
        <v>9</v>
      </c>
      <c r="N11" s="50">
        <v>5</v>
      </c>
      <c r="O11" s="12">
        <f t="shared" si="9"/>
        <v>21</v>
      </c>
      <c r="P11" s="22">
        <v>13</v>
      </c>
      <c r="Q11" s="12">
        <v>8</v>
      </c>
      <c r="R11" s="13">
        <f t="shared" si="4"/>
        <v>-7</v>
      </c>
      <c r="S11" s="22">
        <f t="shared" si="5"/>
        <v>-4</v>
      </c>
      <c r="T11" s="26">
        <f t="shared" si="5"/>
        <v>-3</v>
      </c>
    </row>
    <row r="12" spans="1:20" s="2" customFormat="1" ht="36" customHeight="1" x14ac:dyDescent="0.2">
      <c r="A12" s="54"/>
      <c r="B12" s="6" t="s">
        <v>54</v>
      </c>
      <c r="C12" s="13">
        <f t="shared" si="0"/>
        <v>88</v>
      </c>
      <c r="D12" s="22">
        <f t="shared" si="1"/>
        <v>32</v>
      </c>
      <c r="E12" s="12">
        <f t="shared" si="1"/>
        <v>56</v>
      </c>
      <c r="F12" s="13">
        <f t="shared" si="6"/>
        <v>16</v>
      </c>
      <c r="G12" s="22">
        <v>9</v>
      </c>
      <c r="H12" s="50">
        <v>7</v>
      </c>
      <c r="I12" s="12">
        <f t="shared" si="2"/>
        <v>72</v>
      </c>
      <c r="J12" s="22">
        <f t="shared" si="7"/>
        <v>23</v>
      </c>
      <c r="K12" s="12">
        <f t="shared" si="3"/>
        <v>49</v>
      </c>
      <c r="L12" s="13">
        <f t="shared" si="8"/>
        <v>26</v>
      </c>
      <c r="M12" s="22">
        <v>7</v>
      </c>
      <c r="N12" s="50">
        <v>19</v>
      </c>
      <c r="O12" s="12">
        <f t="shared" si="9"/>
        <v>46</v>
      </c>
      <c r="P12" s="22">
        <v>16</v>
      </c>
      <c r="Q12" s="12">
        <v>30</v>
      </c>
      <c r="R12" s="13">
        <f t="shared" si="4"/>
        <v>-20</v>
      </c>
      <c r="S12" s="22">
        <f t="shared" si="5"/>
        <v>-9</v>
      </c>
      <c r="T12" s="26">
        <f t="shared" si="5"/>
        <v>-11</v>
      </c>
    </row>
    <row r="13" spans="1:20" s="2" customFormat="1" ht="36" customHeight="1" x14ac:dyDescent="0.2">
      <c r="A13" s="54"/>
      <c r="B13" s="6" t="s">
        <v>55</v>
      </c>
      <c r="C13" s="13">
        <f t="shared" si="0"/>
        <v>95</v>
      </c>
      <c r="D13" s="22">
        <f t="shared" si="1"/>
        <v>43</v>
      </c>
      <c r="E13" s="12">
        <f t="shared" si="1"/>
        <v>52</v>
      </c>
      <c r="F13" s="13">
        <f t="shared" si="6"/>
        <v>33</v>
      </c>
      <c r="G13" s="22">
        <v>16</v>
      </c>
      <c r="H13" s="50">
        <v>17</v>
      </c>
      <c r="I13" s="12">
        <f t="shared" si="2"/>
        <v>62</v>
      </c>
      <c r="J13" s="22">
        <f t="shared" si="7"/>
        <v>27</v>
      </c>
      <c r="K13" s="12">
        <f t="shared" si="3"/>
        <v>35</v>
      </c>
      <c r="L13" s="13">
        <f t="shared" si="8"/>
        <v>28</v>
      </c>
      <c r="M13" s="22">
        <v>12</v>
      </c>
      <c r="N13" s="50">
        <v>16</v>
      </c>
      <c r="O13" s="12">
        <f t="shared" si="9"/>
        <v>34</v>
      </c>
      <c r="P13" s="22">
        <v>15</v>
      </c>
      <c r="Q13" s="12">
        <v>19</v>
      </c>
      <c r="R13" s="13">
        <f t="shared" si="4"/>
        <v>-6</v>
      </c>
      <c r="S13" s="22">
        <f t="shared" si="5"/>
        <v>-3</v>
      </c>
      <c r="T13" s="26">
        <f t="shared" si="5"/>
        <v>-3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53</v>
      </c>
      <c r="D14" s="22">
        <f t="shared" si="1"/>
        <v>23</v>
      </c>
      <c r="E14" s="12">
        <f t="shared" si="1"/>
        <v>30</v>
      </c>
      <c r="F14" s="13">
        <f t="shared" si="6"/>
        <v>17</v>
      </c>
      <c r="G14" s="22">
        <v>7</v>
      </c>
      <c r="H14" s="50">
        <v>10</v>
      </c>
      <c r="I14" s="12">
        <f t="shared" si="2"/>
        <v>36</v>
      </c>
      <c r="J14" s="22">
        <f t="shared" si="7"/>
        <v>16</v>
      </c>
      <c r="K14" s="12">
        <f t="shared" si="3"/>
        <v>20</v>
      </c>
      <c r="L14" s="13">
        <f t="shared" si="8"/>
        <v>23</v>
      </c>
      <c r="M14" s="22">
        <v>11</v>
      </c>
      <c r="N14" s="50">
        <v>12</v>
      </c>
      <c r="O14" s="12">
        <f t="shared" si="9"/>
        <v>13</v>
      </c>
      <c r="P14" s="22">
        <v>5</v>
      </c>
      <c r="Q14" s="12">
        <v>8</v>
      </c>
      <c r="R14" s="13">
        <f t="shared" si="4"/>
        <v>10</v>
      </c>
      <c r="S14" s="22">
        <f t="shared" si="5"/>
        <v>6</v>
      </c>
      <c r="T14" s="26">
        <f t="shared" si="5"/>
        <v>4</v>
      </c>
    </row>
    <row r="15" spans="1:20" s="2" customFormat="1" ht="36" customHeight="1" x14ac:dyDescent="0.2">
      <c r="A15" s="54"/>
      <c r="B15" s="6" t="s">
        <v>57</v>
      </c>
      <c r="C15" s="13">
        <f t="shared" si="0"/>
        <v>54</v>
      </c>
      <c r="D15" s="22">
        <f t="shared" si="1"/>
        <v>28</v>
      </c>
      <c r="E15" s="12">
        <f t="shared" si="1"/>
        <v>26</v>
      </c>
      <c r="F15" s="13">
        <f t="shared" si="6"/>
        <v>9</v>
      </c>
      <c r="G15" s="22">
        <v>2</v>
      </c>
      <c r="H15" s="50">
        <v>7</v>
      </c>
      <c r="I15" s="12">
        <f t="shared" si="2"/>
        <v>45</v>
      </c>
      <c r="J15" s="22">
        <f t="shared" si="7"/>
        <v>26</v>
      </c>
      <c r="K15" s="12">
        <f t="shared" si="3"/>
        <v>19</v>
      </c>
      <c r="L15" s="13">
        <f t="shared" si="8"/>
        <v>17</v>
      </c>
      <c r="M15" s="22">
        <v>10</v>
      </c>
      <c r="N15" s="50">
        <v>7</v>
      </c>
      <c r="O15" s="12">
        <f t="shared" si="9"/>
        <v>28</v>
      </c>
      <c r="P15" s="22">
        <v>16</v>
      </c>
      <c r="Q15" s="12">
        <v>12</v>
      </c>
      <c r="R15" s="13">
        <f t="shared" si="4"/>
        <v>-11</v>
      </c>
      <c r="S15" s="22">
        <f t="shared" si="5"/>
        <v>-6</v>
      </c>
      <c r="T15" s="26">
        <f t="shared" si="5"/>
        <v>-5</v>
      </c>
    </row>
    <row r="16" spans="1:20" s="2" customFormat="1" ht="36" customHeight="1" x14ac:dyDescent="0.2">
      <c r="A16" s="54"/>
      <c r="B16" s="6" t="s">
        <v>58</v>
      </c>
      <c r="C16" s="13">
        <f t="shared" si="0"/>
        <v>49</v>
      </c>
      <c r="D16" s="22">
        <f t="shared" si="1"/>
        <v>25</v>
      </c>
      <c r="E16" s="12">
        <f t="shared" si="1"/>
        <v>24</v>
      </c>
      <c r="F16" s="13">
        <f t="shared" si="6"/>
        <v>24</v>
      </c>
      <c r="G16" s="22">
        <v>14</v>
      </c>
      <c r="H16" s="50">
        <v>10</v>
      </c>
      <c r="I16" s="12">
        <f t="shared" si="2"/>
        <v>25</v>
      </c>
      <c r="J16" s="22">
        <f t="shared" si="7"/>
        <v>11</v>
      </c>
      <c r="K16" s="12">
        <f t="shared" si="3"/>
        <v>14</v>
      </c>
      <c r="L16" s="13">
        <f t="shared" si="8"/>
        <v>12</v>
      </c>
      <c r="M16" s="22">
        <v>4</v>
      </c>
      <c r="N16" s="50">
        <v>8</v>
      </c>
      <c r="O16" s="12">
        <f t="shared" si="9"/>
        <v>13</v>
      </c>
      <c r="P16" s="22">
        <v>7</v>
      </c>
      <c r="Q16" s="12">
        <v>6</v>
      </c>
      <c r="R16" s="13">
        <f t="shared" si="4"/>
        <v>-1</v>
      </c>
      <c r="S16" s="22">
        <f t="shared" si="5"/>
        <v>-3</v>
      </c>
      <c r="T16" s="26">
        <f t="shared" si="5"/>
        <v>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27</v>
      </c>
      <c r="D17" s="22">
        <f t="shared" si="1"/>
        <v>15</v>
      </c>
      <c r="E17" s="12">
        <f t="shared" si="1"/>
        <v>12</v>
      </c>
      <c r="F17" s="13">
        <f t="shared" si="6"/>
        <v>8</v>
      </c>
      <c r="G17" s="22">
        <v>4</v>
      </c>
      <c r="H17" s="50">
        <v>4</v>
      </c>
      <c r="I17" s="12">
        <f t="shared" si="2"/>
        <v>19</v>
      </c>
      <c r="J17" s="22">
        <f t="shared" si="7"/>
        <v>11</v>
      </c>
      <c r="K17" s="12">
        <f t="shared" si="3"/>
        <v>8</v>
      </c>
      <c r="L17" s="13">
        <f t="shared" si="8"/>
        <v>8</v>
      </c>
      <c r="M17" s="22">
        <v>6</v>
      </c>
      <c r="N17" s="50">
        <v>2</v>
      </c>
      <c r="O17" s="12">
        <f t="shared" si="9"/>
        <v>11</v>
      </c>
      <c r="P17" s="22">
        <v>5</v>
      </c>
      <c r="Q17" s="12">
        <v>6</v>
      </c>
      <c r="R17" s="13">
        <f t="shared" si="4"/>
        <v>-3</v>
      </c>
      <c r="S17" s="22">
        <f t="shared" si="5"/>
        <v>1</v>
      </c>
      <c r="T17" s="26">
        <f t="shared" si="5"/>
        <v>-4</v>
      </c>
    </row>
    <row r="18" spans="1:20" s="2" customFormat="1" ht="36" customHeight="1" x14ac:dyDescent="0.2">
      <c r="A18" s="54"/>
      <c r="B18" s="6" t="s">
        <v>60</v>
      </c>
      <c r="C18" s="13">
        <f t="shared" si="0"/>
        <v>37</v>
      </c>
      <c r="D18" s="22">
        <f t="shared" si="1"/>
        <v>21</v>
      </c>
      <c r="E18" s="12">
        <f t="shared" si="1"/>
        <v>16</v>
      </c>
      <c r="F18" s="13">
        <f t="shared" si="6"/>
        <v>11</v>
      </c>
      <c r="G18" s="22">
        <v>5</v>
      </c>
      <c r="H18" s="50">
        <v>6</v>
      </c>
      <c r="I18" s="12">
        <f t="shared" si="2"/>
        <v>26</v>
      </c>
      <c r="J18" s="22">
        <f t="shared" si="7"/>
        <v>16</v>
      </c>
      <c r="K18" s="12">
        <f t="shared" si="3"/>
        <v>10</v>
      </c>
      <c r="L18" s="13">
        <f t="shared" si="8"/>
        <v>13</v>
      </c>
      <c r="M18" s="22">
        <v>8</v>
      </c>
      <c r="N18" s="50">
        <v>5</v>
      </c>
      <c r="O18" s="12">
        <f t="shared" si="9"/>
        <v>13</v>
      </c>
      <c r="P18" s="22">
        <v>8</v>
      </c>
      <c r="Q18" s="12">
        <v>5</v>
      </c>
      <c r="R18" s="13">
        <f t="shared" si="4"/>
        <v>0</v>
      </c>
      <c r="S18" s="22">
        <f t="shared" si="5"/>
        <v>0</v>
      </c>
      <c r="T18" s="26">
        <f t="shared" si="5"/>
        <v>0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99.999999999999986</v>
      </c>
      <c r="F19" s="32">
        <f t="shared" si="10"/>
        <v>100</v>
      </c>
      <c r="G19" s="30">
        <f t="shared" si="10"/>
        <v>100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100</v>
      </c>
      <c r="L19" s="34">
        <f t="shared" si="10"/>
        <v>99.999999999999986</v>
      </c>
      <c r="M19" s="30">
        <f t="shared" si="10"/>
        <v>99.999999999999986</v>
      </c>
      <c r="N19" s="33">
        <f t="shared" si="10"/>
        <v>100</v>
      </c>
      <c r="O19" s="30">
        <f t="shared" si="10"/>
        <v>99.999999999999972</v>
      </c>
      <c r="P19" s="30">
        <f t="shared" si="10"/>
        <v>100</v>
      </c>
      <c r="Q19" s="31">
        <f t="shared" si="10"/>
        <v>99.999999999999986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6.3018242122719741</v>
      </c>
      <c r="D20" s="36">
        <f>D7/$D$6*100</f>
        <v>7.3578595317725757</v>
      </c>
      <c r="E20" s="37">
        <f>E7/$E$6*100</f>
        <v>5.2631578947368416</v>
      </c>
      <c r="F20" s="35">
        <f>F7/$F$6*100</f>
        <v>8.3769633507853403</v>
      </c>
      <c r="G20" s="36">
        <f>G7/$G$6*100</f>
        <v>7.9545454545454541</v>
      </c>
      <c r="H20" s="38">
        <f>H7/$H$6*100</f>
        <v>8.7378640776699026</v>
      </c>
      <c r="I20" s="37">
        <f>I7/$I$6*100</f>
        <v>5.3398058252427179</v>
      </c>
      <c r="J20" s="36">
        <f>J7/$J$6*100</f>
        <v>7.109004739336493</v>
      </c>
      <c r="K20" s="37">
        <f>K7/$K$6*100</f>
        <v>3.4825870646766171</v>
      </c>
      <c r="L20" s="35">
        <f>L7/$L$6*100</f>
        <v>8.8082901554404138</v>
      </c>
      <c r="M20" s="36">
        <f>M7/$M$6*100</f>
        <v>12.745098039215685</v>
      </c>
      <c r="N20" s="38">
        <f>N7/$N$6*100</f>
        <v>4.395604395604396</v>
      </c>
      <c r="O20" s="37">
        <f>O7/$O$6*100</f>
        <v>2.2831050228310499</v>
      </c>
      <c r="P20" s="36">
        <f>P7/$P$6*100</f>
        <v>1.834862385321101</v>
      </c>
      <c r="Q20" s="37">
        <f>Q7/$Q$6*100</f>
        <v>2.7272727272727271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6.467661691542288</v>
      </c>
      <c r="D21" s="36">
        <f t="shared" ref="D21:D31" si="12">D8/$D$6*100</f>
        <v>7.023411371237458</v>
      </c>
      <c r="E21" s="37">
        <f t="shared" ref="E21:E31" si="13">E8/$E$6*100</f>
        <v>5.9210526315789469</v>
      </c>
      <c r="F21" s="35">
        <f t="shared" ref="F21:F31" si="14">F8/$F$6*100</f>
        <v>9.9476439790575917</v>
      </c>
      <c r="G21" s="36">
        <f t="shared" ref="G21:G31" si="15">G8/$G$6*100</f>
        <v>7.9545454545454541</v>
      </c>
      <c r="H21" s="38">
        <f t="shared" ref="H21:H31" si="16">H8/$H$6*100</f>
        <v>11.650485436893204</v>
      </c>
      <c r="I21" s="37">
        <f t="shared" ref="I21:I31" si="17">I8/$I$6*100</f>
        <v>4.8543689320388346</v>
      </c>
      <c r="J21" s="36">
        <f t="shared" ref="J21:J31" si="18">J8/$J$6*100</f>
        <v>6.6350710900473935</v>
      </c>
      <c r="K21" s="37">
        <f t="shared" ref="K21:K31" si="19">K8/$K$6*100</f>
        <v>2.9850746268656714</v>
      </c>
      <c r="L21" s="35">
        <f t="shared" ref="L21:L31" si="20">L8/$L$6*100</f>
        <v>4.1450777202072544</v>
      </c>
      <c r="M21" s="36">
        <f t="shared" ref="M21:M31" si="21">M8/$M$6*100</f>
        <v>5.8823529411764701</v>
      </c>
      <c r="N21" s="38">
        <f t="shared" ref="N21:N31" si="22">N8/$N$6*100</f>
        <v>2.197802197802198</v>
      </c>
      <c r="O21" s="37">
        <f t="shared" ref="O21:O31" si="23">O8/$O$6*100</f>
        <v>5.4794520547945202</v>
      </c>
      <c r="P21" s="36">
        <f t="shared" ref="P21:P31" si="24">P8/$P$6*100</f>
        <v>7.3394495412844041</v>
      </c>
      <c r="Q21" s="37">
        <f t="shared" ref="Q21:Q31" si="25">Q8/$Q$6*100</f>
        <v>3.6363636363636362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7.131011608623548</v>
      </c>
      <c r="D22" s="36">
        <f t="shared" si="12"/>
        <v>8.0267558528428093</v>
      </c>
      <c r="E22" s="37">
        <f t="shared" si="13"/>
        <v>6.25</v>
      </c>
      <c r="F22" s="35">
        <f t="shared" si="14"/>
        <v>7.8534031413612562</v>
      </c>
      <c r="G22" s="36">
        <f t="shared" si="15"/>
        <v>9.0909090909090917</v>
      </c>
      <c r="H22" s="38">
        <f t="shared" si="16"/>
        <v>6.7961165048543686</v>
      </c>
      <c r="I22" s="37">
        <f t="shared" si="17"/>
        <v>6.7961165048543686</v>
      </c>
      <c r="J22" s="36">
        <f t="shared" si="18"/>
        <v>7.5829383886255926</v>
      </c>
      <c r="K22" s="37">
        <f t="shared" si="19"/>
        <v>5.9701492537313428</v>
      </c>
      <c r="L22" s="35">
        <f t="shared" si="20"/>
        <v>6.7357512953367875</v>
      </c>
      <c r="M22" s="36">
        <f t="shared" si="21"/>
        <v>7.8431372549019605</v>
      </c>
      <c r="N22" s="38">
        <f t="shared" si="22"/>
        <v>5.4945054945054945</v>
      </c>
      <c r="O22" s="37">
        <f t="shared" si="23"/>
        <v>6.8493150684931505</v>
      </c>
      <c r="P22" s="36">
        <f t="shared" si="24"/>
        <v>7.3394495412844041</v>
      </c>
      <c r="Q22" s="37">
        <f t="shared" si="25"/>
        <v>6.3636363636363633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5.140961857379768</v>
      </c>
      <c r="D23" s="36">
        <f t="shared" si="12"/>
        <v>6.3545150501672243</v>
      </c>
      <c r="E23" s="37">
        <f t="shared" si="13"/>
        <v>3.9473684210526314</v>
      </c>
      <c r="F23" s="35">
        <f t="shared" si="14"/>
        <v>4.7120418848167542</v>
      </c>
      <c r="G23" s="36">
        <f t="shared" si="15"/>
        <v>5.6818181818181817</v>
      </c>
      <c r="H23" s="38">
        <f t="shared" si="16"/>
        <v>3.8834951456310676</v>
      </c>
      <c r="I23" s="37">
        <f t="shared" si="17"/>
        <v>5.3398058252427179</v>
      </c>
      <c r="J23" s="36">
        <f t="shared" si="18"/>
        <v>6.6350710900473935</v>
      </c>
      <c r="K23" s="37">
        <f t="shared" si="19"/>
        <v>3.9800995024875623</v>
      </c>
      <c r="L23" s="35">
        <f t="shared" si="20"/>
        <v>7.2538860103626934</v>
      </c>
      <c r="M23" s="36">
        <f t="shared" si="21"/>
        <v>7.8431372549019605</v>
      </c>
      <c r="N23" s="38">
        <f t="shared" si="22"/>
        <v>6.593406593406594</v>
      </c>
      <c r="O23" s="37">
        <f t="shared" si="23"/>
        <v>3.6529680365296802</v>
      </c>
      <c r="P23" s="36">
        <f t="shared" si="24"/>
        <v>5.5045871559633035</v>
      </c>
      <c r="Q23" s="37">
        <f t="shared" si="25"/>
        <v>1.8181818181818181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8.1260364842454393</v>
      </c>
      <c r="D24" s="36">
        <f t="shared" si="12"/>
        <v>8.695652173913043</v>
      </c>
      <c r="E24" s="37">
        <f t="shared" si="13"/>
        <v>7.5657894736842106</v>
      </c>
      <c r="F24" s="35">
        <f t="shared" si="14"/>
        <v>7.3298429319371721</v>
      </c>
      <c r="G24" s="36">
        <f t="shared" si="15"/>
        <v>4.5454545454545459</v>
      </c>
      <c r="H24" s="38">
        <f t="shared" si="16"/>
        <v>9.7087378640776691</v>
      </c>
      <c r="I24" s="37">
        <f t="shared" si="17"/>
        <v>8.4951456310679614</v>
      </c>
      <c r="J24" s="36">
        <f t="shared" si="18"/>
        <v>10.42654028436019</v>
      </c>
      <c r="K24" s="37">
        <f t="shared" si="19"/>
        <v>6.467661691542288</v>
      </c>
      <c r="L24" s="35">
        <f t="shared" si="20"/>
        <v>7.2538860103626934</v>
      </c>
      <c r="M24" s="36">
        <f t="shared" si="21"/>
        <v>8.8235294117647065</v>
      </c>
      <c r="N24" s="38">
        <f t="shared" si="22"/>
        <v>5.4945054945054945</v>
      </c>
      <c r="O24" s="37">
        <f t="shared" si="23"/>
        <v>9.5890410958904102</v>
      </c>
      <c r="P24" s="36">
        <f t="shared" si="24"/>
        <v>11.926605504587156</v>
      </c>
      <c r="Q24" s="37">
        <f t="shared" si="25"/>
        <v>7.2727272727272725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14.593698175787729</v>
      </c>
      <c r="D25" s="36">
        <f t="shared" si="12"/>
        <v>10.702341137123746</v>
      </c>
      <c r="E25" s="37">
        <f t="shared" si="13"/>
        <v>18.421052631578945</v>
      </c>
      <c r="F25" s="35">
        <f t="shared" si="14"/>
        <v>8.3769633507853403</v>
      </c>
      <c r="G25" s="36">
        <f t="shared" si="15"/>
        <v>10.227272727272728</v>
      </c>
      <c r="H25" s="38">
        <f t="shared" si="16"/>
        <v>6.7961165048543686</v>
      </c>
      <c r="I25" s="37">
        <f t="shared" si="17"/>
        <v>17.475728155339805</v>
      </c>
      <c r="J25" s="36">
        <f t="shared" si="18"/>
        <v>10.900473933649289</v>
      </c>
      <c r="K25" s="37">
        <f t="shared" si="19"/>
        <v>24.378109452736318</v>
      </c>
      <c r="L25" s="35">
        <f t="shared" si="20"/>
        <v>13.471502590673575</v>
      </c>
      <c r="M25" s="36">
        <f t="shared" si="21"/>
        <v>6.8627450980392162</v>
      </c>
      <c r="N25" s="38">
        <f t="shared" si="22"/>
        <v>20.87912087912088</v>
      </c>
      <c r="O25" s="37">
        <f t="shared" si="23"/>
        <v>21.00456621004566</v>
      </c>
      <c r="P25" s="36">
        <f t="shared" si="24"/>
        <v>14.678899082568808</v>
      </c>
      <c r="Q25" s="37">
        <f t="shared" si="25"/>
        <v>27.27272727272727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15.754560530679933</v>
      </c>
      <c r="D26" s="36">
        <f t="shared" si="12"/>
        <v>14.381270903010032</v>
      </c>
      <c r="E26" s="37">
        <f t="shared" si="13"/>
        <v>17.105263157894736</v>
      </c>
      <c r="F26" s="35">
        <f t="shared" si="14"/>
        <v>17.277486910994764</v>
      </c>
      <c r="G26" s="36">
        <f t="shared" si="15"/>
        <v>18.181818181818183</v>
      </c>
      <c r="H26" s="38">
        <f t="shared" si="16"/>
        <v>16.50485436893204</v>
      </c>
      <c r="I26" s="37">
        <f t="shared" si="17"/>
        <v>15.048543689320388</v>
      </c>
      <c r="J26" s="36">
        <f t="shared" si="18"/>
        <v>12.796208530805686</v>
      </c>
      <c r="K26" s="37">
        <f t="shared" si="19"/>
        <v>17.412935323383085</v>
      </c>
      <c r="L26" s="35">
        <f t="shared" si="20"/>
        <v>14.507772020725387</v>
      </c>
      <c r="M26" s="36">
        <f t="shared" si="21"/>
        <v>11.76470588235294</v>
      </c>
      <c r="N26" s="38">
        <f t="shared" si="22"/>
        <v>17.582417582417584</v>
      </c>
      <c r="O26" s="37">
        <f t="shared" si="23"/>
        <v>15.52511415525114</v>
      </c>
      <c r="P26" s="36">
        <f t="shared" si="24"/>
        <v>13.761467889908257</v>
      </c>
      <c r="Q26" s="37">
        <f t="shared" si="25"/>
        <v>17.272727272727273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8.7893864013267002</v>
      </c>
      <c r="D27" s="36">
        <f t="shared" si="12"/>
        <v>7.6923076923076925</v>
      </c>
      <c r="E27" s="37">
        <f t="shared" si="13"/>
        <v>9.8684210526315788</v>
      </c>
      <c r="F27" s="35">
        <f t="shared" si="14"/>
        <v>8.9005235602094235</v>
      </c>
      <c r="G27" s="36">
        <f t="shared" si="15"/>
        <v>7.9545454545454541</v>
      </c>
      <c r="H27" s="38">
        <f t="shared" si="16"/>
        <v>9.7087378640776691</v>
      </c>
      <c r="I27" s="37">
        <f t="shared" si="17"/>
        <v>8.7378640776699026</v>
      </c>
      <c r="J27" s="36">
        <f t="shared" si="18"/>
        <v>7.5829383886255926</v>
      </c>
      <c r="K27" s="37">
        <f t="shared" si="19"/>
        <v>9.9502487562189064</v>
      </c>
      <c r="L27" s="35">
        <f t="shared" si="20"/>
        <v>11.917098445595855</v>
      </c>
      <c r="M27" s="36">
        <f t="shared" si="21"/>
        <v>10.784313725490197</v>
      </c>
      <c r="N27" s="38">
        <f t="shared" si="22"/>
        <v>13.186813186813188</v>
      </c>
      <c r="O27" s="37">
        <f t="shared" si="23"/>
        <v>5.93607305936073</v>
      </c>
      <c r="P27" s="36">
        <f t="shared" si="24"/>
        <v>4.5871559633027523</v>
      </c>
      <c r="Q27" s="37">
        <f t="shared" si="25"/>
        <v>7.2727272727272725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8.9552238805970141</v>
      </c>
      <c r="D28" s="36">
        <f t="shared" si="12"/>
        <v>9.3645484949832767</v>
      </c>
      <c r="E28" s="37">
        <f t="shared" si="13"/>
        <v>8.5526315789473681</v>
      </c>
      <c r="F28" s="35">
        <f t="shared" si="14"/>
        <v>4.7120418848167542</v>
      </c>
      <c r="G28" s="36">
        <f t="shared" si="15"/>
        <v>2.2727272727272729</v>
      </c>
      <c r="H28" s="38">
        <f t="shared" si="16"/>
        <v>6.7961165048543686</v>
      </c>
      <c r="I28" s="37">
        <f t="shared" si="17"/>
        <v>10.922330097087379</v>
      </c>
      <c r="J28" s="36">
        <f t="shared" si="18"/>
        <v>12.322274881516588</v>
      </c>
      <c r="K28" s="37">
        <f t="shared" si="19"/>
        <v>9.4527363184079594</v>
      </c>
      <c r="L28" s="35">
        <f t="shared" si="20"/>
        <v>8.8082901554404138</v>
      </c>
      <c r="M28" s="36">
        <f t="shared" si="21"/>
        <v>9.8039215686274517</v>
      </c>
      <c r="N28" s="38">
        <f t="shared" si="22"/>
        <v>7.6923076923076925</v>
      </c>
      <c r="O28" s="37">
        <f t="shared" si="23"/>
        <v>12.785388127853881</v>
      </c>
      <c r="P28" s="36">
        <f t="shared" si="24"/>
        <v>14.678899082568808</v>
      </c>
      <c r="Q28" s="37">
        <f t="shared" si="25"/>
        <v>10.909090909090908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8.1260364842454393</v>
      </c>
      <c r="D29" s="36">
        <f t="shared" si="12"/>
        <v>8.3612040133779271</v>
      </c>
      <c r="E29" s="37">
        <f t="shared" si="13"/>
        <v>7.8947368421052628</v>
      </c>
      <c r="F29" s="35">
        <f t="shared" si="14"/>
        <v>12.56544502617801</v>
      </c>
      <c r="G29" s="36">
        <f t="shared" si="15"/>
        <v>15.909090909090908</v>
      </c>
      <c r="H29" s="38">
        <f t="shared" si="16"/>
        <v>9.7087378640776691</v>
      </c>
      <c r="I29" s="37">
        <f t="shared" si="17"/>
        <v>6.0679611650485441</v>
      </c>
      <c r="J29" s="36">
        <f t="shared" si="18"/>
        <v>5.2132701421800949</v>
      </c>
      <c r="K29" s="37">
        <f t="shared" si="19"/>
        <v>6.9651741293532341</v>
      </c>
      <c r="L29" s="35">
        <f t="shared" si="20"/>
        <v>6.2176165803108807</v>
      </c>
      <c r="M29" s="36">
        <f t="shared" si="21"/>
        <v>3.9215686274509802</v>
      </c>
      <c r="N29" s="38">
        <f t="shared" si="22"/>
        <v>8.791208791208792</v>
      </c>
      <c r="O29" s="37">
        <f t="shared" si="23"/>
        <v>5.93607305936073</v>
      </c>
      <c r="P29" s="36">
        <f t="shared" si="24"/>
        <v>6.4220183486238538</v>
      </c>
      <c r="Q29" s="37">
        <f t="shared" si="25"/>
        <v>5.4545454545454541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4.4776119402985071</v>
      </c>
      <c r="D30" s="36">
        <f t="shared" si="12"/>
        <v>5.0167224080267561</v>
      </c>
      <c r="E30" s="37">
        <f t="shared" si="13"/>
        <v>3.9473684210526314</v>
      </c>
      <c r="F30" s="35">
        <f t="shared" si="14"/>
        <v>4.1884816753926701</v>
      </c>
      <c r="G30" s="36">
        <f t="shared" si="15"/>
        <v>4.5454545454545459</v>
      </c>
      <c r="H30" s="38">
        <f t="shared" si="16"/>
        <v>3.8834951456310676</v>
      </c>
      <c r="I30" s="37">
        <f t="shared" si="17"/>
        <v>4.6116504854368934</v>
      </c>
      <c r="J30" s="36">
        <f t="shared" si="18"/>
        <v>5.2132701421800949</v>
      </c>
      <c r="K30" s="37">
        <f t="shared" si="19"/>
        <v>3.9800995024875623</v>
      </c>
      <c r="L30" s="35">
        <f t="shared" si="20"/>
        <v>4.1450777202072544</v>
      </c>
      <c r="M30" s="36">
        <f t="shared" si="21"/>
        <v>5.8823529411764701</v>
      </c>
      <c r="N30" s="38">
        <f t="shared" si="22"/>
        <v>2.197802197802198</v>
      </c>
      <c r="O30" s="37">
        <f t="shared" si="23"/>
        <v>5.0228310502283104</v>
      </c>
      <c r="P30" s="36">
        <f t="shared" si="24"/>
        <v>4.5871559633027523</v>
      </c>
      <c r="Q30" s="37">
        <f t="shared" si="25"/>
        <v>5.4545454545454541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6.1359867330016584</v>
      </c>
      <c r="D31" s="40">
        <f t="shared" si="12"/>
        <v>7.023411371237458</v>
      </c>
      <c r="E31" s="41">
        <f t="shared" si="13"/>
        <v>5.2631578947368416</v>
      </c>
      <c r="F31" s="39">
        <f t="shared" si="14"/>
        <v>5.7591623036649215</v>
      </c>
      <c r="G31" s="40">
        <f t="shared" si="15"/>
        <v>5.6818181818181817</v>
      </c>
      <c r="H31" s="42">
        <f t="shared" si="16"/>
        <v>5.825242718446602</v>
      </c>
      <c r="I31" s="41">
        <f t="shared" si="17"/>
        <v>6.3106796116504853</v>
      </c>
      <c r="J31" s="40">
        <f t="shared" si="18"/>
        <v>7.5829383886255926</v>
      </c>
      <c r="K31" s="41">
        <f t="shared" si="19"/>
        <v>4.9751243781094532</v>
      </c>
      <c r="L31" s="39">
        <f t="shared" si="20"/>
        <v>6.7357512953367875</v>
      </c>
      <c r="M31" s="40">
        <f t="shared" si="21"/>
        <v>7.8431372549019605</v>
      </c>
      <c r="N31" s="42">
        <f t="shared" si="22"/>
        <v>5.4945054945054945</v>
      </c>
      <c r="O31" s="41">
        <f t="shared" si="23"/>
        <v>5.93607305936073</v>
      </c>
      <c r="P31" s="40">
        <f t="shared" si="24"/>
        <v>7.3394495412844041</v>
      </c>
      <c r="Q31" s="41">
        <f t="shared" si="25"/>
        <v>4.5454545454545459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43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389</v>
      </c>
      <c r="D6" s="21">
        <f>SUM(D7:D18)</f>
        <v>205</v>
      </c>
      <c r="E6" s="15">
        <f>SUM(E7:E18)</f>
        <v>184</v>
      </c>
      <c r="F6" s="14">
        <f>G6+H6</f>
        <v>132</v>
      </c>
      <c r="G6" s="21">
        <f>SUM(G7:G18)</f>
        <v>66</v>
      </c>
      <c r="H6" s="16">
        <f>SUM(H7:H18)</f>
        <v>66</v>
      </c>
      <c r="I6" s="15">
        <f>J6+K6</f>
        <v>257</v>
      </c>
      <c r="J6" s="21">
        <f>SUM(J7:J18)</f>
        <v>139</v>
      </c>
      <c r="K6" s="15">
        <f>SUM(K7:K18)</f>
        <v>118</v>
      </c>
      <c r="L6" s="14">
        <f>M6+N6</f>
        <v>104</v>
      </c>
      <c r="M6" s="21">
        <f>SUM(M7:M18)</f>
        <v>59</v>
      </c>
      <c r="N6" s="16">
        <f>SUM(N7:N18)</f>
        <v>45</v>
      </c>
      <c r="O6" s="15">
        <f>P6+Q6</f>
        <v>153</v>
      </c>
      <c r="P6" s="21">
        <f>SUM(P7:P18)</f>
        <v>80</v>
      </c>
      <c r="Q6" s="15">
        <f>SUM(Q7:Q18)</f>
        <v>73</v>
      </c>
      <c r="R6" s="23">
        <f>S6+T6</f>
        <v>-49</v>
      </c>
      <c r="S6" s="21">
        <f>SUM(S7:S18)</f>
        <v>-21</v>
      </c>
      <c r="T6" s="25">
        <f>SUM(T7:T18)</f>
        <v>-28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31</v>
      </c>
      <c r="D7" s="22">
        <f t="shared" ref="D7:E18" si="1">G7+J7</f>
        <v>16</v>
      </c>
      <c r="E7" s="12">
        <f t="shared" si="1"/>
        <v>15</v>
      </c>
      <c r="F7" s="13">
        <f>G7+H7</f>
        <v>18</v>
      </c>
      <c r="G7" s="22">
        <v>9</v>
      </c>
      <c r="H7" s="50">
        <v>9</v>
      </c>
      <c r="I7" s="12">
        <f t="shared" ref="I7:I18" si="2">J7+K7</f>
        <v>13</v>
      </c>
      <c r="J7" s="22">
        <f>M7+P7</f>
        <v>7</v>
      </c>
      <c r="K7" s="12">
        <f t="shared" ref="K7:K18" si="3">N7+Q7</f>
        <v>6</v>
      </c>
      <c r="L7" s="13">
        <f>M7+N7</f>
        <v>5</v>
      </c>
      <c r="M7" s="22">
        <v>3</v>
      </c>
      <c r="N7" s="50">
        <v>2</v>
      </c>
      <c r="O7" s="12">
        <f>P7+Q7</f>
        <v>8</v>
      </c>
      <c r="P7" s="22">
        <v>4</v>
      </c>
      <c r="Q7" s="12">
        <v>4</v>
      </c>
      <c r="R7" s="13">
        <f t="shared" ref="R7:R18" si="4">S7+T7</f>
        <v>-3</v>
      </c>
      <c r="S7" s="22">
        <f t="shared" ref="S7:T18" si="5">M7-P7</f>
        <v>-1</v>
      </c>
      <c r="T7" s="26">
        <f t="shared" si="5"/>
        <v>-2</v>
      </c>
    </row>
    <row r="8" spans="1:20" s="2" customFormat="1" ht="36" customHeight="1" x14ac:dyDescent="0.2">
      <c r="A8" s="54"/>
      <c r="B8" s="6" t="s">
        <v>50</v>
      </c>
      <c r="C8" s="13">
        <f t="shared" si="0"/>
        <v>23</v>
      </c>
      <c r="D8" s="22">
        <f t="shared" si="1"/>
        <v>9</v>
      </c>
      <c r="E8" s="12">
        <f t="shared" si="1"/>
        <v>14</v>
      </c>
      <c r="F8" s="13">
        <f t="shared" ref="F8:F18" si="6">G8+H8</f>
        <v>15</v>
      </c>
      <c r="G8" s="22">
        <v>6</v>
      </c>
      <c r="H8" s="50">
        <v>9</v>
      </c>
      <c r="I8" s="12">
        <f t="shared" si="2"/>
        <v>8</v>
      </c>
      <c r="J8" s="22">
        <f t="shared" ref="J8:J18" si="7">M8+P8</f>
        <v>3</v>
      </c>
      <c r="K8" s="12">
        <f t="shared" si="3"/>
        <v>5</v>
      </c>
      <c r="L8" s="13">
        <f t="shared" ref="L8:L18" si="8">M8+N8</f>
        <v>4</v>
      </c>
      <c r="M8" s="22">
        <v>1</v>
      </c>
      <c r="N8" s="50">
        <v>3</v>
      </c>
      <c r="O8" s="12">
        <f t="shared" ref="O8:O18" si="9">P8+Q8</f>
        <v>4</v>
      </c>
      <c r="P8" s="22">
        <v>2</v>
      </c>
      <c r="Q8" s="12">
        <v>2</v>
      </c>
      <c r="R8" s="13">
        <f t="shared" si="4"/>
        <v>0</v>
      </c>
      <c r="S8" s="22">
        <f t="shared" si="5"/>
        <v>-1</v>
      </c>
      <c r="T8" s="26">
        <f t="shared" si="5"/>
        <v>1</v>
      </c>
    </row>
    <row r="9" spans="1:20" s="2" customFormat="1" ht="36" customHeight="1" x14ac:dyDescent="0.2">
      <c r="A9" s="54"/>
      <c r="B9" s="6" t="s">
        <v>51</v>
      </c>
      <c r="C9" s="13">
        <f t="shared" si="0"/>
        <v>48</v>
      </c>
      <c r="D9" s="22">
        <f t="shared" si="1"/>
        <v>15</v>
      </c>
      <c r="E9" s="12">
        <f t="shared" si="1"/>
        <v>33</v>
      </c>
      <c r="F9" s="13">
        <f t="shared" si="6"/>
        <v>16</v>
      </c>
      <c r="G9" s="22">
        <v>8</v>
      </c>
      <c r="H9" s="50">
        <v>8</v>
      </c>
      <c r="I9" s="12">
        <f t="shared" si="2"/>
        <v>32</v>
      </c>
      <c r="J9" s="22">
        <f t="shared" si="7"/>
        <v>7</v>
      </c>
      <c r="K9" s="12">
        <f t="shared" si="3"/>
        <v>25</v>
      </c>
      <c r="L9" s="13">
        <f t="shared" si="8"/>
        <v>14</v>
      </c>
      <c r="M9" s="22">
        <v>4</v>
      </c>
      <c r="N9" s="50">
        <v>10</v>
      </c>
      <c r="O9" s="12">
        <f t="shared" si="9"/>
        <v>18</v>
      </c>
      <c r="P9" s="22">
        <v>3</v>
      </c>
      <c r="Q9" s="12">
        <v>15</v>
      </c>
      <c r="R9" s="13">
        <f t="shared" si="4"/>
        <v>-4</v>
      </c>
      <c r="S9" s="22">
        <f t="shared" si="5"/>
        <v>1</v>
      </c>
      <c r="T9" s="26">
        <f t="shared" si="5"/>
        <v>-5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18</v>
      </c>
      <c r="D10" s="22">
        <f t="shared" si="1"/>
        <v>12</v>
      </c>
      <c r="E10" s="12">
        <f t="shared" si="1"/>
        <v>6</v>
      </c>
      <c r="F10" s="13">
        <f t="shared" si="6"/>
        <v>7</v>
      </c>
      <c r="G10" s="22">
        <v>4</v>
      </c>
      <c r="H10" s="50">
        <v>3</v>
      </c>
      <c r="I10" s="12">
        <f t="shared" si="2"/>
        <v>11</v>
      </c>
      <c r="J10" s="22">
        <f t="shared" si="7"/>
        <v>8</v>
      </c>
      <c r="K10" s="12">
        <f t="shared" si="3"/>
        <v>3</v>
      </c>
      <c r="L10" s="13">
        <f t="shared" si="8"/>
        <v>3</v>
      </c>
      <c r="M10" s="22">
        <v>2</v>
      </c>
      <c r="N10" s="50">
        <v>1</v>
      </c>
      <c r="O10" s="12">
        <f t="shared" si="9"/>
        <v>8</v>
      </c>
      <c r="P10" s="22">
        <v>6</v>
      </c>
      <c r="Q10" s="12">
        <v>2</v>
      </c>
      <c r="R10" s="13">
        <f t="shared" si="4"/>
        <v>-5</v>
      </c>
      <c r="S10" s="22">
        <f t="shared" si="5"/>
        <v>-4</v>
      </c>
      <c r="T10" s="26">
        <f t="shared" si="5"/>
        <v>-1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37</v>
      </c>
      <c r="D11" s="22">
        <f t="shared" si="1"/>
        <v>14</v>
      </c>
      <c r="E11" s="12">
        <f t="shared" si="1"/>
        <v>23</v>
      </c>
      <c r="F11" s="13">
        <f t="shared" si="6"/>
        <v>12</v>
      </c>
      <c r="G11" s="22">
        <v>3</v>
      </c>
      <c r="H11" s="50">
        <v>9</v>
      </c>
      <c r="I11" s="12">
        <f t="shared" si="2"/>
        <v>25</v>
      </c>
      <c r="J11" s="22">
        <f t="shared" si="7"/>
        <v>11</v>
      </c>
      <c r="K11" s="12">
        <f t="shared" si="3"/>
        <v>14</v>
      </c>
      <c r="L11" s="13">
        <f t="shared" si="8"/>
        <v>11</v>
      </c>
      <c r="M11" s="22">
        <v>6</v>
      </c>
      <c r="N11" s="50">
        <v>5</v>
      </c>
      <c r="O11" s="12">
        <f t="shared" si="9"/>
        <v>14</v>
      </c>
      <c r="P11" s="22">
        <v>5</v>
      </c>
      <c r="Q11" s="12">
        <v>9</v>
      </c>
      <c r="R11" s="13">
        <f t="shared" si="4"/>
        <v>-3</v>
      </c>
      <c r="S11" s="22">
        <f t="shared" si="5"/>
        <v>1</v>
      </c>
      <c r="T11" s="26">
        <f t="shared" si="5"/>
        <v>-4</v>
      </c>
    </row>
    <row r="12" spans="1:20" s="2" customFormat="1" ht="36" customHeight="1" x14ac:dyDescent="0.2">
      <c r="A12" s="54"/>
      <c r="B12" s="6" t="s">
        <v>54</v>
      </c>
      <c r="C12" s="13">
        <f t="shared" si="0"/>
        <v>79</v>
      </c>
      <c r="D12" s="22">
        <f t="shared" si="1"/>
        <v>46</v>
      </c>
      <c r="E12" s="12">
        <f t="shared" si="1"/>
        <v>33</v>
      </c>
      <c r="F12" s="13">
        <f t="shared" si="6"/>
        <v>13</v>
      </c>
      <c r="G12" s="22">
        <v>8</v>
      </c>
      <c r="H12" s="50">
        <v>5</v>
      </c>
      <c r="I12" s="12">
        <f t="shared" si="2"/>
        <v>66</v>
      </c>
      <c r="J12" s="22">
        <f t="shared" si="7"/>
        <v>38</v>
      </c>
      <c r="K12" s="12">
        <f t="shared" si="3"/>
        <v>28</v>
      </c>
      <c r="L12" s="13">
        <f t="shared" si="8"/>
        <v>22</v>
      </c>
      <c r="M12" s="22">
        <v>12</v>
      </c>
      <c r="N12" s="50">
        <v>10</v>
      </c>
      <c r="O12" s="12">
        <f t="shared" si="9"/>
        <v>44</v>
      </c>
      <c r="P12" s="22">
        <v>26</v>
      </c>
      <c r="Q12" s="12">
        <v>18</v>
      </c>
      <c r="R12" s="13">
        <f t="shared" si="4"/>
        <v>-22</v>
      </c>
      <c r="S12" s="22">
        <f t="shared" si="5"/>
        <v>-14</v>
      </c>
      <c r="T12" s="26">
        <f t="shared" si="5"/>
        <v>-8</v>
      </c>
    </row>
    <row r="13" spans="1:20" s="2" customFormat="1" ht="36" customHeight="1" x14ac:dyDescent="0.2">
      <c r="A13" s="54"/>
      <c r="B13" s="6" t="s">
        <v>55</v>
      </c>
      <c r="C13" s="13">
        <f t="shared" si="0"/>
        <v>49</v>
      </c>
      <c r="D13" s="22">
        <f t="shared" si="1"/>
        <v>31</v>
      </c>
      <c r="E13" s="12">
        <f t="shared" si="1"/>
        <v>18</v>
      </c>
      <c r="F13" s="13">
        <f t="shared" si="6"/>
        <v>12</v>
      </c>
      <c r="G13" s="22">
        <v>4</v>
      </c>
      <c r="H13" s="50">
        <v>8</v>
      </c>
      <c r="I13" s="12">
        <f t="shared" si="2"/>
        <v>37</v>
      </c>
      <c r="J13" s="22">
        <f t="shared" si="7"/>
        <v>27</v>
      </c>
      <c r="K13" s="12">
        <f t="shared" si="3"/>
        <v>10</v>
      </c>
      <c r="L13" s="13">
        <f t="shared" si="8"/>
        <v>17</v>
      </c>
      <c r="M13" s="22">
        <v>13</v>
      </c>
      <c r="N13" s="50">
        <v>4</v>
      </c>
      <c r="O13" s="12">
        <f t="shared" si="9"/>
        <v>20</v>
      </c>
      <c r="P13" s="22">
        <v>14</v>
      </c>
      <c r="Q13" s="12">
        <v>6</v>
      </c>
      <c r="R13" s="13">
        <f t="shared" si="4"/>
        <v>-3</v>
      </c>
      <c r="S13" s="22">
        <f t="shared" si="5"/>
        <v>-1</v>
      </c>
      <c r="T13" s="26">
        <f t="shared" si="5"/>
        <v>-2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25</v>
      </c>
      <c r="D14" s="22">
        <f t="shared" si="1"/>
        <v>16</v>
      </c>
      <c r="E14" s="12">
        <f t="shared" si="1"/>
        <v>9</v>
      </c>
      <c r="F14" s="13">
        <f t="shared" si="6"/>
        <v>10</v>
      </c>
      <c r="G14" s="22">
        <v>6</v>
      </c>
      <c r="H14" s="50">
        <v>4</v>
      </c>
      <c r="I14" s="12">
        <f t="shared" si="2"/>
        <v>15</v>
      </c>
      <c r="J14" s="22">
        <f t="shared" si="7"/>
        <v>10</v>
      </c>
      <c r="K14" s="12">
        <f t="shared" si="3"/>
        <v>5</v>
      </c>
      <c r="L14" s="13">
        <f t="shared" si="8"/>
        <v>11</v>
      </c>
      <c r="M14" s="22">
        <v>7</v>
      </c>
      <c r="N14" s="50">
        <v>4</v>
      </c>
      <c r="O14" s="12">
        <f t="shared" si="9"/>
        <v>4</v>
      </c>
      <c r="P14" s="22">
        <v>3</v>
      </c>
      <c r="Q14" s="12">
        <v>1</v>
      </c>
      <c r="R14" s="13">
        <f t="shared" si="4"/>
        <v>7</v>
      </c>
      <c r="S14" s="22">
        <f t="shared" si="5"/>
        <v>4</v>
      </c>
      <c r="T14" s="26">
        <f t="shared" si="5"/>
        <v>3</v>
      </c>
    </row>
    <row r="15" spans="1:20" s="2" customFormat="1" ht="36" customHeight="1" x14ac:dyDescent="0.2">
      <c r="A15" s="54"/>
      <c r="B15" s="6" t="s">
        <v>57</v>
      </c>
      <c r="C15" s="13">
        <f t="shared" si="0"/>
        <v>21</v>
      </c>
      <c r="D15" s="22">
        <f t="shared" si="1"/>
        <v>14</v>
      </c>
      <c r="E15" s="12">
        <f t="shared" si="1"/>
        <v>7</v>
      </c>
      <c r="F15" s="13">
        <f t="shared" si="6"/>
        <v>6</v>
      </c>
      <c r="G15" s="22">
        <v>5</v>
      </c>
      <c r="H15" s="50">
        <v>1</v>
      </c>
      <c r="I15" s="12">
        <f t="shared" si="2"/>
        <v>15</v>
      </c>
      <c r="J15" s="22">
        <f t="shared" si="7"/>
        <v>9</v>
      </c>
      <c r="K15" s="12">
        <f t="shared" si="3"/>
        <v>6</v>
      </c>
      <c r="L15" s="13">
        <f t="shared" si="8"/>
        <v>4</v>
      </c>
      <c r="M15" s="22">
        <v>2</v>
      </c>
      <c r="N15" s="50">
        <v>2</v>
      </c>
      <c r="O15" s="12">
        <f t="shared" si="9"/>
        <v>11</v>
      </c>
      <c r="P15" s="22">
        <v>7</v>
      </c>
      <c r="Q15" s="12">
        <v>4</v>
      </c>
      <c r="R15" s="13">
        <f t="shared" si="4"/>
        <v>-7</v>
      </c>
      <c r="S15" s="22">
        <f t="shared" si="5"/>
        <v>-5</v>
      </c>
      <c r="T15" s="26">
        <f t="shared" si="5"/>
        <v>-2</v>
      </c>
    </row>
    <row r="16" spans="1:20" s="2" customFormat="1" ht="36" customHeight="1" x14ac:dyDescent="0.2">
      <c r="A16" s="54"/>
      <c r="B16" s="6" t="s">
        <v>58</v>
      </c>
      <c r="C16" s="13">
        <f t="shared" si="0"/>
        <v>21</v>
      </c>
      <c r="D16" s="22">
        <f t="shared" si="1"/>
        <v>10</v>
      </c>
      <c r="E16" s="12">
        <f t="shared" si="1"/>
        <v>11</v>
      </c>
      <c r="F16" s="13">
        <f t="shared" si="6"/>
        <v>4</v>
      </c>
      <c r="G16" s="22">
        <v>2</v>
      </c>
      <c r="H16" s="50">
        <v>2</v>
      </c>
      <c r="I16" s="12">
        <f t="shared" si="2"/>
        <v>17</v>
      </c>
      <c r="J16" s="22">
        <f t="shared" si="7"/>
        <v>8</v>
      </c>
      <c r="K16" s="12">
        <f t="shared" si="3"/>
        <v>9</v>
      </c>
      <c r="L16" s="13">
        <f t="shared" si="8"/>
        <v>4</v>
      </c>
      <c r="M16" s="22">
        <v>2</v>
      </c>
      <c r="N16" s="50">
        <v>2</v>
      </c>
      <c r="O16" s="12">
        <f t="shared" si="9"/>
        <v>13</v>
      </c>
      <c r="P16" s="22">
        <v>6</v>
      </c>
      <c r="Q16" s="12">
        <v>7</v>
      </c>
      <c r="R16" s="13">
        <f t="shared" si="4"/>
        <v>-9</v>
      </c>
      <c r="S16" s="22">
        <f t="shared" si="5"/>
        <v>-4</v>
      </c>
      <c r="T16" s="26">
        <f t="shared" si="5"/>
        <v>-5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17</v>
      </c>
      <c r="D17" s="22">
        <f t="shared" si="1"/>
        <v>12</v>
      </c>
      <c r="E17" s="12">
        <f t="shared" si="1"/>
        <v>5</v>
      </c>
      <c r="F17" s="13">
        <f t="shared" si="6"/>
        <v>7</v>
      </c>
      <c r="G17" s="22">
        <v>4</v>
      </c>
      <c r="H17" s="50">
        <v>3</v>
      </c>
      <c r="I17" s="12">
        <f t="shared" si="2"/>
        <v>10</v>
      </c>
      <c r="J17" s="22">
        <f t="shared" si="7"/>
        <v>8</v>
      </c>
      <c r="K17" s="12">
        <f t="shared" si="3"/>
        <v>2</v>
      </c>
      <c r="L17" s="13">
        <f t="shared" si="8"/>
        <v>6</v>
      </c>
      <c r="M17" s="22">
        <v>5</v>
      </c>
      <c r="N17" s="50">
        <v>1</v>
      </c>
      <c r="O17" s="12">
        <f t="shared" si="9"/>
        <v>4</v>
      </c>
      <c r="P17" s="22">
        <v>3</v>
      </c>
      <c r="Q17" s="12">
        <v>1</v>
      </c>
      <c r="R17" s="13">
        <f t="shared" si="4"/>
        <v>2</v>
      </c>
      <c r="S17" s="22">
        <f t="shared" si="5"/>
        <v>2</v>
      </c>
      <c r="T17" s="26">
        <f t="shared" si="5"/>
        <v>0</v>
      </c>
    </row>
    <row r="18" spans="1:20" s="2" customFormat="1" ht="36" customHeight="1" x14ac:dyDescent="0.2">
      <c r="A18" s="54"/>
      <c r="B18" s="6" t="s">
        <v>60</v>
      </c>
      <c r="C18" s="13">
        <f t="shared" si="0"/>
        <v>20</v>
      </c>
      <c r="D18" s="22">
        <f t="shared" si="1"/>
        <v>10</v>
      </c>
      <c r="E18" s="12">
        <f t="shared" si="1"/>
        <v>10</v>
      </c>
      <c r="F18" s="13">
        <f t="shared" si="6"/>
        <v>12</v>
      </c>
      <c r="G18" s="22">
        <v>7</v>
      </c>
      <c r="H18" s="50">
        <v>5</v>
      </c>
      <c r="I18" s="12">
        <f t="shared" si="2"/>
        <v>8</v>
      </c>
      <c r="J18" s="22">
        <f t="shared" si="7"/>
        <v>3</v>
      </c>
      <c r="K18" s="12">
        <f t="shared" si="3"/>
        <v>5</v>
      </c>
      <c r="L18" s="13">
        <f t="shared" si="8"/>
        <v>3</v>
      </c>
      <c r="M18" s="22">
        <v>2</v>
      </c>
      <c r="N18" s="50">
        <v>1</v>
      </c>
      <c r="O18" s="12">
        <f t="shared" si="9"/>
        <v>5</v>
      </c>
      <c r="P18" s="22">
        <v>1</v>
      </c>
      <c r="Q18" s="12">
        <v>4</v>
      </c>
      <c r="R18" s="13">
        <f t="shared" si="4"/>
        <v>-2</v>
      </c>
      <c r="S18" s="22">
        <f t="shared" si="5"/>
        <v>1</v>
      </c>
      <c r="T18" s="26">
        <f t="shared" si="5"/>
        <v>-3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100.00000000000001</v>
      </c>
      <c r="F19" s="32">
        <f t="shared" si="10"/>
        <v>100.00000000000001</v>
      </c>
      <c r="G19" s="30">
        <f t="shared" si="10"/>
        <v>100.00000000000001</v>
      </c>
      <c r="H19" s="33">
        <f t="shared" si="10"/>
        <v>100</v>
      </c>
      <c r="I19" s="30">
        <f t="shared" si="10"/>
        <v>99.999999999999986</v>
      </c>
      <c r="J19" s="30">
        <f t="shared" si="10"/>
        <v>100.00000000000003</v>
      </c>
      <c r="K19" s="33">
        <f t="shared" si="10"/>
        <v>99.999999999999972</v>
      </c>
      <c r="L19" s="34">
        <f t="shared" si="10"/>
        <v>100</v>
      </c>
      <c r="M19" s="30">
        <f t="shared" si="10"/>
        <v>100</v>
      </c>
      <c r="N19" s="33">
        <f t="shared" si="10"/>
        <v>100</v>
      </c>
      <c r="O19" s="30">
        <f t="shared" si="10"/>
        <v>100.00000000000001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7.9691516709511561</v>
      </c>
      <c r="D20" s="36">
        <f>D7/$D$6*100</f>
        <v>7.8048780487804876</v>
      </c>
      <c r="E20" s="37">
        <f>E7/$E$6*100</f>
        <v>8.1521739130434785</v>
      </c>
      <c r="F20" s="35">
        <f>F7/$F$6*100</f>
        <v>13.636363636363635</v>
      </c>
      <c r="G20" s="36">
        <f>G7/$G$6*100</f>
        <v>13.636363636363635</v>
      </c>
      <c r="H20" s="38">
        <f>H7/$H$6*100</f>
        <v>13.636363636363635</v>
      </c>
      <c r="I20" s="37">
        <f>I7/$I$6*100</f>
        <v>5.0583657587548636</v>
      </c>
      <c r="J20" s="36">
        <f>J7/$J$6*100</f>
        <v>5.0359712230215825</v>
      </c>
      <c r="K20" s="37">
        <f>K7/$K$6*100</f>
        <v>5.0847457627118651</v>
      </c>
      <c r="L20" s="35">
        <f>L7/$L$6*100</f>
        <v>4.8076923076923084</v>
      </c>
      <c r="M20" s="36">
        <f>M7/$M$6*100</f>
        <v>5.0847457627118651</v>
      </c>
      <c r="N20" s="38">
        <f>N7/$N$6*100</f>
        <v>4.4444444444444446</v>
      </c>
      <c r="O20" s="37">
        <f>O7/$O$6*100</f>
        <v>5.2287581699346406</v>
      </c>
      <c r="P20" s="36">
        <f>P7/$P$6*100</f>
        <v>5</v>
      </c>
      <c r="Q20" s="37">
        <f>Q7/$Q$6*100</f>
        <v>5.4794520547945202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5.9125964010282779</v>
      </c>
      <c r="D21" s="36">
        <f t="shared" ref="D21:D31" si="12">D8/$D$6*100</f>
        <v>4.3902439024390238</v>
      </c>
      <c r="E21" s="37">
        <f t="shared" ref="E21:E31" si="13">E8/$E$6*100</f>
        <v>7.608695652173914</v>
      </c>
      <c r="F21" s="35">
        <f t="shared" ref="F21:F31" si="14">F8/$F$6*100</f>
        <v>11.363636363636363</v>
      </c>
      <c r="G21" s="36">
        <f t="shared" ref="G21:G31" si="15">G8/$G$6*100</f>
        <v>9.0909090909090917</v>
      </c>
      <c r="H21" s="38">
        <f t="shared" ref="H21:H31" si="16">H8/$H$6*100</f>
        <v>13.636363636363635</v>
      </c>
      <c r="I21" s="37">
        <f t="shared" ref="I21:I31" si="17">I8/$I$6*100</f>
        <v>3.1128404669260701</v>
      </c>
      <c r="J21" s="36">
        <f t="shared" ref="J21:J31" si="18">J8/$J$6*100</f>
        <v>2.1582733812949639</v>
      </c>
      <c r="K21" s="37">
        <f t="shared" ref="K21:K31" si="19">K8/$K$6*100</f>
        <v>4.2372881355932197</v>
      </c>
      <c r="L21" s="35">
        <f t="shared" ref="L21:L31" si="20">L8/$L$6*100</f>
        <v>3.8461538461538463</v>
      </c>
      <c r="M21" s="36">
        <f t="shared" ref="M21:M31" si="21">M8/$M$6*100</f>
        <v>1.6949152542372881</v>
      </c>
      <c r="N21" s="38">
        <f t="shared" ref="N21:N31" si="22">N8/$N$6*100</f>
        <v>6.666666666666667</v>
      </c>
      <c r="O21" s="37">
        <f t="shared" ref="O21:O31" si="23">O8/$O$6*100</f>
        <v>2.6143790849673203</v>
      </c>
      <c r="P21" s="36">
        <f t="shared" ref="P21:P31" si="24">P8/$P$6*100</f>
        <v>2.5</v>
      </c>
      <c r="Q21" s="37">
        <f t="shared" ref="Q21:Q31" si="25">Q8/$Q$6*100</f>
        <v>2.7397260273972601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12.339331619537274</v>
      </c>
      <c r="D22" s="36">
        <f t="shared" si="12"/>
        <v>7.3170731707317067</v>
      </c>
      <c r="E22" s="37">
        <f t="shared" si="13"/>
        <v>17.934782608695652</v>
      </c>
      <c r="F22" s="35">
        <f t="shared" si="14"/>
        <v>12.121212121212121</v>
      </c>
      <c r="G22" s="36">
        <f t="shared" si="15"/>
        <v>12.121212121212121</v>
      </c>
      <c r="H22" s="38">
        <f t="shared" si="16"/>
        <v>12.121212121212121</v>
      </c>
      <c r="I22" s="37">
        <f t="shared" si="17"/>
        <v>12.45136186770428</v>
      </c>
      <c r="J22" s="36">
        <f t="shared" si="18"/>
        <v>5.0359712230215825</v>
      </c>
      <c r="K22" s="37">
        <f t="shared" si="19"/>
        <v>21.1864406779661</v>
      </c>
      <c r="L22" s="35">
        <f t="shared" si="20"/>
        <v>13.461538461538462</v>
      </c>
      <c r="M22" s="36">
        <f t="shared" si="21"/>
        <v>6.7796610169491522</v>
      </c>
      <c r="N22" s="38">
        <f t="shared" si="22"/>
        <v>22.222222222222221</v>
      </c>
      <c r="O22" s="37">
        <f t="shared" si="23"/>
        <v>11.76470588235294</v>
      </c>
      <c r="P22" s="36">
        <f t="shared" si="24"/>
        <v>3.75</v>
      </c>
      <c r="Q22" s="37">
        <f t="shared" si="25"/>
        <v>20.547945205479451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4.6272493573264777</v>
      </c>
      <c r="D23" s="36">
        <f t="shared" si="12"/>
        <v>5.8536585365853666</v>
      </c>
      <c r="E23" s="37">
        <f t="shared" si="13"/>
        <v>3.2608695652173911</v>
      </c>
      <c r="F23" s="35">
        <f t="shared" si="14"/>
        <v>5.3030303030303028</v>
      </c>
      <c r="G23" s="36">
        <f t="shared" si="15"/>
        <v>6.0606060606060606</v>
      </c>
      <c r="H23" s="38">
        <f t="shared" si="16"/>
        <v>4.5454545454545459</v>
      </c>
      <c r="I23" s="37">
        <f t="shared" si="17"/>
        <v>4.2801556420233462</v>
      </c>
      <c r="J23" s="36">
        <f t="shared" si="18"/>
        <v>5.755395683453238</v>
      </c>
      <c r="K23" s="37">
        <f t="shared" si="19"/>
        <v>2.5423728813559325</v>
      </c>
      <c r="L23" s="35">
        <f t="shared" si="20"/>
        <v>2.8846153846153846</v>
      </c>
      <c r="M23" s="36">
        <f t="shared" si="21"/>
        <v>3.3898305084745761</v>
      </c>
      <c r="N23" s="38">
        <f t="shared" si="22"/>
        <v>2.2222222222222223</v>
      </c>
      <c r="O23" s="37">
        <f t="shared" si="23"/>
        <v>5.2287581699346406</v>
      </c>
      <c r="P23" s="36">
        <f t="shared" si="24"/>
        <v>7.5</v>
      </c>
      <c r="Q23" s="37">
        <f t="shared" si="25"/>
        <v>2.7397260273972601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9.5115681233933156</v>
      </c>
      <c r="D24" s="36">
        <f t="shared" si="12"/>
        <v>6.8292682926829276</v>
      </c>
      <c r="E24" s="37">
        <f t="shared" si="13"/>
        <v>12.5</v>
      </c>
      <c r="F24" s="35">
        <f t="shared" si="14"/>
        <v>9.0909090909090917</v>
      </c>
      <c r="G24" s="36">
        <f t="shared" si="15"/>
        <v>4.5454545454545459</v>
      </c>
      <c r="H24" s="38">
        <f t="shared" si="16"/>
        <v>13.636363636363635</v>
      </c>
      <c r="I24" s="37">
        <f t="shared" si="17"/>
        <v>9.7276264591439698</v>
      </c>
      <c r="J24" s="36">
        <f t="shared" si="18"/>
        <v>7.9136690647482011</v>
      </c>
      <c r="K24" s="37">
        <f t="shared" si="19"/>
        <v>11.864406779661017</v>
      </c>
      <c r="L24" s="35">
        <f t="shared" si="20"/>
        <v>10.576923076923077</v>
      </c>
      <c r="M24" s="36">
        <f t="shared" si="21"/>
        <v>10.16949152542373</v>
      </c>
      <c r="N24" s="38">
        <f t="shared" si="22"/>
        <v>11.111111111111111</v>
      </c>
      <c r="O24" s="37">
        <f t="shared" si="23"/>
        <v>9.1503267973856204</v>
      </c>
      <c r="P24" s="36">
        <f t="shared" si="24"/>
        <v>6.25</v>
      </c>
      <c r="Q24" s="37">
        <f t="shared" si="25"/>
        <v>12.328767123287671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20.308483290488432</v>
      </c>
      <c r="D25" s="36">
        <f t="shared" si="12"/>
        <v>22.439024390243905</v>
      </c>
      <c r="E25" s="37">
        <f t="shared" si="13"/>
        <v>17.934782608695652</v>
      </c>
      <c r="F25" s="35">
        <f t="shared" si="14"/>
        <v>9.8484848484848477</v>
      </c>
      <c r="G25" s="36">
        <f t="shared" si="15"/>
        <v>12.121212121212121</v>
      </c>
      <c r="H25" s="38">
        <f t="shared" si="16"/>
        <v>7.5757575757575761</v>
      </c>
      <c r="I25" s="37">
        <f t="shared" si="17"/>
        <v>25.680933852140075</v>
      </c>
      <c r="J25" s="36">
        <f t="shared" si="18"/>
        <v>27.338129496402878</v>
      </c>
      <c r="K25" s="37">
        <f t="shared" si="19"/>
        <v>23.728813559322035</v>
      </c>
      <c r="L25" s="35">
        <f t="shared" si="20"/>
        <v>21.153846153846153</v>
      </c>
      <c r="M25" s="36">
        <f t="shared" si="21"/>
        <v>20.33898305084746</v>
      </c>
      <c r="N25" s="38">
        <f t="shared" si="22"/>
        <v>22.222222222222221</v>
      </c>
      <c r="O25" s="37">
        <f t="shared" si="23"/>
        <v>28.75816993464052</v>
      </c>
      <c r="P25" s="36">
        <f t="shared" si="24"/>
        <v>32.5</v>
      </c>
      <c r="Q25" s="37">
        <f t="shared" si="25"/>
        <v>24.657534246575342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12.596401028277635</v>
      </c>
      <c r="D26" s="36">
        <f t="shared" si="12"/>
        <v>15.121951219512194</v>
      </c>
      <c r="E26" s="37">
        <f t="shared" si="13"/>
        <v>9.7826086956521738</v>
      </c>
      <c r="F26" s="35">
        <f t="shared" si="14"/>
        <v>9.0909090909090917</v>
      </c>
      <c r="G26" s="36">
        <f t="shared" si="15"/>
        <v>6.0606060606060606</v>
      </c>
      <c r="H26" s="38">
        <f t="shared" si="16"/>
        <v>12.121212121212121</v>
      </c>
      <c r="I26" s="37">
        <f t="shared" si="17"/>
        <v>14.396887159533073</v>
      </c>
      <c r="J26" s="36">
        <f t="shared" si="18"/>
        <v>19.424460431654676</v>
      </c>
      <c r="K26" s="37">
        <f t="shared" si="19"/>
        <v>8.4745762711864394</v>
      </c>
      <c r="L26" s="35">
        <f t="shared" si="20"/>
        <v>16.346153846153847</v>
      </c>
      <c r="M26" s="36">
        <f t="shared" si="21"/>
        <v>22.033898305084744</v>
      </c>
      <c r="N26" s="38">
        <f t="shared" si="22"/>
        <v>8.8888888888888893</v>
      </c>
      <c r="O26" s="37">
        <f t="shared" si="23"/>
        <v>13.071895424836603</v>
      </c>
      <c r="P26" s="36">
        <f t="shared" si="24"/>
        <v>17.5</v>
      </c>
      <c r="Q26" s="37">
        <f t="shared" si="25"/>
        <v>8.2191780821917799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6.4267352185089974</v>
      </c>
      <c r="D27" s="36">
        <f t="shared" si="12"/>
        <v>7.8048780487804876</v>
      </c>
      <c r="E27" s="37">
        <f t="shared" si="13"/>
        <v>4.8913043478260869</v>
      </c>
      <c r="F27" s="35">
        <f t="shared" si="14"/>
        <v>7.5757575757575761</v>
      </c>
      <c r="G27" s="36">
        <f t="shared" si="15"/>
        <v>9.0909090909090917</v>
      </c>
      <c r="H27" s="38">
        <f t="shared" si="16"/>
        <v>6.0606060606060606</v>
      </c>
      <c r="I27" s="37">
        <f t="shared" si="17"/>
        <v>5.836575875486381</v>
      </c>
      <c r="J27" s="36">
        <f t="shared" si="18"/>
        <v>7.1942446043165464</v>
      </c>
      <c r="K27" s="37">
        <f t="shared" si="19"/>
        <v>4.2372881355932197</v>
      </c>
      <c r="L27" s="35">
        <f t="shared" si="20"/>
        <v>10.576923076923077</v>
      </c>
      <c r="M27" s="36">
        <f t="shared" si="21"/>
        <v>11.864406779661017</v>
      </c>
      <c r="N27" s="38">
        <f t="shared" si="22"/>
        <v>8.8888888888888893</v>
      </c>
      <c r="O27" s="37">
        <f t="shared" si="23"/>
        <v>2.6143790849673203</v>
      </c>
      <c r="P27" s="36">
        <f t="shared" si="24"/>
        <v>3.75</v>
      </c>
      <c r="Q27" s="37">
        <f t="shared" si="25"/>
        <v>1.3698630136986301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5.3984575835475574</v>
      </c>
      <c r="D28" s="36">
        <f t="shared" si="12"/>
        <v>6.8292682926829276</v>
      </c>
      <c r="E28" s="37">
        <f t="shared" si="13"/>
        <v>3.804347826086957</v>
      </c>
      <c r="F28" s="35">
        <f t="shared" si="14"/>
        <v>4.5454545454545459</v>
      </c>
      <c r="G28" s="36">
        <f t="shared" si="15"/>
        <v>7.5757575757575761</v>
      </c>
      <c r="H28" s="38">
        <f t="shared" si="16"/>
        <v>1.5151515151515151</v>
      </c>
      <c r="I28" s="37">
        <f t="shared" si="17"/>
        <v>5.836575875486381</v>
      </c>
      <c r="J28" s="36">
        <f t="shared" si="18"/>
        <v>6.4748201438848918</v>
      </c>
      <c r="K28" s="37">
        <f t="shared" si="19"/>
        <v>5.0847457627118651</v>
      </c>
      <c r="L28" s="35">
        <f t="shared" si="20"/>
        <v>3.8461538461538463</v>
      </c>
      <c r="M28" s="36">
        <f t="shared" si="21"/>
        <v>3.3898305084745761</v>
      </c>
      <c r="N28" s="38">
        <f t="shared" si="22"/>
        <v>4.4444444444444446</v>
      </c>
      <c r="O28" s="37">
        <f t="shared" si="23"/>
        <v>7.18954248366013</v>
      </c>
      <c r="P28" s="36">
        <f t="shared" si="24"/>
        <v>8.75</v>
      </c>
      <c r="Q28" s="37">
        <f t="shared" si="25"/>
        <v>5.4794520547945202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5.3984575835475574</v>
      </c>
      <c r="D29" s="36">
        <f t="shared" si="12"/>
        <v>4.8780487804878048</v>
      </c>
      <c r="E29" s="37">
        <f t="shared" si="13"/>
        <v>5.9782608695652177</v>
      </c>
      <c r="F29" s="35">
        <f t="shared" si="14"/>
        <v>3.0303030303030303</v>
      </c>
      <c r="G29" s="36">
        <f t="shared" si="15"/>
        <v>3.0303030303030303</v>
      </c>
      <c r="H29" s="38">
        <f t="shared" si="16"/>
        <v>3.0303030303030303</v>
      </c>
      <c r="I29" s="37">
        <f t="shared" si="17"/>
        <v>6.6147859922178993</v>
      </c>
      <c r="J29" s="36">
        <f t="shared" si="18"/>
        <v>5.755395683453238</v>
      </c>
      <c r="K29" s="37">
        <f t="shared" si="19"/>
        <v>7.6271186440677967</v>
      </c>
      <c r="L29" s="35">
        <f t="shared" si="20"/>
        <v>3.8461538461538463</v>
      </c>
      <c r="M29" s="36">
        <f t="shared" si="21"/>
        <v>3.3898305084745761</v>
      </c>
      <c r="N29" s="38">
        <f t="shared" si="22"/>
        <v>4.4444444444444446</v>
      </c>
      <c r="O29" s="37">
        <f t="shared" si="23"/>
        <v>8.4967320261437909</v>
      </c>
      <c r="P29" s="36">
        <f t="shared" si="24"/>
        <v>7.5</v>
      </c>
      <c r="Q29" s="37">
        <f t="shared" si="25"/>
        <v>9.5890410958904102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4.3701799485861184</v>
      </c>
      <c r="D30" s="36">
        <f t="shared" si="12"/>
        <v>5.8536585365853666</v>
      </c>
      <c r="E30" s="37">
        <f t="shared" si="13"/>
        <v>2.7173913043478262</v>
      </c>
      <c r="F30" s="35">
        <f t="shared" si="14"/>
        <v>5.3030303030303028</v>
      </c>
      <c r="G30" s="36">
        <f t="shared" si="15"/>
        <v>6.0606060606060606</v>
      </c>
      <c r="H30" s="38">
        <f t="shared" si="16"/>
        <v>4.5454545454545459</v>
      </c>
      <c r="I30" s="37">
        <f t="shared" si="17"/>
        <v>3.8910505836575875</v>
      </c>
      <c r="J30" s="36">
        <f t="shared" si="18"/>
        <v>5.755395683453238</v>
      </c>
      <c r="K30" s="37">
        <f t="shared" si="19"/>
        <v>1.6949152542372881</v>
      </c>
      <c r="L30" s="35">
        <f t="shared" si="20"/>
        <v>5.7692307692307692</v>
      </c>
      <c r="M30" s="36">
        <f t="shared" si="21"/>
        <v>8.4745762711864394</v>
      </c>
      <c r="N30" s="38">
        <f t="shared" si="22"/>
        <v>2.2222222222222223</v>
      </c>
      <c r="O30" s="37">
        <f t="shared" si="23"/>
        <v>2.6143790849673203</v>
      </c>
      <c r="P30" s="36">
        <f t="shared" si="24"/>
        <v>3.75</v>
      </c>
      <c r="Q30" s="37">
        <f t="shared" si="25"/>
        <v>1.3698630136986301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5.1413881748071981</v>
      </c>
      <c r="D31" s="40">
        <f t="shared" si="12"/>
        <v>4.8780487804878048</v>
      </c>
      <c r="E31" s="41">
        <f t="shared" si="13"/>
        <v>5.4347826086956523</v>
      </c>
      <c r="F31" s="39">
        <f t="shared" si="14"/>
        <v>9.0909090909090917</v>
      </c>
      <c r="G31" s="40">
        <f t="shared" si="15"/>
        <v>10.606060606060606</v>
      </c>
      <c r="H31" s="42">
        <f t="shared" si="16"/>
        <v>7.5757575757575761</v>
      </c>
      <c r="I31" s="41">
        <f t="shared" si="17"/>
        <v>3.1128404669260701</v>
      </c>
      <c r="J31" s="40">
        <f t="shared" si="18"/>
        <v>2.1582733812949639</v>
      </c>
      <c r="K31" s="41">
        <f t="shared" si="19"/>
        <v>4.2372881355932197</v>
      </c>
      <c r="L31" s="39">
        <f t="shared" si="20"/>
        <v>2.8846153846153846</v>
      </c>
      <c r="M31" s="40">
        <f t="shared" si="21"/>
        <v>3.3898305084745761</v>
      </c>
      <c r="N31" s="42">
        <f t="shared" si="22"/>
        <v>2.2222222222222223</v>
      </c>
      <c r="O31" s="41">
        <f t="shared" si="23"/>
        <v>3.2679738562091507</v>
      </c>
      <c r="P31" s="40">
        <f t="shared" si="24"/>
        <v>1.25</v>
      </c>
      <c r="Q31" s="41">
        <f t="shared" si="25"/>
        <v>5.4794520547945202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44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477</v>
      </c>
      <c r="D6" s="21">
        <f>SUM(D7:D18)</f>
        <v>240</v>
      </c>
      <c r="E6" s="15">
        <f>SUM(E7:E18)</f>
        <v>237</v>
      </c>
      <c r="F6" s="14">
        <f>G6+H6</f>
        <v>190</v>
      </c>
      <c r="G6" s="21">
        <f>SUM(G7:G18)</f>
        <v>95</v>
      </c>
      <c r="H6" s="16">
        <f>SUM(H7:H18)</f>
        <v>95</v>
      </c>
      <c r="I6" s="15">
        <f>J6+K6</f>
        <v>287</v>
      </c>
      <c r="J6" s="21">
        <f>SUM(J7:J18)</f>
        <v>145</v>
      </c>
      <c r="K6" s="15">
        <f>SUM(K7:K18)</f>
        <v>142</v>
      </c>
      <c r="L6" s="14">
        <f>M6+N6</f>
        <v>149</v>
      </c>
      <c r="M6" s="21">
        <f>SUM(M7:M18)</f>
        <v>79</v>
      </c>
      <c r="N6" s="16">
        <f>SUM(N7:N18)</f>
        <v>70</v>
      </c>
      <c r="O6" s="15">
        <f>P6+Q6</f>
        <v>138</v>
      </c>
      <c r="P6" s="21">
        <f>SUM(P7:P18)</f>
        <v>66</v>
      </c>
      <c r="Q6" s="15">
        <f>SUM(Q7:Q18)</f>
        <v>72</v>
      </c>
      <c r="R6" s="23">
        <f>S6+T6</f>
        <v>11</v>
      </c>
      <c r="S6" s="21">
        <f>SUM(S7:S18)</f>
        <v>13</v>
      </c>
      <c r="T6" s="25">
        <f>SUM(T7:T18)</f>
        <v>-2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33</v>
      </c>
      <c r="D7" s="22">
        <f t="shared" ref="D7:E18" si="1">G7+J7</f>
        <v>18</v>
      </c>
      <c r="E7" s="12">
        <f t="shared" si="1"/>
        <v>15</v>
      </c>
      <c r="F7" s="13">
        <f>G7+H7</f>
        <v>12</v>
      </c>
      <c r="G7" s="22">
        <v>6</v>
      </c>
      <c r="H7" s="50">
        <v>6</v>
      </c>
      <c r="I7" s="12">
        <f t="shared" ref="I7:I18" si="2">J7+K7</f>
        <v>21</v>
      </c>
      <c r="J7" s="22">
        <f>M7+P7</f>
        <v>12</v>
      </c>
      <c r="K7" s="12">
        <f t="shared" ref="K7:K18" si="3">N7+Q7</f>
        <v>9</v>
      </c>
      <c r="L7" s="13">
        <f>M7+N7</f>
        <v>11</v>
      </c>
      <c r="M7" s="22">
        <v>7</v>
      </c>
      <c r="N7" s="50">
        <v>4</v>
      </c>
      <c r="O7" s="12">
        <f>P7+Q7</f>
        <v>10</v>
      </c>
      <c r="P7" s="22">
        <v>5</v>
      </c>
      <c r="Q7" s="12">
        <v>5</v>
      </c>
      <c r="R7" s="13">
        <f t="shared" ref="R7:R18" si="4">S7+T7</f>
        <v>1</v>
      </c>
      <c r="S7" s="22">
        <f t="shared" ref="S7:T18" si="5">M7-P7</f>
        <v>2</v>
      </c>
      <c r="T7" s="26">
        <f t="shared" si="5"/>
        <v>-1</v>
      </c>
    </row>
    <row r="8" spans="1:20" s="2" customFormat="1" ht="36" customHeight="1" x14ac:dyDescent="0.2">
      <c r="A8" s="54"/>
      <c r="B8" s="6" t="s">
        <v>50</v>
      </c>
      <c r="C8" s="13">
        <f t="shared" si="0"/>
        <v>33</v>
      </c>
      <c r="D8" s="22">
        <f t="shared" si="1"/>
        <v>15</v>
      </c>
      <c r="E8" s="12">
        <f t="shared" si="1"/>
        <v>18</v>
      </c>
      <c r="F8" s="13">
        <f t="shared" ref="F8:F18" si="6">G8+H8</f>
        <v>15</v>
      </c>
      <c r="G8" s="22">
        <v>7</v>
      </c>
      <c r="H8" s="50">
        <v>8</v>
      </c>
      <c r="I8" s="12">
        <f t="shared" si="2"/>
        <v>18</v>
      </c>
      <c r="J8" s="22">
        <f t="shared" ref="J8:J18" si="7">M8+P8</f>
        <v>8</v>
      </c>
      <c r="K8" s="12">
        <f t="shared" si="3"/>
        <v>10</v>
      </c>
      <c r="L8" s="13">
        <f t="shared" ref="L8:L18" si="8">M8+N8</f>
        <v>13</v>
      </c>
      <c r="M8" s="22">
        <v>4</v>
      </c>
      <c r="N8" s="50">
        <v>9</v>
      </c>
      <c r="O8" s="12">
        <f t="shared" ref="O8:O18" si="9">P8+Q8</f>
        <v>5</v>
      </c>
      <c r="P8" s="22">
        <v>4</v>
      </c>
      <c r="Q8" s="12">
        <v>1</v>
      </c>
      <c r="R8" s="13">
        <f t="shared" si="4"/>
        <v>8</v>
      </c>
      <c r="S8" s="22">
        <f t="shared" si="5"/>
        <v>0</v>
      </c>
      <c r="T8" s="26">
        <f t="shared" si="5"/>
        <v>8</v>
      </c>
    </row>
    <row r="9" spans="1:20" s="2" customFormat="1" ht="36" customHeight="1" x14ac:dyDescent="0.2">
      <c r="A9" s="54"/>
      <c r="B9" s="6" t="s">
        <v>51</v>
      </c>
      <c r="C9" s="13">
        <f t="shared" si="0"/>
        <v>29</v>
      </c>
      <c r="D9" s="22">
        <f t="shared" si="1"/>
        <v>18</v>
      </c>
      <c r="E9" s="12">
        <f t="shared" si="1"/>
        <v>11</v>
      </c>
      <c r="F9" s="13">
        <f t="shared" si="6"/>
        <v>14</v>
      </c>
      <c r="G9" s="22">
        <v>8</v>
      </c>
      <c r="H9" s="50">
        <v>6</v>
      </c>
      <c r="I9" s="12">
        <f t="shared" si="2"/>
        <v>15</v>
      </c>
      <c r="J9" s="22">
        <f t="shared" si="7"/>
        <v>10</v>
      </c>
      <c r="K9" s="12">
        <f t="shared" si="3"/>
        <v>5</v>
      </c>
      <c r="L9" s="13">
        <f t="shared" si="8"/>
        <v>4</v>
      </c>
      <c r="M9" s="22">
        <v>2</v>
      </c>
      <c r="N9" s="50">
        <v>2</v>
      </c>
      <c r="O9" s="12">
        <f t="shared" si="9"/>
        <v>11</v>
      </c>
      <c r="P9" s="22">
        <v>8</v>
      </c>
      <c r="Q9" s="12">
        <v>3</v>
      </c>
      <c r="R9" s="13">
        <f t="shared" si="4"/>
        <v>-7</v>
      </c>
      <c r="S9" s="22">
        <f t="shared" si="5"/>
        <v>-6</v>
      </c>
      <c r="T9" s="26">
        <f t="shared" si="5"/>
        <v>-1</v>
      </c>
    </row>
    <row r="10" spans="1:20" s="2" customFormat="1" ht="36" customHeight="1" x14ac:dyDescent="0.2">
      <c r="A10" s="54"/>
      <c r="B10" s="6" t="s">
        <v>52</v>
      </c>
      <c r="C10" s="13">
        <f t="shared" si="0"/>
        <v>27</v>
      </c>
      <c r="D10" s="22">
        <f t="shared" si="1"/>
        <v>13</v>
      </c>
      <c r="E10" s="12">
        <f t="shared" si="1"/>
        <v>14</v>
      </c>
      <c r="F10" s="13">
        <f t="shared" si="6"/>
        <v>7</v>
      </c>
      <c r="G10" s="22">
        <v>3</v>
      </c>
      <c r="H10" s="50">
        <v>4</v>
      </c>
      <c r="I10" s="12">
        <f t="shared" si="2"/>
        <v>20</v>
      </c>
      <c r="J10" s="22">
        <f t="shared" si="7"/>
        <v>10</v>
      </c>
      <c r="K10" s="12">
        <f t="shared" si="3"/>
        <v>10</v>
      </c>
      <c r="L10" s="13">
        <f t="shared" si="8"/>
        <v>16</v>
      </c>
      <c r="M10" s="22">
        <v>9</v>
      </c>
      <c r="N10" s="50">
        <v>7</v>
      </c>
      <c r="O10" s="12">
        <f t="shared" si="9"/>
        <v>4</v>
      </c>
      <c r="P10" s="22">
        <v>1</v>
      </c>
      <c r="Q10" s="12">
        <v>3</v>
      </c>
      <c r="R10" s="13">
        <f t="shared" si="4"/>
        <v>12</v>
      </c>
      <c r="S10" s="22">
        <f t="shared" si="5"/>
        <v>8</v>
      </c>
      <c r="T10" s="26">
        <f t="shared" si="5"/>
        <v>4</v>
      </c>
    </row>
    <row r="11" spans="1:20" s="2" customFormat="1" ht="36" customHeight="1" x14ac:dyDescent="0.2">
      <c r="A11" s="54"/>
      <c r="B11" s="6" t="s">
        <v>53</v>
      </c>
      <c r="C11" s="13">
        <f t="shared" si="0"/>
        <v>26</v>
      </c>
      <c r="D11" s="22">
        <f t="shared" si="1"/>
        <v>17</v>
      </c>
      <c r="E11" s="12">
        <f t="shared" si="1"/>
        <v>9</v>
      </c>
      <c r="F11" s="13">
        <f t="shared" si="6"/>
        <v>13</v>
      </c>
      <c r="G11" s="22">
        <v>8</v>
      </c>
      <c r="H11" s="50">
        <v>5</v>
      </c>
      <c r="I11" s="12">
        <f t="shared" si="2"/>
        <v>13</v>
      </c>
      <c r="J11" s="22">
        <f t="shared" si="7"/>
        <v>9</v>
      </c>
      <c r="K11" s="12">
        <f t="shared" si="3"/>
        <v>4</v>
      </c>
      <c r="L11" s="13">
        <f t="shared" si="8"/>
        <v>2</v>
      </c>
      <c r="M11" s="22">
        <v>2</v>
      </c>
      <c r="N11" s="50">
        <v>0</v>
      </c>
      <c r="O11" s="12">
        <f t="shared" si="9"/>
        <v>11</v>
      </c>
      <c r="P11" s="22">
        <v>7</v>
      </c>
      <c r="Q11" s="12">
        <v>4</v>
      </c>
      <c r="R11" s="13">
        <f t="shared" si="4"/>
        <v>-9</v>
      </c>
      <c r="S11" s="22">
        <f t="shared" si="5"/>
        <v>-5</v>
      </c>
      <c r="T11" s="26">
        <f t="shared" si="5"/>
        <v>-4</v>
      </c>
    </row>
    <row r="12" spans="1:20" s="2" customFormat="1" ht="36" customHeight="1" x14ac:dyDescent="0.2">
      <c r="A12" s="54"/>
      <c r="B12" s="6" t="s">
        <v>54</v>
      </c>
      <c r="C12" s="13">
        <f t="shared" si="0"/>
        <v>78</v>
      </c>
      <c r="D12" s="22">
        <f t="shared" si="1"/>
        <v>39</v>
      </c>
      <c r="E12" s="12">
        <f t="shared" si="1"/>
        <v>39</v>
      </c>
      <c r="F12" s="13">
        <f t="shared" si="6"/>
        <v>19</v>
      </c>
      <c r="G12" s="22">
        <v>9</v>
      </c>
      <c r="H12" s="50">
        <v>10</v>
      </c>
      <c r="I12" s="12">
        <f t="shared" si="2"/>
        <v>59</v>
      </c>
      <c r="J12" s="22">
        <f t="shared" si="7"/>
        <v>30</v>
      </c>
      <c r="K12" s="12">
        <f t="shared" si="3"/>
        <v>29</v>
      </c>
      <c r="L12" s="13">
        <f t="shared" si="8"/>
        <v>21</v>
      </c>
      <c r="M12" s="22">
        <v>13</v>
      </c>
      <c r="N12" s="50">
        <v>8</v>
      </c>
      <c r="O12" s="12">
        <f t="shared" si="9"/>
        <v>38</v>
      </c>
      <c r="P12" s="22">
        <v>17</v>
      </c>
      <c r="Q12" s="12">
        <v>21</v>
      </c>
      <c r="R12" s="13">
        <f t="shared" si="4"/>
        <v>-17</v>
      </c>
      <c r="S12" s="22">
        <f t="shared" si="5"/>
        <v>-4</v>
      </c>
      <c r="T12" s="26">
        <f t="shared" si="5"/>
        <v>-13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66</v>
      </c>
      <c r="D13" s="22">
        <f t="shared" si="1"/>
        <v>32</v>
      </c>
      <c r="E13" s="12">
        <f t="shared" si="1"/>
        <v>34</v>
      </c>
      <c r="F13" s="13">
        <f t="shared" si="6"/>
        <v>33</v>
      </c>
      <c r="G13" s="22">
        <v>15</v>
      </c>
      <c r="H13" s="50">
        <v>18</v>
      </c>
      <c r="I13" s="12">
        <f t="shared" si="2"/>
        <v>33</v>
      </c>
      <c r="J13" s="22">
        <f t="shared" si="7"/>
        <v>17</v>
      </c>
      <c r="K13" s="12">
        <f t="shared" si="3"/>
        <v>16</v>
      </c>
      <c r="L13" s="13">
        <f t="shared" si="8"/>
        <v>19</v>
      </c>
      <c r="M13" s="22">
        <v>13</v>
      </c>
      <c r="N13" s="50">
        <v>6</v>
      </c>
      <c r="O13" s="12">
        <f t="shared" si="9"/>
        <v>14</v>
      </c>
      <c r="P13" s="22">
        <v>4</v>
      </c>
      <c r="Q13" s="12">
        <v>10</v>
      </c>
      <c r="R13" s="13">
        <f t="shared" si="4"/>
        <v>5</v>
      </c>
      <c r="S13" s="22">
        <f t="shared" si="5"/>
        <v>9</v>
      </c>
      <c r="T13" s="26">
        <f t="shared" si="5"/>
        <v>-4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38</v>
      </c>
      <c r="D14" s="22">
        <f t="shared" si="1"/>
        <v>16</v>
      </c>
      <c r="E14" s="12">
        <f t="shared" si="1"/>
        <v>22</v>
      </c>
      <c r="F14" s="13">
        <f t="shared" si="6"/>
        <v>20</v>
      </c>
      <c r="G14" s="22">
        <v>8</v>
      </c>
      <c r="H14" s="50">
        <v>12</v>
      </c>
      <c r="I14" s="12">
        <f t="shared" si="2"/>
        <v>18</v>
      </c>
      <c r="J14" s="22">
        <f t="shared" si="7"/>
        <v>8</v>
      </c>
      <c r="K14" s="12">
        <f t="shared" si="3"/>
        <v>10</v>
      </c>
      <c r="L14" s="13">
        <f t="shared" si="8"/>
        <v>8</v>
      </c>
      <c r="M14" s="22">
        <v>2</v>
      </c>
      <c r="N14" s="50">
        <v>6</v>
      </c>
      <c r="O14" s="12">
        <f t="shared" si="9"/>
        <v>10</v>
      </c>
      <c r="P14" s="22">
        <v>6</v>
      </c>
      <c r="Q14" s="12">
        <v>4</v>
      </c>
      <c r="R14" s="13">
        <f t="shared" si="4"/>
        <v>-2</v>
      </c>
      <c r="S14" s="22">
        <f t="shared" si="5"/>
        <v>-4</v>
      </c>
      <c r="T14" s="26">
        <f t="shared" si="5"/>
        <v>2</v>
      </c>
    </row>
    <row r="15" spans="1:20" s="2" customFormat="1" ht="36" customHeight="1" x14ac:dyDescent="0.2">
      <c r="A15" s="54"/>
      <c r="B15" s="6" t="s">
        <v>57</v>
      </c>
      <c r="C15" s="13">
        <f t="shared" si="0"/>
        <v>24</v>
      </c>
      <c r="D15" s="22">
        <f t="shared" si="1"/>
        <v>10</v>
      </c>
      <c r="E15" s="12">
        <f t="shared" si="1"/>
        <v>14</v>
      </c>
      <c r="F15" s="13">
        <f t="shared" si="6"/>
        <v>9</v>
      </c>
      <c r="G15" s="22">
        <v>5</v>
      </c>
      <c r="H15" s="50">
        <v>4</v>
      </c>
      <c r="I15" s="12">
        <f t="shared" si="2"/>
        <v>15</v>
      </c>
      <c r="J15" s="22">
        <f t="shared" si="7"/>
        <v>5</v>
      </c>
      <c r="K15" s="12">
        <f t="shared" si="3"/>
        <v>10</v>
      </c>
      <c r="L15" s="13">
        <f t="shared" si="8"/>
        <v>10</v>
      </c>
      <c r="M15" s="22">
        <v>3</v>
      </c>
      <c r="N15" s="50">
        <v>7</v>
      </c>
      <c r="O15" s="12">
        <f t="shared" si="9"/>
        <v>5</v>
      </c>
      <c r="P15" s="22">
        <v>2</v>
      </c>
      <c r="Q15" s="12">
        <v>3</v>
      </c>
      <c r="R15" s="13">
        <f t="shared" si="4"/>
        <v>5</v>
      </c>
      <c r="S15" s="22">
        <f t="shared" si="5"/>
        <v>1</v>
      </c>
      <c r="T15" s="26">
        <f t="shared" si="5"/>
        <v>4</v>
      </c>
    </row>
    <row r="16" spans="1:20" s="2" customFormat="1" ht="36" customHeight="1" x14ac:dyDescent="0.2">
      <c r="A16" s="54"/>
      <c r="B16" s="6" t="s">
        <v>58</v>
      </c>
      <c r="C16" s="13">
        <f t="shared" si="0"/>
        <v>58</v>
      </c>
      <c r="D16" s="22">
        <f t="shared" si="1"/>
        <v>29</v>
      </c>
      <c r="E16" s="12">
        <f t="shared" si="1"/>
        <v>29</v>
      </c>
      <c r="F16" s="13">
        <f t="shared" si="6"/>
        <v>20</v>
      </c>
      <c r="G16" s="22">
        <v>8</v>
      </c>
      <c r="H16" s="50">
        <v>12</v>
      </c>
      <c r="I16" s="12">
        <f t="shared" si="2"/>
        <v>38</v>
      </c>
      <c r="J16" s="22">
        <f t="shared" si="7"/>
        <v>21</v>
      </c>
      <c r="K16" s="12">
        <f t="shared" si="3"/>
        <v>17</v>
      </c>
      <c r="L16" s="13">
        <f t="shared" si="8"/>
        <v>26</v>
      </c>
      <c r="M16" s="22">
        <v>17</v>
      </c>
      <c r="N16" s="50">
        <v>9</v>
      </c>
      <c r="O16" s="12">
        <f t="shared" si="9"/>
        <v>12</v>
      </c>
      <c r="P16" s="22">
        <v>4</v>
      </c>
      <c r="Q16" s="12">
        <v>8</v>
      </c>
      <c r="R16" s="13">
        <f t="shared" si="4"/>
        <v>14</v>
      </c>
      <c r="S16" s="22">
        <f t="shared" si="5"/>
        <v>13</v>
      </c>
      <c r="T16" s="26">
        <f t="shared" si="5"/>
        <v>1</v>
      </c>
    </row>
    <row r="17" spans="1:20" s="2" customFormat="1" ht="36" customHeight="1" x14ac:dyDescent="0.2">
      <c r="A17" s="54"/>
      <c r="B17" s="6" t="s">
        <v>59</v>
      </c>
      <c r="C17" s="13">
        <f t="shared" si="0"/>
        <v>38</v>
      </c>
      <c r="D17" s="22">
        <f t="shared" si="1"/>
        <v>18</v>
      </c>
      <c r="E17" s="12">
        <f t="shared" si="1"/>
        <v>20</v>
      </c>
      <c r="F17" s="13">
        <f t="shared" si="6"/>
        <v>15</v>
      </c>
      <c r="G17" s="22">
        <v>10</v>
      </c>
      <c r="H17" s="50">
        <v>5</v>
      </c>
      <c r="I17" s="12">
        <f t="shared" si="2"/>
        <v>23</v>
      </c>
      <c r="J17" s="22">
        <f t="shared" si="7"/>
        <v>8</v>
      </c>
      <c r="K17" s="12">
        <f t="shared" si="3"/>
        <v>15</v>
      </c>
      <c r="L17" s="13">
        <f t="shared" si="8"/>
        <v>13</v>
      </c>
      <c r="M17" s="22">
        <v>5</v>
      </c>
      <c r="N17" s="50">
        <v>8</v>
      </c>
      <c r="O17" s="12">
        <f t="shared" si="9"/>
        <v>10</v>
      </c>
      <c r="P17" s="22">
        <v>3</v>
      </c>
      <c r="Q17" s="12">
        <v>7</v>
      </c>
      <c r="R17" s="13">
        <f t="shared" si="4"/>
        <v>3</v>
      </c>
      <c r="S17" s="22">
        <f t="shared" si="5"/>
        <v>2</v>
      </c>
      <c r="T17" s="26">
        <f t="shared" si="5"/>
        <v>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27</v>
      </c>
      <c r="D18" s="22">
        <f t="shared" si="1"/>
        <v>15</v>
      </c>
      <c r="E18" s="12">
        <f t="shared" si="1"/>
        <v>12</v>
      </c>
      <c r="F18" s="13">
        <f t="shared" si="6"/>
        <v>13</v>
      </c>
      <c r="G18" s="22">
        <v>8</v>
      </c>
      <c r="H18" s="50">
        <v>5</v>
      </c>
      <c r="I18" s="12">
        <f t="shared" si="2"/>
        <v>14</v>
      </c>
      <c r="J18" s="22">
        <f t="shared" si="7"/>
        <v>7</v>
      </c>
      <c r="K18" s="12">
        <f t="shared" si="3"/>
        <v>7</v>
      </c>
      <c r="L18" s="13">
        <f t="shared" si="8"/>
        <v>6</v>
      </c>
      <c r="M18" s="22">
        <v>2</v>
      </c>
      <c r="N18" s="50">
        <v>4</v>
      </c>
      <c r="O18" s="12">
        <f t="shared" si="9"/>
        <v>8</v>
      </c>
      <c r="P18" s="22">
        <v>5</v>
      </c>
      <c r="Q18" s="12">
        <v>3</v>
      </c>
      <c r="R18" s="13">
        <f t="shared" si="4"/>
        <v>-2</v>
      </c>
      <c r="S18" s="22">
        <f t="shared" si="5"/>
        <v>-3</v>
      </c>
      <c r="T18" s="26">
        <f t="shared" si="5"/>
        <v>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99.999999999999986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100.00000000000001</v>
      </c>
      <c r="L19" s="34">
        <f t="shared" si="10"/>
        <v>100</v>
      </c>
      <c r="M19" s="30">
        <f t="shared" si="10"/>
        <v>100</v>
      </c>
      <c r="N19" s="33">
        <f t="shared" si="10"/>
        <v>100</v>
      </c>
      <c r="O19" s="30">
        <f t="shared" si="10"/>
        <v>100.00000000000001</v>
      </c>
      <c r="P19" s="30">
        <f t="shared" si="10"/>
        <v>100</v>
      </c>
      <c r="Q19" s="31">
        <f t="shared" si="10"/>
        <v>100.00000000000001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6.9182389937106921</v>
      </c>
      <c r="D20" s="36">
        <f>D7/$D$6*100</f>
        <v>7.5</v>
      </c>
      <c r="E20" s="37">
        <f>E7/$E$6*100</f>
        <v>6.3291139240506329</v>
      </c>
      <c r="F20" s="35">
        <f>F7/$F$6*100</f>
        <v>6.3157894736842106</v>
      </c>
      <c r="G20" s="36">
        <f>G7/$G$6*100</f>
        <v>6.3157894736842106</v>
      </c>
      <c r="H20" s="38">
        <f>H7/$H$6*100</f>
        <v>6.3157894736842106</v>
      </c>
      <c r="I20" s="37">
        <f>I7/$I$6*100</f>
        <v>7.3170731707317067</v>
      </c>
      <c r="J20" s="36">
        <f>J7/$J$6*100</f>
        <v>8.2758620689655178</v>
      </c>
      <c r="K20" s="37">
        <f>K7/$K$6*100</f>
        <v>6.3380281690140841</v>
      </c>
      <c r="L20" s="35">
        <f>L7/$L$6*100</f>
        <v>7.3825503355704702</v>
      </c>
      <c r="M20" s="36">
        <f>M7/$M$6*100</f>
        <v>8.8607594936708853</v>
      </c>
      <c r="N20" s="38">
        <f>N7/$N$6*100</f>
        <v>5.7142857142857144</v>
      </c>
      <c r="O20" s="37">
        <f>O7/$O$6*100</f>
        <v>7.2463768115942031</v>
      </c>
      <c r="P20" s="36">
        <f>P7/$P$6*100</f>
        <v>7.5757575757575761</v>
      </c>
      <c r="Q20" s="37">
        <f>Q7/$Q$6*100</f>
        <v>6.9444444444444446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6.9182389937106921</v>
      </c>
      <c r="D21" s="36">
        <f t="shared" ref="D21:D31" si="12">D8/$D$6*100</f>
        <v>6.25</v>
      </c>
      <c r="E21" s="37">
        <f t="shared" ref="E21:E31" si="13">E8/$E$6*100</f>
        <v>7.59493670886076</v>
      </c>
      <c r="F21" s="35">
        <f t="shared" ref="F21:F31" si="14">F8/$F$6*100</f>
        <v>7.8947368421052628</v>
      </c>
      <c r="G21" s="36">
        <f t="shared" ref="G21:G31" si="15">G8/$G$6*100</f>
        <v>7.3684210526315779</v>
      </c>
      <c r="H21" s="38">
        <f t="shared" ref="H21:H31" si="16">H8/$H$6*100</f>
        <v>8.4210526315789469</v>
      </c>
      <c r="I21" s="37">
        <f t="shared" ref="I21:I31" si="17">I8/$I$6*100</f>
        <v>6.2717770034843205</v>
      </c>
      <c r="J21" s="36">
        <f t="shared" ref="J21:J31" si="18">J8/$J$6*100</f>
        <v>5.5172413793103452</v>
      </c>
      <c r="K21" s="37">
        <f t="shared" ref="K21:K31" si="19">K8/$K$6*100</f>
        <v>7.042253521126761</v>
      </c>
      <c r="L21" s="35">
        <f t="shared" ref="L21:L31" si="20">L8/$L$6*100</f>
        <v>8.724832214765101</v>
      </c>
      <c r="M21" s="36">
        <f t="shared" ref="M21:M31" si="21">M8/$M$6*100</f>
        <v>5.0632911392405067</v>
      </c>
      <c r="N21" s="38">
        <f t="shared" ref="N21:N31" si="22">N8/$N$6*100</f>
        <v>12.857142857142856</v>
      </c>
      <c r="O21" s="37">
        <f t="shared" ref="O21:O31" si="23">O8/$O$6*100</f>
        <v>3.6231884057971016</v>
      </c>
      <c r="P21" s="36">
        <f t="shared" ref="P21:P31" si="24">P8/$P$6*100</f>
        <v>6.0606060606060606</v>
      </c>
      <c r="Q21" s="37">
        <f t="shared" ref="Q21:Q31" si="25">Q8/$Q$6*100</f>
        <v>1.3888888888888888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6.0796645702306078</v>
      </c>
      <c r="D22" s="36">
        <f t="shared" si="12"/>
        <v>7.5</v>
      </c>
      <c r="E22" s="37">
        <f t="shared" si="13"/>
        <v>4.6413502109704643</v>
      </c>
      <c r="F22" s="35">
        <f t="shared" si="14"/>
        <v>7.3684210526315779</v>
      </c>
      <c r="G22" s="36">
        <f t="shared" si="15"/>
        <v>8.4210526315789469</v>
      </c>
      <c r="H22" s="38">
        <f t="shared" si="16"/>
        <v>6.3157894736842106</v>
      </c>
      <c r="I22" s="37">
        <f t="shared" si="17"/>
        <v>5.2264808362369335</v>
      </c>
      <c r="J22" s="36">
        <f t="shared" si="18"/>
        <v>6.8965517241379306</v>
      </c>
      <c r="K22" s="37">
        <f t="shared" si="19"/>
        <v>3.5211267605633805</v>
      </c>
      <c r="L22" s="35">
        <f t="shared" si="20"/>
        <v>2.6845637583892619</v>
      </c>
      <c r="M22" s="36">
        <f t="shared" si="21"/>
        <v>2.5316455696202533</v>
      </c>
      <c r="N22" s="38">
        <f t="shared" si="22"/>
        <v>2.8571428571428572</v>
      </c>
      <c r="O22" s="37">
        <f t="shared" si="23"/>
        <v>7.9710144927536222</v>
      </c>
      <c r="P22" s="36">
        <f t="shared" si="24"/>
        <v>12.121212121212121</v>
      </c>
      <c r="Q22" s="37">
        <f t="shared" si="25"/>
        <v>4.1666666666666661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5.6603773584905666</v>
      </c>
      <c r="D23" s="36">
        <f t="shared" si="12"/>
        <v>5.416666666666667</v>
      </c>
      <c r="E23" s="37">
        <f t="shared" si="13"/>
        <v>5.9071729957805905</v>
      </c>
      <c r="F23" s="35">
        <f t="shared" si="14"/>
        <v>3.6842105263157889</v>
      </c>
      <c r="G23" s="36">
        <f t="shared" si="15"/>
        <v>3.1578947368421053</v>
      </c>
      <c r="H23" s="38">
        <f t="shared" si="16"/>
        <v>4.2105263157894735</v>
      </c>
      <c r="I23" s="37">
        <f t="shared" si="17"/>
        <v>6.968641114982578</v>
      </c>
      <c r="J23" s="36">
        <f t="shared" si="18"/>
        <v>6.8965517241379306</v>
      </c>
      <c r="K23" s="37">
        <f t="shared" si="19"/>
        <v>7.042253521126761</v>
      </c>
      <c r="L23" s="35">
        <f t="shared" si="20"/>
        <v>10.738255033557047</v>
      </c>
      <c r="M23" s="36">
        <f t="shared" si="21"/>
        <v>11.39240506329114</v>
      </c>
      <c r="N23" s="38">
        <f t="shared" si="22"/>
        <v>10</v>
      </c>
      <c r="O23" s="37">
        <f t="shared" si="23"/>
        <v>2.8985507246376812</v>
      </c>
      <c r="P23" s="36">
        <f t="shared" si="24"/>
        <v>1.5151515151515151</v>
      </c>
      <c r="Q23" s="37">
        <f t="shared" si="25"/>
        <v>4.1666666666666661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5.450733752620545</v>
      </c>
      <c r="D24" s="36">
        <f t="shared" si="12"/>
        <v>7.083333333333333</v>
      </c>
      <c r="E24" s="37">
        <f t="shared" si="13"/>
        <v>3.79746835443038</v>
      </c>
      <c r="F24" s="35">
        <f t="shared" si="14"/>
        <v>6.8421052631578956</v>
      </c>
      <c r="G24" s="36">
        <f t="shared" si="15"/>
        <v>8.4210526315789469</v>
      </c>
      <c r="H24" s="38">
        <f t="shared" si="16"/>
        <v>5.2631578947368416</v>
      </c>
      <c r="I24" s="37">
        <f t="shared" si="17"/>
        <v>4.529616724738676</v>
      </c>
      <c r="J24" s="36">
        <f t="shared" si="18"/>
        <v>6.2068965517241379</v>
      </c>
      <c r="K24" s="37">
        <f t="shared" si="19"/>
        <v>2.8169014084507045</v>
      </c>
      <c r="L24" s="35">
        <f t="shared" si="20"/>
        <v>1.3422818791946309</v>
      </c>
      <c r="M24" s="36">
        <f t="shared" si="21"/>
        <v>2.5316455696202533</v>
      </c>
      <c r="N24" s="38">
        <f t="shared" si="22"/>
        <v>0</v>
      </c>
      <c r="O24" s="37">
        <f t="shared" si="23"/>
        <v>7.9710144927536222</v>
      </c>
      <c r="P24" s="36">
        <f t="shared" si="24"/>
        <v>10.606060606060606</v>
      </c>
      <c r="Q24" s="37">
        <f t="shared" si="25"/>
        <v>5.5555555555555554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16.352201257861633</v>
      </c>
      <c r="D25" s="36">
        <f t="shared" si="12"/>
        <v>16.25</v>
      </c>
      <c r="E25" s="37">
        <f t="shared" si="13"/>
        <v>16.455696202531644</v>
      </c>
      <c r="F25" s="35">
        <f t="shared" si="14"/>
        <v>10</v>
      </c>
      <c r="G25" s="36">
        <f t="shared" si="15"/>
        <v>9.4736842105263168</v>
      </c>
      <c r="H25" s="38">
        <f t="shared" si="16"/>
        <v>10.526315789473683</v>
      </c>
      <c r="I25" s="37">
        <f t="shared" si="17"/>
        <v>20.557491289198605</v>
      </c>
      <c r="J25" s="36">
        <f t="shared" si="18"/>
        <v>20.689655172413794</v>
      </c>
      <c r="K25" s="37">
        <f t="shared" si="19"/>
        <v>20.422535211267608</v>
      </c>
      <c r="L25" s="35">
        <f t="shared" si="20"/>
        <v>14.093959731543624</v>
      </c>
      <c r="M25" s="36">
        <f t="shared" si="21"/>
        <v>16.455696202531644</v>
      </c>
      <c r="N25" s="38">
        <f t="shared" si="22"/>
        <v>11.428571428571429</v>
      </c>
      <c r="O25" s="37">
        <f t="shared" si="23"/>
        <v>27.536231884057973</v>
      </c>
      <c r="P25" s="36">
        <f t="shared" si="24"/>
        <v>25.757575757575758</v>
      </c>
      <c r="Q25" s="37">
        <f t="shared" si="25"/>
        <v>29.166666666666668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13.836477987421384</v>
      </c>
      <c r="D26" s="36">
        <f t="shared" si="12"/>
        <v>13.333333333333334</v>
      </c>
      <c r="E26" s="37">
        <f t="shared" si="13"/>
        <v>14.345991561181433</v>
      </c>
      <c r="F26" s="35">
        <f t="shared" si="14"/>
        <v>17.368421052631579</v>
      </c>
      <c r="G26" s="36">
        <f t="shared" si="15"/>
        <v>15.789473684210526</v>
      </c>
      <c r="H26" s="38">
        <f t="shared" si="16"/>
        <v>18.947368421052634</v>
      </c>
      <c r="I26" s="37">
        <f t="shared" si="17"/>
        <v>11.498257839721255</v>
      </c>
      <c r="J26" s="36">
        <f t="shared" si="18"/>
        <v>11.724137931034482</v>
      </c>
      <c r="K26" s="37">
        <f t="shared" si="19"/>
        <v>11.267605633802818</v>
      </c>
      <c r="L26" s="35">
        <f t="shared" si="20"/>
        <v>12.751677852348994</v>
      </c>
      <c r="M26" s="36">
        <f t="shared" si="21"/>
        <v>16.455696202531644</v>
      </c>
      <c r="N26" s="38">
        <f t="shared" si="22"/>
        <v>8.5714285714285712</v>
      </c>
      <c r="O26" s="37">
        <f t="shared" si="23"/>
        <v>10.144927536231885</v>
      </c>
      <c r="P26" s="36">
        <f t="shared" si="24"/>
        <v>6.0606060606060606</v>
      </c>
      <c r="Q26" s="37">
        <f t="shared" si="25"/>
        <v>13.888888888888889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7.9664570230607969</v>
      </c>
      <c r="D27" s="36">
        <f t="shared" si="12"/>
        <v>6.666666666666667</v>
      </c>
      <c r="E27" s="37">
        <f t="shared" si="13"/>
        <v>9.2827004219409286</v>
      </c>
      <c r="F27" s="35">
        <f t="shared" si="14"/>
        <v>10.526315789473683</v>
      </c>
      <c r="G27" s="36">
        <f t="shared" si="15"/>
        <v>8.4210526315789469</v>
      </c>
      <c r="H27" s="38">
        <f t="shared" si="16"/>
        <v>12.631578947368421</v>
      </c>
      <c r="I27" s="37">
        <f t="shared" si="17"/>
        <v>6.2717770034843205</v>
      </c>
      <c r="J27" s="36">
        <f t="shared" si="18"/>
        <v>5.5172413793103452</v>
      </c>
      <c r="K27" s="37">
        <f t="shared" si="19"/>
        <v>7.042253521126761</v>
      </c>
      <c r="L27" s="35">
        <f t="shared" si="20"/>
        <v>5.3691275167785237</v>
      </c>
      <c r="M27" s="36">
        <f t="shared" si="21"/>
        <v>2.5316455696202533</v>
      </c>
      <c r="N27" s="38">
        <f t="shared" si="22"/>
        <v>8.5714285714285712</v>
      </c>
      <c r="O27" s="37">
        <f t="shared" si="23"/>
        <v>7.2463768115942031</v>
      </c>
      <c r="P27" s="36">
        <f t="shared" si="24"/>
        <v>9.0909090909090917</v>
      </c>
      <c r="Q27" s="37">
        <f t="shared" si="25"/>
        <v>5.5555555555555554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5.0314465408805038</v>
      </c>
      <c r="D28" s="36">
        <f t="shared" si="12"/>
        <v>4.1666666666666661</v>
      </c>
      <c r="E28" s="37">
        <f t="shared" si="13"/>
        <v>5.9071729957805905</v>
      </c>
      <c r="F28" s="35">
        <f t="shared" si="14"/>
        <v>4.7368421052631584</v>
      </c>
      <c r="G28" s="36">
        <f t="shared" si="15"/>
        <v>5.2631578947368416</v>
      </c>
      <c r="H28" s="38">
        <f t="shared" si="16"/>
        <v>4.2105263157894735</v>
      </c>
      <c r="I28" s="37">
        <f t="shared" si="17"/>
        <v>5.2264808362369335</v>
      </c>
      <c r="J28" s="36">
        <f t="shared" si="18"/>
        <v>3.4482758620689653</v>
      </c>
      <c r="K28" s="37">
        <f t="shared" si="19"/>
        <v>7.042253521126761</v>
      </c>
      <c r="L28" s="35">
        <f t="shared" si="20"/>
        <v>6.7114093959731544</v>
      </c>
      <c r="M28" s="36">
        <f t="shared" si="21"/>
        <v>3.79746835443038</v>
      </c>
      <c r="N28" s="38">
        <f t="shared" si="22"/>
        <v>10</v>
      </c>
      <c r="O28" s="37">
        <f t="shared" si="23"/>
        <v>3.6231884057971016</v>
      </c>
      <c r="P28" s="36">
        <f t="shared" si="24"/>
        <v>3.0303030303030303</v>
      </c>
      <c r="Q28" s="37">
        <f t="shared" si="25"/>
        <v>4.1666666666666661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12.159329140461216</v>
      </c>
      <c r="D29" s="36">
        <f t="shared" si="12"/>
        <v>12.083333333333334</v>
      </c>
      <c r="E29" s="37">
        <f t="shared" si="13"/>
        <v>12.236286919831224</v>
      </c>
      <c r="F29" s="35">
        <f t="shared" si="14"/>
        <v>10.526315789473683</v>
      </c>
      <c r="G29" s="36">
        <f t="shared" si="15"/>
        <v>8.4210526315789469</v>
      </c>
      <c r="H29" s="38">
        <f t="shared" si="16"/>
        <v>12.631578947368421</v>
      </c>
      <c r="I29" s="37">
        <f t="shared" si="17"/>
        <v>13.240418118466899</v>
      </c>
      <c r="J29" s="36">
        <f t="shared" si="18"/>
        <v>14.482758620689657</v>
      </c>
      <c r="K29" s="37">
        <f t="shared" si="19"/>
        <v>11.971830985915492</v>
      </c>
      <c r="L29" s="35">
        <f t="shared" si="20"/>
        <v>17.449664429530202</v>
      </c>
      <c r="M29" s="36">
        <f t="shared" si="21"/>
        <v>21.518987341772153</v>
      </c>
      <c r="N29" s="38">
        <f t="shared" si="22"/>
        <v>12.857142857142856</v>
      </c>
      <c r="O29" s="37">
        <f t="shared" si="23"/>
        <v>8.695652173913043</v>
      </c>
      <c r="P29" s="36">
        <f t="shared" si="24"/>
        <v>6.0606060606060606</v>
      </c>
      <c r="Q29" s="37">
        <f t="shared" si="25"/>
        <v>11.111111111111111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7.9664570230607969</v>
      </c>
      <c r="D30" s="36">
        <f t="shared" si="12"/>
        <v>7.5</v>
      </c>
      <c r="E30" s="37">
        <f t="shared" si="13"/>
        <v>8.4388185654008439</v>
      </c>
      <c r="F30" s="35">
        <f t="shared" si="14"/>
        <v>7.8947368421052628</v>
      </c>
      <c r="G30" s="36">
        <f t="shared" si="15"/>
        <v>10.526315789473683</v>
      </c>
      <c r="H30" s="38">
        <f t="shared" si="16"/>
        <v>5.2631578947368416</v>
      </c>
      <c r="I30" s="37">
        <f t="shared" si="17"/>
        <v>8.0139372822299642</v>
      </c>
      <c r="J30" s="36">
        <f t="shared" si="18"/>
        <v>5.5172413793103452</v>
      </c>
      <c r="K30" s="37">
        <f t="shared" si="19"/>
        <v>10.56338028169014</v>
      </c>
      <c r="L30" s="35">
        <f t="shared" si="20"/>
        <v>8.724832214765101</v>
      </c>
      <c r="M30" s="36">
        <f t="shared" si="21"/>
        <v>6.3291139240506329</v>
      </c>
      <c r="N30" s="38">
        <f t="shared" si="22"/>
        <v>11.428571428571429</v>
      </c>
      <c r="O30" s="37">
        <f t="shared" si="23"/>
        <v>7.2463768115942031</v>
      </c>
      <c r="P30" s="36">
        <f t="shared" si="24"/>
        <v>4.5454545454545459</v>
      </c>
      <c r="Q30" s="37">
        <f t="shared" si="25"/>
        <v>9.7222222222222232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5.6603773584905666</v>
      </c>
      <c r="D31" s="40">
        <f t="shared" si="12"/>
        <v>6.25</v>
      </c>
      <c r="E31" s="41">
        <f t="shared" si="13"/>
        <v>5.0632911392405067</v>
      </c>
      <c r="F31" s="39">
        <f t="shared" si="14"/>
        <v>6.8421052631578956</v>
      </c>
      <c r="G31" s="40">
        <f t="shared" si="15"/>
        <v>8.4210526315789469</v>
      </c>
      <c r="H31" s="42">
        <f t="shared" si="16"/>
        <v>5.2631578947368416</v>
      </c>
      <c r="I31" s="41">
        <f t="shared" si="17"/>
        <v>4.8780487804878048</v>
      </c>
      <c r="J31" s="40">
        <f t="shared" si="18"/>
        <v>4.8275862068965516</v>
      </c>
      <c r="K31" s="41">
        <f t="shared" si="19"/>
        <v>4.929577464788732</v>
      </c>
      <c r="L31" s="39">
        <f t="shared" si="20"/>
        <v>4.0268456375838921</v>
      </c>
      <c r="M31" s="40">
        <f t="shared" si="21"/>
        <v>2.5316455696202533</v>
      </c>
      <c r="N31" s="42">
        <f t="shared" si="22"/>
        <v>5.7142857142857144</v>
      </c>
      <c r="O31" s="41">
        <f t="shared" si="23"/>
        <v>5.7971014492753623</v>
      </c>
      <c r="P31" s="40">
        <f t="shared" si="24"/>
        <v>7.5757575757575761</v>
      </c>
      <c r="Q31" s="41">
        <f t="shared" si="25"/>
        <v>4.1666666666666661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45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133</v>
      </c>
      <c r="D6" s="21">
        <f>SUM(D7:D18)</f>
        <v>88</v>
      </c>
      <c r="E6" s="15">
        <f>SUM(E7:E18)</f>
        <v>45</v>
      </c>
      <c r="F6" s="14">
        <f>G6+H6</f>
        <v>47</v>
      </c>
      <c r="G6" s="21">
        <f>SUM(G7:G18)</f>
        <v>26</v>
      </c>
      <c r="H6" s="16">
        <f>SUM(H7:H18)</f>
        <v>21</v>
      </c>
      <c r="I6" s="15">
        <f>J6+K6</f>
        <v>86</v>
      </c>
      <c r="J6" s="21">
        <f>SUM(J7:J18)</f>
        <v>62</v>
      </c>
      <c r="K6" s="15">
        <f>SUM(K7:K18)</f>
        <v>24</v>
      </c>
      <c r="L6" s="14">
        <f>M6+N6</f>
        <v>36</v>
      </c>
      <c r="M6" s="21">
        <f>SUM(M7:M18)</f>
        <v>32</v>
      </c>
      <c r="N6" s="16">
        <f>SUM(N7:N18)</f>
        <v>4</v>
      </c>
      <c r="O6" s="15">
        <f>P6+Q6</f>
        <v>50</v>
      </c>
      <c r="P6" s="21">
        <f>SUM(P7:P18)</f>
        <v>30</v>
      </c>
      <c r="Q6" s="15">
        <f>SUM(Q7:Q18)</f>
        <v>20</v>
      </c>
      <c r="R6" s="23">
        <f>S6+T6</f>
        <v>-14</v>
      </c>
      <c r="S6" s="21">
        <f>SUM(S7:S18)</f>
        <v>2</v>
      </c>
      <c r="T6" s="25">
        <f>SUM(T7:T18)</f>
        <v>-16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6</v>
      </c>
      <c r="D7" s="22">
        <f t="shared" ref="D7:E18" si="1">G7+J7</f>
        <v>4</v>
      </c>
      <c r="E7" s="12">
        <f t="shared" si="1"/>
        <v>2</v>
      </c>
      <c r="F7" s="13">
        <f>G7+H7</f>
        <v>3</v>
      </c>
      <c r="G7" s="22">
        <v>2</v>
      </c>
      <c r="H7" s="50">
        <v>1</v>
      </c>
      <c r="I7" s="12">
        <f t="shared" ref="I7:I18" si="2">J7+K7</f>
        <v>3</v>
      </c>
      <c r="J7" s="22">
        <f>M7+P7</f>
        <v>2</v>
      </c>
      <c r="K7" s="12">
        <f t="shared" ref="K7:K18" si="3">N7+Q7</f>
        <v>1</v>
      </c>
      <c r="L7" s="13">
        <f>M7+N7</f>
        <v>0</v>
      </c>
      <c r="M7" s="22">
        <v>0</v>
      </c>
      <c r="N7" s="50">
        <v>0</v>
      </c>
      <c r="O7" s="12">
        <f>P7+Q7</f>
        <v>3</v>
      </c>
      <c r="P7" s="22">
        <v>2</v>
      </c>
      <c r="Q7" s="12">
        <v>1</v>
      </c>
      <c r="R7" s="13">
        <f t="shared" ref="R7:R18" si="4">S7+T7</f>
        <v>-3</v>
      </c>
      <c r="S7" s="22">
        <f t="shared" ref="S7:T18" si="5">M7-P7</f>
        <v>-2</v>
      </c>
      <c r="T7" s="26">
        <f t="shared" si="5"/>
        <v>-1</v>
      </c>
    </row>
    <row r="8" spans="1:20" s="2" customFormat="1" ht="36" customHeight="1" x14ac:dyDescent="0.2">
      <c r="A8" s="54"/>
      <c r="B8" s="6" t="s">
        <v>50</v>
      </c>
      <c r="C8" s="13">
        <f t="shared" si="0"/>
        <v>9</v>
      </c>
      <c r="D8" s="22">
        <f t="shared" si="1"/>
        <v>4</v>
      </c>
      <c r="E8" s="12">
        <f t="shared" si="1"/>
        <v>5</v>
      </c>
      <c r="F8" s="13">
        <f t="shared" ref="F8:F18" si="6">G8+H8</f>
        <v>2</v>
      </c>
      <c r="G8" s="22">
        <v>1</v>
      </c>
      <c r="H8" s="50">
        <v>1</v>
      </c>
      <c r="I8" s="12">
        <f t="shared" si="2"/>
        <v>7</v>
      </c>
      <c r="J8" s="22">
        <f t="shared" ref="J8:J18" si="7">M8+P8</f>
        <v>3</v>
      </c>
      <c r="K8" s="12">
        <f t="shared" si="3"/>
        <v>4</v>
      </c>
      <c r="L8" s="13">
        <f t="shared" ref="L8:L18" si="8">M8+N8</f>
        <v>1</v>
      </c>
      <c r="M8" s="22">
        <v>1</v>
      </c>
      <c r="N8" s="50">
        <v>0</v>
      </c>
      <c r="O8" s="12">
        <f t="shared" ref="O8:O18" si="9">P8+Q8</f>
        <v>6</v>
      </c>
      <c r="P8" s="22">
        <v>2</v>
      </c>
      <c r="Q8" s="12">
        <v>4</v>
      </c>
      <c r="R8" s="13">
        <f t="shared" si="4"/>
        <v>-5</v>
      </c>
      <c r="S8" s="22">
        <f t="shared" si="5"/>
        <v>-1</v>
      </c>
      <c r="T8" s="26">
        <f t="shared" si="5"/>
        <v>-4</v>
      </c>
    </row>
    <row r="9" spans="1:20" s="2" customFormat="1" ht="36" customHeight="1" x14ac:dyDescent="0.2">
      <c r="A9" s="54"/>
      <c r="B9" s="6" t="s">
        <v>51</v>
      </c>
      <c r="C9" s="13">
        <f t="shared" si="0"/>
        <v>16</v>
      </c>
      <c r="D9" s="22">
        <f t="shared" si="1"/>
        <v>13</v>
      </c>
      <c r="E9" s="12">
        <f t="shared" si="1"/>
        <v>3</v>
      </c>
      <c r="F9" s="13">
        <f t="shared" si="6"/>
        <v>6</v>
      </c>
      <c r="G9" s="22">
        <v>3</v>
      </c>
      <c r="H9" s="50">
        <v>3</v>
      </c>
      <c r="I9" s="12">
        <f t="shared" si="2"/>
        <v>10</v>
      </c>
      <c r="J9" s="22">
        <f t="shared" si="7"/>
        <v>10</v>
      </c>
      <c r="K9" s="12">
        <f t="shared" si="3"/>
        <v>0</v>
      </c>
      <c r="L9" s="13">
        <f t="shared" si="8"/>
        <v>7</v>
      </c>
      <c r="M9" s="22">
        <v>7</v>
      </c>
      <c r="N9" s="50">
        <v>0</v>
      </c>
      <c r="O9" s="12">
        <f t="shared" si="9"/>
        <v>3</v>
      </c>
      <c r="P9" s="22">
        <v>3</v>
      </c>
      <c r="Q9" s="12">
        <v>0</v>
      </c>
      <c r="R9" s="13">
        <f t="shared" si="4"/>
        <v>4</v>
      </c>
      <c r="S9" s="22">
        <f t="shared" si="5"/>
        <v>4</v>
      </c>
      <c r="T9" s="26">
        <f t="shared" si="5"/>
        <v>0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14</v>
      </c>
      <c r="D10" s="22">
        <f t="shared" si="1"/>
        <v>5</v>
      </c>
      <c r="E10" s="12">
        <f t="shared" si="1"/>
        <v>9</v>
      </c>
      <c r="F10" s="13">
        <f t="shared" si="6"/>
        <v>9</v>
      </c>
      <c r="G10" s="22">
        <v>3</v>
      </c>
      <c r="H10" s="50">
        <v>6</v>
      </c>
      <c r="I10" s="12">
        <f t="shared" si="2"/>
        <v>5</v>
      </c>
      <c r="J10" s="22">
        <f t="shared" si="7"/>
        <v>2</v>
      </c>
      <c r="K10" s="12">
        <f t="shared" si="3"/>
        <v>3</v>
      </c>
      <c r="L10" s="13">
        <f t="shared" si="8"/>
        <v>2</v>
      </c>
      <c r="M10" s="22">
        <v>2</v>
      </c>
      <c r="N10" s="50">
        <v>0</v>
      </c>
      <c r="O10" s="12">
        <f t="shared" si="9"/>
        <v>3</v>
      </c>
      <c r="P10" s="22">
        <v>0</v>
      </c>
      <c r="Q10" s="12">
        <v>3</v>
      </c>
      <c r="R10" s="13">
        <f t="shared" si="4"/>
        <v>-1</v>
      </c>
      <c r="S10" s="22">
        <f t="shared" si="5"/>
        <v>2</v>
      </c>
      <c r="T10" s="26">
        <f t="shared" si="5"/>
        <v>-3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10</v>
      </c>
      <c r="D11" s="22">
        <f t="shared" si="1"/>
        <v>7</v>
      </c>
      <c r="E11" s="12">
        <f t="shared" si="1"/>
        <v>3</v>
      </c>
      <c r="F11" s="13">
        <f t="shared" si="6"/>
        <v>1</v>
      </c>
      <c r="G11" s="22">
        <v>0</v>
      </c>
      <c r="H11" s="50">
        <v>1</v>
      </c>
      <c r="I11" s="12">
        <f t="shared" si="2"/>
        <v>9</v>
      </c>
      <c r="J11" s="22">
        <f t="shared" si="7"/>
        <v>7</v>
      </c>
      <c r="K11" s="12">
        <f t="shared" si="3"/>
        <v>2</v>
      </c>
      <c r="L11" s="13">
        <f t="shared" si="8"/>
        <v>5</v>
      </c>
      <c r="M11" s="22">
        <v>3</v>
      </c>
      <c r="N11" s="50">
        <v>2</v>
      </c>
      <c r="O11" s="12">
        <f t="shared" si="9"/>
        <v>4</v>
      </c>
      <c r="P11" s="22">
        <v>4</v>
      </c>
      <c r="Q11" s="12">
        <v>0</v>
      </c>
      <c r="R11" s="13">
        <f t="shared" si="4"/>
        <v>1</v>
      </c>
      <c r="S11" s="22">
        <f t="shared" si="5"/>
        <v>-1</v>
      </c>
      <c r="T11" s="26">
        <f t="shared" si="5"/>
        <v>2</v>
      </c>
    </row>
    <row r="12" spans="1:20" s="2" customFormat="1" ht="36" customHeight="1" x14ac:dyDescent="0.2">
      <c r="A12" s="54"/>
      <c r="B12" s="6" t="s">
        <v>54</v>
      </c>
      <c r="C12" s="13">
        <f t="shared" si="0"/>
        <v>23</v>
      </c>
      <c r="D12" s="22">
        <f t="shared" si="1"/>
        <v>13</v>
      </c>
      <c r="E12" s="12">
        <f t="shared" si="1"/>
        <v>10</v>
      </c>
      <c r="F12" s="13">
        <f t="shared" si="6"/>
        <v>7</v>
      </c>
      <c r="G12" s="22">
        <v>4</v>
      </c>
      <c r="H12" s="50">
        <v>3</v>
      </c>
      <c r="I12" s="12">
        <f t="shared" si="2"/>
        <v>16</v>
      </c>
      <c r="J12" s="22">
        <f t="shared" si="7"/>
        <v>9</v>
      </c>
      <c r="K12" s="12">
        <f t="shared" si="3"/>
        <v>7</v>
      </c>
      <c r="L12" s="13">
        <f t="shared" si="8"/>
        <v>3</v>
      </c>
      <c r="M12" s="22">
        <v>1</v>
      </c>
      <c r="N12" s="50">
        <v>2</v>
      </c>
      <c r="O12" s="12">
        <f t="shared" si="9"/>
        <v>13</v>
      </c>
      <c r="P12" s="22">
        <v>8</v>
      </c>
      <c r="Q12" s="12">
        <v>5</v>
      </c>
      <c r="R12" s="13">
        <f t="shared" si="4"/>
        <v>-10</v>
      </c>
      <c r="S12" s="22">
        <f t="shared" si="5"/>
        <v>-7</v>
      </c>
      <c r="T12" s="26">
        <f t="shared" si="5"/>
        <v>-3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14</v>
      </c>
      <c r="D13" s="22">
        <f t="shared" si="1"/>
        <v>12</v>
      </c>
      <c r="E13" s="12">
        <f t="shared" si="1"/>
        <v>2</v>
      </c>
      <c r="F13" s="13">
        <f t="shared" si="6"/>
        <v>6</v>
      </c>
      <c r="G13" s="22">
        <v>5</v>
      </c>
      <c r="H13" s="50">
        <v>1</v>
      </c>
      <c r="I13" s="12">
        <f t="shared" si="2"/>
        <v>8</v>
      </c>
      <c r="J13" s="22">
        <f t="shared" si="7"/>
        <v>7</v>
      </c>
      <c r="K13" s="12">
        <f t="shared" si="3"/>
        <v>1</v>
      </c>
      <c r="L13" s="13">
        <f t="shared" si="8"/>
        <v>3</v>
      </c>
      <c r="M13" s="22">
        <v>3</v>
      </c>
      <c r="N13" s="50">
        <v>0</v>
      </c>
      <c r="O13" s="12">
        <f t="shared" si="9"/>
        <v>5</v>
      </c>
      <c r="P13" s="22">
        <v>4</v>
      </c>
      <c r="Q13" s="12">
        <v>1</v>
      </c>
      <c r="R13" s="13">
        <f t="shared" si="4"/>
        <v>-2</v>
      </c>
      <c r="S13" s="22">
        <f t="shared" si="5"/>
        <v>-1</v>
      </c>
      <c r="T13" s="26">
        <f t="shared" si="5"/>
        <v>-1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11</v>
      </c>
      <c r="D14" s="22">
        <f t="shared" si="1"/>
        <v>9</v>
      </c>
      <c r="E14" s="12">
        <f t="shared" si="1"/>
        <v>2</v>
      </c>
      <c r="F14" s="13">
        <f t="shared" si="6"/>
        <v>4</v>
      </c>
      <c r="G14" s="22">
        <v>3</v>
      </c>
      <c r="H14" s="50">
        <v>1</v>
      </c>
      <c r="I14" s="12">
        <f t="shared" si="2"/>
        <v>7</v>
      </c>
      <c r="J14" s="22">
        <f t="shared" si="7"/>
        <v>6</v>
      </c>
      <c r="K14" s="12">
        <f t="shared" si="3"/>
        <v>1</v>
      </c>
      <c r="L14" s="13">
        <f t="shared" si="8"/>
        <v>5</v>
      </c>
      <c r="M14" s="22">
        <v>5</v>
      </c>
      <c r="N14" s="50">
        <v>0</v>
      </c>
      <c r="O14" s="12">
        <f t="shared" si="9"/>
        <v>2</v>
      </c>
      <c r="P14" s="22">
        <v>1</v>
      </c>
      <c r="Q14" s="12">
        <v>1</v>
      </c>
      <c r="R14" s="13">
        <f t="shared" si="4"/>
        <v>3</v>
      </c>
      <c r="S14" s="22">
        <f t="shared" si="5"/>
        <v>4</v>
      </c>
      <c r="T14" s="26">
        <f t="shared" si="5"/>
        <v>-1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2</v>
      </c>
      <c r="D15" s="22">
        <f t="shared" si="1"/>
        <v>2</v>
      </c>
      <c r="E15" s="12">
        <f t="shared" si="1"/>
        <v>0</v>
      </c>
      <c r="F15" s="13">
        <f t="shared" si="6"/>
        <v>0</v>
      </c>
      <c r="G15" s="22">
        <v>0</v>
      </c>
      <c r="H15" s="50">
        <v>0</v>
      </c>
      <c r="I15" s="12">
        <f t="shared" si="2"/>
        <v>2</v>
      </c>
      <c r="J15" s="22">
        <f t="shared" si="7"/>
        <v>2</v>
      </c>
      <c r="K15" s="12">
        <f t="shared" si="3"/>
        <v>0</v>
      </c>
      <c r="L15" s="13">
        <f t="shared" si="8"/>
        <v>2</v>
      </c>
      <c r="M15" s="22">
        <v>2</v>
      </c>
      <c r="N15" s="50">
        <v>0</v>
      </c>
      <c r="O15" s="12">
        <f t="shared" si="9"/>
        <v>0</v>
      </c>
      <c r="P15" s="22">
        <v>0</v>
      </c>
      <c r="Q15" s="12">
        <v>0</v>
      </c>
      <c r="R15" s="13">
        <f t="shared" si="4"/>
        <v>2</v>
      </c>
      <c r="S15" s="22">
        <f t="shared" si="5"/>
        <v>2</v>
      </c>
      <c r="T15" s="26">
        <f t="shared" si="5"/>
        <v>0</v>
      </c>
    </row>
    <row r="16" spans="1:20" s="2" customFormat="1" ht="36" customHeight="1" x14ac:dyDescent="0.2">
      <c r="A16" s="54"/>
      <c r="B16" s="6" t="s">
        <v>58</v>
      </c>
      <c r="C16" s="13">
        <f t="shared" si="0"/>
        <v>6</v>
      </c>
      <c r="D16" s="22">
        <f t="shared" si="1"/>
        <v>4</v>
      </c>
      <c r="E16" s="12">
        <f t="shared" si="1"/>
        <v>2</v>
      </c>
      <c r="F16" s="13">
        <f t="shared" si="6"/>
        <v>2</v>
      </c>
      <c r="G16" s="22">
        <v>2</v>
      </c>
      <c r="H16" s="50">
        <v>0</v>
      </c>
      <c r="I16" s="12">
        <f t="shared" si="2"/>
        <v>4</v>
      </c>
      <c r="J16" s="22">
        <f t="shared" si="7"/>
        <v>2</v>
      </c>
      <c r="K16" s="12">
        <f t="shared" si="3"/>
        <v>2</v>
      </c>
      <c r="L16" s="13">
        <f t="shared" si="8"/>
        <v>2</v>
      </c>
      <c r="M16" s="22">
        <v>2</v>
      </c>
      <c r="N16" s="50">
        <v>0</v>
      </c>
      <c r="O16" s="12">
        <f t="shared" si="9"/>
        <v>2</v>
      </c>
      <c r="P16" s="22">
        <v>0</v>
      </c>
      <c r="Q16" s="12">
        <v>2</v>
      </c>
      <c r="R16" s="13">
        <f t="shared" si="4"/>
        <v>0</v>
      </c>
      <c r="S16" s="22">
        <f t="shared" si="5"/>
        <v>2</v>
      </c>
      <c r="T16" s="26">
        <f t="shared" si="5"/>
        <v>-2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13</v>
      </c>
      <c r="D17" s="22">
        <f t="shared" si="1"/>
        <v>8</v>
      </c>
      <c r="E17" s="12">
        <f t="shared" si="1"/>
        <v>5</v>
      </c>
      <c r="F17" s="13">
        <f t="shared" si="6"/>
        <v>7</v>
      </c>
      <c r="G17" s="22">
        <v>3</v>
      </c>
      <c r="H17" s="50">
        <v>4</v>
      </c>
      <c r="I17" s="12">
        <f t="shared" si="2"/>
        <v>6</v>
      </c>
      <c r="J17" s="22">
        <f t="shared" si="7"/>
        <v>5</v>
      </c>
      <c r="K17" s="12">
        <f t="shared" si="3"/>
        <v>1</v>
      </c>
      <c r="L17" s="13">
        <f t="shared" si="8"/>
        <v>3</v>
      </c>
      <c r="M17" s="22">
        <v>3</v>
      </c>
      <c r="N17" s="50">
        <v>0</v>
      </c>
      <c r="O17" s="12">
        <f t="shared" si="9"/>
        <v>3</v>
      </c>
      <c r="P17" s="22">
        <v>2</v>
      </c>
      <c r="Q17" s="12">
        <v>1</v>
      </c>
      <c r="R17" s="13">
        <f t="shared" si="4"/>
        <v>0</v>
      </c>
      <c r="S17" s="22">
        <f t="shared" si="5"/>
        <v>1</v>
      </c>
      <c r="T17" s="26">
        <f t="shared" si="5"/>
        <v>-1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9</v>
      </c>
      <c r="D18" s="22">
        <f t="shared" si="1"/>
        <v>7</v>
      </c>
      <c r="E18" s="12">
        <f t="shared" si="1"/>
        <v>2</v>
      </c>
      <c r="F18" s="13">
        <f t="shared" si="6"/>
        <v>0</v>
      </c>
      <c r="G18" s="22">
        <v>0</v>
      </c>
      <c r="H18" s="50">
        <v>0</v>
      </c>
      <c r="I18" s="12">
        <f t="shared" si="2"/>
        <v>9</v>
      </c>
      <c r="J18" s="22">
        <f t="shared" si="7"/>
        <v>7</v>
      </c>
      <c r="K18" s="12">
        <f t="shared" si="3"/>
        <v>2</v>
      </c>
      <c r="L18" s="13">
        <f t="shared" si="8"/>
        <v>3</v>
      </c>
      <c r="M18" s="22">
        <v>3</v>
      </c>
      <c r="N18" s="50">
        <v>0</v>
      </c>
      <c r="O18" s="12">
        <f t="shared" si="9"/>
        <v>6</v>
      </c>
      <c r="P18" s="22">
        <v>4</v>
      </c>
      <c r="Q18" s="12">
        <v>2</v>
      </c>
      <c r="R18" s="13">
        <f t="shared" si="4"/>
        <v>-3</v>
      </c>
      <c r="S18" s="22">
        <f t="shared" si="5"/>
        <v>-1</v>
      </c>
      <c r="T18" s="26">
        <f t="shared" si="5"/>
        <v>-2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100</v>
      </c>
      <c r="F19" s="32">
        <f t="shared" si="10"/>
        <v>100.00000000000001</v>
      </c>
      <c r="G19" s="30">
        <f t="shared" si="10"/>
        <v>99.999999999999986</v>
      </c>
      <c r="H19" s="33">
        <f t="shared" si="10"/>
        <v>99.999999999999986</v>
      </c>
      <c r="I19" s="30">
        <f t="shared" si="10"/>
        <v>100</v>
      </c>
      <c r="J19" s="30">
        <f t="shared" si="10"/>
        <v>99.999999999999972</v>
      </c>
      <c r="K19" s="33">
        <f t="shared" si="10"/>
        <v>100</v>
      </c>
      <c r="L19" s="34">
        <f t="shared" si="10"/>
        <v>99.999999999999986</v>
      </c>
      <c r="M19" s="30">
        <f t="shared" si="10"/>
        <v>100</v>
      </c>
      <c r="N19" s="33">
        <f t="shared" si="10"/>
        <v>100</v>
      </c>
      <c r="O19" s="30">
        <f t="shared" si="10"/>
        <v>100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4.5112781954887211</v>
      </c>
      <c r="D20" s="36">
        <f>D7/$D$6*100</f>
        <v>4.5454545454545459</v>
      </c>
      <c r="E20" s="37">
        <f>E7/$E$6*100</f>
        <v>4.4444444444444446</v>
      </c>
      <c r="F20" s="35">
        <f>F7/$F$6*100</f>
        <v>6.3829787234042552</v>
      </c>
      <c r="G20" s="36">
        <f>G7/$G$6*100</f>
        <v>7.6923076923076925</v>
      </c>
      <c r="H20" s="38">
        <f>H7/$H$6*100</f>
        <v>4.7619047619047619</v>
      </c>
      <c r="I20" s="37">
        <f>I7/$I$6*100</f>
        <v>3.4883720930232558</v>
      </c>
      <c r="J20" s="36">
        <f>J7/$J$6*100</f>
        <v>3.225806451612903</v>
      </c>
      <c r="K20" s="37">
        <f>K7/$K$6*100</f>
        <v>4.1666666666666661</v>
      </c>
      <c r="L20" s="35">
        <f>L7/$L$6*100</f>
        <v>0</v>
      </c>
      <c r="M20" s="36">
        <f>M7/$M$6*100</f>
        <v>0</v>
      </c>
      <c r="N20" s="38">
        <f>N7/$N$6*100</f>
        <v>0</v>
      </c>
      <c r="O20" s="37">
        <f>O7/$O$6*100</f>
        <v>6</v>
      </c>
      <c r="P20" s="36">
        <f>P7/$P$6*100</f>
        <v>6.666666666666667</v>
      </c>
      <c r="Q20" s="37">
        <f>Q7/$Q$6*100</f>
        <v>5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6.7669172932330826</v>
      </c>
      <c r="D21" s="36">
        <f t="shared" ref="D21:D31" si="12">D8/$D$6*100</f>
        <v>4.5454545454545459</v>
      </c>
      <c r="E21" s="37">
        <f t="shared" ref="E21:E31" si="13">E8/$E$6*100</f>
        <v>11.111111111111111</v>
      </c>
      <c r="F21" s="35">
        <f t="shared" ref="F21:F31" si="14">F8/$F$6*100</f>
        <v>4.2553191489361701</v>
      </c>
      <c r="G21" s="36">
        <f t="shared" ref="G21:G31" si="15">G8/$G$6*100</f>
        <v>3.8461538461538463</v>
      </c>
      <c r="H21" s="38">
        <f t="shared" ref="H21:H31" si="16">H8/$H$6*100</f>
        <v>4.7619047619047619</v>
      </c>
      <c r="I21" s="37">
        <f t="shared" ref="I21:I31" si="17">I8/$I$6*100</f>
        <v>8.1395348837209305</v>
      </c>
      <c r="J21" s="36">
        <f t="shared" ref="J21:J31" si="18">J8/$J$6*100</f>
        <v>4.838709677419355</v>
      </c>
      <c r="K21" s="37">
        <f t="shared" ref="K21:K31" si="19">K8/$K$6*100</f>
        <v>16.666666666666664</v>
      </c>
      <c r="L21" s="35">
        <f t="shared" ref="L21:L31" si="20">L8/$L$6*100</f>
        <v>2.7777777777777777</v>
      </c>
      <c r="M21" s="36">
        <f t="shared" ref="M21:M31" si="21">M8/$M$6*100</f>
        <v>3.125</v>
      </c>
      <c r="N21" s="38">
        <f t="shared" ref="N21:N31" si="22">N8/$N$6*100</f>
        <v>0</v>
      </c>
      <c r="O21" s="37">
        <f t="shared" ref="O21:O31" si="23">O8/$O$6*100</f>
        <v>12</v>
      </c>
      <c r="P21" s="36">
        <f t="shared" ref="P21:P31" si="24">P8/$P$6*100</f>
        <v>6.666666666666667</v>
      </c>
      <c r="Q21" s="37">
        <f t="shared" ref="Q21:Q31" si="25">Q8/$Q$6*100</f>
        <v>20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12.030075187969924</v>
      </c>
      <c r="D22" s="36">
        <f t="shared" si="12"/>
        <v>14.772727272727273</v>
      </c>
      <c r="E22" s="37">
        <f t="shared" si="13"/>
        <v>6.666666666666667</v>
      </c>
      <c r="F22" s="35">
        <f t="shared" si="14"/>
        <v>12.76595744680851</v>
      </c>
      <c r="G22" s="36">
        <f t="shared" si="15"/>
        <v>11.538461538461538</v>
      </c>
      <c r="H22" s="38">
        <f t="shared" si="16"/>
        <v>14.285714285714285</v>
      </c>
      <c r="I22" s="37">
        <f t="shared" si="17"/>
        <v>11.627906976744185</v>
      </c>
      <c r="J22" s="36">
        <f t="shared" si="18"/>
        <v>16.129032258064516</v>
      </c>
      <c r="K22" s="37">
        <f t="shared" si="19"/>
        <v>0</v>
      </c>
      <c r="L22" s="35">
        <f t="shared" si="20"/>
        <v>19.444444444444446</v>
      </c>
      <c r="M22" s="36">
        <f t="shared" si="21"/>
        <v>21.875</v>
      </c>
      <c r="N22" s="38">
        <f t="shared" si="22"/>
        <v>0</v>
      </c>
      <c r="O22" s="37">
        <f t="shared" si="23"/>
        <v>6</v>
      </c>
      <c r="P22" s="36">
        <f t="shared" si="24"/>
        <v>10</v>
      </c>
      <c r="Q22" s="37">
        <f t="shared" si="25"/>
        <v>0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10.526315789473683</v>
      </c>
      <c r="D23" s="36">
        <f t="shared" si="12"/>
        <v>5.6818181818181817</v>
      </c>
      <c r="E23" s="37">
        <f t="shared" si="13"/>
        <v>20</v>
      </c>
      <c r="F23" s="35">
        <f t="shared" si="14"/>
        <v>19.148936170212767</v>
      </c>
      <c r="G23" s="36">
        <f t="shared" si="15"/>
        <v>11.538461538461538</v>
      </c>
      <c r="H23" s="38">
        <f t="shared" si="16"/>
        <v>28.571428571428569</v>
      </c>
      <c r="I23" s="37">
        <f t="shared" si="17"/>
        <v>5.8139534883720927</v>
      </c>
      <c r="J23" s="36">
        <f t="shared" si="18"/>
        <v>3.225806451612903</v>
      </c>
      <c r="K23" s="37">
        <f t="shared" si="19"/>
        <v>12.5</v>
      </c>
      <c r="L23" s="35">
        <f t="shared" si="20"/>
        <v>5.5555555555555554</v>
      </c>
      <c r="M23" s="36">
        <f t="shared" si="21"/>
        <v>6.25</v>
      </c>
      <c r="N23" s="38">
        <f t="shared" si="22"/>
        <v>0</v>
      </c>
      <c r="O23" s="37">
        <f t="shared" si="23"/>
        <v>6</v>
      </c>
      <c r="P23" s="36">
        <f t="shared" si="24"/>
        <v>0</v>
      </c>
      <c r="Q23" s="37">
        <f t="shared" si="25"/>
        <v>15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7.518796992481203</v>
      </c>
      <c r="D24" s="36">
        <f t="shared" si="12"/>
        <v>7.9545454545454541</v>
      </c>
      <c r="E24" s="37">
        <f t="shared" si="13"/>
        <v>6.666666666666667</v>
      </c>
      <c r="F24" s="35">
        <f t="shared" si="14"/>
        <v>2.1276595744680851</v>
      </c>
      <c r="G24" s="36">
        <f t="shared" si="15"/>
        <v>0</v>
      </c>
      <c r="H24" s="38">
        <f t="shared" si="16"/>
        <v>4.7619047619047619</v>
      </c>
      <c r="I24" s="37">
        <f t="shared" si="17"/>
        <v>10.465116279069768</v>
      </c>
      <c r="J24" s="36">
        <f t="shared" si="18"/>
        <v>11.29032258064516</v>
      </c>
      <c r="K24" s="37">
        <f t="shared" si="19"/>
        <v>8.3333333333333321</v>
      </c>
      <c r="L24" s="35">
        <f t="shared" si="20"/>
        <v>13.888888888888889</v>
      </c>
      <c r="M24" s="36">
        <f t="shared" si="21"/>
        <v>9.375</v>
      </c>
      <c r="N24" s="38">
        <f t="shared" si="22"/>
        <v>50</v>
      </c>
      <c r="O24" s="37">
        <f t="shared" si="23"/>
        <v>8</v>
      </c>
      <c r="P24" s="36">
        <f t="shared" si="24"/>
        <v>13.333333333333334</v>
      </c>
      <c r="Q24" s="37">
        <f t="shared" si="25"/>
        <v>0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17.293233082706767</v>
      </c>
      <c r="D25" s="36">
        <f t="shared" si="12"/>
        <v>14.772727272727273</v>
      </c>
      <c r="E25" s="37">
        <f t="shared" si="13"/>
        <v>22.222222222222221</v>
      </c>
      <c r="F25" s="35">
        <f t="shared" si="14"/>
        <v>14.893617021276595</v>
      </c>
      <c r="G25" s="36">
        <f t="shared" si="15"/>
        <v>15.384615384615385</v>
      </c>
      <c r="H25" s="38">
        <f t="shared" si="16"/>
        <v>14.285714285714285</v>
      </c>
      <c r="I25" s="37">
        <f t="shared" si="17"/>
        <v>18.604651162790699</v>
      </c>
      <c r="J25" s="36">
        <f t="shared" si="18"/>
        <v>14.516129032258066</v>
      </c>
      <c r="K25" s="37">
        <f t="shared" si="19"/>
        <v>29.166666666666668</v>
      </c>
      <c r="L25" s="35">
        <f t="shared" si="20"/>
        <v>8.3333333333333321</v>
      </c>
      <c r="M25" s="36">
        <f t="shared" si="21"/>
        <v>3.125</v>
      </c>
      <c r="N25" s="38">
        <f t="shared" si="22"/>
        <v>50</v>
      </c>
      <c r="O25" s="37">
        <f t="shared" si="23"/>
        <v>26</v>
      </c>
      <c r="P25" s="36">
        <f t="shared" si="24"/>
        <v>26.666666666666668</v>
      </c>
      <c r="Q25" s="37">
        <f t="shared" si="25"/>
        <v>25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10.526315789473683</v>
      </c>
      <c r="D26" s="36">
        <f t="shared" si="12"/>
        <v>13.636363636363635</v>
      </c>
      <c r="E26" s="37">
        <f t="shared" si="13"/>
        <v>4.4444444444444446</v>
      </c>
      <c r="F26" s="35">
        <f t="shared" si="14"/>
        <v>12.76595744680851</v>
      </c>
      <c r="G26" s="36">
        <f t="shared" si="15"/>
        <v>19.230769230769234</v>
      </c>
      <c r="H26" s="38">
        <f t="shared" si="16"/>
        <v>4.7619047619047619</v>
      </c>
      <c r="I26" s="37">
        <f t="shared" si="17"/>
        <v>9.3023255813953494</v>
      </c>
      <c r="J26" s="36">
        <f t="shared" si="18"/>
        <v>11.29032258064516</v>
      </c>
      <c r="K26" s="37">
        <f t="shared" si="19"/>
        <v>4.1666666666666661</v>
      </c>
      <c r="L26" s="35">
        <f t="shared" si="20"/>
        <v>8.3333333333333321</v>
      </c>
      <c r="M26" s="36">
        <f t="shared" si="21"/>
        <v>9.375</v>
      </c>
      <c r="N26" s="38">
        <f t="shared" si="22"/>
        <v>0</v>
      </c>
      <c r="O26" s="37">
        <f t="shared" si="23"/>
        <v>10</v>
      </c>
      <c r="P26" s="36">
        <f t="shared" si="24"/>
        <v>13.333333333333334</v>
      </c>
      <c r="Q26" s="37">
        <f t="shared" si="25"/>
        <v>5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8.2706766917293226</v>
      </c>
      <c r="D27" s="36">
        <f t="shared" si="12"/>
        <v>10.227272727272728</v>
      </c>
      <c r="E27" s="37">
        <f t="shared" si="13"/>
        <v>4.4444444444444446</v>
      </c>
      <c r="F27" s="35">
        <f t="shared" si="14"/>
        <v>8.5106382978723403</v>
      </c>
      <c r="G27" s="36">
        <f t="shared" si="15"/>
        <v>11.538461538461538</v>
      </c>
      <c r="H27" s="38">
        <f t="shared" si="16"/>
        <v>4.7619047619047619</v>
      </c>
      <c r="I27" s="37">
        <f t="shared" si="17"/>
        <v>8.1395348837209305</v>
      </c>
      <c r="J27" s="36">
        <f t="shared" si="18"/>
        <v>9.67741935483871</v>
      </c>
      <c r="K27" s="37">
        <f t="shared" si="19"/>
        <v>4.1666666666666661</v>
      </c>
      <c r="L27" s="35">
        <f t="shared" si="20"/>
        <v>13.888888888888889</v>
      </c>
      <c r="M27" s="36">
        <f t="shared" si="21"/>
        <v>15.625</v>
      </c>
      <c r="N27" s="38">
        <f t="shared" si="22"/>
        <v>0</v>
      </c>
      <c r="O27" s="37">
        <f t="shared" si="23"/>
        <v>4</v>
      </c>
      <c r="P27" s="36">
        <f t="shared" si="24"/>
        <v>3.3333333333333335</v>
      </c>
      <c r="Q27" s="37">
        <f t="shared" si="25"/>
        <v>5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1.5037593984962405</v>
      </c>
      <c r="D28" s="36">
        <f t="shared" si="12"/>
        <v>2.2727272727272729</v>
      </c>
      <c r="E28" s="37">
        <f t="shared" si="13"/>
        <v>0</v>
      </c>
      <c r="F28" s="35">
        <f t="shared" si="14"/>
        <v>0</v>
      </c>
      <c r="G28" s="36">
        <f t="shared" si="15"/>
        <v>0</v>
      </c>
      <c r="H28" s="38">
        <f t="shared" si="16"/>
        <v>0</v>
      </c>
      <c r="I28" s="37">
        <f t="shared" si="17"/>
        <v>2.3255813953488373</v>
      </c>
      <c r="J28" s="36">
        <f t="shared" si="18"/>
        <v>3.225806451612903</v>
      </c>
      <c r="K28" s="37">
        <f t="shared" si="19"/>
        <v>0</v>
      </c>
      <c r="L28" s="35">
        <f t="shared" si="20"/>
        <v>5.5555555555555554</v>
      </c>
      <c r="M28" s="36">
        <f t="shared" si="21"/>
        <v>6.25</v>
      </c>
      <c r="N28" s="38">
        <f t="shared" si="22"/>
        <v>0</v>
      </c>
      <c r="O28" s="37">
        <f t="shared" si="23"/>
        <v>0</v>
      </c>
      <c r="P28" s="36">
        <f t="shared" si="24"/>
        <v>0</v>
      </c>
      <c r="Q28" s="37">
        <f t="shared" si="25"/>
        <v>0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4.5112781954887211</v>
      </c>
      <c r="D29" s="36">
        <f t="shared" si="12"/>
        <v>4.5454545454545459</v>
      </c>
      <c r="E29" s="37">
        <f t="shared" si="13"/>
        <v>4.4444444444444446</v>
      </c>
      <c r="F29" s="35">
        <f t="shared" si="14"/>
        <v>4.2553191489361701</v>
      </c>
      <c r="G29" s="36">
        <f t="shared" si="15"/>
        <v>7.6923076923076925</v>
      </c>
      <c r="H29" s="38">
        <f t="shared" si="16"/>
        <v>0</v>
      </c>
      <c r="I29" s="37">
        <f t="shared" si="17"/>
        <v>4.6511627906976747</v>
      </c>
      <c r="J29" s="36">
        <f t="shared" si="18"/>
        <v>3.225806451612903</v>
      </c>
      <c r="K29" s="37">
        <f t="shared" si="19"/>
        <v>8.3333333333333321</v>
      </c>
      <c r="L29" s="35">
        <f t="shared" si="20"/>
        <v>5.5555555555555554</v>
      </c>
      <c r="M29" s="36">
        <f t="shared" si="21"/>
        <v>6.25</v>
      </c>
      <c r="N29" s="38">
        <f t="shared" si="22"/>
        <v>0</v>
      </c>
      <c r="O29" s="37">
        <f t="shared" si="23"/>
        <v>4</v>
      </c>
      <c r="P29" s="36">
        <f t="shared" si="24"/>
        <v>0</v>
      </c>
      <c r="Q29" s="37">
        <f t="shared" si="25"/>
        <v>10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9.7744360902255636</v>
      </c>
      <c r="D30" s="36">
        <f t="shared" si="12"/>
        <v>9.0909090909090917</v>
      </c>
      <c r="E30" s="37">
        <f t="shared" si="13"/>
        <v>11.111111111111111</v>
      </c>
      <c r="F30" s="35">
        <f t="shared" si="14"/>
        <v>14.893617021276595</v>
      </c>
      <c r="G30" s="36">
        <f t="shared" si="15"/>
        <v>11.538461538461538</v>
      </c>
      <c r="H30" s="38">
        <f t="shared" si="16"/>
        <v>19.047619047619047</v>
      </c>
      <c r="I30" s="37">
        <f t="shared" si="17"/>
        <v>6.9767441860465116</v>
      </c>
      <c r="J30" s="36">
        <f t="shared" si="18"/>
        <v>8.064516129032258</v>
      </c>
      <c r="K30" s="37">
        <f t="shared" si="19"/>
        <v>4.1666666666666661</v>
      </c>
      <c r="L30" s="35">
        <f t="shared" si="20"/>
        <v>8.3333333333333321</v>
      </c>
      <c r="M30" s="36">
        <f t="shared" si="21"/>
        <v>9.375</v>
      </c>
      <c r="N30" s="38">
        <f t="shared" si="22"/>
        <v>0</v>
      </c>
      <c r="O30" s="37">
        <f t="shared" si="23"/>
        <v>6</v>
      </c>
      <c r="P30" s="36">
        <f t="shared" si="24"/>
        <v>6.666666666666667</v>
      </c>
      <c r="Q30" s="37">
        <f t="shared" si="25"/>
        <v>5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6.7669172932330826</v>
      </c>
      <c r="D31" s="40">
        <f t="shared" si="12"/>
        <v>7.9545454545454541</v>
      </c>
      <c r="E31" s="41">
        <f t="shared" si="13"/>
        <v>4.4444444444444446</v>
      </c>
      <c r="F31" s="39">
        <f t="shared" si="14"/>
        <v>0</v>
      </c>
      <c r="G31" s="40">
        <f t="shared" si="15"/>
        <v>0</v>
      </c>
      <c r="H31" s="42">
        <f t="shared" si="16"/>
        <v>0</v>
      </c>
      <c r="I31" s="41">
        <f t="shared" si="17"/>
        <v>10.465116279069768</v>
      </c>
      <c r="J31" s="40">
        <f t="shared" si="18"/>
        <v>11.29032258064516</v>
      </c>
      <c r="K31" s="41">
        <f t="shared" si="19"/>
        <v>8.3333333333333321</v>
      </c>
      <c r="L31" s="39">
        <f t="shared" si="20"/>
        <v>8.3333333333333321</v>
      </c>
      <c r="M31" s="40">
        <f t="shared" si="21"/>
        <v>9.375</v>
      </c>
      <c r="N31" s="42">
        <f t="shared" si="22"/>
        <v>0</v>
      </c>
      <c r="O31" s="41">
        <f t="shared" si="23"/>
        <v>12</v>
      </c>
      <c r="P31" s="40">
        <f t="shared" si="24"/>
        <v>13.333333333333334</v>
      </c>
      <c r="Q31" s="41">
        <f t="shared" si="25"/>
        <v>10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46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114</v>
      </c>
      <c r="D6" s="21">
        <f>SUM(D7:D18)</f>
        <v>64</v>
      </c>
      <c r="E6" s="15">
        <f>SUM(E7:E18)</f>
        <v>50</v>
      </c>
      <c r="F6" s="14">
        <f>G6+H6</f>
        <v>34</v>
      </c>
      <c r="G6" s="21">
        <f>SUM(G7:G18)</f>
        <v>19</v>
      </c>
      <c r="H6" s="16">
        <f>SUM(H7:H18)</f>
        <v>15</v>
      </c>
      <c r="I6" s="15">
        <f>J6+K6</f>
        <v>80</v>
      </c>
      <c r="J6" s="21">
        <f>SUM(J7:J18)</f>
        <v>45</v>
      </c>
      <c r="K6" s="15">
        <f>SUM(K7:K18)</f>
        <v>35</v>
      </c>
      <c r="L6" s="14">
        <f>M6+N6</f>
        <v>34</v>
      </c>
      <c r="M6" s="21">
        <f>SUM(M7:M18)</f>
        <v>19</v>
      </c>
      <c r="N6" s="16">
        <f>SUM(N7:N18)</f>
        <v>15</v>
      </c>
      <c r="O6" s="15">
        <f>P6+Q6</f>
        <v>46</v>
      </c>
      <c r="P6" s="21">
        <f>SUM(P7:P18)</f>
        <v>26</v>
      </c>
      <c r="Q6" s="15">
        <f>SUM(Q7:Q18)</f>
        <v>20</v>
      </c>
      <c r="R6" s="23">
        <f>S6+T6</f>
        <v>-12</v>
      </c>
      <c r="S6" s="21">
        <f>SUM(S7:S18)</f>
        <v>-7</v>
      </c>
      <c r="T6" s="25">
        <f>SUM(T7:T18)</f>
        <v>-5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3</v>
      </c>
      <c r="D7" s="22">
        <f t="shared" ref="D7:E18" si="1">G7+J7</f>
        <v>2</v>
      </c>
      <c r="E7" s="12">
        <f t="shared" si="1"/>
        <v>1</v>
      </c>
      <c r="F7" s="13">
        <f>G7+H7</f>
        <v>1</v>
      </c>
      <c r="G7" s="22">
        <v>0</v>
      </c>
      <c r="H7" s="50">
        <v>1</v>
      </c>
      <c r="I7" s="12">
        <f t="shared" ref="I7:I18" si="2">J7+K7</f>
        <v>2</v>
      </c>
      <c r="J7" s="22">
        <f>M7+P7</f>
        <v>2</v>
      </c>
      <c r="K7" s="12">
        <f t="shared" ref="K7:K18" si="3">N7+Q7</f>
        <v>0</v>
      </c>
      <c r="L7" s="13">
        <f>M7+N7</f>
        <v>2</v>
      </c>
      <c r="M7" s="22">
        <v>2</v>
      </c>
      <c r="N7" s="50">
        <v>0</v>
      </c>
      <c r="O7" s="12">
        <f>P7+Q7</f>
        <v>0</v>
      </c>
      <c r="P7" s="22">
        <v>0</v>
      </c>
      <c r="Q7" s="12">
        <v>0</v>
      </c>
      <c r="R7" s="13">
        <f t="shared" ref="R7:R18" si="4">S7+T7</f>
        <v>2</v>
      </c>
      <c r="S7" s="22">
        <f t="shared" ref="S7:T18" si="5">M7-P7</f>
        <v>2</v>
      </c>
      <c r="T7" s="26">
        <f t="shared" si="5"/>
        <v>0</v>
      </c>
    </row>
    <row r="8" spans="1:20" s="2" customFormat="1" ht="36" customHeight="1" x14ac:dyDescent="0.2">
      <c r="A8" s="54"/>
      <c r="B8" s="6" t="s">
        <v>50</v>
      </c>
      <c r="C8" s="13">
        <f t="shared" si="0"/>
        <v>10</v>
      </c>
      <c r="D8" s="22">
        <f t="shared" si="1"/>
        <v>4</v>
      </c>
      <c r="E8" s="12">
        <f t="shared" si="1"/>
        <v>6</v>
      </c>
      <c r="F8" s="13">
        <f t="shared" ref="F8:F18" si="6">G8+H8</f>
        <v>3</v>
      </c>
      <c r="G8" s="22">
        <v>1</v>
      </c>
      <c r="H8" s="50">
        <v>2</v>
      </c>
      <c r="I8" s="12">
        <f t="shared" si="2"/>
        <v>7</v>
      </c>
      <c r="J8" s="22">
        <f t="shared" ref="J8:J18" si="7">M8+P8</f>
        <v>3</v>
      </c>
      <c r="K8" s="12">
        <f t="shared" si="3"/>
        <v>4</v>
      </c>
      <c r="L8" s="13">
        <f t="shared" ref="L8:L18" si="8">M8+N8</f>
        <v>6</v>
      </c>
      <c r="M8" s="22">
        <v>2</v>
      </c>
      <c r="N8" s="50">
        <v>4</v>
      </c>
      <c r="O8" s="12">
        <f t="shared" ref="O8:O18" si="9">P8+Q8</f>
        <v>1</v>
      </c>
      <c r="P8" s="22">
        <v>1</v>
      </c>
      <c r="Q8" s="12">
        <v>0</v>
      </c>
      <c r="R8" s="13">
        <f t="shared" si="4"/>
        <v>5</v>
      </c>
      <c r="S8" s="22">
        <f t="shared" si="5"/>
        <v>1</v>
      </c>
      <c r="T8" s="26">
        <f t="shared" si="5"/>
        <v>4</v>
      </c>
    </row>
    <row r="9" spans="1:20" s="2" customFormat="1" ht="36" customHeight="1" x14ac:dyDescent="0.2">
      <c r="A9" s="54"/>
      <c r="B9" s="6" t="s">
        <v>51</v>
      </c>
      <c r="C9" s="13">
        <f t="shared" si="0"/>
        <v>7</v>
      </c>
      <c r="D9" s="22">
        <f t="shared" si="1"/>
        <v>2</v>
      </c>
      <c r="E9" s="12">
        <f t="shared" si="1"/>
        <v>5</v>
      </c>
      <c r="F9" s="13">
        <f t="shared" si="6"/>
        <v>5</v>
      </c>
      <c r="G9" s="22">
        <v>2</v>
      </c>
      <c r="H9" s="50">
        <v>3</v>
      </c>
      <c r="I9" s="12">
        <f t="shared" si="2"/>
        <v>2</v>
      </c>
      <c r="J9" s="22">
        <f t="shared" si="7"/>
        <v>0</v>
      </c>
      <c r="K9" s="12">
        <f t="shared" si="3"/>
        <v>2</v>
      </c>
      <c r="L9" s="13">
        <f t="shared" si="8"/>
        <v>1</v>
      </c>
      <c r="M9" s="22">
        <v>0</v>
      </c>
      <c r="N9" s="50">
        <v>1</v>
      </c>
      <c r="O9" s="12">
        <f t="shared" si="9"/>
        <v>1</v>
      </c>
      <c r="P9" s="22">
        <v>0</v>
      </c>
      <c r="Q9" s="12">
        <v>1</v>
      </c>
      <c r="R9" s="13">
        <f t="shared" si="4"/>
        <v>0</v>
      </c>
      <c r="S9" s="22">
        <f t="shared" si="5"/>
        <v>0</v>
      </c>
      <c r="T9" s="26">
        <f t="shared" si="5"/>
        <v>0</v>
      </c>
    </row>
    <row r="10" spans="1:20" s="2" customFormat="1" ht="36" customHeight="1" x14ac:dyDescent="0.2">
      <c r="A10" s="54"/>
      <c r="B10" s="6" t="s">
        <v>52</v>
      </c>
      <c r="C10" s="13">
        <f t="shared" si="0"/>
        <v>9</v>
      </c>
      <c r="D10" s="22">
        <f t="shared" si="1"/>
        <v>6</v>
      </c>
      <c r="E10" s="12">
        <f t="shared" si="1"/>
        <v>3</v>
      </c>
      <c r="F10" s="13">
        <f t="shared" si="6"/>
        <v>1</v>
      </c>
      <c r="G10" s="22">
        <v>1</v>
      </c>
      <c r="H10" s="50">
        <v>0</v>
      </c>
      <c r="I10" s="12">
        <f t="shared" si="2"/>
        <v>8</v>
      </c>
      <c r="J10" s="22">
        <f t="shared" si="7"/>
        <v>5</v>
      </c>
      <c r="K10" s="12">
        <f t="shared" si="3"/>
        <v>3</v>
      </c>
      <c r="L10" s="13">
        <f t="shared" si="8"/>
        <v>2</v>
      </c>
      <c r="M10" s="22">
        <v>1</v>
      </c>
      <c r="N10" s="50">
        <v>1</v>
      </c>
      <c r="O10" s="12">
        <f t="shared" si="9"/>
        <v>6</v>
      </c>
      <c r="P10" s="22">
        <v>4</v>
      </c>
      <c r="Q10" s="12">
        <v>2</v>
      </c>
      <c r="R10" s="13">
        <f t="shared" si="4"/>
        <v>-4</v>
      </c>
      <c r="S10" s="22">
        <f t="shared" si="5"/>
        <v>-3</v>
      </c>
      <c r="T10" s="26">
        <f t="shared" si="5"/>
        <v>-1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11</v>
      </c>
      <c r="D11" s="22">
        <f t="shared" si="1"/>
        <v>9</v>
      </c>
      <c r="E11" s="12">
        <f t="shared" si="1"/>
        <v>2</v>
      </c>
      <c r="F11" s="13">
        <f t="shared" si="6"/>
        <v>3</v>
      </c>
      <c r="G11" s="22">
        <v>2</v>
      </c>
      <c r="H11" s="50">
        <v>1</v>
      </c>
      <c r="I11" s="12">
        <f t="shared" si="2"/>
        <v>8</v>
      </c>
      <c r="J11" s="22">
        <f t="shared" si="7"/>
        <v>7</v>
      </c>
      <c r="K11" s="12">
        <f t="shared" si="3"/>
        <v>1</v>
      </c>
      <c r="L11" s="13">
        <f t="shared" si="8"/>
        <v>2</v>
      </c>
      <c r="M11" s="22">
        <v>1</v>
      </c>
      <c r="N11" s="50">
        <v>1</v>
      </c>
      <c r="O11" s="12">
        <f t="shared" si="9"/>
        <v>6</v>
      </c>
      <c r="P11" s="22">
        <v>6</v>
      </c>
      <c r="Q11" s="12">
        <v>0</v>
      </c>
      <c r="R11" s="13">
        <f t="shared" si="4"/>
        <v>-4</v>
      </c>
      <c r="S11" s="22">
        <f t="shared" si="5"/>
        <v>-5</v>
      </c>
      <c r="T11" s="26">
        <f t="shared" si="5"/>
        <v>1</v>
      </c>
    </row>
    <row r="12" spans="1:20" s="2" customFormat="1" ht="36" customHeight="1" x14ac:dyDescent="0.2">
      <c r="A12" s="54"/>
      <c r="B12" s="6" t="s">
        <v>54</v>
      </c>
      <c r="C12" s="13">
        <f t="shared" si="0"/>
        <v>25</v>
      </c>
      <c r="D12" s="22">
        <f t="shared" si="1"/>
        <v>14</v>
      </c>
      <c r="E12" s="12">
        <f t="shared" si="1"/>
        <v>11</v>
      </c>
      <c r="F12" s="13">
        <f t="shared" si="6"/>
        <v>11</v>
      </c>
      <c r="G12" s="22">
        <v>9</v>
      </c>
      <c r="H12" s="50">
        <v>2</v>
      </c>
      <c r="I12" s="12">
        <f t="shared" si="2"/>
        <v>14</v>
      </c>
      <c r="J12" s="22">
        <f t="shared" si="7"/>
        <v>5</v>
      </c>
      <c r="K12" s="12">
        <f t="shared" si="3"/>
        <v>9</v>
      </c>
      <c r="L12" s="13">
        <f t="shared" si="8"/>
        <v>3</v>
      </c>
      <c r="M12" s="22">
        <v>0</v>
      </c>
      <c r="N12" s="50">
        <v>3</v>
      </c>
      <c r="O12" s="12">
        <f t="shared" si="9"/>
        <v>11</v>
      </c>
      <c r="P12" s="22">
        <v>5</v>
      </c>
      <c r="Q12" s="12">
        <v>6</v>
      </c>
      <c r="R12" s="13">
        <f t="shared" si="4"/>
        <v>-8</v>
      </c>
      <c r="S12" s="22">
        <f t="shared" si="5"/>
        <v>-5</v>
      </c>
      <c r="T12" s="26">
        <f t="shared" si="5"/>
        <v>-3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19</v>
      </c>
      <c r="D13" s="22">
        <f t="shared" si="1"/>
        <v>11</v>
      </c>
      <c r="E13" s="12">
        <f t="shared" si="1"/>
        <v>8</v>
      </c>
      <c r="F13" s="13">
        <f t="shared" si="6"/>
        <v>7</v>
      </c>
      <c r="G13" s="22">
        <v>2</v>
      </c>
      <c r="H13" s="50">
        <v>5</v>
      </c>
      <c r="I13" s="12">
        <f t="shared" si="2"/>
        <v>12</v>
      </c>
      <c r="J13" s="22">
        <f t="shared" si="7"/>
        <v>9</v>
      </c>
      <c r="K13" s="12">
        <f t="shared" si="3"/>
        <v>3</v>
      </c>
      <c r="L13" s="13">
        <f t="shared" si="8"/>
        <v>10</v>
      </c>
      <c r="M13" s="22">
        <v>9</v>
      </c>
      <c r="N13" s="50">
        <v>1</v>
      </c>
      <c r="O13" s="12">
        <f t="shared" si="9"/>
        <v>2</v>
      </c>
      <c r="P13" s="22">
        <v>0</v>
      </c>
      <c r="Q13" s="12">
        <v>2</v>
      </c>
      <c r="R13" s="13">
        <f t="shared" si="4"/>
        <v>8</v>
      </c>
      <c r="S13" s="22">
        <f t="shared" si="5"/>
        <v>9</v>
      </c>
      <c r="T13" s="26">
        <f t="shared" si="5"/>
        <v>-1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9</v>
      </c>
      <c r="D14" s="22">
        <f t="shared" si="1"/>
        <v>4</v>
      </c>
      <c r="E14" s="12">
        <f t="shared" si="1"/>
        <v>5</v>
      </c>
      <c r="F14" s="13">
        <f t="shared" si="6"/>
        <v>1</v>
      </c>
      <c r="G14" s="22">
        <v>1</v>
      </c>
      <c r="H14" s="50">
        <v>0</v>
      </c>
      <c r="I14" s="12">
        <f t="shared" si="2"/>
        <v>8</v>
      </c>
      <c r="J14" s="22">
        <f t="shared" si="7"/>
        <v>3</v>
      </c>
      <c r="K14" s="12">
        <f t="shared" si="3"/>
        <v>5</v>
      </c>
      <c r="L14" s="13">
        <f t="shared" si="8"/>
        <v>3</v>
      </c>
      <c r="M14" s="22">
        <v>2</v>
      </c>
      <c r="N14" s="50">
        <v>1</v>
      </c>
      <c r="O14" s="12">
        <f t="shared" si="9"/>
        <v>5</v>
      </c>
      <c r="P14" s="22">
        <v>1</v>
      </c>
      <c r="Q14" s="12">
        <v>4</v>
      </c>
      <c r="R14" s="13">
        <f t="shared" si="4"/>
        <v>-2</v>
      </c>
      <c r="S14" s="22">
        <f t="shared" si="5"/>
        <v>1</v>
      </c>
      <c r="T14" s="26">
        <f t="shared" si="5"/>
        <v>-3</v>
      </c>
    </row>
    <row r="15" spans="1:20" s="2" customFormat="1" ht="36" customHeight="1" x14ac:dyDescent="0.2">
      <c r="A15" s="54"/>
      <c r="B15" s="6" t="s">
        <v>57</v>
      </c>
      <c r="C15" s="13">
        <f t="shared" si="0"/>
        <v>9</v>
      </c>
      <c r="D15" s="22">
        <f t="shared" si="1"/>
        <v>4</v>
      </c>
      <c r="E15" s="12">
        <f t="shared" si="1"/>
        <v>5</v>
      </c>
      <c r="F15" s="13">
        <f t="shared" si="6"/>
        <v>0</v>
      </c>
      <c r="G15" s="22">
        <v>0</v>
      </c>
      <c r="H15" s="50">
        <v>0</v>
      </c>
      <c r="I15" s="12">
        <f t="shared" si="2"/>
        <v>9</v>
      </c>
      <c r="J15" s="22">
        <f t="shared" si="7"/>
        <v>4</v>
      </c>
      <c r="K15" s="12">
        <f t="shared" si="3"/>
        <v>5</v>
      </c>
      <c r="L15" s="13">
        <f t="shared" si="8"/>
        <v>3</v>
      </c>
      <c r="M15" s="22">
        <v>1</v>
      </c>
      <c r="N15" s="50">
        <v>2</v>
      </c>
      <c r="O15" s="12">
        <f t="shared" si="9"/>
        <v>6</v>
      </c>
      <c r="P15" s="22">
        <v>3</v>
      </c>
      <c r="Q15" s="12">
        <v>3</v>
      </c>
      <c r="R15" s="13">
        <f t="shared" si="4"/>
        <v>-3</v>
      </c>
      <c r="S15" s="22">
        <f t="shared" si="5"/>
        <v>-2</v>
      </c>
      <c r="T15" s="26">
        <f t="shared" si="5"/>
        <v>-1</v>
      </c>
    </row>
    <row r="16" spans="1:20" s="2" customFormat="1" ht="36" customHeight="1" x14ac:dyDescent="0.2">
      <c r="A16" s="54"/>
      <c r="B16" s="6" t="s">
        <v>58</v>
      </c>
      <c r="C16" s="13">
        <f t="shared" si="0"/>
        <v>3</v>
      </c>
      <c r="D16" s="22">
        <f t="shared" si="1"/>
        <v>2</v>
      </c>
      <c r="E16" s="12">
        <f t="shared" si="1"/>
        <v>1</v>
      </c>
      <c r="F16" s="13">
        <f t="shared" si="6"/>
        <v>1</v>
      </c>
      <c r="G16" s="22">
        <v>1</v>
      </c>
      <c r="H16" s="50">
        <v>0</v>
      </c>
      <c r="I16" s="12">
        <f t="shared" si="2"/>
        <v>2</v>
      </c>
      <c r="J16" s="22">
        <f t="shared" si="7"/>
        <v>1</v>
      </c>
      <c r="K16" s="12">
        <f t="shared" si="3"/>
        <v>1</v>
      </c>
      <c r="L16" s="13">
        <f t="shared" si="8"/>
        <v>1</v>
      </c>
      <c r="M16" s="22">
        <v>1</v>
      </c>
      <c r="N16" s="50">
        <v>0</v>
      </c>
      <c r="O16" s="12">
        <f t="shared" si="9"/>
        <v>1</v>
      </c>
      <c r="P16" s="22">
        <v>0</v>
      </c>
      <c r="Q16" s="12">
        <v>1</v>
      </c>
      <c r="R16" s="13">
        <f t="shared" si="4"/>
        <v>0</v>
      </c>
      <c r="S16" s="22">
        <f t="shared" si="5"/>
        <v>1</v>
      </c>
      <c r="T16" s="26">
        <f t="shared" si="5"/>
        <v>-1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</v>
      </c>
      <c r="D17" s="22">
        <f t="shared" si="1"/>
        <v>2</v>
      </c>
      <c r="E17" s="12">
        <f t="shared" si="1"/>
        <v>2</v>
      </c>
      <c r="F17" s="13">
        <f t="shared" si="6"/>
        <v>1</v>
      </c>
      <c r="G17" s="22">
        <v>0</v>
      </c>
      <c r="H17" s="50">
        <v>1</v>
      </c>
      <c r="I17" s="12">
        <f t="shared" si="2"/>
        <v>3</v>
      </c>
      <c r="J17" s="22">
        <f t="shared" si="7"/>
        <v>2</v>
      </c>
      <c r="K17" s="12">
        <f t="shared" si="3"/>
        <v>1</v>
      </c>
      <c r="L17" s="13">
        <f t="shared" si="8"/>
        <v>0</v>
      </c>
      <c r="M17" s="22">
        <v>0</v>
      </c>
      <c r="N17" s="50">
        <v>0</v>
      </c>
      <c r="O17" s="12">
        <f t="shared" si="9"/>
        <v>3</v>
      </c>
      <c r="P17" s="22">
        <v>2</v>
      </c>
      <c r="Q17" s="12">
        <v>1</v>
      </c>
      <c r="R17" s="13">
        <f t="shared" si="4"/>
        <v>-3</v>
      </c>
      <c r="S17" s="22">
        <f t="shared" si="5"/>
        <v>-2</v>
      </c>
      <c r="T17" s="26">
        <f t="shared" si="5"/>
        <v>-1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5</v>
      </c>
      <c r="D18" s="22">
        <f t="shared" si="1"/>
        <v>4</v>
      </c>
      <c r="E18" s="12">
        <f t="shared" si="1"/>
        <v>1</v>
      </c>
      <c r="F18" s="13">
        <f t="shared" si="6"/>
        <v>0</v>
      </c>
      <c r="G18" s="22">
        <v>0</v>
      </c>
      <c r="H18" s="50">
        <v>0</v>
      </c>
      <c r="I18" s="12">
        <f t="shared" si="2"/>
        <v>5</v>
      </c>
      <c r="J18" s="22">
        <f t="shared" si="7"/>
        <v>4</v>
      </c>
      <c r="K18" s="12">
        <f t="shared" si="3"/>
        <v>1</v>
      </c>
      <c r="L18" s="13">
        <f t="shared" si="8"/>
        <v>1</v>
      </c>
      <c r="M18" s="22">
        <v>0</v>
      </c>
      <c r="N18" s="50">
        <v>1</v>
      </c>
      <c r="O18" s="12">
        <f t="shared" si="9"/>
        <v>4</v>
      </c>
      <c r="P18" s="22">
        <v>4</v>
      </c>
      <c r="Q18" s="12">
        <v>0</v>
      </c>
      <c r="R18" s="13">
        <f t="shared" si="4"/>
        <v>-3</v>
      </c>
      <c r="S18" s="22">
        <f t="shared" si="5"/>
        <v>-4</v>
      </c>
      <c r="T18" s="26">
        <f t="shared" si="5"/>
        <v>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99.999999999999986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100</v>
      </c>
      <c r="L19" s="34">
        <f t="shared" si="10"/>
        <v>100</v>
      </c>
      <c r="M19" s="30">
        <f t="shared" si="10"/>
        <v>99.999999999999986</v>
      </c>
      <c r="N19" s="33">
        <f t="shared" si="10"/>
        <v>100</v>
      </c>
      <c r="O19" s="30">
        <f t="shared" si="10"/>
        <v>100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2.6315789473684208</v>
      </c>
      <c r="D20" s="36">
        <f>D7/$D$6*100</f>
        <v>3.125</v>
      </c>
      <c r="E20" s="37">
        <f>E7/$E$6*100</f>
        <v>2</v>
      </c>
      <c r="F20" s="35">
        <f>F7/$F$6*100</f>
        <v>2.9411764705882351</v>
      </c>
      <c r="G20" s="36">
        <f>G7/$G$6*100</f>
        <v>0</v>
      </c>
      <c r="H20" s="38">
        <f>H7/$H$6*100</f>
        <v>6.666666666666667</v>
      </c>
      <c r="I20" s="37">
        <f>I7/$I$6*100</f>
        <v>2.5</v>
      </c>
      <c r="J20" s="36">
        <f>J7/$J$6*100</f>
        <v>4.4444444444444446</v>
      </c>
      <c r="K20" s="37">
        <f>K7/$K$6*100</f>
        <v>0</v>
      </c>
      <c r="L20" s="35">
        <f>L7/$L$6*100</f>
        <v>5.8823529411764701</v>
      </c>
      <c r="M20" s="36">
        <f>M7/$M$6*100</f>
        <v>10.526315789473683</v>
      </c>
      <c r="N20" s="38">
        <f>N7/$N$6*100</f>
        <v>0</v>
      </c>
      <c r="O20" s="37">
        <f>O7/$O$6*100</f>
        <v>0</v>
      </c>
      <c r="P20" s="36">
        <f>P7/$P$6*100</f>
        <v>0</v>
      </c>
      <c r="Q20" s="37">
        <f>Q7/$Q$6*100</f>
        <v>0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8.7719298245614024</v>
      </c>
      <c r="D21" s="36">
        <f t="shared" ref="D21:D31" si="12">D8/$D$6*100</f>
        <v>6.25</v>
      </c>
      <c r="E21" s="37">
        <f t="shared" ref="E21:E31" si="13">E8/$E$6*100</f>
        <v>12</v>
      </c>
      <c r="F21" s="35">
        <f t="shared" ref="F21:F31" si="14">F8/$F$6*100</f>
        <v>8.8235294117647065</v>
      </c>
      <c r="G21" s="36">
        <f t="shared" ref="G21:G31" si="15">G8/$G$6*100</f>
        <v>5.2631578947368416</v>
      </c>
      <c r="H21" s="38">
        <f t="shared" ref="H21:H31" si="16">H8/$H$6*100</f>
        <v>13.333333333333334</v>
      </c>
      <c r="I21" s="37">
        <f t="shared" ref="I21:I31" si="17">I8/$I$6*100</f>
        <v>8.75</v>
      </c>
      <c r="J21" s="36">
        <f t="shared" ref="J21:J31" si="18">J8/$J$6*100</f>
        <v>6.666666666666667</v>
      </c>
      <c r="K21" s="37">
        <f t="shared" ref="K21:K31" si="19">K8/$K$6*100</f>
        <v>11.428571428571429</v>
      </c>
      <c r="L21" s="35">
        <f t="shared" ref="L21:L31" si="20">L8/$L$6*100</f>
        <v>17.647058823529413</v>
      </c>
      <c r="M21" s="36">
        <f t="shared" ref="M21:M31" si="21">M8/$M$6*100</f>
        <v>10.526315789473683</v>
      </c>
      <c r="N21" s="38">
        <f t="shared" ref="N21:N31" si="22">N8/$N$6*100</f>
        <v>26.666666666666668</v>
      </c>
      <c r="O21" s="37">
        <f t="shared" ref="O21:O31" si="23">O8/$O$6*100</f>
        <v>2.1739130434782608</v>
      </c>
      <c r="P21" s="36">
        <f t="shared" ref="P21:P31" si="24">P8/$P$6*100</f>
        <v>3.8461538461538463</v>
      </c>
      <c r="Q21" s="37">
        <f t="shared" ref="Q21:Q31" si="25">Q8/$Q$6*100</f>
        <v>0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6.140350877192982</v>
      </c>
      <c r="D22" s="36">
        <f t="shared" si="12"/>
        <v>3.125</v>
      </c>
      <c r="E22" s="37">
        <f t="shared" si="13"/>
        <v>10</v>
      </c>
      <c r="F22" s="35">
        <f t="shared" si="14"/>
        <v>14.705882352941178</v>
      </c>
      <c r="G22" s="36">
        <f t="shared" si="15"/>
        <v>10.526315789473683</v>
      </c>
      <c r="H22" s="38">
        <f t="shared" si="16"/>
        <v>20</v>
      </c>
      <c r="I22" s="37">
        <f t="shared" si="17"/>
        <v>2.5</v>
      </c>
      <c r="J22" s="36">
        <f t="shared" si="18"/>
        <v>0</v>
      </c>
      <c r="K22" s="37">
        <f t="shared" si="19"/>
        <v>5.7142857142857144</v>
      </c>
      <c r="L22" s="35">
        <f t="shared" si="20"/>
        <v>2.9411764705882351</v>
      </c>
      <c r="M22" s="36">
        <f t="shared" si="21"/>
        <v>0</v>
      </c>
      <c r="N22" s="38">
        <f t="shared" si="22"/>
        <v>6.666666666666667</v>
      </c>
      <c r="O22" s="37">
        <f t="shared" si="23"/>
        <v>2.1739130434782608</v>
      </c>
      <c r="P22" s="36">
        <f t="shared" si="24"/>
        <v>0</v>
      </c>
      <c r="Q22" s="37">
        <f t="shared" si="25"/>
        <v>5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7.8947368421052628</v>
      </c>
      <c r="D23" s="36">
        <f t="shared" si="12"/>
        <v>9.375</v>
      </c>
      <c r="E23" s="37">
        <f t="shared" si="13"/>
        <v>6</v>
      </c>
      <c r="F23" s="35">
        <f t="shared" si="14"/>
        <v>2.9411764705882351</v>
      </c>
      <c r="G23" s="36">
        <f t="shared" si="15"/>
        <v>5.2631578947368416</v>
      </c>
      <c r="H23" s="38">
        <f t="shared" si="16"/>
        <v>0</v>
      </c>
      <c r="I23" s="37">
        <f t="shared" si="17"/>
        <v>10</v>
      </c>
      <c r="J23" s="36">
        <f t="shared" si="18"/>
        <v>11.111111111111111</v>
      </c>
      <c r="K23" s="37">
        <f t="shared" si="19"/>
        <v>8.5714285714285712</v>
      </c>
      <c r="L23" s="35">
        <f t="shared" si="20"/>
        <v>5.8823529411764701</v>
      </c>
      <c r="M23" s="36">
        <f t="shared" si="21"/>
        <v>5.2631578947368416</v>
      </c>
      <c r="N23" s="38">
        <f t="shared" si="22"/>
        <v>6.666666666666667</v>
      </c>
      <c r="O23" s="37">
        <f t="shared" si="23"/>
        <v>13.043478260869565</v>
      </c>
      <c r="P23" s="36">
        <f t="shared" si="24"/>
        <v>15.384615384615385</v>
      </c>
      <c r="Q23" s="37">
        <f t="shared" si="25"/>
        <v>10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9.6491228070175428</v>
      </c>
      <c r="D24" s="36">
        <f t="shared" si="12"/>
        <v>14.0625</v>
      </c>
      <c r="E24" s="37">
        <f t="shared" si="13"/>
        <v>4</v>
      </c>
      <c r="F24" s="35">
        <f t="shared" si="14"/>
        <v>8.8235294117647065</v>
      </c>
      <c r="G24" s="36">
        <f t="shared" si="15"/>
        <v>10.526315789473683</v>
      </c>
      <c r="H24" s="38">
        <f t="shared" si="16"/>
        <v>6.666666666666667</v>
      </c>
      <c r="I24" s="37">
        <f t="shared" si="17"/>
        <v>10</v>
      </c>
      <c r="J24" s="36">
        <f t="shared" si="18"/>
        <v>15.555555555555555</v>
      </c>
      <c r="K24" s="37">
        <f t="shared" si="19"/>
        <v>2.8571428571428572</v>
      </c>
      <c r="L24" s="35">
        <f t="shared" si="20"/>
        <v>5.8823529411764701</v>
      </c>
      <c r="M24" s="36">
        <f t="shared" si="21"/>
        <v>5.2631578947368416</v>
      </c>
      <c r="N24" s="38">
        <f t="shared" si="22"/>
        <v>6.666666666666667</v>
      </c>
      <c r="O24" s="37">
        <f t="shared" si="23"/>
        <v>13.043478260869565</v>
      </c>
      <c r="P24" s="36">
        <f t="shared" si="24"/>
        <v>23.076923076923077</v>
      </c>
      <c r="Q24" s="37">
        <f t="shared" si="25"/>
        <v>0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21.929824561403507</v>
      </c>
      <c r="D25" s="36">
        <f t="shared" si="12"/>
        <v>21.875</v>
      </c>
      <c r="E25" s="37">
        <f t="shared" si="13"/>
        <v>22</v>
      </c>
      <c r="F25" s="35">
        <f t="shared" si="14"/>
        <v>32.352941176470587</v>
      </c>
      <c r="G25" s="36">
        <f t="shared" si="15"/>
        <v>47.368421052631575</v>
      </c>
      <c r="H25" s="38">
        <f t="shared" si="16"/>
        <v>13.333333333333334</v>
      </c>
      <c r="I25" s="37">
        <f t="shared" si="17"/>
        <v>17.5</v>
      </c>
      <c r="J25" s="36">
        <f t="shared" si="18"/>
        <v>11.111111111111111</v>
      </c>
      <c r="K25" s="37">
        <f t="shared" si="19"/>
        <v>25.714285714285712</v>
      </c>
      <c r="L25" s="35">
        <f t="shared" si="20"/>
        <v>8.8235294117647065</v>
      </c>
      <c r="M25" s="36">
        <f t="shared" si="21"/>
        <v>0</v>
      </c>
      <c r="N25" s="38">
        <f t="shared" si="22"/>
        <v>20</v>
      </c>
      <c r="O25" s="37">
        <f t="shared" si="23"/>
        <v>23.913043478260871</v>
      </c>
      <c r="P25" s="36">
        <f t="shared" si="24"/>
        <v>19.230769230769234</v>
      </c>
      <c r="Q25" s="37">
        <f t="shared" si="25"/>
        <v>30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16.666666666666664</v>
      </c>
      <c r="D26" s="36">
        <f t="shared" si="12"/>
        <v>17.1875</v>
      </c>
      <c r="E26" s="37">
        <f t="shared" si="13"/>
        <v>16</v>
      </c>
      <c r="F26" s="35">
        <f t="shared" si="14"/>
        <v>20.588235294117645</v>
      </c>
      <c r="G26" s="36">
        <f t="shared" si="15"/>
        <v>10.526315789473683</v>
      </c>
      <c r="H26" s="38">
        <f t="shared" si="16"/>
        <v>33.333333333333329</v>
      </c>
      <c r="I26" s="37">
        <f t="shared" si="17"/>
        <v>15</v>
      </c>
      <c r="J26" s="36">
        <f t="shared" si="18"/>
        <v>20</v>
      </c>
      <c r="K26" s="37">
        <f t="shared" si="19"/>
        <v>8.5714285714285712</v>
      </c>
      <c r="L26" s="35">
        <f t="shared" si="20"/>
        <v>29.411764705882355</v>
      </c>
      <c r="M26" s="36">
        <f t="shared" si="21"/>
        <v>47.368421052631575</v>
      </c>
      <c r="N26" s="38">
        <f t="shared" si="22"/>
        <v>6.666666666666667</v>
      </c>
      <c r="O26" s="37">
        <f t="shared" si="23"/>
        <v>4.3478260869565215</v>
      </c>
      <c r="P26" s="36">
        <f t="shared" si="24"/>
        <v>0</v>
      </c>
      <c r="Q26" s="37">
        <f t="shared" si="25"/>
        <v>10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7.8947368421052628</v>
      </c>
      <c r="D27" s="36">
        <f t="shared" si="12"/>
        <v>6.25</v>
      </c>
      <c r="E27" s="37">
        <f t="shared" si="13"/>
        <v>10</v>
      </c>
      <c r="F27" s="35">
        <f t="shared" si="14"/>
        <v>2.9411764705882351</v>
      </c>
      <c r="G27" s="36">
        <f t="shared" si="15"/>
        <v>5.2631578947368416</v>
      </c>
      <c r="H27" s="38">
        <f t="shared" si="16"/>
        <v>0</v>
      </c>
      <c r="I27" s="37">
        <f t="shared" si="17"/>
        <v>10</v>
      </c>
      <c r="J27" s="36">
        <f t="shared" si="18"/>
        <v>6.666666666666667</v>
      </c>
      <c r="K27" s="37">
        <f t="shared" si="19"/>
        <v>14.285714285714285</v>
      </c>
      <c r="L27" s="35">
        <f t="shared" si="20"/>
        <v>8.8235294117647065</v>
      </c>
      <c r="M27" s="36">
        <f t="shared" si="21"/>
        <v>10.526315789473683</v>
      </c>
      <c r="N27" s="38">
        <f t="shared" si="22"/>
        <v>6.666666666666667</v>
      </c>
      <c r="O27" s="37">
        <f t="shared" si="23"/>
        <v>10.869565217391305</v>
      </c>
      <c r="P27" s="36">
        <f t="shared" si="24"/>
        <v>3.8461538461538463</v>
      </c>
      <c r="Q27" s="37">
        <f t="shared" si="25"/>
        <v>20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7.8947368421052628</v>
      </c>
      <c r="D28" s="36">
        <f t="shared" si="12"/>
        <v>6.25</v>
      </c>
      <c r="E28" s="37">
        <f t="shared" si="13"/>
        <v>10</v>
      </c>
      <c r="F28" s="35">
        <f t="shared" si="14"/>
        <v>0</v>
      </c>
      <c r="G28" s="36">
        <f t="shared" si="15"/>
        <v>0</v>
      </c>
      <c r="H28" s="38">
        <f t="shared" si="16"/>
        <v>0</v>
      </c>
      <c r="I28" s="37">
        <f t="shared" si="17"/>
        <v>11.25</v>
      </c>
      <c r="J28" s="36">
        <f t="shared" si="18"/>
        <v>8.8888888888888893</v>
      </c>
      <c r="K28" s="37">
        <f t="shared" si="19"/>
        <v>14.285714285714285</v>
      </c>
      <c r="L28" s="35">
        <f t="shared" si="20"/>
        <v>8.8235294117647065</v>
      </c>
      <c r="M28" s="36">
        <f t="shared" si="21"/>
        <v>5.2631578947368416</v>
      </c>
      <c r="N28" s="38">
        <f t="shared" si="22"/>
        <v>13.333333333333334</v>
      </c>
      <c r="O28" s="37">
        <f t="shared" si="23"/>
        <v>13.043478260869565</v>
      </c>
      <c r="P28" s="36">
        <f t="shared" si="24"/>
        <v>11.538461538461538</v>
      </c>
      <c r="Q28" s="37">
        <f t="shared" si="25"/>
        <v>15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2.6315789473684208</v>
      </c>
      <c r="D29" s="36">
        <f t="shared" si="12"/>
        <v>3.125</v>
      </c>
      <c r="E29" s="37">
        <f t="shared" si="13"/>
        <v>2</v>
      </c>
      <c r="F29" s="35">
        <f t="shared" si="14"/>
        <v>2.9411764705882351</v>
      </c>
      <c r="G29" s="36">
        <f t="shared" si="15"/>
        <v>5.2631578947368416</v>
      </c>
      <c r="H29" s="38">
        <f t="shared" si="16"/>
        <v>0</v>
      </c>
      <c r="I29" s="37">
        <f t="shared" si="17"/>
        <v>2.5</v>
      </c>
      <c r="J29" s="36">
        <f t="shared" si="18"/>
        <v>2.2222222222222223</v>
      </c>
      <c r="K29" s="37">
        <f t="shared" si="19"/>
        <v>2.8571428571428572</v>
      </c>
      <c r="L29" s="35">
        <f t="shared" si="20"/>
        <v>2.9411764705882351</v>
      </c>
      <c r="M29" s="36">
        <f t="shared" si="21"/>
        <v>5.2631578947368416</v>
      </c>
      <c r="N29" s="38">
        <f t="shared" si="22"/>
        <v>0</v>
      </c>
      <c r="O29" s="37">
        <f t="shared" si="23"/>
        <v>2.1739130434782608</v>
      </c>
      <c r="P29" s="36">
        <f t="shared" si="24"/>
        <v>0</v>
      </c>
      <c r="Q29" s="37">
        <f t="shared" si="25"/>
        <v>5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3.5087719298245612</v>
      </c>
      <c r="D30" s="36">
        <f t="shared" si="12"/>
        <v>3.125</v>
      </c>
      <c r="E30" s="37">
        <f t="shared" si="13"/>
        <v>4</v>
      </c>
      <c r="F30" s="35">
        <f t="shared" si="14"/>
        <v>2.9411764705882351</v>
      </c>
      <c r="G30" s="36">
        <f t="shared" si="15"/>
        <v>0</v>
      </c>
      <c r="H30" s="38">
        <f t="shared" si="16"/>
        <v>6.666666666666667</v>
      </c>
      <c r="I30" s="37">
        <f t="shared" si="17"/>
        <v>3.75</v>
      </c>
      <c r="J30" s="36">
        <f t="shared" si="18"/>
        <v>4.4444444444444446</v>
      </c>
      <c r="K30" s="37">
        <f t="shared" si="19"/>
        <v>2.8571428571428572</v>
      </c>
      <c r="L30" s="35">
        <f t="shared" si="20"/>
        <v>0</v>
      </c>
      <c r="M30" s="36">
        <f t="shared" si="21"/>
        <v>0</v>
      </c>
      <c r="N30" s="38">
        <f t="shared" si="22"/>
        <v>0</v>
      </c>
      <c r="O30" s="37">
        <f t="shared" si="23"/>
        <v>6.5217391304347823</v>
      </c>
      <c r="P30" s="36">
        <f t="shared" si="24"/>
        <v>7.6923076923076925</v>
      </c>
      <c r="Q30" s="37">
        <f t="shared" si="25"/>
        <v>5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4.3859649122807012</v>
      </c>
      <c r="D31" s="40">
        <f t="shared" si="12"/>
        <v>6.25</v>
      </c>
      <c r="E31" s="41">
        <f t="shared" si="13"/>
        <v>2</v>
      </c>
      <c r="F31" s="39">
        <f t="shared" si="14"/>
        <v>0</v>
      </c>
      <c r="G31" s="40">
        <f t="shared" si="15"/>
        <v>0</v>
      </c>
      <c r="H31" s="42">
        <f t="shared" si="16"/>
        <v>0</v>
      </c>
      <c r="I31" s="41">
        <f t="shared" si="17"/>
        <v>6.25</v>
      </c>
      <c r="J31" s="40">
        <f t="shared" si="18"/>
        <v>8.8888888888888893</v>
      </c>
      <c r="K31" s="41">
        <f t="shared" si="19"/>
        <v>2.8571428571428572</v>
      </c>
      <c r="L31" s="39">
        <f t="shared" si="20"/>
        <v>2.9411764705882351</v>
      </c>
      <c r="M31" s="40">
        <f t="shared" si="21"/>
        <v>0</v>
      </c>
      <c r="N31" s="42">
        <f t="shared" si="22"/>
        <v>6.666666666666667</v>
      </c>
      <c r="O31" s="41">
        <f t="shared" si="23"/>
        <v>8.695652173913043</v>
      </c>
      <c r="P31" s="40">
        <f t="shared" si="24"/>
        <v>15.384615384615385</v>
      </c>
      <c r="Q31" s="41">
        <f t="shared" si="25"/>
        <v>0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3"/>
  <sheetViews>
    <sheetView view="pageBreakPreview" zoomScale="60" zoomScaleNormal="90" workbookViewId="0"/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29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7893</v>
      </c>
      <c r="D6" s="21">
        <f>SUM(D7:D18)</f>
        <v>4406</v>
      </c>
      <c r="E6" s="15">
        <f>SUM(E7:E18)</f>
        <v>3487</v>
      </c>
      <c r="F6" s="14">
        <f>G6+H6</f>
        <v>1129</v>
      </c>
      <c r="G6" s="21">
        <f>SUM(G7:G18)</f>
        <v>587</v>
      </c>
      <c r="H6" s="16">
        <f>SUM(H7:H18)</f>
        <v>542</v>
      </c>
      <c r="I6" s="15">
        <f>J6+K6</f>
        <v>6764</v>
      </c>
      <c r="J6" s="21">
        <f>SUM(J7:J18)</f>
        <v>3819</v>
      </c>
      <c r="K6" s="15">
        <f>SUM(K7:K18)</f>
        <v>2945</v>
      </c>
      <c r="L6" s="14">
        <f>M6+N6</f>
        <v>2999</v>
      </c>
      <c r="M6" s="21">
        <f>SUM(M7:M18)</f>
        <v>1737</v>
      </c>
      <c r="N6" s="16">
        <f>SUM(N7:N18)</f>
        <v>1262</v>
      </c>
      <c r="O6" s="15">
        <f>P6+Q6</f>
        <v>3765</v>
      </c>
      <c r="P6" s="21">
        <f>SUM(P7:P18)</f>
        <v>2082</v>
      </c>
      <c r="Q6" s="15">
        <f>SUM(Q7:Q18)</f>
        <v>1683</v>
      </c>
      <c r="R6" s="23">
        <f>S6+T6</f>
        <v>-766</v>
      </c>
      <c r="S6" s="21">
        <f>SUM(S7:S18)</f>
        <v>-345</v>
      </c>
      <c r="T6" s="25">
        <f>SUM(T7:T18)</f>
        <v>-421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428</v>
      </c>
      <c r="D7" s="22">
        <f t="shared" ref="D7:E18" si="1">G7+J7</f>
        <v>228</v>
      </c>
      <c r="E7" s="12">
        <f t="shared" si="1"/>
        <v>200</v>
      </c>
      <c r="F7" s="13">
        <f>G7+H7</f>
        <v>68</v>
      </c>
      <c r="G7" s="22">
        <v>31</v>
      </c>
      <c r="H7" s="50">
        <v>37</v>
      </c>
      <c r="I7" s="12">
        <f t="shared" ref="I7:I18" si="2">J7+K7</f>
        <v>360</v>
      </c>
      <c r="J7" s="22">
        <f>M7+P7</f>
        <v>197</v>
      </c>
      <c r="K7" s="12">
        <f t="shared" ref="K7:K18" si="3">N7+Q7</f>
        <v>163</v>
      </c>
      <c r="L7" s="13">
        <f>M7+N7</f>
        <v>181</v>
      </c>
      <c r="M7" s="22">
        <v>96</v>
      </c>
      <c r="N7" s="50">
        <v>85</v>
      </c>
      <c r="O7" s="12">
        <f>P7+Q7</f>
        <v>179</v>
      </c>
      <c r="P7" s="22">
        <v>101</v>
      </c>
      <c r="Q7" s="12">
        <v>78</v>
      </c>
      <c r="R7" s="13">
        <f t="shared" ref="R7:R18" si="4">S7+T7</f>
        <v>2</v>
      </c>
      <c r="S7" s="22">
        <f t="shared" ref="S7:T18" si="5">M7-P7</f>
        <v>-5</v>
      </c>
      <c r="T7" s="26">
        <f t="shared" si="5"/>
        <v>7</v>
      </c>
    </row>
    <row r="8" spans="1:20" s="2" customFormat="1" ht="36" customHeight="1" x14ac:dyDescent="0.2">
      <c r="A8" s="54"/>
      <c r="B8" s="6" t="s">
        <v>50</v>
      </c>
      <c r="C8" s="13">
        <f t="shared" si="0"/>
        <v>323</v>
      </c>
      <c r="D8" s="22">
        <f t="shared" si="1"/>
        <v>163</v>
      </c>
      <c r="E8" s="12">
        <f t="shared" si="1"/>
        <v>160</v>
      </c>
      <c r="F8" s="13">
        <f t="shared" ref="F8:F18" si="6">G8+H8</f>
        <v>66</v>
      </c>
      <c r="G8" s="22">
        <v>29</v>
      </c>
      <c r="H8" s="50">
        <v>37</v>
      </c>
      <c r="I8" s="12">
        <f t="shared" si="2"/>
        <v>257</v>
      </c>
      <c r="J8" s="22">
        <f t="shared" ref="J8:J18" si="7">M8+P8</f>
        <v>134</v>
      </c>
      <c r="K8" s="12">
        <f t="shared" si="3"/>
        <v>123</v>
      </c>
      <c r="L8" s="13">
        <f t="shared" ref="L8:L18" si="8">M8+N8</f>
        <v>101</v>
      </c>
      <c r="M8" s="22">
        <v>51</v>
      </c>
      <c r="N8" s="50">
        <v>50</v>
      </c>
      <c r="O8" s="12">
        <f t="shared" ref="O8:O18" si="9">P8+Q8</f>
        <v>156</v>
      </c>
      <c r="P8" s="22">
        <v>83</v>
      </c>
      <c r="Q8" s="12">
        <v>73</v>
      </c>
      <c r="R8" s="13">
        <f t="shared" si="4"/>
        <v>-55</v>
      </c>
      <c r="S8" s="22">
        <f t="shared" si="5"/>
        <v>-32</v>
      </c>
      <c r="T8" s="26">
        <f t="shared" si="5"/>
        <v>-23</v>
      </c>
    </row>
    <row r="9" spans="1:20" s="2" customFormat="1" ht="36" customHeight="1" x14ac:dyDescent="0.2">
      <c r="A9" s="54"/>
      <c r="B9" s="6" t="s">
        <v>51</v>
      </c>
      <c r="C9" s="13">
        <f t="shared" si="0"/>
        <v>362</v>
      </c>
      <c r="D9" s="22">
        <f t="shared" si="1"/>
        <v>198</v>
      </c>
      <c r="E9" s="12">
        <f t="shared" si="1"/>
        <v>164</v>
      </c>
      <c r="F9" s="13">
        <f t="shared" si="6"/>
        <v>48</v>
      </c>
      <c r="G9" s="22">
        <v>21</v>
      </c>
      <c r="H9" s="50">
        <v>27</v>
      </c>
      <c r="I9" s="12">
        <f t="shared" si="2"/>
        <v>314</v>
      </c>
      <c r="J9" s="22">
        <f t="shared" si="7"/>
        <v>177</v>
      </c>
      <c r="K9" s="12">
        <f t="shared" si="3"/>
        <v>137</v>
      </c>
      <c r="L9" s="13">
        <f t="shared" si="8"/>
        <v>146</v>
      </c>
      <c r="M9" s="22">
        <v>92</v>
      </c>
      <c r="N9" s="50">
        <v>54</v>
      </c>
      <c r="O9" s="12">
        <f t="shared" si="9"/>
        <v>168</v>
      </c>
      <c r="P9" s="22">
        <v>85</v>
      </c>
      <c r="Q9" s="12">
        <v>83</v>
      </c>
      <c r="R9" s="13">
        <f t="shared" si="4"/>
        <v>-22</v>
      </c>
      <c r="S9" s="22">
        <f t="shared" si="5"/>
        <v>7</v>
      </c>
      <c r="T9" s="26">
        <f t="shared" si="5"/>
        <v>-29</v>
      </c>
    </row>
    <row r="10" spans="1:20" s="2" customFormat="1" ht="36" customHeight="1" x14ac:dyDescent="0.2">
      <c r="A10" s="54"/>
      <c r="B10" s="6" t="s">
        <v>52</v>
      </c>
      <c r="C10" s="13">
        <f t="shared" si="0"/>
        <v>353</v>
      </c>
      <c r="D10" s="22">
        <f t="shared" si="1"/>
        <v>192</v>
      </c>
      <c r="E10" s="12">
        <f t="shared" si="1"/>
        <v>161</v>
      </c>
      <c r="F10" s="13">
        <f t="shared" si="6"/>
        <v>53</v>
      </c>
      <c r="G10" s="22">
        <v>24</v>
      </c>
      <c r="H10" s="50">
        <v>29</v>
      </c>
      <c r="I10" s="12">
        <f t="shared" si="2"/>
        <v>300</v>
      </c>
      <c r="J10" s="22">
        <f t="shared" si="7"/>
        <v>168</v>
      </c>
      <c r="K10" s="12">
        <f t="shared" si="3"/>
        <v>132</v>
      </c>
      <c r="L10" s="13">
        <f t="shared" si="8"/>
        <v>131</v>
      </c>
      <c r="M10" s="22">
        <v>76</v>
      </c>
      <c r="N10" s="50">
        <v>55</v>
      </c>
      <c r="O10" s="12">
        <f t="shared" si="9"/>
        <v>169</v>
      </c>
      <c r="P10" s="22">
        <v>92</v>
      </c>
      <c r="Q10" s="12">
        <v>77</v>
      </c>
      <c r="R10" s="13">
        <f t="shared" si="4"/>
        <v>-38</v>
      </c>
      <c r="S10" s="22">
        <f t="shared" si="5"/>
        <v>-16</v>
      </c>
      <c r="T10" s="26">
        <f t="shared" si="5"/>
        <v>-22</v>
      </c>
    </row>
    <row r="11" spans="1:20" s="2" customFormat="1" ht="36" customHeight="1" x14ac:dyDescent="0.2">
      <c r="A11" s="54"/>
      <c r="B11" s="6" t="s">
        <v>53</v>
      </c>
      <c r="C11" s="13">
        <f t="shared" si="0"/>
        <v>407</v>
      </c>
      <c r="D11" s="22">
        <f t="shared" si="1"/>
        <v>240</v>
      </c>
      <c r="E11" s="12">
        <f t="shared" si="1"/>
        <v>167</v>
      </c>
      <c r="F11" s="13">
        <f t="shared" si="6"/>
        <v>47</v>
      </c>
      <c r="G11" s="22">
        <v>27</v>
      </c>
      <c r="H11" s="50">
        <v>20</v>
      </c>
      <c r="I11" s="12">
        <f t="shared" si="2"/>
        <v>360</v>
      </c>
      <c r="J11" s="22">
        <f t="shared" si="7"/>
        <v>213</v>
      </c>
      <c r="K11" s="12">
        <f t="shared" si="3"/>
        <v>147</v>
      </c>
      <c r="L11" s="13">
        <f t="shared" si="8"/>
        <v>158</v>
      </c>
      <c r="M11" s="22">
        <v>88</v>
      </c>
      <c r="N11" s="50">
        <v>70</v>
      </c>
      <c r="O11" s="12">
        <f t="shared" si="9"/>
        <v>202</v>
      </c>
      <c r="P11" s="22">
        <v>125</v>
      </c>
      <c r="Q11" s="12">
        <v>77</v>
      </c>
      <c r="R11" s="13">
        <f t="shared" si="4"/>
        <v>-44</v>
      </c>
      <c r="S11" s="22">
        <f t="shared" si="5"/>
        <v>-37</v>
      </c>
      <c r="T11" s="26">
        <f t="shared" si="5"/>
        <v>-7</v>
      </c>
    </row>
    <row r="12" spans="1:20" s="2" customFormat="1" ht="36" customHeight="1" x14ac:dyDescent="0.2">
      <c r="A12" s="54"/>
      <c r="B12" s="6" t="s">
        <v>54</v>
      </c>
      <c r="C12" s="13">
        <f t="shared" si="0"/>
        <v>2062</v>
      </c>
      <c r="D12" s="22">
        <f t="shared" si="1"/>
        <v>1119</v>
      </c>
      <c r="E12" s="12">
        <f t="shared" si="1"/>
        <v>943</v>
      </c>
      <c r="F12" s="13">
        <f t="shared" si="6"/>
        <v>222</v>
      </c>
      <c r="G12" s="22">
        <v>128</v>
      </c>
      <c r="H12" s="50">
        <v>94</v>
      </c>
      <c r="I12" s="12">
        <f t="shared" si="2"/>
        <v>1840</v>
      </c>
      <c r="J12" s="22">
        <f t="shared" si="7"/>
        <v>991</v>
      </c>
      <c r="K12" s="12">
        <f t="shared" si="3"/>
        <v>849</v>
      </c>
      <c r="L12" s="13">
        <f t="shared" si="8"/>
        <v>620</v>
      </c>
      <c r="M12" s="22">
        <v>353</v>
      </c>
      <c r="N12" s="50">
        <v>267</v>
      </c>
      <c r="O12" s="12">
        <f t="shared" si="9"/>
        <v>1220</v>
      </c>
      <c r="P12" s="22">
        <v>638</v>
      </c>
      <c r="Q12" s="12">
        <v>582</v>
      </c>
      <c r="R12" s="13">
        <f t="shared" si="4"/>
        <v>-600</v>
      </c>
      <c r="S12" s="22">
        <f t="shared" si="5"/>
        <v>-285</v>
      </c>
      <c r="T12" s="26">
        <f t="shared" si="5"/>
        <v>-315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1543</v>
      </c>
      <c r="D13" s="22">
        <f t="shared" si="1"/>
        <v>930</v>
      </c>
      <c r="E13" s="12">
        <f t="shared" si="1"/>
        <v>613</v>
      </c>
      <c r="F13" s="13">
        <f t="shared" si="6"/>
        <v>284</v>
      </c>
      <c r="G13" s="22">
        <v>164</v>
      </c>
      <c r="H13" s="50">
        <v>120</v>
      </c>
      <c r="I13" s="12">
        <f t="shared" si="2"/>
        <v>1259</v>
      </c>
      <c r="J13" s="22">
        <f t="shared" si="7"/>
        <v>766</v>
      </c>
      <c r="K13" s="12">
        <f t="shared" si="3"/>
        <v>493</v>
      </c>
      <c r="L13" s="13">
        <f t="shared" si="8"/>
        <v>690</v>
      </c>
      <c r="M13" s="22">
        <v>423</v>
      </c>
      <c r="N13" s="50">
        <v>267</v>
      </c>
      <c r="O13" s="12">
        <f t="shared" si="9"/>
        <v>569</v>
      </c>
      <c r="P13" s="22">
        <v>343</v>
      </c>
      <c r="Q13" s="12">
        <v>226</v>
      </c>
      <c r="R13" s="13">
        <f t="shared" si="4"/>
        <v>121</v>
      </c>
      <c r="S13" s="22">
        <f t="shared" si="5"/>
        <v>80</v>
      </c>
      <c r="T13" s="26">
        <f t="shared" si="5"/>
        <v>41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485</v>
      </c>
      <c r="D14" s="22">
        <f t="shared" si="1"/>
        <v>278</v>
      </c>
      <c r="E14" s="12">
        <f t="shared" si="1"/>
        <v>207</v>
      </c>
      <c r="F14" s="13">
        <f t="shared" si="6"/>
        <v>72</v>
      </c>
      <c r="G14" s="22">
        <v>33</v>
      </c>
      <c r="H14" s="50">
        <v>39</v>
      </c>
      <c r="I14" s="12">
        <f t="shared" si="2"/>
        <v>413</v>
      </c>
      <c r="J14" s="22">
        <f t="shared" si="7"/>
        <v>245</v>
      </c>
      <c r="K14" s="12">
        <f t="shared" si="3"/>
        <v>168</v>
      </c>
      <c r="L14" s="13">
        <f t="shared" si="8"/>
        <v>185</v>
      </c>
      <c r="M14" s="22">
        <v>118</v>
      </c>
      <c r="N14" s="50">
        <v>67</v>
      </c>
      <c r="O14" s="12">
        <f t="shared" si="9"/>
        <v>228</v>
      </c>
      <c r="P14" s="22">
        <v>127</v>
      </c>
      <c r="Q14" s="12">
        <v>101</v>
      </c>
      <c r="R14" s="13">
        <f t="shared" si="4"/>
        <v>-43</v>
      </c>
      <c r="S14" s="22">
        <f t="shared" si="5"/>
        <v>-9</v>
      </c>
      <c r="T14" s="26">
        <f t="shared" si="5"/>
        <v>-34</v>
      </c>
    </row>
    <row r="15" spans="1:20" s="2" customFormat="1" ht="36" customHeight="1" x14ac:dyDescent="0.2">
      <c r="A15" s="54"/>
      <c r="B15" s="6" t="s">
        <v>57</v>
      </c>
      <c r="C15" s="13">
        <f t="shared" si="0"/>
        <v>445</v>
      </c>
      <c r="D15" s="22">
        <f t="shared" si="1"/>
        <v>247</v>
      </c>
      <c r="E15" s="12">
        <f t="shared" si="1"/>
        <v>198</v>
      </c>
      <c r="F15" s="13">
        <f t="shared" si="6"/>
        <v>75</v>
      </c>
      <c r="G15" s="22">
        <v>35</v>
      </c>
      <c r="H15" s="50">
        <v>40</v>
      </c>
      <c r="I15" s="12">
        <f t="shared" si="2"/>
        <v>370</v>
      </c>
      <c r="J15" s="22">
        <f t="shared" si="7"/>
        <v>212</v>
      </c>
      <c r="K15" s="12">
        <f t="shared" si="3"/>
        <v>158</v>
      </c>
      <c r="L15" s="13">
        <f t="shared" si="8"/>
        <v>182</v>
      </c>
      <c r="M15" s="22">
        <v>105</v>
      </c>
      <c r="N15" s="50">
        <v>77</v>
      </c>
      <c r="O15" s="12">
        <f t="shared" si="9"/>
        <v>188</v>
      </c>
      <c r="P15" s="22">
        <v>107</v>
      </c>
      <c r="Q15" s="12">
        <v>81</v>
      </c>
      <c r="R15" s="13">
        <f t="shared" si="4"/>
        <v>-6</v>
      </c>
      <c r="S15" s="22">
        <f t="shared" si="5"/>
        <v>-2</v>
      </c>
      <c r="T15" s="26">
        <f t="shared" si="5"/>
        <v>-4</v>
      </c>
    </row>
    <row r="16" spans="1:20" s="2" customFormat="1" ht="36" customHeight="1" x14ac:dyDescent="0.2">
      <c r="A16" s="54"/>
      <c r="B16" s="6" t="s">
        <v>58</v>
      </c>
      <c r="C16" s="13">
        <f t="shared" si="0"/>
        <v>517</v>
      </c>
      <c r="D16" s="22">
        <f t="shared" si="1"/>
        <v>293</v>
      </c>
      <c r="E16" s="12">
        <f t="shared" si="1"/>
        <v>224</v>
      </c>
      <c r="F16" s="13">
        <f t="shared" si="6"/>
        <v>76</v>
      </c>
      <c r="G16" s="22">
        <v>29</v>
      </c>
      <c r="H16" s="50">
        <v>47</v>
      </c>
      <c r="I16" s="12">
        <f t="shared" si="2"/>
        <v>441</v>
      </c>
      <c r="J16" s="22">
        <f t="shared" si="7"/>
        <v>264</v>
      </c>
      <c r="K16" s="12">
        <f t="shared" si="3"/>
        <v>177</v>
      </c>
      <c r="L16" s="13">
        <f t="shared" si="8"/>
        <v>222</v>
      </c>
      <c r="M16" s="22">
        <v>132</v>
      </c>
      <c r="N16" s="50">
        <v>90</v>
      </c>
      <c r="O16" s="12">
        <f t="shared" si="9"/>
        <v>219</v>
      </c>
      <c r="P16" s="22">
        <v>132</v>
      </c>
      <c r="Q16" s="12">
        <v>87</v>
      </c>
      <c r="R16" s="13">
        <f t="shared" si="4"/>
        <v>3</v>
      </c>
      <c r="S16" s="22">
        <f t="shared" si="5"/>
        <v>0</v>
      </c>
      <c r="T16" s="26">
        <f t="shared" si="5"/>
        <v>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437</v>
      </c>
      <c r="D17" s="22">
        <f t="shared" si="1"/>
        <v>228</v>
      </c>
      <c r="E17" s="12">
        <f t="shared" si="1"/>
        <v>209</v>
      </c>
      <c r="F17" s="13">
        <f t="shared" si="6"/>
        <v>53</v>
      </c>
      <c r="G17" s="22">
        <v>25</v>
      </c>
      <c r="H17" s="50">
        <v>28</v>
      </c>
      <c r="I17" s="12">
        <f t="shared" si="2"/>
        <v>384</v>
      </c>
      <c r="J17" s="22">
        <f t="shared" si="7"/>
        <v>203</v>
      </c>
      <c r="K17" s="12">
        <f t="shared" si="3"/>
        <v>181</v>
      </c>
      <c r="L17" s="13">
        <f t="shared" si="8"/>
        <v>154</v>
      </c>
      <c r="M17" s="22">
        <v>85</v>
      </c>
      <c r="N17" s="50">
        <v>69</v>
      </c>
      <c r="O17" s="12">
        <f t="shared" si="9"/>
        <v>230</v>
      </c>
      <c r="P17" s="22">
        <v>118</v>
      </c>
      <c r="Q17" s="12">
        <v>112</v>
      </c>
      <c r="R17" s="13">
        <f t="shared" si="4"/>
        <v>-76</v>
      </c>
      <c r="S17" s="22">
        <f t="shared" si="5"/>
        <v>-33</v>
      </c>
      <c r="T17" s="26">
        <f t="shared" si="5"/>
        <v>-43</v>
      </c>
    </row>
    <row r="18" spans="1:20" s="2" customFormat="1" ht="36" customHeight="1" x14ac:dyDescent="0.2">
      <c r="A18" s="54"/>
      <c r="B18" s="6" t="s">
        <v>60</v>
      </c>
      <c r="C18" s="13">
        <f t="shared" si="0"/>
        <v>531</v>
      </c>
      <c r="D18" s="22">
        <f t="shared" si="1"/>
        <v>290</v>
      </c>
      <c r="E18" s="12">
        <f t="shared" si="1"/>
        <v>241</v>
      </c>
      <c r="F18" s="13">
        <f t="shared" si="6"/>
        <v>65</v>
      </c>
      <c r="G18" s="22">
        <v>41</v>
      </c>
      <c r="H18" s="50">
        <v>24</v>
      </c>
      <c r="I18" s="12">
        <f t="shared" si="2"/>
        <v>466</v>
      </c>
      <c r="J18" s="22">
        <f t="shared" si="7"/>
        <v>249</v>
      </c>
      <c r="K18" s="12">
        <f t="shared" si="3"/>
        <v>217</v>
      </c>
      <c r="L18" s="13">
        <f t="shared" si="8"/>
        <v>229</v>
      </c>
      <c r="M18" s="22">
        <v>118</v>
      </c>
      <c r="N18" s="50">
        <v>111</v>
      </c>
      <c r="O18" s="12">
        <f t="shared" si="9"/>
        <v>237</v>
      </c>
      <c r="P18" s="22">
        <v>131</v>
      </c>
      <c r="Q18" s="12">
        <v>106</v>
      </c>
      <c r="R18" s="13">
        <f t="shared" si="4"/>
        <v>-8</v>
      </c>
      <c r="S18" s="22">
        <f t="shared" si="5"/>
        <v>-13</v>
      </c>
      <c r="T18" s="26">
        <f t="shared" si="5"/>
        <v>5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100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99.999999999999986</v>
      </c>
      <c r="L19" s="34">
        <f t="shared" si="10"/>
        <v>100.00000000000001</v>
      </c>
      <c r="M19" s="30">
        <f t="shared" si="10"/>
        <v>99.999999999999986</v>
      </c>
      <c r="N19" s="33">
        <f t="shared" si="10"/>
        <v>100</v>
      </c>
      <c r="O19" s="30">
        <f t="shared" si="10"/>
        <v>100</v>
      </c>
      <c r="P19" s="30">
        <f t="shared" si="10"/>
        <v>100</v>
      </c>
      <c r="Q19" s="31">
        <f t="shared" si="10"/>
        <v>100.00000000000001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5.4225262891169388</v>
      </c>
      <c r="D20" s="36">
        <f>D7/$D$6*100</f>
        <v>5.1747616886064458</v>
      </c>
      <c r="E20" s="37">
        <f>E7/$E$6*100</f>
        <v>5.7355893318038431</v>
      </c>
      <c r="F20" s="35">
        <f>F7/$F$6*100</f>
        <v>6.0230292294065544</v>
      </c>
      <c r="G20" s="36">
        <f>G7/$G$6*100</f>
        <v>5.2810902896081773</v>
      </c>
      <c r="H20" s="38">
        <f>H7/$H$6*100</f>
        <v>6.8265682656826572</v>
      </c>
      <c r="I20" s="37">
        <f>I7/$I$6*100</f>
        <v>5.3222945002956834</v>
      </c>
      <c r="J20" s="36">
        <f>J7/$J$6*100</f>
        <v>5.1584184341450641</v>
      </c>
      <c r="K20" s="37">
        <f>K7/$K$6*100</f>
        <v>5.5348047538200342</v>
      </c>
      <c r="L20" s="35">
        <f>L7/$L$6*100</f>
        <v>6.0353451150383455</v>
      </c>
      <c r="M20" s="36">
        <f>M7/$M$6*100</f>
        <v>5.5267702936096716</v>
      </c>
      <c r="N20" s="38">
        <f>N7/$N$6*100</f>
        <v>6.7353407290015852</v>
      </c>
      <c r="O20" s="37">
        <f>O7/$O$6*100</f>
        <v>4.7543160690571042</v>
      </c>
      <c r="P20" s="36">
        <f>P7/$P$6*100</f>
        <v>4.851104707012488</v>
      </c>
      <c r="Q20" s="37">
        <f>Q7/$Q$6*100</f>
        <v>4.6345811051693406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4.092233624730774</v>
      </c>
      <c r="D21" s="36">
        <f t="shared" ref="D21:D31" si="12">D8/$D$6*100</f>
        <v>3.6995006808896962</v>
      </c>
      <c r="E21" s="37">
        <f t="shared" ref="E21:E31" si="13">E8/$E$6*100</f>
        <v>4.5884714654430745</v>
      </c>
      <c r="F21" s="35">
        <f t="shared" ref="F21:F31" si="14">F8/$F$6*100</f>
        <v>5.8458813108945966</v>
      </c>
      <c r="G21" s="36">
        <f t="shared" ref="G21:G31" si="15">G8/$G$6*100</f>
        <v>4.9403747870528107</v>
      </c>
      <c r="H21" s="38">
        <f t="shared" ref="H21:H31" si="16">H8/$H$6*100</f>
        <v>6.8265682656826572</v>
      </c>
      <c r="I21" s="37">
        <f t="shared" ref="I21:I31" si="17">I8/$I$6*100</f>
        <v>3.7995269071555295</v>
      </c>
      <c r="J21" s="36">
        <f t="shared" ref="J21:J31" si="18">J8/$J$6*100</f>
        <v>3.5087719298245612</v>
      </c>
      <c r="K21" s="37">
        <f t="shared" ref="K21:K31" si="19">K8/$K$6*100</f>
        <v>4.1765704584040746</v>
      </c>
      <c r="L21" s="35">
        <f t="shared" ref="L21:L31" si="20">L8/$L$6*100</f>
        <v>3.3677892630876958</v>
      </c>
      <c r="M21" s="36">
        <f t="shared" ref="M21:M31" si="21">M8/$M$6*100</f>
        <v>2.9360967184801381</v>
      </c>
      <c r="N21" s="38">
        <f t="shared" ref="N21:N31" si="22">N8/$N$6*100</f>
        <v>3.9619651347068143</v>
      </c>
      <c r="O21" s="37">
        <f t="shared" ref="O21:O31" si="23">O8/$O$6*100</f>
        <v>4.143426294820717</v>
      </c>
      <c r="P21" s="36">
        <f t="shared" ref="P21:P31" si="24">P8/$P$6*100</f>
        <v>3.9865513928914504</v>
      </c>
      <c r="Q21" s="37">
        <f t="shared" ref="Q21:Q31" si="25">Q8/$Q$6*100</f>
        <v>4.3374925727866911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4.5863423286456353</v>
      </c>
      <c r="D22" s="36">
        <f t="shared" si="12"/>
        <v>4.4938719927371764</v>
      </c>
      <c r="E22" s="37">
        <f t="shared" si="13"/>
        <v>4.7031832520791506</v>
      </c>
      <c r="F22" s="35">
        <f t="shared" si="14"/>
        <v>4.2515500442869794</v>
      </c>
      <c r="G22" s="36">
        <f t="shared" si="15"/>
        <v>3.5775127768313459</v>
      </c>
      <c r="H22" s="38">
        <f t="shared" si="16"/>
        <v>4.9815498154981546</v>
      </c>
      <c r="I22" s="37">
        <f t="shared" si="17"/>
        <v>4.6422235363690127</v>
      </c>
      <c r="J22" s="36">
        <f t="shared" si="18"/>
        <v>4.6347211311861747</v>
      </c>
      <c r="K22" s="37">
        <f t="shared" si="19"/>
        <v>4.6519524617996604</v>
      </c>
      <c r="L22" s="35">
        <f t="shared" si="20"/>
        <v>4.8682894298099368</v>
      </c>
      <c r="M22" s="36">
        <f t="shared" si="21"/>
        <v>5.296488198042602</v>
      </c>
      <c r="N22" s="38">
        <f t="shared" si="22"/>
        <v>4.2789223454833598</v>
      </c>
      <c r="O22" s="37">
        <f t="shared" si="23"/>
        <v>4.4621513944223112</v>
      </c>
      <c r="P22" s="36">
        <f t="shared" si="24"/>
        <v>4.082612872238232</v>
      </c>
      <c r="Q22" s="37">
        <f t="shared" si="25"/>
        <v>4.9316696375519911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4.4723172431268212</v>
      </c>
      <c r="D23" s="36">
        <f t="shared" si="12"/>
        <v>4.3576940535633231</v>
      </c>
      <c r="E23" s="37">
        <f t="shared" si="13"/>
        <v>4.6171494121020933</v>
      </c>
      <c r="F23" s="35">
        <f t="shared" si="14"/>
        <v>4.6944198405668738</v>
      </c>
      <c r="G23" s="36">
        <f t="shared" si="15"/>
        <v>4.0885860306643949</v>
      </c>
      <c r="H23" s="38">
        <f t="shared" si="16"/>
        <v>5.3505535055350553</v>
      </c>
      <c r="I23" s="37">
        <f t="shared" si="17"/>
        <v>4.4352454169130695</v>
      </c>
      <c r="J23" s="36">
        <f t="shared" si="18"/>
        <v>4.3990573448546737</v>
      </c>
      <c r="K23" s="37">
        <f t="shared" si="19"/>
        <v>4.4821731748726652</v>
      </c>
      <c r="L23" s="35">
        <f t="shared" si="20"/>
        <v>4.3681227075691904</v>
      </c>
      <c r="M23" s="36">
        <f t="shared" si="21"/>
        <v>4.3753598157743232</v>
      </c>
      <c r="N23" s="38">
        <f t="shared" si="22"/>
        <v>4.3581616481774965</v>
      </c>
      <c r="O23" s="37">
        <f t="shared" si="23"/>
        <v>4.4887118193891098</v>
      </c>
      <c r="P23" s="36">
        <f t="shared" si="24"/>
        <v>4.4188280499519692</v>
      </c>
      <c r="Q23" s="37">
        <f t="shared" si="25"/>
        <v>4.5751633986928102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5.1564677562397065</v>
      </c>
      <c r="D24" s="36">
        <f t="shared" si="12"/>
        <v>5.4471175669541534</v>
      </c>
      <c r="E24" s="37">
        <f t="shared" si="13"/>
        <v>4.7892170920562087</v>
      </c>
      <c r="F24" s="35">
        <f t="shared" si="14"/>
        <v>4.1629760850310014</v>
      </c>
      <c r="G24" s="36">
        <f t="shared" si="15"/>
        <v>4.5996592844974451</v>
      </c>
      <c r="H24" s="38">
        <f t="shared" si="16"/>
        <v>3.6900369003690034</v>
      </c>
      <c r="I24" s="37">
        <f t="shared" si="17"/>
        <v>5.3222945002956834</v>
      </c>
      <c r="J24" s="36">
        <f t="shared" si="18"/>
        <v>5.5773762765121759</v>
      </c>
      <c r="K24" s="37">
        <f t="shared" si="19"/>
        <v>4.9915110356536498</v>
      </c>
      <c r="L24" s="35">
        <f t="shared" si="20"/>
        <v>5.2684228076025335</v>
      </c>
      <c r="M24" s="36">
        <f t="shared" si="21"/>
        <v>5.0662061024755323</v>
      </c>
      <c r="N24" s="38">
        <f t="shared" si="22"/>
        <v>5.54675118858954</v>
      </c>
      <c r="O24" s="37">
        <f t="shared" si="23"/>
        <v>5.3652058432934924</v>
      </c>
      <c r="P24" s="36">
        <f t="shared" si="24"/>
        <v>6.003842459173871</v>
      </c>
      <c r="Q24" s="37">
        <f t="shared" si="25"/>
        <v>4.5751633986928102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26.124414037754974</v>
      </c>
      <c r="D25" s="36">
        <f t="shared" si="12"/>
        <v>25.397185655923742</v>
      </c>
      <c r="E25" s="37">
        <f t="shared" si="13"/>
        <v>27.043303699455119</v>
      </c>
      <c r="F25" s="35">
        <f t="shared" si="14"/>
        <v>19.663418954827279</v>
      </c>
      <c r="G25" s="36">
        <f t="shared" si="15"/>
        <v>21.80579216354344</v>
      </c>
      <c r="H25" s="38">
        <f t="shared" si="16"/>
        <v>17.343173431734318</v>
      </c>
      <c r="I25" s="37">
        <f t="shared" si="17"/>
        <v>27.202838557066823</v>
      </c>
      <c r="J25" s="36">
        <f t="shared" si="18"/>
        <v>25.949201361612989</v>
      </c>
      <c r="K25" s="37">
        <f t="shared" si="19"/>
        <v>28.828522920203735</v>
      </c>
      <c r="L25" s="35">
        <f t="shared" si="20"/>
        <v>20.673557852617538</v>
      </c>
      <c r="M25" s="36">
        <f t="shared" si="21"/>
        <v>20.322394933793898</v>
      </c>
      <c r="N25" s="38">
        <f t="shared" si="22"/>
        <v>21.156893819334393</v>
      </c>
      <c r="O25" s="37">
        <f t="shared" si="23"/>
        <v>32.403718459495352</v>
      </c>
      <c r="P25" s="36">
        <f t="shared" si="24"/>
        <v>30.643611911623438</v>
      </c>
      <c r="Q25" s="37">
        <f t="shared" si="25"/>
        <v>34.581105169340468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19.548967439503357</v>
      </c>
      <c r="D26" s="36">
        <f t="shared" si="12"/>
        <v>21.107580571947345</v>
      </c>
      <c r="E26" s="37">
        <f t="shared" si="13"/>
        <v>17.579581301978777</v>
      </c>
      <c r="F26" s="35">
        <f t="shared" si="14"/>
        <v>25.155004428697964</v>
      </c>
      <c r="G26" s="36">
        <f t="shared" si="15"/>
        <v>27.938671209540033</v>
      </c>
      <c r="H26" s="38">
        <f t="shared" si="16"/>
        <v>22.140221402214021</v>
      </c>
      <c r="I26" s="37">
        <f t="shared" si="17"/>
        <v>18.61324659964518</v>
      </c>
      <c r="J26" s="36">
        <f t="shared" si="18"/>
        <v>20.057606703325479</v>
      </c>
      <c r="K26" s="37">
        <f t="shared" si="19"/>
        <v>16.740237691001695</v>
      </c>
      <c r="L26" s="35">
        <f t="shared" si="20"/>
        <v>23.007669223074359</v>
      </c>
      <c r="M26" s="36">
        <f t="shared" si="21"/>
        <v>24.352331606217618</v>
      </c>
      <c r="N26" s="38">
        <f t="shared" si="22"/>
        <v>21.156893819334393</v>
      </c>
      <c r="O26" s="37">
        <f t="shared" si="23"/>
        <v>15.112881806108897</v>
      </c>
      <c r="P26" s="36">
        <f t="shared" si="24"/>
        <v>16.474543707973101</v>
      </c>
      <c r="Q26" s="37">
        <f t="shared" si="25"/>
        <v>13.428401663695782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6.1446851640694282</v>
      </c>
      <c r="D27" s="36">
        <f t="shared" si="12"/>
        <v>6.3095778483885621</v>
      </c>
      <c r="E27" s="37">
        <f t="shared" si="13"/>
        <v>5.9363349584169773</v>
      </c>
      <c r="F27" s="35">
        <f t="shared" si="14"/>
        <v>6.3773250664304699</v>
      </c>
      <c r="G27" s="36">
        <f t="shared" si="15"/>
        <v>5.6218057921635438</v>
      </c>
      <c r="H27" s="38">
        <f t="shared" si="16"/>
        <v>7.195571955719557</v>
      </c>
      <c r="I27" s="37">
        <f t="shared" si="17"/>
        <v>6.1058545239503248</v>
      </c>
      <c r="J27" s="36">
        <f t="shared" si="18"/>
        <v>6.4152919612463997</v>
      </c>
      <c r="K27" s="37">
        <f t="shared" si="19"/>
        <v>5.7045840407470285</v>
      </c>
      <c r="L27" s="35">
        <f t="shared" si="20"/>
        <v>6.1687229076358783</v>
      </c>
      <c r="M27" s="36">
        <f t="shared" si="21"/>
        <v>6.7933218192285549</v>
      </c>
      <c r="N27" s="38">
        <f t="shared" si="22"/>
        <v>5.3090332805071316</v>
      </c>
      <c r="O27" s="37">
        <f t="shared" si="23"/>
        <v>6.0557768924302788</v>
      </c>
      <c r="P27" s="36">
        <f t="shared" si="24"/>
        <v>6.0999039385206535</v>
      </c>
      <c r="Q27" s="37">
        <f t="shared" si="25"/>
        <v>6.001188354129531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5.6379070062080325</v>
      </c>
      <c r="D28" s="36">
        <f t="shared" si="12"/>
        <v>5.6059918293236501</v>
      </c>
      <c r="E28" s="37">
        <f t="shared" si="13"/>
        <v>5.6782334384858046</v>
      </c>
      <c r="F28" s="35">
        <f t="shared" si="14"/>
        <v>6.6430469441984048</v>
      </c>
      <c r="G28" s="36">
        <f t="shared" si="15"/>
        <v>5.9625212947189095</v>
      </c>
      <c r="H28" s="38">
        <f t="shared" si="16"/>
        <v>7.3800738007380069</v>
      </c>
      <c r="I28" s="37">
        <f t="shared" si="17"/>
        <v>5.4701360141927857</v>
      </c>
      <c r="J28" s="36">
        <f t="shared" si="18"/>
        <v>5.5511914113642309</v>
      </c>
      <c r="K28" s="37">
        <f t="shared" si="19"/>
        <v>5.3650254668930391</v>
      </c>
      <c r="L28" s="35">
        <f t="shared" si="20"/>
        <v>6.0686895631877293</v>
      </c>
      <c r="M28" s="36">
        <f t="shared" si="21"/>
        <v>6.0449050086355784</v>
      </c>
      <c r="N28" s="38">
        <f t="shared" si="22"/>
        <v>6.1014263074484942</v>
      </c>
      <c r="O28" s="37">
        <f t="shared" si="23"/>
        <v>4.9933598937583001</v>
      </c>
      <c r="P28" s="36">
        <f t="shared" si="24"/>
        <v>5.1392891450528344</v>
      </c>
      <c r="Q28" s="37">
        <f t="shared" si="25"/>
        <v>4.8128342245989302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6.550107690358546</v>
      </c>
      <c r="D29" s="36">
        <f t="shared" si="12"/>
        <v>6.6500226963231963</v>
      </c>
      <c r="E29" s="37">
        <f t="shared" si="13"/>
        <v>6.4238600516203048</v>
      </c>
      <c r="F29" s="35">
        <f t="shared" si="14"/>
        <v>6.7316209034543846</v>
      </c>
      <c r="G29" s="36">
        <f t="shared" si="15"/>
        <v>4.9403747870528107</v>
      </c>
      <c r="H29" s="38">
        <f t="shared" si="16"/>
        <v>8.6715867158671589</v>
      </c>
      <c r="I29" s="37">
        <f t="shared" si="17"/>
        <v>6.5198107628622122</v>
      </c>
      <c r="J29" s="36">
        <f t="shared" si="18"/>
        <v>6.912804399057344</v>
      </c>
      <c r="K29" s="37">
        <f t="shared" si="19"/>
        <v>6.0101867572156191</v>
      </c>
      <c r="L29" s="35">
        <f t="shared" si="20"/>
        <v>7.4024674891630546</v>
      </c>
      <c r="M29" s="36">
        <f t="shared" si="21"/>
        <v>7.5993091537132988</v>
      </c>
      <c r="N29" s="38">
        <f t="shared" si="22"/>
        <v>7.1315372424722661</v>
      </c>
      <c r="O29" s="37">
        <f t="shared" si="23"/>
        <v>5.8167330677290838</v>
      </c>
      <c r="P29" s="36">
        <f t="shared" si="24"/>
        <v>6.3400576368876083</v>
      </c>
      <c r="Q29" s="37">
        <f t="shared" si="25"/>
        <v>5.169340463458111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5.5365513746357529</v>
      </c>
      <c r="D30" s="36">
        <f t="shared" si="12"/>
        <v>5.1747616886064458</v>
      </c>
      <c r="E30" s="37">
        <f t="shared" si="13"/>
        <v>5.9936908517350158</v>
      </c>
      <c r="F30" s="35">
        <f t="shared" si="14"/>
        <v>4.6944198405668738</v>
      </c>
      <c r="G30" s="36">
        <f t="shared" si="15"/>
        <v>4.2589437819420786</v>
      </c>
      <c r="H30" s="38">
        <f t="shared" si="16"/>
        <v>5.1660516605166054</v>
      </c>
      <c r="I30" s="37">
        <f t="shared" si="17"/>
        <v>5.677114133648729</v>
      </c>
      <c r="J30" s="36">
        <f t="shared" si="18"/>
        <v>5.3155276250327308</v>
      </c>
      <c r="K30" s="37">
        <f t="shared" si="19"/>
        <v>6.1460101867572154</v>
      </c>
      <c r="L30" s="35">
        <f t="shared" si="20"/>
        <v>5.1350450150050015</v>
      </c>
      <c r="M30" s="36">
        <f t="shared" si="21"/>
        <v>4.8934945308002309</v>
      </c>
      <c r="N30" s="38">
        <f t="shared" si="22"/>
        <v>5.4675118858954042</v>
      </c>
      <c r="O30" s="37">
        <f t="shared" si="23"/>
        <v>6.1088977423638777</v>
      </c>
      <c r="P30" s="36">
        <f t="shared" si="24"/>
        <v>5.6676272814601347</v>
      </c>
      <c r="Q30" s="37">
        <f t="shared" si="25"/>
        <v>6.6547831253713605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6.7274800456100348</v>
      </c>
      <c r="D31" s="40">
        <f t="shared" si="12"/>
        <v>6.5819337267362696</v>
      </c>
      <c r="E31" s="41">
        <f t="shared" si="13"/>
        <v>6.9113851448236314</v>
      </c>
      <c r="F31" s="39">
        <f t="shared" si="14"/>
        <v>5.7573073516386177</v>
      </c>
      <c r="G31" s="40">
        <f t="shared" si="15"/>
        <v>6.9846678023850082</v>
      </c>
      <c r="H31" s="42">
        <f t="shared" si="16"/>
        <v>4.428044280442804</v>
      </c>
      <c r="I31" s="41">
        <f t="shared" si="17"/>
        <v>6.889414547604968</v>
      </c>
      <c r="J31" s="40">
        <f t="shared" si="18"/>
        <v>6.5200314218381781</v>
      </c>
      <c r="K31" s="41">
        <f t="shared" si="19"/>
        <v>7.3684210526315779</v>
      </c>
      <c r="L31" s="39">
        <f t="shared" si="20"/>
        <v>7.6358786262087364</v>
      </c>
      <c r="M31" s="40">
        <f t="shared" si="21"/>
        <v>6.7933218192285549</v>
      </c>
      <c r="N31" s="42">
        <f t="shared" si="22"/>
        <v>8.7955625990491288</v>
      </c>
      <c r="O31" s="41">
        <f t="shared" si="23"/>
        <v>6.2948207171314747</v>
      </c>
      <c r="P31" s="40">
        <f t="shared" si="24"/>
        <v>6.2920268972142175</v>
      </c>
      <c r="Q31" s="41">
        <f t="shared" si="25"/>
        <v>6.2982768865121805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P2:T2"/>
    <mergeCell ref="A2:D2"/>
    <mergeCell ref="I3:Q3"/>
    <mergeCell ref="R3:T4"/>
    <mergeCell ref="I4:K4"/>
    <mergeCell ref="L4:N4"/>
    <mergeCell ref="O4:Q4"/>
    <mergeCell ref="A19:A31"/>
    <mergeCell ref="A3:B5"/>
    <mergeCell ref="C3:E4"/>
    <mergeCell ref="F3:H4"/>
    <mergeCell ref="A6:A18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47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78</v>
      </c>
      <c r="D6" s="21">
        <f>SUM(D7:D18)</f>
        <v>37</v>
      </c>
      <c r="E6" s="15">
        <f>SUM(E7:E18)</f>
        <v>41</v>
      </c>
      <c r="F6" s="14">
        <f>G6+H6</f>
        <v>30</v>
      </c>
      <c r="G6" s="21">
        <f>SUM(G7:G18)</f>
        <v>16</v>
      </c>
      <c r="H6" s="16">
        <f>SUM(H7:H18)</f>
        <v>14</v>
      </c>
      <c r="I6" s="15">
        <f>J6+K6</f>
        <v>48</v>
      </c>
      <c r="J6" s="21">
        <f>SUM(J7:J18)</f>
        <v>21</v>
      </c>
      <c r="K6" s="15">
        <f>SUM(K7:K18)</f>
        <v>27</v>
      </c>
      <c r="L6" s="14">
        <f>M6+N6</f>
        <v>25</v>
      </c>
      <c r="M6" s="21">
        <f>SUM(M7:M18)</f>
        <v>11</v>
      </c>
      <c r="N6" s="16">
        <f>SUM(N7:N18)</f>
        <v>14</v>
      </c>
      <c r="O6" s="15">
        <f>P6+Q6</f>
        <v>23</v>
      </c>
      <c r="P6" s="21">
        <f>SUM(P7:P18)</f>
        <v>10</v>
      </c>
      <c r="Q6" s="15">
        <f>SUM(Q7:Q18)</f>
        <v>13</v>
      </c>
      <c r="R6" s="23">
        <f>S6+T6</f>
        <v>2</v>
      </c>
      <c r="S6" s="21">
        <f>SUM(S7:S18)</f>
        <v>1</v>
      </c>
      <c r="T6" s="25">
        <f>SUM(T7:T18)</f>
        <v>1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5</v>
      </c>
      <c r="D7" s="22">
        <f t="shared" ref="D7:E18" si="1">G7+J7</f>
        <v>1</v>
      </c>
      <c r="E7" s="12">
        <f t="shared" si="1"/>
        <v>4</v>
      </c>
      <c r="F7" s="13">
        <f>G7+H7</f>
        <v>0</v>
      </c>
      <c r="G7" s="22">
        <v>0</v>
      </c>
      <c r="H7" s="50">
        <v>0</v>
      </c>
      <c r="I7" s="12">
        <f t="shared" ref="I7:I18" si="2">J7+K7</f>
        <v>5</v>
      </c>
      <c r="J7" s="22">
        <f>M7+P7</f>
        <v>1</v>
      </c>
      <c r="K7" s="12">
        <f t="shared" ref="K7:K18" si="3">N7+Q7</f>
        <v>4</v>
      </c>
      <c r="L7" s="13">
        <f>M7+N7</f>
        <v>4</v>
      </c>
      <c r="M7" s="22">
        <v>1</v>
      </c>
      <c r="N7" s="50">
        <v>3</v>
      </c>
      <c r="O7" s="12">
        <f>P7+Q7</f>
        <v>1</v>
      </c>
      <c r="P7" s="22">
        <v>0</v>
      </c>
      <c r="Q7" s="12">
        <v>1</v>
      </c>
      <c r="R7" s="13">
        <f t="shared" ref="R7:R18" si="4">S7+T7</f>
        <v>3</v>
      </c>
      <c r="S7" s="22">
        <f t="shared" ref="S7:T18" si="5">M7-P7</f>
        <v>1</v>
      </c>
      <c r="T7" s="26">
        <f t="shared" si="5"/>
        <v>2</v>
      </c>
    </row>
    <row r="8" spans="1:20" s="2" customFormat="1" ht="36" customHeight="1" x14ac:dyDescent="0.2">
      <c r="A8" s="54"/>
      <c r="B8" s="6" t="s">
        <v>50</v>
      </c>
      <c r="C8" s="13">
        <f t="shared" si="0"/>
        <v>6</v>
      </c>
      <c r="D8" s="22">
        <f t="shared" si="1"/>
        <v>2</v>
      </c>
      <c r="E8" s="12">
        <f t="shared" si="1"/>
        <v>4</v>
      </c>
      <c r="F8" s="13">
        <f t="shared" ref="F8:F18" si="6">G8+H8</f>
        <v>5</v>
      </c>
      <c r="G8" s="22">
        <v>2</v>
      </c>
      <c r="H8" s="50">
        <v>3</v>
      </c>
      <c r="I8" s="12">
        <f t="shared" si="2"/>
        <v>1</v>
      </c>
      <c r="J8" s="22">
        <f t="shared" ref="J8:J18" si="7">M8+P8</f>
        <v>0</v>
      </c>
      <c r="K8" s="12">
        <f t="shared" si="3"/>
        <v>1</v>
      </c>
      <c r="L8" s="13">
        <f t="shared" ref="L8:L18" si="8">M8+N8</f>
        <v>1</v>
      </c>
      <c r="M8" s="22">
        <v>0</v>
      </c>
      <c r="N8" s="50">
        <v>1</v>
      </c>
      <c r="O8" s="12">
        <f t="shared" ref="O8:O18" si="9">P8+Q8</f>
        <v>0</v>
      </c>
      <c r="P8" s="22">
        <v>0</v>
      </c>
      <c r="Q8" s="12">
        <v>0</v>
      </c>
      <c r="R8" s="13">
        <f t="shared" si="4"/>
        <v>1</v>
      </c>
      <c r="S8" s="22">
        <f t="shared" si="5"/>
        <v>0</v>
      </c>
      <c r="T8" s="26">
        <f t="shared" si="5"/>
        <v>1</v>
      </c>
    </row>
    <row r="9" spans="1:20" s="2" customFormat="1" ht="36" customHeight="1" x14ac:dyDescent="0.2">
      <c r="A9" s="54"/>
      <c r="B9" s="6" t="s">
        <v>51</v>
      </c>
      <c r="C9" s="13">
        <f t="shared" si="0"/>
        <v>4</v>
      </c>
      <c r="D9" s="22">
        <f t="shared" si="1"/>
        <v>1</v>
      </c>
      <c r="E9" s="12">
        <f t="shared" si="1"/>
        <v>3</v>
      </c>
      <c r="F9" s="13">
        <f t="shared" si="6"/>
        <v>0</v>
      </c>
      <c r="G9" s="22">
        <v>0</v>
      </c>
      <c r="H9" s="50">
        <v>0</v>
      </c>
      <c r="I9" s="12">
        <f t="shared" si="2"/>
        <v>4</v>
      </c>
      <c r="J9" s="22">
        <f t="shared" si="7"/>
        <v>1</v>
      </c>
      <c r="K9" s="12">
        <f t="shared" si="3"/>
        <v>3</v>
      </c>
      <c r="L9" s="13">
        <f t="shared" si="8"/>
        <v>4</v>
      </c>
      <c r="M9" s="22">
        <v>1</v>
      </c>
      <c r="N9" s="50">
        <v>3</v>
      </c>
      <c r="O9" s="12">
        <f t="shared" si="9"/>
        <v>0</v>
      </c>
      <c r="P9" s="22">
        <v>0</v>
      </c>
      <c r="Q9" s="12">
        <v>0</v>
      </c>
      <c r="R9" s="13">
        <f t="shared" si="4"/>
        <v>4</v>
      </c>
      <c r="S9" s="22">
        <f t="shared" si="5"/>
        <v>1</v>
      </c>
      <c r="T9" s="26">
        <f t="shared" si="5"/>
        <v>3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10</v>
      </c>
      <c r="D10" s="22">
        <f t="shared" si="1"/>
        <v>6</v>
      </c>
      <c r="E10" s="12">
        <f t="shared" si="1"/>
        <v>4</v>
      </c>
      <c r="F10" s="13">
        <f t="shared" si="6"/>
        <v>8</v>
      </c>
      <c r="G10" s="22">
        <v>5</v>
      </c>
      <c r="H10" s="50">
        <v>3</v>
      </c>
      <c r="I10" s="12">
        <f t="shared" si="2"/>
        <v>2</v>
      </c>
      <c r="J10" s="22">
        <f t="shared" si="7"/>
        <v>1</v>
      </c>
      <c r="K10" s="12">
        <f t="shared" si="3"/>
        <v>1</v>
      </c>
      <c r="L10" s="13">
        <f t="shared" si="8"/>
        <v>1</v>
      </c>
      <c r="M10" s="22">
        <v>0</v>
      </c>
      <c r="N10" s="50">
        <v>1</v>
      </c>
      <c r="O10" s="12">
        <f t="shared" si="9"/>
        <v>1</v>
      </c>
      <c r="P10" s="22">
        <v>1</v>
      </c>
      <c r="Q10" s="12">
        <v>0</v>
      </c>
      <c r="R10" s="13">
        <f t="shared" si="4"/>
        <v>0</v>
      </c>
      <c r="S10" s="22">
        <f t="shared" si="5"/>
        <v>-1</v>
      </c>
      <c r="T10" s="26">
        <f t="shared" si="5"/>
        <v>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2</v>
      </c>
      <c r="D11" s="22">
        <f t="shared" si="1"/>
        <v>2</v>
      </c>
      <c r="E11" s="12">
        <f t="shared" si="1"/>
        <v>0</v>
      </c>
      <c r="F11" s="13">
        <f t="shared" si="6"/>
        <v>0</v>
      </c>
      <c r="G11" s="22">
        <v>0</v>
      </c>
      <c r="H11" s="50">
        <v>0</v>
      </c>
      <c r="I11" s="12">
        <f t="shared" si="2"/>
        <v>2</v>
      </c>
      <c r="J11" s="22">
        <f t="shared" si="7"/>
        <v>2</v>
      </c>
      <c r="K11" s="12">
        <f t="shared" si="3"/>
        <v>0</v>
      </c>
      <c r="L11" s="13">
        <f t="shared" si="8"/>
        <v>1</v>
      </c>
      <c r="M11" s="22">
        <v>1</v>
      </c>
      <c r="N11" s="50">
        <v>0</v>
      </c>
      <c r="O11" s="12">
        <f t="shared" si="9"/>
        <v>1</v>
      </c>
      <c r="P11" s="22">
        <v>1</v>
      </c>
      <c r="Q11" s="12">
        <v>0</v>
      </c>
      <c r="R11" s="13">
        <f t="shared" si="4"/>
        <v>0</v>
      </c>
      <c r="S11" s="22">
        <f t="shared" si="5"/>
        <v>0</v>
      </c>
      <c r="T11" s="26">
        <f t="shared" si="5"/>
        <v>0</v>
      </c>
    </row>
    <row r="12" spans="1:20" s="2" customFormat="1" ht="36" customHeight="1" x14ac:dyDescent="0.2">
      <c r="A12" s="54"/>
      <c r="B12" s="6" t="s">
        <v>54</v>
      </c>
      <c r="C12" s="13">
        <f t="shared" si="0"/>
        <v>20</v>
      </c>
      <c r="D12" s="22">
        <f t="shared" si="1"/>
        <v>10</v>
      </c>
      <c r="E12" s="12">
        <f t="shared" si="1"/>
        <v>10</v>
      </c>
      <c r="F12" s="13">
        <f t="shared" si="6"/>
        <v>5</v>
      </c>
      <c r="G12" s="22">
        <v>2</v>
      </c>
      <c r="H12" s="50">
        <v>3</v>
      </c>
      <c r="I12" s="12">
        <f t="shared" si="2"/>
        <v>15</v>
      </c>
      <c r="J12" s="22">
        <f t="shared" si="7"/>
        <v>8</v>
      </c>
      <c r="K12" s="12">
        <f t="shared" si="3"/>
        <v>7</v>
      </c>
      <c r="L12" s="13">
        <f t="shared" si="8"/>
        <v>5</v>
      </c>
      <c r="M12" s="22">
        <v>3</v>
      </c>
      <c r="N12" s="50">
        <v>2</v>
      </c>
      <c r="O12" s="12">
        <f t="shared" si="9"/>
        <v>10</v>
      </c>
      <c r="P12" s="22">
        <v>5</v>
      </c>
      <c r="Q12" s="12">
        <v>5</v>
      </c>
      <c r="R12" s="13">
        <f t="shared" si="4"/>
        <v>-5</v>
      </c>
      <c r="S12" s="22">
        <f t="shared" si="5"/>
        <v>-2</v>
      </c>
      <c r="T12" s="26">
        <f t="shared" si="5"/>
        <v>-3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8</v>
      </c>
      <c r="D13" s="22">
        <f t="shared" si="1"/>
        <v>2</v>
      </c>
      <c r="E13" s="12">
        <f t="shared" si="1"/>
        <v>6</v>
      </c>
      <c r="F13" s="13">
        <f t="shared" si="6"/>
        <v>3</v>
      </c>
      <c r="G13" s="22">
        <v>1</v>
      </c>
      <c r="H13" s="50">
        <v>2</v>
      </c>
      <c r="I13" s="12">
        <f t="shared" si="2"/>
        <v>5</v>
      </c>
      <c r="J13" s="22">
        <f t="shared" si="7"/>
        <v>1</v>
      </c>
      <c r="K13" s="12">
        <f t="shared" si="3"/>
        <v>4</v>
      </c>
      <c r="L13" s="13">
        <f t="shared" si="8"/>
        <v>3</v>
      </c>
      <c r="M13" s="22">
        <v>1</v>
      </c>
      <c r="N13" s="50">
        <v>2</v>
      </c>
      <c r="O13" s="12">
        <f t="shared" si="9"/>
        <v>2</v>
      </c>
      <c r="P13" s="22">
        <v>0</v>
      </c>
      <c r="Q13" s="12">
        <v>2</v>
      </c>
      <c r="R13" s="13">
        <f t="shared" si="4"/>
        <v>1</v>
      </c>
      <c r="S13" s="22">
        <f t="shared" si="5"/>
        <v>1</v>
      </c>
      <c r="T13" s="26">
        <f t="shared" si="5"/>
        <v>0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6</v>
      </c>
      <c r="D14" s="22">
        <f t="shared" si="1"/>
        <v>3</v>
      </c>
      <c r="E14" s="12">
        <f t="shared" si="1"/>
        <v>3</v>
      </c>
      <c r="F14" s="13">
        <f t="shared" si="6"/>
        <v>4</v>
      </c>
      <c r="G14" s="22">
        <v>2</v>
      </c>
      <c r="H14" s="50">
        <v>2</v>
      </c>
      <c r="I14" s="12">
        <f t="shared" si="2"/>
        <v>2</v>
      </c>
      <c r="J14" s="22">
        <f t="shared" si="7"/>
        <v>1</v>
      </c>
      <c r="K14" s="12">
        <f t="shared" si="3"/>
        <v>1</v>
      </c>
      <c r="L14" s="13">
        <f t="shared" si="8"/>
        <v>1</v>
      </c>
      <c r="M14" s="22">
        <v>1</v>
      </c>
      <c r="N14" s="50">
        <v>0</v>
      </c>
      <c r="O14" s="12">
        <f t="shared" si="9"/>
        <v>1</v>
      </c>
      <c r="P14" s="22">
        <v>0</v>
      </c>
      <c r="Q14" s="12">
        <v>1</v>
      </c>
      <c r="R14" s="13">
        <f t="shared" si="4"/>
        <v>0</v>
      </c>
      <c r="S14" s="22">
        <f t="shared" si="5"/>
        <v>1</v>
      </c>
      <c r="T14" s="26">
        <f t="shared" si="5"/>
        <v>-1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4</v>
      </c>
      <c r="D15" s="22">
        <f t="shared" si="1"/>
        <v>2</v>
      </c>
      <c r="E15" s="12">
        <f t="shared" si="1"/>
        <v>2</v>
      </c>
      <c r="F15" s="13">
        <f t="shared" si="6"/>
        <v>2</v>
      </c>
      <c r="G15" s="22">
        <v>1</v>
      </c>
      <c r="H15" s="50">
        <v>1</v>
      </c>
      <c r="I15" s="12">
        <f t="shared" si="2"/>
        <v>2</v>
      </c>
      <c r="J15" s="22">
        <f t="shared" si="7"/>
        <v>1</v>
      </c>
      <c r="K15" s="12">
        <f t="shared" si="3"/>
        <v>1</v>
      </c>
      <c r="L15" s="13">
        <f t="shared" si="8"/>
        <v>0</v>
      </c>
      <c r="M15" s="22">
        <v>0</v>
      </c>
      <c r="N15" s="50">
        <v>0</v>
      </c>
      <c r="O15" s="12">
        <f t="shared" si="9"/>
        <v>2</v>
      </c>
      <c r="P15" s="22">
        <v>1</v>
      </c>
      <c r="Q15" s="12">
        <v>1</v>
      </c>
      <c r="R15" s="13">
        <f t="shared" si="4"/>
        <v>-2</v>
      </c>
      <c r="S15" s="22">
        <f t="shared" si="5"/>
        <v>-1</v>
      </c>
      <c r="T15" s="26">
        <f t="shared" si="5"/>
        <v>-1</v>
      </c>
    </row>
    <row r="16" spans="1:20" s="2" customFormat="1" ht="36" customHeight="1" x14ac:dyDescent="0.2">
      <c r="A16" s="54"/>
      <c r="B16" s="6" t="s">
        <v>58</v>
      </c>
      <c r="C16" s="13">
        <f t="shared" si="0"/>
        <v>4</v>
      </c>
      <c r="D16" s="22">
        <f t="shared" si="1"/>
        <v>2</v>
      </c>
      <c r="E16" s="12">
        <f t="shared" si="1"/>
        <v>2</v>
      </c>
      <c r="F16" s="13">
        <f t="shared" si="6"/>
        <v>1</v>
      </c>
      <c r="G16" s="22">
        <v>1</v>
      </c>
      <c r="H16" s="50">
        <v>0</v>
      </c>
      <c r="I16" s="12">
        <f t="shared" si="2"/>
        <v>3</v>
      </c>
      <c r="J16" s="22">
        <f t="shared" si="7"/>
        <v>1</v>
      </c>
      <c r="K16" s="12">
        <f t="shared" si="3"/>
        <v>2</v>
      </c>
      <c r="L16" s="13">
        <f t="shared" si="8"/>
        <v>3</v>
      </c>
      <c r="M16" s="22">
        <v>1</v>
      </c>
      <c r="N16" s="50">
        <v>2</v>
      </c>
      <c r="O16" s="12">
        <f t="shared" si="9"/>
        <v>0</v>
      </c>
      <c r="P16" s="22">
        <v>0</v>
      </c>
      <c r="Q16" s="12">
        <v>0</v>
      </c>
      <c r="R16" s="13">
        <f t="shared" si="4"/>
        <v>3</v>
      </c>
      <c r="S16" s="22">
        <f t="shared" si="5"/>
        <v>1</v>
      </c>
      <c r="T16" s="26">
        <f t="shared" si="5"/>
        <v>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6</v>
      </c>
      <c r="D17" s="22">
        <f t="shared" si="1"/>
        <v>3</v>
      </c>
      <c r="E17" s="12">
        <f t="shared" si="1"/>
        <v>3</v>
      </c>
      <c r="F17" s="13">
        <f t="shared" si="6"/>
        <v>0</v>
      </c>
      <c r="G17" s="22">
        <v>0</v>
      </c>
      <c r="H17" s="50">
        <v>0</v>
      </c>
      <c r="I17" s="12">
        <f t="shared" si="2"/>
        <v>6</v>
      </c>
      <c r="J17" s="22">
        <f t="shared" si="7"/>
        <v>3</v>
      </c>
      <c r="K17" s="12">
        <f t="shared" si="3"/>
        <v>3</v>
      </c>
      <c r="L17" s="13">
        <f t="shared" si="8"/>
        <v>1</v>
      </c>
      <c r="M17" s="22">
        <v>1</v>
      </c>
      <c r="N17" s="50">
        <v>0</v>
      </c>
      <c r="O17" s="12">
        <f t="shared" si="9"/>
        <v>5</v>
      </c>
      <c r="P17" s="22">
        <v>2</v>
      </c>
      <c r="Q17" s="12">
        <v>3</v>
      </c>
      <c r="R17" s="13">
        <f t="shared" si="4"/>
        <v>-4</v>
      </c>
      <c r="S17" s="22">
        <f t="shared" si="5"/>
        <v>-1</v>
      </c>
      <c r="T17" s="26">
        <f t="shared" si="5"/>
        <v>-3</v>
      </c>
    </row>
    <row r="18" spans="1:20" s="2" customFormat="1" ht="36" customHeight="1" x14ac:dyDescent="0.2">
      <c r="A18" s="54"/>
      <c r="B18" s="6" t="s">
        <v>60</v>
      </c>
      <c r="C18" s="13">
        <f t="shared" si="0"/>
        <v>3</v>
      </c>
      <c r="D18" s="22">
        <f t="shared" si="1"/>
        <v>3</v>
      </c>
      <c r="E18" s="12">
        <f t="shared" si="1"/>
        <v>0</v>
      </c>
      <c r="F18" s="13">
        <f t="shared" si="6"/>
        <v>2</v>
      </c>
      <c r="G18" s="22">
        <v>2</v>
      </c>
      <c r="H18" s="50">
        <v>0</v>
      </c>
      <c r="I18" s="12">
        <f t="shared" si="2"/>
        <v>1</v>
      </c>
      <c r="J18" s="22">
        <f t="shared" si="7"/>
        <v>1</v>
      </c>
      <c r="K18" s="12">
        <f t="shared" si="3"/>
        <v>0</v>
      </c>
      <c r="L18" s="13">
        <f t="shared" si="8"/>
        <v>1</v>
      </c>
      <c r="M18" s="22">
        <v>1</v>
      </c>
      <c r="N18" s="50">
        <v>0</v>
      </c>
      <c r="O18" s="12">
        <f t="shared" si="9"/>
        <v>0</v>
      </c>
      <c r="P18" s="22">
        <v>0</v>
      </c>
      <c r="Q18" s="12">
        <v>0</v>
      </c>
      <c r="R18" s="13">
        <f t="shared" si="4"/>
        <v>1</v>
      </c>
      <c r="S18" s="22">
        <f t="shared" si="5"/>
        <v>1</v>
      </c>
      <c r="T18" s="26">
        <f t="shared" si="5"/>
        <v>0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99.999999999999972</v>
      </c>
      <c r="D19" s="30">
        <f t="shared" si="10"/>
        <v>100.00000000000001</v>
      </c>
      <c r="E19" s="31">
        <f t="shared" si="10"/>
        <v>99.999999999999986</v>
      </c>
      <c r="F19" s="32">
        <f t="shared" si="10"/>
        <v>100</v>
      </c>
      <c r="G19" s="30">
        <f t="shared" si="10"/>
        <v>100</v>
      </c>
      <c r="H19" s="33">
        <f t="shared" si="10"/>
        <v>99.999999999999972</v>
      </c>
      <c r="I19" s="30">
        <f t="shared" si="10"/>
        <v>100</v>
      </c>
      <c r="J19" s="30">
        <f t="shared" si="10"/>
        <v>100</v>
      </c>
      <c r="K19" s="33">
        <f t="shared" si="10"/>
        <v>100</v>
      </c>
      <c r="L19" s="34">
        <f t="shared" si="10"/>
        <v>100</v>
      </c>
      <c r="M19" s="30">
        <f t="shared" si="10"/>
        <v>100.00000000000001</v>
      </c>
      <c r="N19" s="33">
        <f t="shared" si="10"/>
        <v>99.999999999999972</v>
      </c>
      <c r="O19" s="30">
        <f t="shared" si="10"/>
        <v>100</v>
      </c>
      <c r="P19" s="30">
        <f t="shared" si="10"/>
        <v>100</v>
      </c>
      <c r="Q19" s="31">
        <f t="shared" si="10"/>
        <v>100.00000000000001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6.4102564102564097</v>
      </c>
      <c r="D20" s="36">
        <f>D7/$D$6*100</f>
        <v>2.7027027027027026</v>
      </c>
      <c r="E20" s="37">
        <f>E7/$E$6*100</f>
        <v>9.7560975609756095</v>
      </c>
      <c r="F20" s="35">
        <f>F7/$F$6*100</f>
        <v>0</v>
      </c>
      <c r="G20" s="36">
        <f>G7/$G$6*100</f>
        <v>0</v>
      </c>
      <c r="H20" s="38">
        <f>H7/$H$6*100</f>
        <v>0</v>
      </c>
      <c r="I20" s="37">
        <f>I7/$I$6*100</f>
        <v>10.416666666666668</v>
      </c>
      <c r="J20" s="36">
        <f>J7/$J$6*100</f>
        <v>4.7619047619047619</v>
      </c>
      <c r="K20" s="37">
        <f>K7/$K$6*100</f>
        <v>14.814814814814813</v>
      </c>
      <c r="L20" s="35">
        <f>L7/$L$6*100</f>
        <v>16</v>
      </c>
      <c r="M20" s="36">
        <f>M7/$M$6*100</f>
        <v>9.0909090909090917</v>
      </c>
      <c r="N20" s="38">
        <f>N7/$N$6*100</f>
        <v>21.428571428571427</v>
      </c>
      <c r="O20" s="37">
        <f>O7/$O$6*100</f>
        <v>4.3478260869565215</v>
      </c>
      <c r="P20" s="36">
        <f>P7/$P$6*100</f>
        <v>0</v>
      </c>
      <c r="Q20" s="37">
        <f>Q7/$Q$6*100</f>
        <v>7.6923076923076925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7.6923076923076925</v>
      </c>
      <c r="D21" s="36">
        <f t="shared" ref="D21:D31" si="12">D8/$D$6*100</f>
        <v>5.4054054054054053</v>
      </c>
      <c r="E21" s="37">
        <f t="shared" ref="E21:E31" si="13">E8/$E$6*100</f>
        <v>9.7560975609756095</v>
      </c>
      <c r="F21" s="35">
        <f t="shared" ref="F21:F31" si="14">F8/$F$6*100</f>
        <v>16.666666666666664</v>
      </c>
      <c r="G21" s="36">
        <f t="shared" ref="G21:G31" si="15">G8/$G$6*100</f>
        <v>12.5</v>
      </c>
      <c r="H21" s="38">
        <f t="shared" ref="H21:H31" si="16">H8/$H$6*100</f>
        <v>21.428571428571427</v>
      </c>
      <c r="I21" s="37">
        <f t="shared" ref="I21:I31" si="17">I8/$I$6*100</f>
        <v>2.083333333333333</v>
      </c>
      <c r="J21" s="36">
        <f t="shared" ref="J21:J31" si="18">J8/$J$6*100</f>
        <v>0</v>
      </c>
      <c r="K21" s="37">
        <f t="shared" ref="K21:K31" si="19">K8/$K$6*100</f>
        <v>3.7037037037037033</v>
      </c>
      <c r="L21" s="35">
        <f t="shared" ref="L21:L31" si="20">L8/$L$6*100</f>
        <v>4</v>
      </c>
      <c r="M21" s="36">
        <f t="shared" ref="M21:M31" si="21">M8/$M$6*100</f>
        <v>0</v>
      </c>
      <c r="N21" s="38">
        <f t="shared" ref="N21:N31" si="22">N8/$N$6*100</f>
        <v>7.1428571428571423</v>
      </c>
      <c r="O21" s="37">
        <f t="shared" ref="O21:O31" si="23">O8/$O$6*100</f>
        <v>0</v>
      </c>
      <c r="P21" s="36">
        <f t="shared" ref="P21:P31" si="24">P8/$P$6*100</f>
        <v>0</v>
      </c>
      <c r="Q21" s="37">
        <f t="shared" ref="Q21:Q31" si="25">Q8/$Q$6*100</f>
        <v>0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5.1282051282051277</v>
      </c>
      <c r="D22" s="36">
        <f t="shared" si="12"/>
        <v>2.7027027027027026</v>
      </c>
      <c r="E22" s="37">
        <f t="shared" si="13"/>
        <v>7.3170731707317067</v>
      </c>
      <c r="F22" s="35">
        <f t="shared" si="14"/>
        <v>0</v>
      </c>
      <c r="G22" s="36">
        <f t="shared" si="15"/>
        <v>0</v>
      </c>
      <c r="H22" s="38">
        <f t="shared" si="16"/>
        <v>0</v>
      </c>
      <c r="I22" s="37">
        <f t="shared" si="17"/>
        <v>8.3333333333333321</v>
      </c>
      <c r="J22" s="36">
        <f t="shared" si="18"/>
        <v>4.7619047619047619</v>
      </c>
      <c r="K22" s="37">
        <f t="shared" si="19"/>
        <v>11.111111111111111</v>
      </c>
      <c r="L22" s="35">
        <f t="shared" si="20"/>
        <v>16</v>
      </c>
      <c r="M22" s="36">
        <f t="shared" si="21"/>
        <v>9.0909090909090917</v>
      </c>
      <c r="N22" s="38">
        <f t="shared" si="22"/>
        <v>21.428571428571427</v>
      </c>
      <c r="O22" s="37">
        <f t="shared" si="23"/>
        <v>0</v>
      </c>
      <c r="P22" s="36">
        <f t="shared" si="24"/>
        <v>0</v>
      </c>
      <c r="Q22" s="37">
        <f t="shared" si="25"/>
        <v>0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12.820512820512819</v>
      </c>
      <c r="D23" s="36">
        <f t="shared" si="12"/>
        <v>16.216216216216218</v>
      </c>
      <c r="E23" s="37">
        <f t="shared" si="13"/>
        <v>9.7560975609756095</v>
      </c>
      <c r="F23" s="35">
        <f t="shared" si="14"/>
        <v>26.666666666666668</v>
      </c>
      <c r="G23" s="36">
        <f t="shared" si="15"/>
        <v>31.25</v>
      </c>
      <c r="H23" s="38">
        <f t="shared" si="16"/>
        <v>21.428571428571427</v>
      </c>
      <c r="I23" s="37">
        <f t="shared" si="17"/>
        <v>4.1666666666666661</v>
      </c>
      <c r="J23" s="36">
        <f t="shared" si="18"/>
        <v>4.7619047619047619</v>
      </c>
      <c r="K23" s="37">
        <f t="shared" si="19"/>
        <v>3.7037037037037033</v>
      </c>
      <c r="L23" s="35">
        <f t="shared" si="20"/>
        <v>4</v>
      </c>
      <c r="M23" s="36">
        <f t="shared" si="21"/>
        <v>0</v>
      </c>
      <c r="N23" s="38">
        <f t="shared" si="22"/>
        <v>7.1428571428571423</v>
      </c>
      <c r="O23" s="37">
        <f t="shared" si="23"/>
        <v>4.3478260869565215</v>
      </c>
      <c r="P23" s="36">
        <f t="shared" si="24"/>
        <v>10</v>
      </c>
      <c r="Q23" s="37">
        <f t="shared" si="25"/>
        <v>0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2.5641025641025639</v>
      </c>
      <c r="D24" s="36">
        <f t="shared" si="12"/>
        <v>5.4054054054054053</v>
      </c>
      <c r="E24" s="37">
        <f t="shared" si="13"/>
        <v>0</v>
      </c>
      <c r="F24" s="35">
        <f t="shared" si="14"/>
        <v>0</v>
      </c>
      <c r="G24" s="36">
        <f t="shared" si="15"/>
        <v>0</v>
      </c>
      <c r="H24" s="38">
        <f t="shared" si="16"/>
        <v>0</v>
      </c>
      <c r="I24" s="37">
        <f t="shared" si="17"/>
        <v>4.1666666666666661</v>
      </c>
      <c r="J24" s="36">
        <f t="shared" si="18"/>
        <v>9.5238095238095237</v>
      </c>
      <c r="K24" s="37">
        <f t="shared" si="19"/>
        <v>0</v>
      </c>
      <c r="L24" s="35">
        <f t="shared" si="20"/>
        <v>4</v>
      </c>
      <c r="M24" s="36">
        <f t="shared" si="21"/>
        <v>9.0909090909090917</v>
      </c>
      <c r="N24" s="38">
        <f t="shared" si="22"/>
        <v>0</v>
      </c>
      <c r="O24" s="37">
        <f t="shared" si="23"/>
        <v>4.3478260869565215</v>
      </c>
      <c r="P24" s="36">
        <f t="shared" si="24"/>
        <v>10</v>
      </c>
      <c r="Q24" s="37">
        <f t="shared" si="25"/>
        <v>0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25.641025641025639</v>
      </c>
      <c r="D25" s="36">
        <f t="shared" si="12"/>
        <v>27.027027027027028</v>
      </c>
      <c r="E25" s="37">
        <f t="shared" si="13"/>
        <v>24.390243902439025</v>
      </c>
      <c r="F25" s="35">
        <f t="shared" si="14"/>
        <v>16.666666666666664</v>
      </c>
      <c r="G25" s="36">
        <f t="shared" si="15"/>
        <v>12.5</v>
      </c>
      <c r="H25" s="38">
        <f t="shared" si="16"/>
        <v>21.428571428571427</v>
      </c>
      <c r="I25" s="37">
        <f t="shared" si="17"/>
        <v>31.25</v>
      </c>
      <c r="J25" s="36">
        <f t="shared" si="18"/>
        <v>38.095238095238095</v>
      </c>
      <c r="K25" s="37">
        <f t="shared" si="19"/>
        <v>25.925925925925924</v>
      </c>
      <c r="L25" s="35">
        <f t="shared" si="20"/>
        <v>20</v>
      </c>
      <c r="M25" s="36">
        <f t="shared" si="21"/>
        <v>27.27272727272727</v>
      </c>
      <c r="N25" s="38">
        <f t="shared" si="22"/>
        <v>14.285714285714285</v>
      </c>
      <c r="O25" s="37">
        <f t="shared" si="23"/>
        <v>43.478260869565219</v>
      </c>
      <c r="P25" s="36">
        <f t="shared" si="24"/>
        <v>50</v>
      </c>
      <c r="Q25" s="37">
        <f t="shared" si="25"/>
        <v>38.461538461538467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10.256410256410255</v>
      </c>
      <c r="D26" s="36">
        <f t="shared" si="12"/>
        <v>5.4054054054054053</v>
      </c>
      <c r="E26" s="37">
        <f t="shared" si="13"/>
        <v>14.634146341463413</v>
      </c>
      <c r="F26" s="35">
        <f t="shared" si="14"/>
        <v>10</v>
      </c>
      <c r="G26" s="36">
        <f t="shared" si="15"/>
        <v>6.25</v>
      </c>
      <c r="H26" s="38">
        <f t="shared" si="16"/>
        <v>14.285714285714285</v>
      </c>
      <c r="I26" s="37">
        <f t="shared" si="17"/>
        <v>10.416666666666668</v>
      </c>
      <c r="J26" s="36">
        <f t="shared" si="18"/>
        <v>4.7619047619047619</v>
      </c>
      <c r="K26" s="37">
        <f t="shared" si="19"/>
        <v>14.814814814814813</v>
      </c>
      <c r="L26" s="35">
        <f t="shared" si="20"/>
        <v>12</v>
      </c>
      <c r="M26" s="36">
        <f t="shared" si="21"/>
        <v>9.0909090909090917</v>
      </c>
      <c r="N26" s="38">
        <f t="shared" si="22"/>
        <v>14.285714285714285</v>
      </c>
      <c r="O26" s="37">
        <f t="shared" si="23"/>
        <v>8.695652173913043</v>
      </c>
      <c r="P26" s="36">
        <f t="shared" si="24"/>
        <v>0</v>
      </c>
      <c r="Q26" s="37">
        <f t="shared" si="25"/>
        <v>15.384615384615385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7.6923076923076925</v>
      </c>
      <c r="D27" s="36">
        <f t="shared" si="12"/>
        <v>8.1081081081081088</v>
      </c>
      <c r="E27" s="37">
        <f t="shared" si="13"/>
        <v>7.3170731707317067</v>
      </c>
      <c r="F27" s="35">
        <f t="shared" si="14"/>
        <v>13.333333333333334</v>
      </c>
      <c r="G27" s="36">
        <f t="shared" si="15"/>
        <v>12.5</v>
      </c>
      <c r="H27" s="38">
        <f t="shared" si="16"/>
        <v>14.285714285714285</v>
      </c>
      <c r="I27" s="37">
        <f t="shared" si="17"/>
        <v>4.1666666666666661</v>
      </c>
      <c r="J27" s="36">
        <f t="shared" si="18"/>
        <v>4.7619047619047619</v>
      </c>
      <c r="K27" s="37">
        <f t="shared" si="19"/>
        <v>3.7037037037037033</v>
      </c>
      <c r="L27" s="35">
        <f t="shared" si="20"/>
        <v>4</v>
      </c>
      <c r="M27" s="36">
        <f t="shared" si="21"/>
        <v>9.0909090909090917</v>
      </c>
      <c r="N27" s="38">
        <f t="shared" si="22"/>
        <v>0</v>
      </c>
      <c r="O27" s="37">
        <f t="shared" si="23"/>
        <v>4.3478260869565215</v>
      </c>
      <c r="P27" s="36">
        <f t="shared" si="24"/>
        <v>0</v>
      </c>
      <c r="Q27" s="37">
        <f t="shared" si="25"/>
        <v>7.6923076923076925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5.1282051282051277</v>
      </c>
      <c r="D28" s="36">
        <f t="shared" si="12"/>
        <v>5.4054054054054053</v>
      </c>
      <c r="E28" s="37">
        <f t="shared" si="13"/>
        <v>4.8780487804878048</v>
      </c>
      <c r="F28" s="35">
        <f t="shared" si="14"/>
        <v>6.666666666666667</v>
      </c>
      <c r="G28" s="36">
        <f t="shared" si="15"/>
        <v>6.25</v>
      </c>
      <c r="H28" s="38">
        <f t="shared" si="16"/>
        <v>7.1428571428571423</v>
      </c>
      <c r="I28" s="37">
        <f t="shared" si="17"/>
        <v>4.1666666666666661</v>
      </c>
      <c r="J28" s="36">
        <f t="shared" si="18"/>
        <v>4.7619047619047619</v>
      </c>
      <c r="K28" s="37">
        <f t="shared" si="19"/>
        <v>3.7037037037037033</v>
      </c>
      <c r="L28" s="35">
        <f t="shared" si="20"/>
        <v>0</v>
      </c>
      <c r="M28" s="36">
        <f t="shared" si="21"/>
        <v>0</v>
      </c>
      <c r="N28" s="38">
        <f t="shared" si="22"/>
        <v>0</v>
      </c>
      <c r="O28" s="37">
        <f t="shared" si="23"/>
        <v>8.695652173913043</v>
      </c>
      <c r="P28" s="36">
        <f t="shared" si="24"/>
        <v>10</v>
      </c>
      <c r="Q28" s="37">
        <f t="shared" si="25"/>
        <v>7.6923076923076925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5.1282051282051277</v>
      </c>
      <c r="D29" s="36">
        <f t="shared" si="12"/>
        <v>5.4054054054054053</v>
      </c>
      <c r="E29" s="37">
        <f t="shared" si="13"/>
        <v>4.8780487804878048</v>
      </c>
      <c r="F29" s="35">
        <f t="shared" si="14"/>
        <v>3.3333333333333335</v>
      </c>
      <c r="G29" s="36">
        <f t="shared" si="15"/>
        <v>6.25</v>
      </c>
      <c r="H29" s="38">
        <f t="shared" si="16"/>
        <v>0</v>
      </c>
      <c r="I29" s="37">
        <f t="shared" si="17"/>
        <v>6.25</v>
      </c>
      <c r="J29" s="36">
        <f t="shared" si="18"/>
        <v>4.7619047619047619</v>
      </c>
      <c r="K29" s="37">
        <f t="shared" si="19"/>
        <v>7.4074074074074066</v>
      </c>
      <c r="L29" s="35">
        <f t="shared" si="20"/>
        <v>12</v>
      </c>
      <c r="M29" s="36">
        <f t="shared" si="21"/>
        <v>9.0909090909090917</v>
      </c>
      <c r="N29" s="38">
        <f t="shared" si="22"/>
        <v>14.285714285714285</v>
      </c>
      <c r="O29" s="37">
        <f t="shared" si="23"/>
        <v>0</v>
      </c>
      <c r="P29" s="36">
        <f t="shared" si="24"/>
        <v>0</v>
      </c>
      <c r="Q29" s="37">
        <f t="shared" si="25"/>
        <v>0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7.6923076923076925</v>
      </c>
      <c r="D30" s="36">
        <f t="shared" si="12"/>
        <v>8.1081081081081088</v>
      </c>
      <c r="E30" s="37">
        <f t="shared" si="13"/>
        <v>7.3170731707317067</v>
      </c>
      <c r="F30" s="35">
        <f t="shared" si="14"/>
        <v>0</v>
      </c>
      <c r="G30" s="36">
        <f t="shared" si="15"/>
        <v>0</v>
      </c>
      <c r="H30" s="38">
        <f t="shared" si="16"/>
        <v>0</v>
      </c>
      <c r="I30" s="37">
        <f t="shared" si="17"/>
        <v>12.5</v>
      </c>
      <c r="J30" s="36">
        <f t="shared" si="18"/>
        <v>14.285714285714285</v>
      </c>
      <c r="K30" s="37">
        <f t="shared" si="19"/>
        <v>11.111111111111111</v>
      </c>
      <c r="L30" s="35">
        <f t="shared" si="20"/>
        <v>4</v>
      </c>
      <c r="M30" s="36">
        <f t="shared" si="21"/>
        <v>9.0909090909090917</v>
      </c>
      <c r="N30" s="38">
        <f t="shared" si="22"/>
        <v>0</v>
      </c>
      <c r="O30" s="37">
        <f t="shared" si="23"/>
        <v>21.739130434782609</v>
      </c>
      <c r="P30" s="36">
        <f t="shared" si="24"/>
        <v>20</v>
      </c>
      <c r="Q30" s="37">
        <f t="shared" si="25"/>
        <v>23.076923076923077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3.8461538461538463</v>
      </c>
      <c r="D31" s="40">
        <f t="shared" si="12"/>
        <v>8.1081081081081088</v>
      </c>
      <c r="E31" s="41">
        <f t="shared" si="13"/>
        <v>0</v>
      </c>
      <c r="F31" s="39">
        <f t="shared" si="14"/>
        <v>6.666666666666667</v>
      </c>
      <c r="G31" s="40">
        <f t="shared" si="15"/>
        <v>12.5</v>
      </c>
      <c r="H31" s="42">
        <f t="shared" si="16"/>
        <v>0</v>
      </c>
      <c r="I31" s="41">
        <f t="shared" si="17"/>
        <v>2.083333333333333</v>
      </c>
      <c r="J31" s="40">
        <f t="shared" si="18"/>
        <v>4.7619047619047619</v>
      </c>
      <c r="K31" s="41">
        <f t="shared" si="19"/>
        <v>0</v>
      </c>
      <c r="L31" s="39">
        <f t="shared" si="20"/>
        <v>4</v>
      </c>
      <c r="M31" s="40">
        <f t="shared" si="21"/>
        <v>9.0909090909090917</v>
      </c>
      <c r="N31" s="42">
        <f t="shared" si="22"/>
        <v>0</v>
      </c>
      <c r="O31" s="41">
        <f t="shared" si="23"/>
        <v>0</v>
      </c>
      <c r="P31" s="40">
        <f t="shared" si="24"/>
        <v>0</v>
      </c>
      <c r="Q31" s="41">
        <f t="shared" si="25"/>
        <v>0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30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8127</v>
      </c>
      <c r="D6" s="21">
        <f>SUM(D7:D18)</f>
        <v>4409</v>
      </c>
      <c r="E6" s="15">
        <f>SUM(E7:E18)</f>
        <v>3718</v>
      </c>
      <c r="F6" s="14">
        <f>G6+H6</f>
        <v>1483</v>
      </c>
      <c r="G6" s="21">
        <f>SUM(G7:G18)</f>
        <v>737</v>
      </c>
      <c r="H6" s="16">
        <f>SUM(H7:H18)</f>
        <v>746</v>
      </c>
      <c r="I6" s="15">
        <f>J6+K6</f>
        <v>6644</v>
      </c>
      <c r="J6" s="21">
        <f>SUM(J7:J18)</f>
        <v>3672</v>
      </c>
      <c r="K6" s="15">
        <f>SUM(K7:K18)</f>
        <v>2972</v>
      </c>
      <c r="L6" s="14">
        <f>M6+N6</f>
        <v>3197</v>
      </c>
      <c r="M6" s="21">
        <f>SUM(M7:M18)</f>
        <v>1795</v>
      </c>
      <c r="N6" s="16">
        <f>SUM(N7:N18)</f>
        <v>1402</v>
      </c>
      <c r="O6" s="15">
        <f>P6+Q6</f>
        <v>3447</v>
      </c>
      <c r="P6" s="21">
        <f>SUM(P7:P18)</f>
        <v>1877</v>
      </c>
      <c r="Q6" s="15">
        <f>SUM(Q7:Q18)</f>
        <v>1570</v>
      </c>
      <c r="R6" s="23">
        <f>S6+T6</f>
        <v>-250</v>
      </c>
      <c r="S6" s="21">
        <f>SUM(S7:S18)</f>
        <v>-82</v>
      </c>
      <c r="T6" s="25">
        <f>SUM(T7:T18)</f>
        <v>-168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551</v>
      </c>
      <c r="D7" s="22">
        <f t="shared" ref="D7:E18" si="1">G7+J7</f>
        <v>293</v>
      </c>
      <c r="E7" s="12">
        <f t="shared" si="1"/>
        <v>258</v>
      </c>
      <c r="F7" s="13">
        <f>G7+H7</f>
        <v>92</v>
      </c>
      <c r="G7" s="22">
        <v>49</v>
      </c>
      <c r="H7" s="50">
        <v>43</v>
      </c>
      <c r="I7" s="12">
        <f t="shared" ref="I7:I18" si="2">J7+K7</f>
        <v>459</v>
      </c>
      <c r="J7" s="22">
        <f>M7+P7</f>
        <v>244</v>
      </c>
      <c r="K7" s="12">
        <f t="shared" ref="K7:K18" si="3">N7+Q7</f>
        <v>215</v>
      </c>
      <c r="L7" s="13">
        <f>M7+N7</f>
        <v>268</v>
      </c>
      <c r="M7" s="22">
        <v>145</v>
      </c>
      <c r="N7" s="50">
        <v>123</v>
      </c>
      <c r="O7" s="12">
        <f>P7+Q7</f>
        <v>191</v>
      </c>
      <c r="P7" s="22">
        <v>99</v>
      </c>
      <c r="Q7" s="12">
        <v>92</v>
      </c>
      <c r="R7" s="13">
        <f t="shared" ref="R7:R18" si="4">S7+T7</f>
        <v>77</v>
      </c>
      <c r="S7" s="22">
        <f t="shared" ref="S7:T18" si="5">M7-P7</f>
        <v>46</v>
      </c>
      <c r="T7" s="26">
        <f t="shared" si="5"/>
        <v>31</v>
      </c>
    </row>
    <row r="8" spans="1:20" s="2" customFormat="1" ht="36" customHeight="1" x14ac:dyDescent="0.2">
      <c r="A8" s="54"/>
      <c r="B8" s="6" t="s">
        <v>50</v>
      </c>
      <c r="C8" s="13">
        <f t="shared" si="0"/>
        <v>442</v>
      </c>
      <c r="D8" s="22">
        <f t="shared" si="1"/>
        <v>244</v>
      </c>
      <c r="E8" s="12">
        <f t="shared" si="1"/>
        <v>198</v>
      </c>
      <c r="F8" s="13">
        <f t="shared" ref="F8:F18" si="6">G8+H8</f>
        <v>92</v>
      </c>
      <c r="G8" s="22">
        <v>43</v>
      </c>
      <c r="H8" s="50">
        <v>49</v>
      </c>
      <c r="I8" s="12">
        <f t="shared" si="2"/>
        <v>350</v>
      </c>
      <c r="J8" s="22">
        <f t="shared" ref="J8:J18" si="7">M8+P8</f>
        <v>201</v>
      </c>
      <c r="K8" s="12">
        <f t="shared" si="3"/>
        <v>149</v>
      </c>
      <c r="L8" s="13">
        <f t="shared" ref="L8:L18" si="8">M8+N8</f>
        <v>187</v>
      </c>
      <c r="M8" s="22">
        <v>99</v>
      </c>
      <c r="N8" s="50">
        <v>88</v>
      </c>
      <c r="O8" s="12">
        <f t="shared" ref="O8:O18" si="9">P8+Q8</f>
        <v>163</v>
      </c>
      <c r="P8" s="22">
        <v>102</v>
      </c>
      <c r="Q8" s="12">
        <v>61</v>
      </c>
      <c r="R8" s="13">
        <f t="shared" si="4"/>
        <v>24</v>
      </c>
      <c r="S8" s="22">
        <f t="shared" si="5"/>
        <v>-3</v>
      </c>
      <c r="T8" s="26">
        <f t="shared" si="5"/>
        <v>27</v>
      </c>
    </row>
    <row r="9" spans="1:20" s="2" customFormat="1" ht="36" customHeight="1" x14ac:dyDescent="0.2">
      <c r="A9" s="54"/>
      <c r="B9" s="6" t="s">
        <v>51</v>
      </c>
      <c r="C9" s="13">
        <f t="shared" si="0"/>
        <v>456</v>
      </c>
      <c r="D9" s="22">
        <f t="shared" si="1"/>
        <v>222</v>
      </c>
      <c r="E9" s="12">
        <f t="shared" si="1"/>
        <v>234</v>
      </c>
      <c r="F9" s="13">
        <f t="shared" si="6"/>
        <v>94</v>
      </c>
      <c r="G9" s="22">
        <v>38</v>
      </c>
      <c r="H9" s="50">
        <v>56</v>
      </c>
      <c r="I9" s="12">
        <f t="shared" si="2"/>
        <v>362</v>
      </c>
      <c r="J9" s="22">
        <f t="shared" si="7"/>
        <v>184</v>
      </c>
      <c r="K9" s="12">
        <f t="shared" si="3"/>
        <v>178</v>
      </c>
      <c r="L9" s="13">
        <f t="shared" si="8"/>
        <v>166</v>
      </c>
      <c r="M9" s="22">
        <v>85</v>
      </c>
      <c r="N9" s="50">
        <v>81</v>
      </c>
      <c r="O9" s="12">
        <f t="shared" si="9"/>
        <v>196</v>
      </c>
      <c r="P9" s="22">
        <v>99</v>
      </c>
      <c r="Q9" s="12">
        <v>97</v>
      </c>
      <c r="R9" s="13">
        <f t="shared" si="4"/>
        <v>-30</v>
      </c>
      <c r="S9" s="22">
        <f t="shared" si="5"/>
        <v>-14</v>
      </c>
      <c r="T9" s="26">
        <f t="shared" si="5"/>
        <v>-16</v>
      </c>
    </row>
    <row r="10" spans="1:20" s="2" customFormat="1" ht="36" customHeight="1" x14ac:dyDescent="0.2">
      <c r="A10" s="54"/>
      <c r="B10" s="6" t="s">
        <v>52</v>
      </c>
      <c r="C10" s="13">
        <f t="shared" si="0"/>
        <v>437</v>
      </c>
      <c r="D10" s="22">
        <f t="shared" si="1"/>
        <v>226</v>
      </c>
      <c r="E10" s="12">
        <f t="shared" si="1"/>
        <v>211</v>
      </c>
      <c r="F10" s="13">
        <f t="shared" si="6"/>
        <v>76</v>
      </c>
      <c r="G10" s="22">
        <v>33</v>
      </c>
      <c r="H10" s="50">
        <v>43</v>
      </c>
      <c r="I10" s="12">
        <f t="shared" si="2"/>
        <v>361</v>
      </c>
      <c r="J10" s="22">
        <f t="shared" si="7"/>
        <v>193</v>
      </c>
      <c r="K10" s="12">
        <f t="shared" si="3"/>
        <v>168</v>
      </c>
      <c r="L10" s="13">
        <f t="shared" si="8"/>
        <v>195</v>
      </c>
      <c r="M10" s="22">
        <v>99</v>
      </c>
      <c r="N10" s="50">
        <v>96</v>
      </c>
      <c r="O10" s="12">
        <f t="shared" si="9"/>
        <v>166</v>
      </c>
      <c r="P10" s="22">
        <v>94</v>
      </c>
      <c r="Q10" s="12">
        <v>72</v>
      </c>
      <c r="R10" s="13">
        <f t="shared" si="4"/>
        <v>29</v>
      </c>
      <c r="S10" s="22">
        <f t="shared" si="5"/>
        <v>5</v>
      </c>
      <c r="T10" s="26">
        <f t="shared" si="5"/>
        <v>24</v>
      </c>
    </row>
    <row r="11" spans="1:20" s="2" customFormat="1" ht="36" customHeight="1" x14ac:dyDescent="0.2">
      <c r="A11" s="54"/>
      <c r="B11" s="6" t="s">
        <v>53</v>
      </c>
      <c r="C11" s="13">
        <f t="shared" si="0"/>
        <v>523</v>
      </c>
      <c r="D11" s="22">
        <f t="shared" si="1"/>
        <v>268</v>
      </c>
      <c r="E11" s="12">
        <f t="shared" si="1"/>
        <v>255</v>
      </c>
      <c r="F11" s="13">
        <f t="shared" si="6"/>
        <v>104</v>
      </c>
      <c r="G11" s="22">
        <v>40</v>
      </c>
      <c r="H11" s="50">
        <v>64</v>
      </c>
      <c r="I11" s="12">
        <f t="shared" si="2"/>
        <v>419</v>
      </c>
      <c r="J11" s="22">
        <f t="shared" si="7"/>
        <v>228</v>
      </c>
      <c r="K11" s="12">
        <f t="shared" si="3"/>
        <v>191</v>
      </c>
      <c r="L11" s="13">
        <f t="shared" si="8"/>
        <v>199</v>
      </c>
      <c r="M11" s="22">
        <v>116</v>
      </c>
      <c r="N11" s="50">
        <v>83</v>
      </c>
      <c r="O11" s="12">
        <f t="shared" si="9"/>
        <v>220</v>
      </c>
      <c r="P11" s="22">
        <v>112</v>
      </c>
      <c r="Q11" s="12">
        <v>108</v>
      </c>
      <c r="R11" s="13">
        <f t="shared" si="4"/>
        <v>-21</v>
      </c>
      <c r="S11" s="22">
        <f t="shared" si="5"/>
        <v>4</v>
      </c>
      <c r="T11" s="26">
        <f t="shared" si="5"/>
        <v>-25</v>
      </c>
    </row>
    <row r="12" spans="1:20" s="2" customFormat="1" ht="36" customHeight="1" x14ac:dyDescent="0.2">
      <c r="A12" s="54"/>
      <c r="B12" s="6" t="s">
        <v>54</v>
      </c>
      <c r="C12" s="13">
        <f t="shared" si="0"/>
        <v>1954</v>
      </c>
      <c r="D12" s="22">
        <f t="shared" si="1"/>
        <v>1049</v>
      </c>
      <c r="E12" s="12">
        <f t="shared" si="1"/>
        <v>905</v>
      </c>
      <c r="F12" s="13">
        <f t="shared" si="6"/>
        <v>283</v>
      </c>
      <c r="G12" s="22">
        <v>133</v>
      </c>
      <c r="H12" s="50">
        <v>150</v>
      </c>
      <c r="I12" s="12">
        <f t="shared" si="2"/>
        <v>1671</v>
      </c>
      <c r="J12" s="22">
        <f t="shared" si="7"/>
        <v>916</v>
      </c>
      <c r="K12" s="12">
        <f t="shared" si="3"/>
        <v>755</v>
      </c>
      <c r="L12" s="13">
        <f t="shared" si="8"/>
        <v>609</v>
      </c>
      <c r="M12" s="22">
        <v>337</v>
      </c>
      <c r="N12" s="50">
        <v>272</v>
      </c>
      <c r="O12" s="12">
        <f t="shared" si="9"/>
        <v>1062</v>
      </c>
      <c r="P12" s="22">
        <v>579</v>
      </c>
      <c r="Q12" s="12">
        <v>483</v>
      </c>
      <c r="R12" s="13">
        <f t="shared" si="4"/>
        <v>-453</v>
      </c>
      <c r="S12" s="22">
        <f t="shared" si="5"/>
        <v>-242</v>
      </c>
      <c r="T12" s="26">
        <f t="shared" si="5"/>
        <v>-211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1090</v>
      </c>
      <c r="D13" s="22">
        <f t="shared" si="1"/>
        <v>620</v>
      </c>
      <c r="E13" s="12">
        <f t="shared" si="1"/>
        <v>470</v>
      </c>
      <c r="F13" s="13">
        <f t="shared" si="6"/>
        <v>267</v>
      </c>
      <c r="G13" s="22">
        <v>143</v>
      </c>
      <c r="H13" s="50">
        <v>124</v>
      </c>
      <c r="I13" s="12">
        <f t="shared" si="2"/>
        <v>823</v>
      </c>
      <c r="J13" s="22">
        <f t="shared" si="7"/>
        <v>477</v>
      </c>
      <c r="K13" s="12">
        <f t="shared" si="3"/>
        <v>346</v>
      </c>
      <c r="L13" s="13">
        <f t="shared" si="8"/>
        <v>499</v>
      </c>
      <c r="M13" s="22">
        <v>302</v>
      </c>
      <c r="N13" s="50">
        <v>197</v>
      </c>
      <c r="O13" s="12">
        <f t="shared" si="9"/>
        <v>324</v>
      </c>
      <c r="P13" s="22">
        <v>175</v>
      </c>
      <c r="Q13" s="12">
        <v>149</v>
      </c>
      <c r="R13" s="13">
        <f t="shared" si="4"/>
        <v>175</v>
      </c>
      <c r="S13" s="22">
        <f t="shared" si="5"/>
        <v>127</v>
      </c>
      <c r="T13" s="26">
        <f t="shared" si="5"/>
        <v>48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551</v>
      </c>
      <c r="D14" s="22">
        <f t="shared" si="1"/>
        <v>290</v>
      </c>
      <c r="E14" s="12">
        <f t="shared" si="1"/>
        <v>261</v>
      </c>
      <c r="F14" s="13">
        <f t="shared" si="6"/>
        <v>101</v>
      </c>
      <c r="G14" s="22">
        <v>56</v>
      </c>
      <c r="H14" s="50">
        <v>45</v>
      </c>
      <c r="I14" s="12">
        <f t="shared" si="2"/>
        <v>450</v>
      </c>
      <c r="J14" s="22">
        <f t="shared" si="7"/>
        <v>234</v>
      </c>
      <c r="K14" s="12">
        <f t="shared" si="3"/>
        <v>216</v>
      </c>
      <c r="L14" s="13">
        <f t="shared" si="8"/>
        <v>215</v>
      </c>
      <c r="M14" s="22">
        <v>116</v>
      </c>
      <c r="N14" s="50">
        <v>99</v>
      </c>
      <c r="O14" s="12">
        <f t="shared" si="9"/>
        <v>235</v>
      </c>
      <c r="P14" s="22">
        <v>118</v>
      </c>
      <c r="Q14" s="12">
        <v>117</v>
      </c>
      <c r="R14" s="13">
        <f t="shared" si="4"/>
        <v>-20</v>
      </c>
      <c r="S14" s="22">
        <f t="shared" si="5"/>
        <v>-2</v>
      </c>
      <c r="T14" s="26">
        <f t="shared" si="5"/>
        <v>-18</v>
      </c>
    </row>
    <row r="15" spans="1:20" s="2" customFormat="1" ht="36" customHeight="1" x14ac:dyDescent="0.2">
      <c r="A15" s="54"/>
      <c r="B15" s="6" t="s">
        <v>57</v>
      </c>
      <c r="C15" s="13">
        <f t="shared" si="0"/>
        <v>485</v>
      </c>
      <c r="D15" s="22">
        <f t="shared" si="1"/>
        <v>278</v>
      </c>
      <c r="E15" s="12">
        <f t="shared" si="1"/>
        <v>207</v>
      </c>
      <c r="F15" s="13">
        <f t="shared" si="6"/>
        <v>88</v>
      </c>
      <c r="G15" s="22">
        <v>49</v>
      </c>
      <c r="H15" s="50">
        <v>39</v>
      </c>
      <c r="I15" s="12">
        <f t="shared" si="2"/>
        <v>397</v>
      </c>
      <c r="J15" s="22">
        <f t="shared" si="7"/>
        <v>229</v>
      </c>
      <c r="K15" s="12">
        <f t="shared" si="3"/>
        <v>168</v>
      </c>
      <c r="L15" s="13">
        <f t="shared" si="8"/>
        <v>188</v>
      </c>
      <c r="M15" s="22">
        <v>106</v>
      </c>
      <c r="N15" s="50">
        <v>82</v>
      </c>
      <c r="O15" s="12">
        <f t="shared" si="9"/>
        <v>209</v>
      </c>
      <c r="P15" s="22">
        <v>123</v>
      </c>
      <c r="Q15" s="12">
        <v>86</v>
      </c>
      <c r="R15" s="13">
        <f t="shared" si="4"/>
        <v>-21</v>
      </c>
      <c r="S15" s="22">
        <f t="shared" si="5"/>
        <v>-17</v>
      </c>
      <c r="T15" s="26">
        <f t="shared" si="5"/>
        <v>-4</v>
      </c>
    </row>
    <row r="16" spans="1:20" s="2" customFormat="1" ht="36" customHeight="1" x14ac:dyDescent="0.2">
      <c r="A16" s="54"/>
      <c r="B16" s="6" t="s">
        <v>58</v>
      </c>
      <c r="C16" s="13">
        <f t="shared" si="0"/>
        <v>614</v>
      </c>
      <c r="D16" s="22">
        <f t="shared" si="1"/>
        <v>363</v>
      </c>
      <c r="E16" s="12">
        <f t="shared" si="1"/>
        <v>251</v>
      </c>
      <c r="F16" s="13">
        <f t="shared" si="6"/>
        <v>91</v>
      </c>
      <c r="G16" s="22">
        <v>51</v>
      </c>
      <c r="H16" s="50">
        <v>40</v>
      </c>
      <c r="I16" s="12">
        <f t="shared" si="2"/>
        <v>523</v>
      </c>
      <c r="J16" s="22">
        <f t="shared" si="7"/>
        <v>312</v>
      </c>
      <c r="K16" s="12">
        <f t="shared" si="3"/>
        <v>211</v>
      </c>
      <c r="L16" s="13">
        <f t="shared" si="8"/>
        <v>262</v>
      </c>
      <c r="M16" s="22">
        <v>158</v>
      </c>
      <c r="N16" s="50">
        <v>104</v>
      </c>
      <c r="O16" s="12">
        <f t="shared" si="9"/>
        <v>261</v>
      </c>
      <c r="P16" s="22">
        <v>154</v>
      </c>
      <c r="Q16" s="12">
        <v>107</v>
      </c>
      <c r="R16" s="13">
        <f t="shared" si="4"/>
        <v>1</v>
      </c>
      <c r="S16" s="22">
        <f t="shared" si="5"/>
        <v>4</v>
      </c>
      <c r="T16" s="26">
        <f t="shared" si="5"/>
        <v>-3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483</v>
      </c>
      <c r="D17" s="22">
        <f t="shared" si="1"/>
        <v>263</v>
      </c>
      <c r="E17" s="12">
        <f t="shared" si="1"/>
        <v>220</v>
      </c>
      <c r="F17" s="13">
        <f t="shared" si="6"/>
        <v>89</v>
      </c>
      <c r="G17" s="22">
        <v>45</v>
      </c>
      <c r="H17" s="50">
        <v>44</v>
      </c>
      <c r="I17" s="12">
        <f t="shared" si="2"/>
        <v>394</v>
      </c>
      <c r="J17" s="22">
        <f t="shared" si="7"/>
        <v>218</v>
      </c>
      <c r="K17" s="12">
        <f t="shared" si="3"/>
        <v>176</v>
      </c>
      <c r="L17" s="13">
        <f t="shared" si="8"/>
        <v>206</v>
      </c>
      <c r="M17" s="22">
        <v>121</v>
      </c>
      <c r="N17" s="50">
        <v>85</v>
      </c>
      <c r="O17" s="12">
        <f t="shared" si="9"/>
        <v>188</v>
      </c>
      <c r="P17" s="22">
        <v>97</v>
      </c>
      <c r="Q17" s="12">
        <v>91</v>
      </c>
      <c r="R17" s="13">
        <f t="shared" si="4"/>
        <v>18</v>
      </c>
      <c r="S17" s="22">
        <f t="shared" si="5"/>
        <v>24</v>
      </c>
      <c r="T17" s="26">
        <f t="shared" si="5"/>
        <v>-6</v>
      </c>
    </row>
    <row r="18" spans="1:20" s="2" customFormat="1" ht="36" customHeight="1" x14ac:dyDescent="0.2">
      <c r="A18" s="54"/>
      <c r="B18" s="6" t="s">
        <v>60</v>
      </c>
      <c r="C18" s="13">
        <f t="shared" si="0"/>
        <v>541</v>
      </c>
      <c r="D18" s="22">
        <f t="shared" si="1"/>
        <v>293</v>
      </c>
      <c r="E18" s="12">
        <f t="shared" si="1"/>
        <v>248</v>
      </c>
      <c r="F18" s="13">
        <f t="shared" si="6"/>
        <v>106</v>
      </c>
      <c r="G18" s="22">
        <v>57</v>
      </c>
      <c r="H18" s="50">
        <v>49</v>
      </c>
      <c r="I18" s="12">
        <f t="shared" si="2"/>
        <v>435</v>
      </c>
      <c r="J18" s="22">
        <f t="shared" si="7"/>
        <v>236</v>
      </c>
      <c r="K18" s="12">
        <f t="shared" si="3"/>
        <v>199</v>
      </c>
      <c r="L18" s="13">
        <f t="shared" si="8"/>
        <v>203</v>
      </c>
      <c r="M18" s="22">
        <v>111</v>
      </c>
      <c r="N18" s="50">
        <v>92</v>
      </c>
      <c r="O18" s="12">
        <f t="shared" si="9"/>
        <v>232</v>
      </c>
      <c r="P18" s="22">
        <v>125</v>
      </c>
      <c r="Q18" s="12">
        <v>107</v>
      </c>
      <c r="R18" s="13">
        <f t="shared" si="4"/>
        <v>-29</v>
      </c>
      <c r="S18" s="22">
        <f t="shared" si="5"/>
        <v>-14</v>
      </c>
      <c r="T18" s="26">
        <f t="shared" si="5"/>
        <v>-15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100.00000000000003</v>
      </c>
      <c r="H19" s="33">
        <f t="shared" si="10"/>
        <v>100</v>
      </c>
      <c r="I19" s="30">
        <f t="shared" si="10"/>
        <v>99.999999999999986</v>
      </c>
      <c r="J19" s="30">
        <f t="shared" si="10"/>
        <v>99.999999999999986</v>
      </c>
      <c r="K19" s="33">
        <f t="shared" si="10"/>
        <v>100</v>
      </c>
      <c r="L19" s="34">
        <f t="shared" si="10"/>
        <v>100.00000000000003</v>
      </c>
      <c r="M19" s="30">
        <f t="shared" si="10"/>
        <v>100.00000000000001</v>
      </c>
      <c r="N19" s="33">
        <f t="shared" si="10"/>
        <v>100.00000000000001</v>
      </c>
      <c r="O19" s="30">
        <f t="shared" si="10"/>
        <v>100</v>
      </c>
      <c r="P19" s="30">
        <f t="shared" si="10"/>
        <v>100.00000000000001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6.7798695705672447</v>
      </c>
      <c r="D20" s="36">
        <f>D7/$D$6*100</f>
        <v>6.645497845316398</v>
      </c>
      <c r="E20" s="37">
        <f>E7/$E$6*100</f>
        <v>6.939214631522324</v>
      </c>
      <c r="F20" s="35">
        <f>F7/$F$6*100</f>
        <v>6.2036412677006068</v>
      </c>
      <c r="G20" s="36">
        <f>G7/$G$6*100</f>
        <v>6.6485753052917236</v>
      </c>
      <c r="H20" s="38">
        <f>H7/$H$6*100</f>
        <v>5.7640750670241285</v>
      </c>
      <c r="I20" s="37">
        <f>I7/$I$6*100</f>
        <v>6.9084888621312457</v>
      </c>
      <c r="J20" s="36">
        <f>J7/$J$6*100</f>
        <v>6.6448801742919397</v>
      </c>
      <c r="K20" s="37">
        <f>K7/$K$6*100</f>
        <v>7.2341857335127866</v>
      </c>
      <c r="L20" s="35">
        <f>L7/$L$6*100</f>
        <v>8.3828589302471066</v>
      </c>
      <c r="M20" s="36">
        <f>M7/$M$6*100</f>
        <v>8.0779944289693599</v>
      </c>
      <c r="N20" s="38">
        <f>N7/$N$6*100</f>
        <v>8.7731811697574891</v>
      </c>
      <c r="O20" s="37">
        <f>O7/$O$6*100</f>
        <v>5.5410501885697707</v>
      </c>
      <c r="P20" s="36">
        <f>P7/$P$6*100</f>
        <v>5.2743740010655298</v>
      </c>
      <c r="Q20" s="37">
        <f>Q7/$Q$6*100</f>
        <v>5.8598726114649686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5.4386612526147413</v>
      </c>
      <c r="D21" s="36">
        <f t="shared" ref="D21:D31" si="12">D8/$D$6*100</f>
        <v>5.5341347244273082</v>
      </c>
      <c r="E21" s="37">
        <f t="shared" ref="E21:E31" si="13">E8/$E$6*100</f>
        <v>5.3254437869822491</v>
      </c>
      <c r="F21" s="35">
        <f t="shared" ref="F21:F31" si="14">F8/$F$6*100</f>
        <v>6.2036412677006068</v>
      </c>
      <c r="G21" s="36">
        <f t="shared" ref="G21:G31" si="15">G8/$G$6*100</f>
        <v>5.8344640434192669</v>
      </c>
      <c r="H21" s="38">
        <f t="shared" ref="H21:H31" si="16">H8/$H$6*100</f>
        <v>6.568364611260054</v>
      </c>
      <c r="I21" s="37">
        <f t="shared" ref="I21:I31" si="17">I8/$I$6*100</f>
        <v>5.26791089704997</v>
      </c>
      <c r="J21" s="36">
        <f t="shared" ref="J21:J31" si="18">J8/$J$6*100</f>
        <v>5.4738562091503269</v>
      </c>
      <c r="K21" s="37">
        <f t="shared" ref="K21:K31" si="19">K8/$K$6*100</f>
        <v>5.0134589502018843</v>
      </c>
      <c r="L21" s="35">
        <f t="shared" ref="L21:L31" si="20">L8/$L$6*100</f>
        <v>5.8492336565530181</v>
      </c>
      <c r="M21" s="36">
        <f t="shared" ref="M21:M31" si="21">M8/$M$6*100</f>
        <v>5.5153203342618387</v>
      </c>
      <c r="N21" s="38">
        <f t="shared" ref="N21:N31" si="22">N8/$N$6*100</f>
        <v>6.2767475035663338</v>
      </c>
      <c r="O21" s="37">
        <f t="shared" ref="O21:O31" si="23">O8/$O$6*100</f>
        <v>4.7287496373658255</v>
      </c>
      <c r="P21" s="36">
        <f t="shared" ref="P21:P31" si="24">P8/$P$6*100</f>
        <v>5.4342035162493341</v>
      </c>
      <c r="Q21" s="37">
        <f t="shared" ref="Q21:Q31" si="25">Q8/$Q$6*100</f>
        <v>3.8853503184713376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5.6109265411590998</v>
      </c>
      <c r="D22" s="36">
        <f t="shared" si="12"/>
        <v>5.0351553640281246</v>
      </c>
      <c r="E22" s="37">
        <f t="shared" si="13"/>
        <v>6.2937062937062942</v>
      </c>
      <c r="F22" s="35">
        <f t="shared" si="14"/>
        <v>6.3385030343897499</v>
      </c>
      <c r="G22" s="36">
        <f t="shared" si="15"/>
        <v>5.1560379918588879</v>
      </c>
      <c r="H22" s="38">
        <f t="shared" si="16"/>
        <v>7.5067024128686324</v>
      </c>
      <c r="I22" s="37">
        <f t="shared" si="17"/>
        <v>5.4485249849488255</v>
      </c>
      <c r="J22" s="36">
        <f t="shared" si="18"/>
        <v>5.0108932461873641</v>
      </c>
      <c r="K22" s="37">
        <f t="shared" si="19"/>
        <v>5.9892328398384924</v>
      </c>
      <c r="L22" s="35">
        <f t="shared" si="20"/>
        <v>5.1923678448545516</v>
      </c>
      <c r="M22" s="36">
        <f t="shared" si="21"/>
        <v>4.7353760445682447</v>
      </c>
      <c r="N22" s="38">
        <f t="shared" si="22"/>
        <v>5.7774607703281031</v>
      </c>
      <c r="O22" s="37">
        <f t="shared" si="23"/>
        <v>5.6861038584276189</v>
      </c>
      <c r="P22" s="36">
        <f t="shared" si="24"/>
        <v>5.2743740010655298</v>
      </c>
      <c r="Q22" s="37">
        <f t="shared" si="25"/>
        <v>6.1783439490445859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5.37713793527747</v>
      </c>
      <c r="D23" s="36">
        <f t="shared" si="12"/>
        <v>5.125878884100703</v>
      </c>
      <c r="E23" s="37">
        <f t="shared" si="13"/>
        <v>5.6750941366325982</v>
      </c>
      <c r="F23" s="35">
        <f t="shared" si="14"/>
        <v>5.1247471341874578</v>
      </c>
      <c r="G23" s="36">
        <f t="shared" si="15"/>
        <v>4.4776119402985071</v>
      </c>
      <c r="H23" s="38">
        <f t="shared" si="16"/>
        <v>5.7640750670241285</v>
      </c>
      <c r="I23" s="37">
        <f t="shared" si="17"/>
        <v>5.4334738109572545</v>
      </c>
      <c r="J23" s="36">
        <f t="shared" si="18"/>
        <v>5.2559912854030504</v>
      </c>
      <c r="K23" s="37">
        <f t="shared" si="19"/>
        <v>5.652759084791386</v>
      </c>
      <c r="L23" s="35">
        <f t="shared" si="20"/>
        <v>6.0994682514857681</v>
      </c>
      <c r="M23" s="36">
        <f t="shared" si="21"/>
        <v>5.5153203342618387</v>
      </c>
      <c r="N23" s="38">
        <f t="shared" si="22"/>
        <v>6.847360912981455</v>
      </c>
      <c r="O23" s="37">
        <f t="shared" si="23"/>
        <v>4.8157818392805334</v>
      </c>
      <c r="P23" s="36">
        <f t="shared" si="24"/>
        <v>5.0079914757591899</v>
      </c>
      <c r="Q23" s="37">
        <f t="shared" si="25"/>
        <v>4.5859872611464967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6.4353389934785286</v>
      </c>
      <c r="D24" s="36">
        <f t="shared" si="12"/>
        <v>6.0784758448627807</v>
      </c>
      <c r="E24" s="37">
        <f t="shared" si="13"/>
        <v>6.8585260892953208</v>
      </c>
      <c r="F24" s="35">
        <f t="shared" si="14"/>
        <v>7.0128118678354685</v>
      </c>
      <c r="G24" s="36">
        <f t="shared" si="15"/>
        <v>5.4274084124830395</v>
      </c>
      <c r="H24" s="38">
        <f t="shared" si="16"/>
        <v>8.5790884718498663</v>
      </c>
      <c r="I24" s="37">
        <f t="shared" si="17"/>
        <v>6.3064419024683929</v>
      </c>
      <c r="J24" s="36">
        <f t="shared" si="18"/>
        <v>6.2091503267973858</v>
      </c>
      <c r="K24" s="37">
        <f t="shared" si="19"/>
        <v>6.4266487213997303</v>
      </c>
      <c r="L24" s="35">
        <f t="shared" si="20"/>
        <v>6.2245855489521427</v>
      </c>
      <c r="M24" s="36">
        <f t="shared" si="21"/>
        <v>6.4623955431754876</v>
      </c>
      <c r="N24" s="38">
        <f t="shared" si="22"/>
        <v>5.9201141226818832</v>
      </c>
      <c r="O24" s="37">
        <f t="shared" si="23"/>
        <v>6.3823614737452861</v>
      </c>
      <c r="P24" s="36">
        <f t="shared" si="24"/>
        <v>5.9669685668620138</v>
      </c>
      <c r="Q24" s="37">
        <f t="shared" si="25"/>
        <v>6.8789808917197455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24.043312415405438</v>
      </c>
      <c r="D25" s="36">
        <f t="shared" si="12"/>
        <v>23.792243139033793</v>
      </c>
      <c r="E25" s="37">
        <f t="shared" si="13"/>
        <v>24.341043571812804</v>
      </c>
      <c r="F25" s="35">
        <f t="shared" si="14"/>
        <v>19.082939986513821</v>
      </c>
      <c r="G25" s="36">
        <f t="shared" si="15"/>
        <v>18.046132971506108</v>
      </c>
      <c r="H25" s="38">
        <f t="shared" si="16"/>
        <v>20.107238605898122</v>
      </c>
      <c r="I25" s="37">
        <f t="shared" si="17"/>
        <v>25.150511739915714</v>
      </c>
      <c r="J25" s="36">
        <f t="shared" si="18"/>
        <v>24.945533769063179</v>
      </c>
      <c r="K25" s="37">
        <f t="shared" si="19"/>
        <v>25.403768506056529</v>
      </c>
      <c r="L25" s="35">
        <f t="shared" si="20"/>
        <v>19.049108539255553</v>
      </c>
      <c r="M25" s="36">
        <f t="shared" si="21"/>
        <v>18.774373259052926</v>
      </c>
      <c r="N25" s="38">
        <f t="shared" si="22"/>
        <v>19.400855920114125</v>
      </c>
      <c r="O25" s="37">
        <f t="shared" si="23"/>
        <v>30.809399477806785</v>
      </c>
      <c r="P25" s="36">
        <f t="shared" si="24"/>
        <v>30.847096430474163</v>
      </c>
      <c r="Q25" s="37">
        <f t="shared" si="25"/>
        <v>30.764331210191081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13.412083179525039</v>
      </c>
      <c r="D26" s="36">
        <f t="shared" si="12"/>
        <v>14.062145611249715</v>
      </c>
      <c r="E26" s="37">
        <f t="shared" si="13"/>
        <v>12.641204948897256</v>
      </c>
      <c r="F26" s="35">
        <f t="shared" si="14"/>
        <v>18.004045853000676</v>
      </c>
      <c r="G26" s="36">
        <f t="shared" si="15"/>
        <v>19.402985074626866</v>
      </c>
      <c r="H26" s="38">
        <f t="shared" si="16"/>
        <v>16.621983914209114</v>
      </c>
      <c r="I26" s="37">
        <f t="shared" si="17"/>
        <v>12.387116195063214</v>
      </c>
      <c r="J26" s="36">
        <f t="shared" si="18"/>
        <v>12.990196078431374</v>
      </c>
      <c r="K26" s="37">
        <f t="shared" si="19"/>
        <v>11.641991924629878</v>
      </c>
      <c r="L26" s="35">
        <f t="shared" si="20"/>
        <v>15.608382858930248</v>
      </c>
      <c r="M26" s="36">
        <f t="shared" si="21"/>
        <v>16.824512534818943</v>
      </c>
      <c r="N26" s="38">
        <f t="shared" si="22"/>
        <v>14.05135520684736</v>
      </c>
      <c r="O26" s="37">
        <f t="shared" si="23"/>
        <v>9.3994778067885107</v>
      </c>
      <c r="P26" s="36">
        <f t="shared" si="24"/>
        <v>9.3233883857218967</v>
      </c>
      <c r="Q26" s="37">
        <f t="shared" si="25"/>
        <v>9.4904458598726116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6.7798695705672447</v>
      </c>
      <c r="D27" s="36">
        <f t="shared" si="12"/>
        <v>6.5774552052619644</v>
      </c>
      <c r="E27" s="37">
        <f t="shared" si="13"/>
        <v>7.0199031737493272</v>
      </c>
      <c r="F27" s="35">
        <f t="shared" si="14"/>
        <v>6.8105192178017528</v>
      </c>
      <c r="G27" s="36">
        <f t="shared" si="15"/>
        <v>7.5983717774762551</v>
      </c>
      <c r="H27" s="38">
        <f t="shared" si="16"/>
        <v>6.032171581769437</v>
      </c>
      <c r="I27" s="37">
        <f t="shared" si="17"/>
        <v>6.7730282962071033</v>
      </c>
      <c r="J27" s="36">
        <f t="shared" si="18"/>
        <v>6.3725490196078427</v>
      </c>
      <c r="K27" s="37">
        <f t="shared" si="19"/>
        <v>7.2678331090174968</v>
      </c>
      <c r="L27" s="35">
        <f t="shared" si="20"/>
        <v>6.7250547388176418</v>
      </c>
      <c r="M27" s="36">
        <f t="shared" si="21"/>
        <v>6.4623955431754876</v>
      </c>
      <c r="N27" s="38">
        <f t="shared" si="22"/>
        <v>7.0613409415121255</v>
      </c>
      <c r="O27" s="37">
        <f t="shared" si="23"/>
        <v>6.817522483318827</v>
      </c>
      <c r="P27" s="36">
        <f t="shared" si="24"/>
        <v>6.2866275972296215</v>
      </c>
      <c r="Q27" s="37">
        <f t="shared" si="25"/>
        <v>7.452229299363057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5.9677617817152706</v>
      </c>
      <c r="D28" s="36">
        <f t="shared" si="12"/>
        <v>6.3052846450442273</v>
      </c>
      <c r="E28" s="37">
        <f t="shared" si="13"/>
        <v>5.5675094136632595</v>
      </c>
      <c r="F28" s="35">
        <f t="shared" si="14"/>
        <v>5.9339177343223195</v>
      </c>
      <c r="G28" s="36">
        <f t="shared" si="15"/>
        <v>6.6485753052917236</v>
      </c>
      <c r="H28" s="38">
        <f t="shared" si="16"/>
        <v>5.2278820375335124</v>
      </c>
      <c r="I28" s="37">
        <f t="shared" si="17"/>
        <v>5.975316074653823</v>
      </c>
      <c r="J28" s="36">
        <f t="shared" si="18"/>
        <v>6.2363834422657947</v>
      </c>
      <c r="K28" s="37">
        <f t="shared" si="19"/>
        <v>5.652759084791386</v>
      </c>
      <c r="L28" s="35">
        <f t="shared" si="20"/>
        <v>5.8805129809196126</v>
      </c>
      <c r="M28" s="36">
        <f t="shared" si="21"/>
        <v>5.9052924791086348</v>
      </c>
      <c r="N28" s="38">
        <f t="shared" si="22"/>
        <v>5.8487874465049927</v>
      </c>
      <c r="O28" s="37">
        <f t="shared" si="23"/>
        <v>6.0632434000580213</v>
      </c>
      <c r="P28" s="36">
        <f t="shared" si="24"/>
        <v>6.5530101225359614</v>
      </c>
      <c r="Q28" s="37">
        <f t="shared" si="25"/>
        <v>5.4777070063694273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7.5550633690168567</v>
      </c>
      <c r="D29" s="36">
        <f t="shared" si="12"/>
        <v>8.2331594465865265</v>
      </c>
      <c r="E29" s="37">
        <f t="shared" si="13"/>
        <v>6.7509413663259812</v>
      </c>
      <c r="F29" s="35">
        <f t="shared" si="14"/>
        <v>6.1362103843560352</v>
      </c>
      <c r="G29" s="36">
        <f t="shared" si="15"/>
        <v>6.9199457259158752</v>
      </c>
      <c r="H29" s="38">
        <f t="shared" si="16"/>
        <v>5.3619302949061662</v>
      </c>
      <c r="I29" s="37">
        <f t="shared" si="17"/>
        <v>7.8717639975918114</v>
      </c>
      <c r="J29" s="36">
        <f t="shared" si="18"/>
        <v>8.4967320261437909</v>
      </c>
      <c r="K29" s="37">
        <f t="shared" si="19"/>
        <v>7.0995962314939431</v>
      </c>
      <c r="L29" s="35">
        <f t="shared" si="20"/>
        <v>8.1951829840475447</v>
      </c>
      <c r="M29" s="36">
        <f t="shared" si="21"/>
        <v>8.8022284122562677</v>
      </c>
      <c r="N29" s="38">
        <f t="shared" si="22"/>
        <v>7.4179743223965771</v>
      </c>
      <c r="O29" s="37">
        <f t="shared" si="23"/>
        <v>7.5718015665796345</v>
      </c>
      <c r="P29" s="36">
        <f t="shared" si="24"/>
        <v>8.2045817794352693</v>
      </c>
      <c r="Q29" s="37">
        <f t="shared" si="25"/>
        <v>6.8152866242038215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5.9431524547803614</v>
      </c>
      <c r="D30" s="36">
        <f t="shared" si="12"/>
        <v>5.9650714447720565</v>
      </c>
      <c r="E30" s="37">
        <f t="shared" si="13"/>
        <v>5.9171597633136095</v>
      </c>
      <c r="F30" s="35">
        <f t="shared" si="14"/>
        <v>6.0013486176668911</v>
      </c>
      <c r="G30" s="36">
        <f t="shared" si="15"/>
        <v>6.1058344640434195</v>
      </c>
      <c r="H30" s="38">
        <f t="shared" si="16"/>
        <v>5.8981233243967823</v>
      </c>
      <c r="I30" s="37">
        <f t="shared" si="17"/>
        <v>5.9301625526791089</v>
      </c>
      <c r="J30" s="36">
        <f t="shared" si="18"/>
        <v>5.9368191721132897</v>
      </c>
      <c r="K30" s="37">
        <f t="shared" si="19"/>
        <v>5.9219380888290711</v>
      </c>
      <c r="L30" s="35">
        <f t="shared" si="20"/>
        <v>6.4435408195182982</v>
      </c>
      <c r="M30" s="36">
        <f t="shared" si="21"/>
        <v>6.740947075208914</v>
      </c>
      <c r="N30" s="38">
        <f t="shared" si="22"/>
        <v>6.0627674750356633</v>
      </c>
      <c r="O30" s="37">
        <f t="shared" si="23"/>
        <v>5.454017986655062</v>
      </c>
      <c r="P30" s="36">
        <f t="shared" si="24"/>
        <v>5.1678209909429942</v>
      </c>
      <c r="Q30" s="37">
        <f t="shared" si="25"/>
        <v>5.7961783439490446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6.6568229358927038</v>
      </c>
      <c r="D31" s="40">
        <f t="shared" si="12"/>
        <v>6.645497845316398</v>
      </c>
      <c r="E31" s="41">
        <f t="shared" si="13"/>
        <v>6.670252824098978</v>
      </c>
      <c r="F31" s="39">
        <f t="shared" si="14"/>
        <v>7.1476736345246126</v>
      </c>
      <c r="G31" s="40">
        <f t="shared" si="15"/>
        <v>7.734056987788331</v>
      </c>
      <c r="H31" s="42">
        <f t="shared" si="16"/>
        <v>6.568364611260054</v>
      </c>
      <c r="I31" s="41">
        <f t="shared" si="17"/>
        <v>6.5472606863335336</v>
      </c>
      <c r="J31" s="40">
        <f t="shared" si="18"/>
        <v>6.4270152505446623</v>
      </c>
      <c r="K31" s="41">
        <f t="shared" si="19"/>
        <v>6.6958277254374154</v>
      </c>
      <c r="L31" s="39">
        <f t="shared" si="20"/>
        <v>6.3497028464185172</v>
      </c>
      <c r="M31" s="40">
        <f t="shared" si="21"/>
        <v>6.1838440111420612</v>
      </c>
      <c r="N31" s="42">
        <f t="shared" si="22"/>
        <v>6.5620542082738949</v>
      </c>
      <c r="O31" s="41">
        <f t="shared" si="23"/>
        <v>6.7304902814041192</v>
      </c>
      <c r="P31" s="40">
        <f t="shared" si="24"/>
        <v>6.659563132658497</v>
      </c>
      <c r="Q31" s="41">
        <f t="shared" si="25"/>
        <v>6.8152866242038215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31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2016</v>
      </c>
      <c r="D6" s="21">
        <f>SUM(D7:D18)</f>
        <v>1045</v>
      </c>
      <c r="E6" s="15">
        <f>SUM(E7:E18)</f>
        <v>971</v>
      </c>
      <c r="F6" s="14">
        <f>G6+H6</f>
        <v>633</v>
      </c>
      <c r="G6" s="21">
        <f>SUM(G7:G18)</f>
        <v>319</v>
      </c>
      <c r="H6" s="16">
        <f>SUM(H7:H18)</f>
        <v>314</v>
      </c>
      <c r="I6" s="15">
        <f>J6+K6</f>
        <v>1383</v>
      </c>
      <c r="J6" s="21">
        <f>SUM(J7:J18)</f>
        <v>726</v>
      </c>
      <c r="K6" s="15">
        <f>SUM(K7:K18)</f>
        <v>657</v>
      </c>
      <c r="L6" s="14">
        <f>M6+N6</f>
        <v>652</v>
      </c>
      <c r="M6" s="21">
        <f>SUM(M7:M18)</f>
        <v>335</v>
      </c>
      <c r="N6" s="16">
        <f>SUM(N7:N18)</f>
        <v>317</v>
      </c>
      <c r="O6" s="15">
        <f>P6+Q6</f>
        <v>731</v>
      </c>
      <c r="P6" s="21">
        <f>SUM(P7:P18)</f>
        <v>391</v>
      </c>
      <c r="Q6" s="15">
        <f>SUM(Q7:Q18)</f>
        <v>340</v>
      </c>
      <c r="R6" s="23">
        <f>S6+T6</f>
        <v>-79</v>
      </c>
      <c r="S6" s="21">
        <f>SUM(S7:S18)</f>
        <v>-56</v>
      </c>
      <c r="T6" s="25">
        <f>SUM(T7:T18)</f>
        <v>-23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139</v>
      </c>
      <c r="D7" s="22">
        <f t="shared" ref="D7:E18" si="1">G7+J7</f>
        <v>76</v>
      </c>
      <c r="E7" s="12">
        <f t="shared" si="1"/>
        <v>63</v>
      </c>
      <c r="F7" s="13">
        <f>G7+H7</f>
        <v>44</v>
      </c>
      <c r="G7" s="22">
        <v>21</v>
      </c>
      <c r="H7" s="50">
        <v>23</v>
      </c>
      <c r="I7" s="12">
        <f t="shared" ref="I7:I18" si="2">J7+K7</f>
        <v>95</v>
      </c>
      <c r="J7" s="22">
        <f>M7+P7</f>
        <v>55</v>
      </c>
      <c r="K7" s="12">
        <f t="shared" ref="K7:K18" si="3">N7+Q7</f>
        <v>40</v>
      </c>
      <c r="L7" s="13">
        <f>M7+N7</f>
        <v>56</v>
      </c>
      <c r="M7" s="22">
        <v>31</v>
      </c>
      <c r="N7" s="50">
        <v>25</v>
      </c>
      <c r="O7" s="12">
        <f>P7+Q7</f>
        <v>39</v>
      </c>
      <c r="P7" s="22">
        <v>24</v>
      </c>
      <c r="Q7" s="12">
        <v>15</v>
      </c>
      <c r="R7" s="13">
        <f t="shared" ref="R7:R18" si="4">S7+T7</f>
        <v>17</v>
      </c>
      <c r="S7" s="22">
        <f t="shared" ref="S7:T18" si="5">M7-P7</f>
        <v>7</v>
      </c>
      <c r="T7" s="26">
        <f t="shared" si="5"/>
        <v>10</v>
      </c>
    </row>
    <row r="8" spans="1:20" s="2" customFormat="1" ht="36" customHeight="1" x14ac:dyDescent="0.2">
      <c r="A8" s="54"/>
      <c r="B8" s="6" t="s">
        <v>50</v>
      </c>
      <c r="C8" s="13">
        <f t="shared" si="0"/>
        <v>108</v>
      </c>
      <c r="D8" s="22">
        <f t="shared" si="1"/>
        <v>63</v>
      </c>
      <c r="E8" s="12">
        <f t="shared" si="1"/>
        <v>45</v>
      </c>
      <c r="F8" s="13">
        <f t="shared" ref="F8:F18" si="6">G8+H8</f>
        <v>33</v>
      </c>
      <c r="G8" s="22">
        <v>17</v>
      </c>
      <c r="H8" s="50">
        <v>16</v>
      </c>
      <c r="I8" s="12">
        <f t="shared" si="2"/>
        <v>75</v>
      </c>
      <c r="J8" s="22">
        <f t="shared" ref="J8:J18" si="7">M8+P8</f>
        <v>46</v>
      </c>
      <c r="K8" s="12">
        <f t="shared" si="3"/>
        <v>29</v>
      </c>
      <c r="L8" s="13">
        <f t="shared" ref="L8:L18" si="8">M8+N8</f>
        <v>42</v>
      </c>
      <c r="M8" s="22">
        <v>30</v>
      </c>
      <c r="N8" s="50">
        <v>12</v>
      </c>
      <c r="O8" s="12">
        <f t="shared" ref="O8:O18" si="9">P8+Q8</f>
        <v>33</v>
      </c>
      <c r="P8" s="22">
        <v>16</v>
      </c>
      <c r="Q8" s="12">
        <v>17</v>
      </c>
      <c r="R8" s="13">
        <f t="shared" si="4"/>
        <v>9</v>
      </c>
      <c r="S8" s="22">
        <f t="shared" si="5"/>
        <v>14</v>
      </c>
      <c r="T8" s="26">
        <f t="shared" si="5"/>
        <v>-5</v>
      </c>
    </row>
    <row r="9" spans="1:20" s="2" customFormat="1" ht="36" customHeight="1" x14ac:dyDescent="0.2">
      <c r="A9" s="54"/>
      <c r="B9" s="6" t="s">
        <v>51</v>
      </c>
      <c r="C9" s="13">
        <f t="shared" si="0"/>
        <v>112</v>
      </c>
      <c r="D9" s="22">
        <f t="shared" si="1"/>
        <v>58</v>
      </c>
      <c r="E9" s="12">
        <f t="shared" si="1"/>
        <v>54</v>
      </c>
      <c r="F9" s="13">
        <f t="shared" si="6"/>
        <v>42</v>
      </c>
      <c r="G9" s="22">
        <v>19</v>
      </c>
      <c r="H9" s="50">
        <v>23</v>
      </c>
      <c r="I9" s="12">
        <f t="shared" si="2"/>
        <v>70</v>
      </c>
      <c r="J9" s="22">
        <f t="shared" si="7"/>
        <v>39</v>
      </c>
      <c r="K9" s="12">
        <f t="shared" si="3"/>
        <v>31</v>
      </c>
      <c r="L9" s="13">
        <f t="shared" si="8"/>
        <v>40</v>
      </c>
      <c r="M9" s="22">
        <v>23</v>
      </c>
      <c r="N9" s="50">
        <v>17</v>
      </c>
      <c r="O9" s="12">
        <f t="shared" si="9"/>
        <v>30</v>
      </c>
      <c r="P9" s="22">
        <v>16</v>
      </c>
      <c r="Q9" s="12">
        <v>14</v>
      </c>
      <c r="R9" s="13">
        <f t="shared" si="4"/>
        <v>10</v>
      </c>
      <c r="S9" s="22">
        <f t="shared" si="5"/>
        <v>7</v>
      </c>
      <c r="T9" s="26">
        <f t="shared" si="5"/>
        <v>3</v>
      </c>
    </row>
    <row r="10" spans="1:20" s="2" customFormat="1" ht="36" customHeight="1" x14ac:dyDescent="0.2">
      <c r="A10" s="54"/>
      <c r="B10" s="6" t="s">
        <v>52</v>
      </c>
      <c r="C10" s="13">
        <f t="shared" si="0"/>
        <v>84</v>
      </c>
      <c r="D10" s="22">
        <f t="shared" si="1"/>
        <v>46</v>
      </c>
      <c r="E10" s="12">
        <f t="shared" si="1"/>
        <v>38</v>
      </c>
      <c r="F10" s="13">
        <f t="shared" si="6"/>
        <v>25</v>
      </c>
      <c r="G10" s="22">
        <v>16</v>
      </c>
      <c r="H10" s="50">
        <v>9</v>
      </c>
      <c r="I10" s="12">
        <f t="shared" si="2"/>
        <v>59</v>
      </c>
      <c r="J10" s="22">
        <f t="shared" si="7"/>
        <v>30</v>
      </c>
      <c r="K10" s="12">
        <f t="shared" si="3"/>
        <v>29</v>
      </c>
      <c r="L10" s="13">
        <f t="shared" si="8"/>
        <v>30</v>
      </c>
      <c r="M10" s="22">
        <v>15</v>
      </c>
      <c r="N10" s="50">
        <v>15</v>
      </c>
      <c r="O10" s="12">
        <f t="shared" si="9"/>
        <v>29</v>
      </c>
      <c r="P10" s="22">
        <v>15</v>
      </c>
      <c r="Q10" s="12">
        <v>14</v>
      </c>
      <c r="R10" s="13">
        <f t="shared" si="4"/>
        <v>1</v>
      </c>
      <c r="S10" s="22">
        <f t="shared" si="5"/>
        <v>0</v>
      </c>
      <c r="T10" s="26">
        <f t="shared" si="5"/>
        <v>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117</v>
      </c>
      <c r="D11" s="22">
        <f t="shared" si="1"/>
        <v>59</v>
      </c>
      <c r="E11" s="12">
        <f t="shared" si="1"/>
        <v>58</v>
      </c>
      <c r="F11" s="13">
        <f t="shared" si="6"/>
        <v>41</v>
      </c>
      <c r="G11" s="22">
        <v>19</v>
      </c>
      <c r="H11" s="50">
        <v>22</v>
      </c>
      <c r="I11" s="12">
        <f t="shared" si="2"/>
        <v>76</v>
      </c>
      <c r="J11" s="22">
        <f t="shared" si="7"/>
        <v>40</v>
      </c>
      <c r="K11" s="12">
        <f t="shared" si="3"/>
        <v>36</v>
      </c>
      <c r="L11" s="13">
        <f t="shared" si="8"/>
        <v>41</v>
      </c>
      <c r="M11" s="22">
        <v>19</v>
      </c>
      <c r="N11" s="50">
        <v>22</v>
      </c>
      <c r="O11" s="12">
        <f t="shared" si="9"/>
        <v>35</v>
      </c>
      <c r="P11" s="22">
        <v>21</v>
      </c>
      <c r="Q11" s="12">
        <v>14</v>
      </c>
      <c r="R11" s="13">
        <f t="shared" si="4"/>
        <v>6</v>
      </c>
      <c r="S11" s="22">
        <f t="shared" si="5"/>
        <v>-2</v>
      </c>
      <c r="T11" s="26">
        <f t="shared" si="5"/>
        <v>8</v>
      </c>
    </row>
    <row r="12" spans="1:20" s="2" customFormat="1" ht="36" customHeight="1" x14ac:dyDescent="0.2">
      <c r="A12" s="54"/>
      <c r="B12" s="6" t="s">
        <v>54</v>
      </c>
      <c r="C12" s="13">
        <f t="shared" si="0"/>
        <v>463</v>
      </c>
      <c r="D12" s="22">
        <f t="shared" si="1"/>
        <v>241</v>
      </c>
      <c r="E12" s="12">
        <f t="shared" si="1"/>
        <v>222</v>
      </c>
      <c r="F12" s="13">
        <f t="shared" si="6"/>
        <v>113</v>
      </c>
      <c r="G12" s="22">
        <v>62</v>
      </c>
      <c r="H12" s="50">
        <v>51</v>
      </c>
      <c r="I12" s="12">
        <f t="shared" si="2"/>
        <v>350</v>
      </c>
      <c r="J12" s="22">
        <f t="shared" si="7"/>
        <v>179</v>
      </c>
      <c r="K12" s="12">
        <f t="shared" si="3"/>
        <v>171</v>
      </c>
      <c r="L12" s="13">
        <f t="shared" si="8"/>
        <v>126</v>
      </c>
      <c r="M12" s="22">
        <v>62</v>
      </c>
      <c r="N12" s="50">
        <v>64</v>
      </c>
      <c r="O12" s="12">
        <f t="shared" si="9"/>
        <v>224</v>
      </c>
      <c r="P12" s="22">
        <v>117</v>
      </c>
      <c r="Q12" s="12">
        <v>107</v>
      </c>
      <c r="R12" s="13">
        <f t="shared" si="4"/>
        <v>-98</v>
      </c>
      <c r="S12" s="22">
        <f t="shared" si="5"/>
        <v>-55</v>
      </c>
      <c r="T12" s="26">
        <f t="shared" si="5"/>
        <v>-43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292</v>
      </c>
      <c r="D13" s="22">
        <f t="shared" si="1"/>
        <v>158</v>
      </c>
      <c r="E13" s="12">
        <f t="shared" si="1"/>
        <v>134</v>
      </c>
      <c r="F13" s="13">
        <f t="shared" si="6"/>
        <v>89</v>
      </c>
      <c r="G13" s="22">
        <v>43</v>
      </c>
      <c r="H13" s="50">
        <v>46</v>
      </c>
      <c r="I13" s="12">
        <f t="shared" si="2"/>
        <v>203</v>
      </c>
      <c r="J13" s="22">
        <f t="shared" si="7"/>
        <v>115</v>
      </c>
      <c r="K13" s="12">
        <f t="shared" si="3"/>
        <v>88</v>
      </c>
      <c r="L13" s="13">
        <f t="shared" si="8"/>
        <v>97</v>
      </c>
      <c r="M13" s="22">
        <v>56</v>
      </c>
      <c r="N13" s="50">
        <v>41</v>
      </c>
      <c r="O13" s="12">
        <f t="shared" si="9"/>
        <v>106</v>
      </c>
      <c r="P13" s="22">
        <v>59</v>
      </c>
      <c r="Q13" s="12">
        <v>47</v>
      </c>
      <c r="R13" s="13">
        <f t="shared" si="4"/>
        <v>-9</v>
      </c>
      <c r="S13" s="22">
        <f t="shared" si="5"/>
        <v>-3</v>
      </c>
      <c r="T13" s="26">
        <f t="shared" si="5"/>
        <v>-6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139</v>
      </c>
      <c r="D14" s="22">
        <f t="shared" si="1"/>
        <v>66</v>
      </c>
      <c r="E14" s="12">
        <f t="shared" si="1"/>
        <v>73</v>
      </c>
      <c r="F14" s="13">
        <f t="shared" si="6"/>
        <v>41</v>
      </c>
      <c r="G14" s="22">
        <v>22</v>
      </c>
      <c r="H14" s="50">
        <v>19</v>
      </c>
      <c r="I14" s="12">
        <f t="shared" si="2"/>
        <v>98</v>
      </c>
      <c r="J14" s="22">
        <f t="shared" si="7"/>
        <v>44</v>
      </c>
      <c r="K14" s="12">
        <f t="shared" si="3"/>
        <v>54</v>
      </c>
      <c r="L14" s="13">
        <f t="shared" si="8"/>
        <v>46</v>
      </c>
      <c r="M14" s="22">
        <v>20</v>
      </c>
      <c r="N14" s="50">
        <v>26</v>
      </c>
      <c r="O14" s="12">
        <f t="shared" si="9"/>
        <v>52</v>
      </c>
      <c r="P14" s="22">
        <v>24</v>
      </c>
      <c r="Q14" s="12">
        <v>28</v>
      </c>
      <c r="R14" s="13">
        <f t="shared" si="4"/>
        <v>-6</v>
      </c>
      <c r="S14" s="22">
        <f t="shared" si="5"/>
        <v>-4</v>
      </c>
      <c r="T14" s="26">
        <f t="shared" si="5"/>
        <v>-2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152</v>
      </c>
      <c r="D15" s="22">
        <f t="shared" si="1"/>
        <v>77</v>
      </c>
      <c r="E15" s="12">
        <f t="shared" si="1"/>
        <v>75</v>
      </c>
      <c r="F15" s="13">
        <f t="shared" si="6"/>
        <v>57</v>
      </c>
      <c r="G15" s="22">
        <v>24</v>
      </c>
      <c r="H15" s="50">
        <v>33</v>
      </c>
      <c r="I15" s="12">
        <f t="shared" si="2"/>
        <v>95</v>
      </c>
      <c r="J15" s="22">
        <f t="shared" si="7"/>
        <v>53</v>
      </c>
      <c r="K15" s="12">
        <f t="shared" si="3"/>
        <v>42</v>
      </c>
      <c r="L15" s="13">
        <f t="shared" si="8"/>
        <v>39</v>
      </c>
      <c r="M15" s="22">
        <v>19</v>
      </c>
      <c r="N15" s="50">
        <v>20</v>
      </c>
      <c r="O15" s="12">
        <f t="shared" si="9"/>
        <v>56</v>
      </c>
      <c r="P15" s="22">
        <v>34</v>
      </c>
      <c r="Q15" s="12">
        <v>22</v>
      </c>
      <c r="R15" s="13">
        <f t="shared" si="4"/>
        <v>-17</v>
      </c>
      <c r="S15" s="22">
        <f t="shared" si="5"/>
        <v>-15</v>
      </c>
      <c r="T15" s="26">
        <f t="shared" si="5"/>
        <v>-2</v>
      </c>
    </row>
    <row r="16" spans="1:20" s="2" customFormat="1" ht="36" customHeight="1" x14ac:dyDescent="0.2">
      <c r="A16" s="54"/>
      <c r="B16" s="6" t="s">
        <v>58</v>
      </c>
      <c r="C16" s="13">
        <f t="shared" si="0"/>
        <v>147</v>
      </c>
      <c r="D16" s="22">
        <f t="shared" si="1"/>
        <v>70</v>
      </c>
      <c r="E16" s="12">
        <f t="shared" si="1"/>
        <v>77</v>
      </c>
      <c r="F16" s="13">
        <f t="shared" si="6"/>
        <v>54</v>
      </c>
      <c r="G16" s="22">
        <v>25</v>
      </c>
      <c r="H16" s="50">
        <v>29</v>
      </c>
      <c r="I16" s="12">
        <f t="shared" si="2"/>
        <v>93</v>
      </c>
      <c r="J16" s="22">
        <f t="shared" si="7"/>
        <v>45</v>
      </c>
      <c r="K16" s="12">
        <f t="shared" si="3"/>
        <v>48</v>
      </c>
      <c r="L16" s="13">
        <f t="shared" si="8"/>
        <v>54</v>
      </c>
      <c r="M16" s="22">
        <v>27</v>
      </c>
      <c r="N16" s="50">
        <v>27</v>
      </c>
      <c r="O16" s="12">
        <f t="shared" si="9"/>
        <v>39</v>
      </c>
      <c r="P16" s="22">
        <v>18</v>
      </c>
      <c r="Q16" s="12">
        <v>21</v>
      </c>
      <c r="R16" s="13">
        <f t="shared" si="4"/>
        <v>15</v>
      </c>
      <c r="S16" s="22">
        <f t="shared" si="5"/>
        <v>9</v>
      </c>
      <c r="T16" s="26">
        <f t="shared" si="5"/>
        <v>6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124</v>
      </c>
      <c r="D17" s="22">
        <f t="shared" si="1"/>
        <v>56</v>
      </c>
      <c r="E17" s="12">
        <f t="shared" si="1"/>
        <v>68</v>
      </c>
      <c r="F17" s="13">
        <f t="shared" si="6"/>
        <v>44</v>
      </c>
      <c r="G17" s="22">
        <v>22</v>
      </c>
      <c r="H17" s="50">
        <v>22</v>
      </c>
      <c r="I17" s="12">
        <f t="shared" si="2"/>
        <v>80</v>
      </c>
      <c r="J17" s="22">
        <f t="shared" si="7"/>
        <v>34</v>
      </c>
      <c r="K17" s="12">
        <f t="shared" si="3"/>
        <v>46</v>
      </c>
      <c r="L17" s="13">
        <f t="shared" si="8"/>
        <v>37</v>
      </c>
      <c r="M17" s="22">
        <v>14</v>
      </c>
      <c r="N17" s="50">
        <v>23</v>
      </c>
      <c r="O17" s="12">
        <f t="shared" si="9"/>
        <v>43</v>
      </c>
      <c r="P17" s="22">
        <v>20</v>
      </c>
      <c r="Q17" s="12">
        <v>23</v>
      </c>
      <c r="R17" s="13">
        <f t="shared" si="4"/>
        <v>-6</v>
      </c>
      <c r="S17" s="22">
        <f t="shared" si="5"/>
        <v>-6</v>
      </c>
      <c r="T17" s="26">
        <f t="shared" si="5"/>
        <v>0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139</v>
      </c>
      <c r="D18" s="22">
        <f t="shared" si="1"/>
        <v>75</v>
      </c>
      <c r="E18" s="12">
        <f t="shared" si="1"/>
        <v>64</v>
      </c>
      <c r="F18" s="13">
        <f t="shared" si="6"/>
        <v>50</v>
      </c>
      <c r="G18" s="22">
        <v>29</v>
      </c>
      <c r="H18" s="50">
        <v>21</v>
      </c>
      <c r="I18" s="12">
        <f t="shared" si="2"/>
        <v>89</v>
      </c>
      <c r="J18" s="22">
        <f t="shared" si="7"/>
        <v>46</v>
      </c>
      <c r="K18" s="12">
        <f t="shared" si="3"/>
        <v>43</v>
      </c>
      <c r="L18" s="13">
        <f t="shared" si="8"/>
        <v>44</v>
      </c>
      <c r="M18" s="22">
        <v>19</v>
      </c>
      <c r="N18" s="50">
        <v>25</v>
      </c>
      <c r="O18" s="12">
        <f t="shared" si="9"/>
        <v>45</v>
      </c>
      <c r="P18" s="22">
        <v>27</v>
      </c>
      <c r="Q18" s="12">
        <v>18</v>
      </c>
      <c r="R18" s="13">
        <f t="shared" si="4"/>
        <v>-1</v>
      </c>
      <c r="S18" s="22">
        <f t="shared" si="5"/>
        <v>-8</v>
      </c>
      <c r="T18" s="26">
        <f t="shared" si="5"/>
        <v>7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100</v>
      </c>
      <c r="F19" s="32">
        <f t="shared" si="10"/>
        <v>100</v>
      </c>
      <c r="G19" s="30">
        <f t="shared" si="10"/>
        <v>100</v>
      </c>
      <c r="H19" s="33">
        <f t="shared" si="10"/>
        <v>100</v>
      </c>
      <c r="I19" s="30">
        <f t="shared" si="10"/>
        <v>100.00000000000001</v>
      </c>
      <c r="J19" s="30">
        <f t="shared" si="10"/>
        <v>99.999999999999986</v>
      </c>
      <c r="K19" s="33">
        <f t="shared" si="10"/>
        <v>100</v>
      </c>
      <c r="L19" s="34">
        <f t="shared" si="10"/>
        <v>100</v>
      </c>
      <c r="M19" s="30">
        <f t="shared" si="10"/>
        <v>100</v>
      </c>
      <c r="N19" s="33">
        <f t="shared" si="10"/>
        <v>100.00000000000001</v>
      </c>
      <c r="O19" s="30">
        <f t="shared" si="10"/>
        <v>99.999999999999986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6.8948412698412707</v>
      </c>
      <c r="D20" s="36">
        <f>D7/$D$6*100</f>
        <v>7.2727272727272725</v>
      </c>
      <c r="E20" s="37">
        <f>E7/$E$6*100</f>
        <v>6.4881565396498457</v>
      </c>
      <c r="F20" s="35">
        <f>F7/$F$6*100</f>
        <v>6.9510268562401265</v>
      </c>
      <c r="G20" s="36">
        <f>G7/$G$6*100</f>
        <v>6.5830721003134789</v>
      </c>
      <c r="H20" s="38">
        <f>H7/$H$6*100</f>
        <v>7.3248407643312099</v>
      </c>
      <c r="I20" s="37">
        <f>I7/$I$6*100</f>
        <v>6.8691250903832257</v>
      </c>
      <c r="J20" s="36">
        <f>J7/$J$6*100</f>
        <v>7.5757575757575761</v>
      </c>
      <c r="K20" s="37">
        <f>K7/$K$6*100</f>
        <v>6.0882800608828003</v>
      </c>
      <c r="L20" s="35">
        <f>L7/$L$6*100</f>
        <v>8.5889570552147241</v>
      </c>
      <c r="M20" s="36">
        <f>M7/$M$6*100</f>
        <v>9.2537313432835813</v>
      </c>
      <c r="N20" s="38">
        <f>N7/$N$6*100</f>
        <v>7.8864353312302837</v>
      </c>
      <c r="O20" s="37">
        <f>O7/$O$6*100</f>
        <v>5.3351573187414498</v>
      </c>
      <c r="P20" s="36">
        <f>P7/$P$6*100</f>
        <v>6.1381074168797953</v>
      </c>
      <c r="Q20" s="37">
        <f>Q7/$Q$6*100</f>
        <v>4.4117647058823533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5.3571428571428568</v>
      </c>
      <c r="D21" s="36">
        <f t="shared" ref="D21:D31" si="12">D8/$D$6*100</f>
        <v>6.0287081339712918</v>
      </c>
      <c r="E21" s="37">
        <f t="shared" ref="E21:E31" si="13">E8/$E$6*100</f>
        <v>4.6343975283213181</v>
      </c>
      <c r="F21" s="35">
        <f t="shared" ref="F21:F31" si="14">F8/$F$6*100</f>
        <v>5.2132701421800949</v>
      </c>
      <c r="G21" s="36">
        <f t="shared" ref="G21:G31" si="15">G8/$G$6*100</f>
        <v>5.3291536050156738</v>
      </c>
      <c r="H21" s="38">
        <f t="shared" ref="H21:H31" si="16">H8/$H$6*100</f>
        <v>5.095541401273886</v>
      </c>
      <c r="I21" s="37">
        <f t="shared" ref="I21:I31" si="17">I8/$I$6*100</f>
        <v>5.4229934924078096</v>
      </c>
      <c r="J21" s="36">
        <f t="shared" ref="J21:J31" si="18">J8/$J$6*100</f>
        <v>6.336088154269973</v>
      </c>
      <c r="K21" s="37">
        <f t="shared" ref="K21:K31" si="19">K8/$K$6*100</f>
        <v>4.4140030441400304</v>
      </c>
      <c r="L21" s="35">
        <f t="shared" ref="L21:L31" si="20">L8/$L$6*100</f>
        <v>6.4417177914110431</v>
      </c>
      <c r="M21" s="36">
        <f t="shared" ref="M21:M31" si="21">M8/$M$6*100</f>
        <v>8.9552238805970141</v>
      </c>
      <c r="N21" s="38">
        <f t="shared" ref="N21:N31" si="22">N8/$N$6*100</f>
        <v>3.7854889589905363</v>
      </c>
      <c r="O21" s="37">
        <f t="shared" ref="O21:O31" si="23">O8/$O$6*100</f>
        <v>4.5143638850889189</v>
      </c>
      <c r="P21" s="36">
        <f t="shared" ref="P21:P31" si="24">P8/$P$6*100</f>
        <v>4.0920716112531972</v>
      </c>
      <c r="Q21" s="37">
        <f t="shared" ref="Q21:Q31" si="25">Q8/$Q$6*100</f>
        <v>5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5.5555555555555554</v>
      </c>
      <c r="D22" s="36">
        <f t="shared" si="12"/>
        <v>5.5502392344497604</v>
      </c>
      <c r="E22" s="37">
        <f t="shared" si="13"/>
        <v>5.5612770339855819</v>
      </c>
      <c r="F22" s="35">
        <f t="shared" si="14"/>
        <v>6.6350710900473935</v>
      </c>
      <c r="G22" s="36">
        <f t="shared" si="15"/>
        <v>5.9561128526645764</v>
      </c>
      <c r="H22" s="38">
        <f t="shared" si="16"/>
        <v>7.3248407643312099</v>
      </c>
      <c r="I22" s="37">
        <f t="shared" si="17"/>
        <v>5.0614605929139547</v>
      </c>
      <c r="J22" s="36">
        <f t="shared" si="18"/>
        <v>5.3719008264462813</v>
      </c>
      <c r="K22" s="37">
        <f t="shared" si="19"/>
        <v>4.71841704718417</v>
      </c>
      <c r="L22" s="35">
        <f t="shared" si="20"/>
        <v>6.1349693251533743</v>
      </c>
      <c r="M22" s="36">
        <f t="shared" si="21"/>
        <v>6.8656716417910451</v>
      </c>
      <c r="N22" s="38">
        <f t="shared" si="22"/>
        <v>5.3627760252365935</v>
      </c>
      <c r="O22" s="37">
        <f t="shared" si="23"/>
        <v>4.1039671682626535</v>
      </c>
      <c r="P22" s="36">
        <f t="shared" si="24"/>
        <v>4.0920716112531972</v>
      </c>
      <c r="Q22" s="37">
        <f t="shared" si="25"/>
        <v>4.117647058823529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4.1666666666666661</v>
      </c>
      <c r="D23" s="36">
        <f t="shared" si="12"/>
        <v>4.401913875598086</v>
      </c>
      <c r="E23" s="37">
        <f t="shared" si="13"/>
        <v>3.913491246138002</v>
      </c>
      <c r="F23" s="35">
        <f t="shared" si="14"/>
        <v>3.9494470774091628</v>
      </c>
      <c r="G23" s="36">
        <f t="shared" si="15"/>
        <v>5.0156739811912221</v>
      </c>
      <c r="H23" s="38">
        <f t="shared" si="16"/>
        <v>2.8662420382165608</v>
      </c>
      <c r="I23" s="37">
        <f t="shared" si="17"/>
        <v>4.2660882140274765</v>
      </c>
      <c r="J23" s="36">
        <f t="shared" si="18"/>
        <v>4.1322314049586781</v>
      </c>
      <c r="K23" s="37">
        <f t="shared" si="19"/>
        <v>4.4140030441400304</v>
      </c>
      <c r="L23" s="35">
        <f t="shared" si="20"/>
        <v>4.6012269938650308</v>
      </c>
      <c r="M23" s="36">
        <f t="shared" si="21"/>
        <v>4.4776119402985071</v>
      </c>
      <c r="N23" s="38">
        <f t="shared" si="22"/>
        <v>4.7318611987381702</v>
      </c>
      <c r="O23" s="37">
        <f t="shared" si="23"/>
        <v>3.9671682626538987</v>
      </c>
      <c r="P23" s="36">
        <f t="shared" si="24"/>
        <v>3.8363171355498724</v>
      </c>
      <c r="Q23" s="37">
        <f t="shared" si="25"/>
        <v>4.117647058823529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5.8035714285714288</v>
      </c>
      <c r="D24" s="36">
        <f t="shared" si="12"/>
        <v>5.6459330143540667</v>
      </c>
      <c r="E24" s="37">
        <f t="shared" si="13"/>
        <v>5.9732234809474765</v>
      </c>
      <c r="F24" s="35">
        <f t="shared" si="14"/>
        <v>6.4770932069510261</v>
      </c>
      <c r="G24" s="36">
        <f t="shared" si="15"/>
        <v>5.9561128526645764</v>
      </c>
      <c r="H24" s="38">
        <f t="shared" si="16"/>
        <v>7.0063694267515926</v>
      </c>
      <c r="I24" s="37">
        <f t="shared" si="17"/>
        <v>5.4953000723065797</v>
      </c>
      <c r="J24" s="36">
        <f t="shared" si="18"/>
        <v>5.5096418732782375</v>
      </c>
      <c r="K24" s="37">
        <f t="shared" si="19"/>
        <v>5.4794520547945202</v>
      </c>
      <c r="L24" s="35">
        <f t="shared" si="20"/>
        <v>6.2883435582822083</v>
      </c>
      <c r="M24" s="36">
        <f t="shared" si="21"/>
        <v>5.6716417910447765</v>
      </c>
      <c r="N24" s="38">
        <f t="shared" si="22"/>
        <v>6.9400630914826493</v>
      </c>
      <c r="O24" s="37">
        <f t="shared" si="23"/>
        <v>4.7879616963064295</v>
      </c>
      <c r="P24" s="36">
        <f t="shared" si="24"/>
        <v>5.3708439897698215</v>
      </c>
      <c r="Q24" s="37">
        <f t="shared" si="25"/>
        <v>4.117647058823529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22.966269841269842</v>
      </c>
      <c r="D25" s="36">
        <f t="shared" si="12"/>
        <v>23.062200956937797</v>
      </c>
      <c r="E25" s="37">
        <f t="shared" si="13"/>
        <v>22.863027806385169</v>
      </c>
      <c r="F25" s="35">
        <f t="shared" si="14"/>
        <v>17.851500789889414</v>
      </c>
      <c r="G25" s="36">
        <f t="shared" si="15"/>
        <v>19.435736677115987</v>
      </c>
      <c r="H25" s="38">
        <f t="shared" si="16"/>
        <v>16.242038216560509</v>
      </c>
      <c r="I25" s="37">
        <f t="shared" si="17"/>
        <v>25.307302964569779</v>
      </c>
      <c r="J25" s="36">
        <f t="shared" si="18"/>
        <v>24.655647382920108</v>
      </c>
      <c r="K25" s="37">
        <f t="shared" si="19"/>
        <v>26.027397260273972</v>
      </c>
      <c r="L25" s="35">
        <f t="shared" si="20"/>
        <v>19.325153374233128</v>
      </c>
      <c r="M25" s="36">
        <f t="shared" si="21"/>
        <v>18.507462686567163</v>
      </c>
      <c r="N25" s="38">
        <f t="shared" si="22"/>
        <v>20.189274447949526</v>
      </c>
      <c r="O25" s="37">
        <f t="shared" si="23"/>
        <v>30.64295485636115</v>
      </c>
      <c r="P25" s="36">
        <f t="shared" si="24"/>
        <v>29.923273657289002</v>
      </c>
      <c r="Q25" s="37">
        <f t="shared" si="25"/>
        <v>31.470588235294116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14.484126984126986</v>
      </c>
      <c r="D26" s="36">
        <f t="shared" si="12"/>
        <v>15.119617224880383</v>
      </c>
      <c r="E26" s="37">
        <f t="shared" si="13"/>
        <v>13.800205973223481</v>
      </c>
      <c r="F26" s="35">
        <f t="shared" si="14"/>
        <v>14.06003159557662</v>
      </c>
      <c r="G26" s="36">
        <f t="shared" si="15"/>
        <v>13.479623824451412</v>
      </c>
      <c r="H26" s="38">
        <f t="shared" si="16"/>
        <v>14.64968152866242</v>
      </c>
      <c r="I26" s="37">
        <f t="shared" si="17"/>
        <v>14.67823571945047</v>
      </c>
      <c r="J26" s="36">
        <f t="shared" si="18"/>
        <v>15.840220385674931</v>
      </c>
      <c r="K26" s="37">
        <f t="shared" si="19"/>
        <v>13.394216133942161</v>
      </c>
      <c r="L26" s="35">
        <f t="shared" si="20"/>
        <v>14.877300613496933</v>
      </c>
      <c r="M26" s="36">
        <f t="shared" si="21"/>
        <v>16.716417910447763</v>
      </c>
      <c r="N26" s="38">
        <f t="shared" si="22"/>
        <v>12.933753943217665</v>
      </c>
      <c r="O26" s="37">
        <f t="shared" si="23"/>
        <v>14.500683994528044</v>
      </c>
      <c r="P26" s="36">
        <f t="shared" si="24"/>
        <v>15.089514066496163</v>
      </c>
      <c r="Q26" s="37">
        <f t="shared" si="25"/>
        <v>13.823529411764707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6.8948412698412707</v>
      </c>
      <c r="D27" s="36">
        <f t="shared" si="12"/>
        <v>6.3157894736842106</v>
      </c>
      <c r="E27" s="37">
        <f t="shared" si="13"/>
        <v>7.5180226570545834</v>
      </c>
      <c r="F27" s="35">
        <f t="shared" si="14"/>
        <v>6.4770932069510261</v>
      </c>
      <c r="G27" s="36">
        <f t="shared" si="15"/>
        <v>6.8965517241379306</v>
      </c>
      <c r="H27" s="38">
        <f t="shared" si="16"/>
        <v>6.0509554140127388</v>
      </c>
      <c r="I27" s="37">
        <f t="shared" si="17"/>
        <v>7.0860448300795369</v>
      </c>
      <c r="J27" s="36">
        <f t="shared" si="18"/>
        <v>6.0606060606060606</v>
      </c>
      <c r="K27" s="37">
        <f t="shared" si="19"/>
        <v>8.2191780821917799</v>
      </c>
      <c r="L27" s="35">
        <f t="shared" si="20"/>
        <v>7.0552147239263796</v>
      </c>
      <c r="M27" s="36">
        <f t="shared" si="21"/>
        <v>5.9701492537313428</v>
      </c>
      <c r="N27" s="38">
        <f t="shared" si="22"/>
        <v>8.2018927444794958</v>
      </c>
      <c r="O27" s="37">
        <f t="shared" si="23"/>
        <v>7.1135430916552664</v>
      </c>
      <c r="P27" s="36">
        <f t="shared" si="24"/>
        <v>6.1381074168797953</v>
      </c>
      <c r="Q27" s="37">
        <f t="shared" si="25"/>
        <v>8.235294117647058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7.5396825396825395</v>
      </c>
      <c r="D28" s="36">
        <f t="shared" si="12"/>
        <v>7.3684210526315779</v>
      </c>
      <c r="E28" s="37">
        <f t="shared" si="13"/>
        <v>7.7239958805355311</v>
      </c>
      <c r="F28" s="35">
        <f t="shared" si="14"/>
        <v>9.0047393364928912</v>
      </c>
      <c r="G28" s="36">
        <f t="shared" si="15"/>
        <v>7.523510971786834</v>
      </c>
      <c r="H28" s="38">
        <f t="shared" si="16"/>
        <v>10.509554140127388</v>
      </c>
      <c r="I28" s="37">
        <f t="shared" si="17"/>
        <v>6.8691250903832257</v>
      </c>
      <c r="J28" s="36">
        <f t="shared" si="18"/>
        <v>7.3002754820936637</v>
      </c>
      <c r="K28" s="37">
        <f t="shared" si="19"/>
        <v>6.3926940639269407</v>
      </c>
      <c r="L28" s="35">
        <f t="shared" si="20"/>
        <v>5.9815950920245404</v>
      </c>
      <c r="M28" s="36">
        <f t="shared" si="21"/>
        <v>5.6716417910447765</v>
      </c>
      <c r="N28" s="38">
        <f t="shared" si="22"/>
        <v>6.309148264984227</v>
      </c>
      <c r="O28" s="37">
        <f t="shared" si="23"/>
        <v>7.6607387140902876</v>
      </c>
      <c r="P28" s="36">
        <f t="shared" si="24"/>
        <v>8.695652173913043</v>
      </c>
      <c r="Q28" s="37">
        <f t="shared" si="25"/>
        <v>6.4705882352941186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7.291666666666667</v>
      </c>
      <c r="D29" s="36">
        <f t="shared" si="12"/>
        <v>6.6985645933014357</v>
      </c>
      <c r="E29" s="37">
        <f t="shared" si="13"/>
        <v>7.9299691040164779</v>
      </c>
      <c r="F29" s="35">
        <f t="shared" si="14"/>
        <v>8.5308056872037916</v>
      </c>
      <c r="G29" s="36">
        <f t="shared" si="15"/>
        <v>7.8369905956112857</v>
      </c>
      <c r="H29" s="38">
        <f t="shared" si="16"/>
        <v>9.2356687898089174</v>
      </c>
      <c r="I29" s="37">
        <f t="shared" si="17"/>
        <v>6.7245119305856829</v>
      </c>
      <c r="J29" s="36">
        <f t="shared" si="18"/>
        <v>6.1983471074380168</v>
      </c>
      <c r="K29" s="37">
        <f t="shared" si="19"/>
        <v>7.3059360730593603</v>
      </c>
      <c r="L29" s="35">
        <f t="shared" si="20"/>
        <v>8.2822085889570545</v>
      </c>
      <c r="M29" s="36">
        <f t="shared" si="21"/>
        <v>8.0597014925373127</v>
      </c>
      <c r="N29" s="38">
        <f t="shared" si="22"/>
        <v>8.517350157728707</v>
      </c>
      <c r="O29" s="37">
        <f t="shared" si="23"/>
        <v>5.3351573187414498</v>
      </c>
      <c r="P29" s="36">
        <f t="shared" si="24"/>
        <v>4.6035805626598467</v>
      </c>
      <c r="Q29" s="37">
        <f t="shared" si="25"/>
        <v>6.1764705882352944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6.1507936507936503</v>
      </c>
      <c r="D30" s="36">
        <f t="shared" si="12"/>
        <v>5.3588516746411488</v>
      </c>
      <c r="E30" s="37">
        <f t="shared" si="13"/>
        <v>7.003089598352215</v>
      </c>
      <c r="F30" s="35">
        <f t="shared" si="14"/>
        <v>6.9510268562401265</v>
      </c>
      <c r="G30" s="36">
        <f t="shared" si="15"/>
        <v>6.8965517241379306</v>
      </c>
      <c r="H30" s="38">
        <f t="shared" si="16"/>
        <v>7.0063694267515926</v>
      </c>
      <c r="I30" s="37">
        <f t="shared" si="17"/>
        <v>5.7845263919016627</v>
      </c>
      <c r="J30" s="36">
        <f t="shared" si="18"/>
        <v>4.6831955922865012</v>
      </c>
      <c r="K30" s="37">
        <f t="shared" si="19"/>
        <v>7.0015220700152199</v>
      </c>
      <c r="L30" s="35">
        <f t="shared" si="20"/>
        <v>5.6748466257668708</v>
      </c>
      <c r="M30" s="36">
        <f t="shared" si="21"/>
        <v>4.1791044776119408</v>
      </c>
      <c r="N30" s="38">
        <f t="shared" si="22"/>
        <v>7.2555205047318623</v>
      </c>
      <c r="O30" s="37">
        <f t="shared" si="23"/>
        <v>5.8823529411764701</v>
      </c>
      <c r="P30" s="36">
        <f t="shared" si="24"/>
        <v>5.1150895140664963</v>
      </c>
      <c r="Q30" s="37">
        <f t="shared" si="25"/>
        <v>6.7647058823529411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6.8948412698412707</v>
      </c>
      <c r="D31" s="40">
        <f t="shared" si="12"/>
        <v>7.1770334928229662</v>
      </c>
      <c r="E31" s="41">
        <f t="shared" si="13"/>
        <v>6.5911431513903187</v>
      </c>
      <c r="F31" s="39">
        <f t="shared" si="14"/>
        <v>7.8988941548183256</v>
      </c>
      <c r="G31" s="40">
        <f t="shared" si="15"/>
        <v>9.0909090909090917</v>
      </c>
      <c r="H31" s="42">
        <f t="shared" si="16"/>
        <v>6.6878980891719744</v>
      </c>
      <c r="I31" s="41">
        <f t="shared" si="17"/>
        <v>6.4352856109905998</v>
      </c>
      <c r="J31" s="40">
        <f t="shared" si="18"/>
        <v>6.336088154269973</v>
      </c>
      <c r="K31" s="41">
        <f t="shared" si="19"/>
        <v>6.5449010654490101</v>
      </c>
      <c r="L31" s="39">
        <f t="shared" si="20"/>
        <v>6.7484662576687118</v>
      </c>
      <c r="M31" s="40">
        <f t="shared" si="21"/>
        <v>5.6716417910447765</v>
      </c>
      <c r="N31" s="42">
        <f t="shared" si="22"/>
        <v>7.8864353312302837</v>
      </c>
      <c r="O31" s="41">
        <f t="shared" si="23"/>
        <v>6.1559507523939807</v>
      </c>
      <c r="P31" s="40">
        <f t="shared" si="24"/>
        <v>6.9053708439897692</v>
      </c>
      <c r="Q31" s="41">
        <f t="shared" si="25"/>
        <v>5.2941176470588234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32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2033</v>
      </c>
      <c r="D6" s="21">
        <f>SUM(D7:D18)</f>
        <v>1087</v>
      </c>
      <c r="E6" s="15">
        <f>SUM(E7:E18)</f>
        <v>946</v>
      </c>
      <c r="F6" s="14">
        <f>G6+H6</f>
        <v>308</v>
      </c>
      <c r="G6" s="21">
        <f>SUM(G7:G18)</f>
        <v>157</v>
      </c>
      <c r="H6" s="16">
        <f>SUM(H7:H18)</f>
        <v>151</v>
      </c>
      <c r="I6" s="15">
        <f>J6+K6</f>
        <v>1725</v>
      </c>
      <c r="J6" s="21">
        <f>SUM(J7:J18)</f>
        <v>930</v>
      </c>
      <c r="K6" s="15">
        <f>SUM(K7:K18)</f>
        <v>795</v>
      </c>
      <c r="L6" s="14">
        <f>M6+N6</f>
        <v>886</v>
      </c>
      <c r="M6" s="21">
        <f>SUM(M7:M18)</f>
        <v>451</v>
      </c>
      <c r="N6" s="16">
        <f>SUM(N7:N18)</f>
        <v>435</v>
      </c>
      <c r="O6" s="15">
        <f>P6+Q6</f>
        <v>839</v>
      </c>
      <c r="P6" s="21">
        <f>SUM(P7:P18)</f>
        <v>479</v>
      </c>
      <c r="Q6" s="15">
        <f>SUM(Q7:Q18)</f>
        <v>360</v>
      </c>
      <c r="R6" s="23">
        <f>S6+T6</f>
        <v>47</v>
      </c>
      <c r="S6" s="21">
        <f>SUM(S7:S18)</f>
        <v>-28</v>
      </c>
      <c r="T6" s="25">
        <f>SUM(T7:T18)</f>
        <v>75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146</v>
      </c>
      <c r="D7" s="22">
        <f t="shared" ref="D7:E18" si="1">G7+J7</f>
        <v>72</v>
      </c>
      <c r="E7" s="12">
        <f t="shared" si="1"/>
        <v>74</v>
      </c>
      <c r="F7" s="13">
        <f>G7+H7</f>
        <v>27</v>
      </c>
      <c r="G7" s="22">
        <v>13</v>
      </c>
      <c r="H7" s="50">
        <v>14</v>
      </c>
      <c r="I7" s="12">
        <f t="shared" ref="I7:I18" si="2">J7+K7</f>
        <v>119</v>
      </c>
      <c r="J7" s="22">
        <f>M7+P7</f>
        <v>59</v>
      </c>
      <c r="K7" s="12">
        <f t="shared" ref="K7:K18" si="3">N7+Q7</f>
        <v>60</v>
      </c>
      <c r="L7" s="13">
        <f>M7+N7</f>
        <v>80</v>
      </c>
      <c r="M7" s="22">
        <v>31</v>
      </c>
      <c r="N7" s="50">
        <v>49</v>
      </c>
      <c r="O7" s="12">
        <f>P7+Q7</f>
        <v>39</v>
      </c>
      <c r="P7" s="22">
        <v>28</v>
      </c>
      <c r="Q7" s="12">
        <v>11</v>
      </c>
      <c r="R7" s="13">
        <f t="shared" ref="R7:R18" si="4">S7+T7</f>
        <v>41</v>
      </c>
      <c r="S7" s="22">
        <f t="shared" ref="S7:T18" si="5">M7-P7</f>
        <v>3</v>
      </c>
      <c r="T7" s="26">
        <f t="shared" si="5"/>
        <v>38</v>
      </c>
    </row>
    <row r="8" spans="1:20" s="2" customFormat="1" ht="36" customHeight="1" x14ac:dyDescent="0.2">
      <c r="A8" s="54"/>
      <c r="B8" s="6" t="s">
        <v>50</v>
      </c>
      <c r="C8" s="13">
        <f t="shared" si="0"/>
        <v>99</v>
      </c>
      <c r="D8" s="22">
        <f t="shared" si="1"/>
        <v>59</v>
      </c>
      <c r="E8" s="12">
        <f t="shared" si="1"/>
        <v>40</v>
      </c>
      <c r="F8" s="13">
        <f t="shared" ref="F8:F18" si="6">G8+H8</f>
        <v>22</v>
      </c>
      <c r="G8" s="22">
        <v>10</v>
      </c>
      <c r="H8" s="50">
        <v>12</v>
      </c>
      <c r="I8" s="12">
        <f t="shared" si="2"/>
        <v>77</v>
      </c>
      <c r="J8" s="22">
        <f t="shared" ref="J8:J18" si="7">M8+P8</f>
        <v>49</v>
      </c>
      <c r="K8" s="12">
        <f t="shared" si="3"/>
        <v>28</v>
      </c>
      <c r="L8" s="13">
        <f t="shared" ref="L8:L18" si="8">M8+N8</f>
        <v>46</v>
      </c>
      <c r="M8" s="22">
        <v>27</v>
      </c>
      <c r="N8" s="50">
        <v>19</v>
      </c>
      <c r="O8" s="12">
        <f t="shared" ref="O8:O18" si="9">P8+Q8</f>
        <v>31</v>
      </c>
      <c r="P8" s="22">
        <v>22</v>
      </c>
      <c r="Q8" s="12">
        <v>9</v>
      </c>
      <c r="R8" s="13">
        <f t="shared" si="4"/>
        <v>15</v>
      </c>
      <c r="S8" s="22">
        <f t="shared" si="5"/>
        <v>5</v>
      </c>
      <c r="T8" s="26">
        <f t="shared" si="5"/>
        <v>10</v>
      </c>
    </row>
    <row r="9" spans="1:20" s="2" customFormat="1" ht="36" customHeight="1" x14ac:dyDescent="0.2">
      <c r="A9" s="54"/>
      <c r="B9" s="6" t="s">
        <v>51</v>
      </c>
      <c r="C9" s="13">
        <f t="shared" si="0"/>
        <v>100</v>
      </c>
      <c r="D9" s="22">
        <f t="shared" si="1"/>
        <v>60</v>
      </c>
      <c r="E9" s="12">
        <f t="shared" si="1"/>
        <v>40</v>
      </c>
      <c r="F9" s="13">
        <f t="shared" si="6"/>
        <v>16</v>
      </c>
      <c r="G9" s="22">
        <v>9</v>
      </c>
      <c r="H9" s="50">
        <v>7</v>
      </c>
      <c r="I9" s="12">
        <f t="shared" si="2"/>
        <v>84</v>
      </c>
      <c r="J9" s="22">
        <f t="shared" si="7"/>
        <v>51</v>
      </c>
      <c r="K9" s="12">
        <f t="shared" si="3"/>
        <v>33</v>
      </c>
      <c r="L9" s="13">
        <f t="shared" si="8"/>
        <v>49</v>
      </c>
      <c r="M9" s="22">
        <v>25</v>
      </c>
      <c r="N9" s="50">
        <v>24</v>
      </c>
      <c r="O9" s="12">
        <f t="shared" si="9"/>
        <v>35</v>
      </c>
      <c r="P9" s="22">
        <v>26</v>
      </c>
      <c r="Q9" s="12">
        <v>9</v>
      </c>
      <c r="R9" s="13">
        <f t="shared" si="4"/>
        <v>14</v>
      </c>
      <c r="S9" s="22">
        <f t="shared" si="5"/>
        <v>-1</v>
      </c>
      <c r="T9" s="26">
        <f t="shared" si="5"/>
        <v>15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125</v>
      </c>
      <c r="D10" s="22">
        <f t="shared" si="1"/>
        <v>61</v>
      </c>
      <c r="E10" s="12">
        <f t="shared" si="1"/>
        <v>64</v>
      </c>
      <c r="F10" s="13">
        <f t="shared" si="6"/>
        <v>29</v>
      </c>
      <c r="G10" s="22">
        <v>12</v>
      </c>
      <c r="H10" s="50">
        <v>17</v>
      </c>
      <c r="I10" s="12">
        <f t="shared" si="2"/>
        <v>96</v>
      </c>
      <c r="J10" s="22">
        <f t="shared" si="7"/>
        <v>49</v>
      </c>
      <c r="K10" s="12">
        <f t="shared" si="3"/>
        <v>47</v>
      </c>
      <c r="L10" s="13">
        <f t="shared" si="8"/>
        <v>42</v>
      </c>
      <c r="M10" s="22">
        <v>23</v>
      </c>
      <c r="N10" s="50">
        <v>19</v>
      </c>
      <c r="O10" s="12">
        <f t="shared" si="9"/>
        <v>54</v>
      </c>
      <c r="P10" s="22">
        <v>26</v>
      </c>
      <c r="Q10" s="12">
        <v>28</v>
      </c>
      <c r="R10" s="13">
        <f t="shared" si="4"/>
        <v>-12</v>
      </c>
      <c r="S10" s="22">
        <f t="shared" si="5"/>
        <v>-3</v>
      </c>
      <c r="T10" s="26">
        <f t="shared" si="5"/>
        <v>-9</v>
      </c>
    </row>
    <row r="11" spans="1:20" s="2" customFormat="1" ht="36" customHeight="1" x14ac:dyDescent="0.2">
      <c r="A11" s="54"/>
      <c r="B11" s="6" t="s">
        <v>53</v>
      </c>
      <c r="C11" s="13">
        <f t="shared" si="0"/>
        <v>140</v>
      </c>
      <c r="D11" s="22">
        <f t="shared" si="1"/>
        <v>75</v>
      </c>
      <c r="E11" s="12">
        <f t="shared" si="1"/>
        <v>65</v>
      </c>
      <c r="F11" s="13">
        <f t="shared" si="6"/>
        <v>27</v>
      </c>
      <c r="G11" s="22">
        <v>11</v>
      </c>
      <c r="H11" s="50">
        <v>16</v>
      </c>
      <c r="I11" s="12">
        <f t="shared" si="2"/>
        <v>113</v>
      </c>
      <c r="J11" s="22">
        <f t="shared" si="7"/>
        <v>64</v>
      </c>
      <c r="K11" s="12">
        <f t="shared" si="3"/>
        <v>49</v>
      </c>
      <c r="L11" s="13">
        <f t="shared" si="8"/>
        <v>54</v>
      </c>
      <c r="M11" s="22">
        <v>30</v>
      </c>
      <c r="N11" s="50">
        <v>24</v>
      </c>
      <c r="O11" s="12">
        <f t="shared" si="9"/>
        <v>59</v>
      </c>
      <c r="P11" s="22">
        <v>34</v>
      </c>
      <c r="Q11" s="12">
        <v>25</v>
      </c>
      <c r="R11" s="13">
        <f t="shared" si="4"/>
        <v>-5</v>
      </c>
      <c r="S11" s="22">
        <f t="shared" si="5"/>
        <v>-4</v>
      </c>
      <c r="T11" s="26">
        <f t="shared" si="5"/>
        <v>-1</v>
      </c>
    </row>
    <row r="12" spans="1:20" s="2" customFormat="1" ht="36" customHeight="1" x14ac:dyDescent="0.2">
      <c r="A12" s="54"/>
      <c r="B12" s="6" t="s">
        <v>54</v>
      </c>
      <c r="C12" s="13">
        <f t="shared" si="0"/>
        <v>438</v>
      </c>
      <c r="D12" s="22">
        <f t="shared" si="1"/>
        <v>245</v>
      </c>
      <c r="E12" s="12">
        <f t="shared" si="1"/>
        <v>193</v>
      </c>
      <c r="F12" s="13">
        <f t="shared" si="6"/>
        <v>42</v>
      </c>
      <c r="G12" s="22">
        <v>25</v>
      </c>
      <c r="H12" s="50">
        <v>17</v>
      </c>
      <c r="I12" s="12">
        <f t="shared" si="2"/>
        <v>396</v>
      </c>
      <c r="J12" s="22">
        <f t="shared" si="7"/>
        <v>220</v>
      </c>
      <c r="K12" s="12">
        <f t="shared" si="3"/>
        <v>176</v>
      </c>
      <c r="L12" s="13">
        <f t="shared" si="8"/>
        <v>135</v>
      </c>
      <c r="M12" s="22">
        <v>71</v>
      </c>
      <c r="N12" s="50">
        <v>64</v>
      </c>
      <c r="O12" s="12">
        <f t="shared" si="9"/>
        <v>261</v>
      </c>
      <c r="P12" s="22">
        <v>149</v>
      </c>
      <c r="Q12" s="12">
        <v>112</v>
      </c>
      <c r="R12" s="13">
        <f t="shared" si="4"/>
        <v>-126</v>
      </c>
      <c r="S12" s="22">
        <f t="shared" si="5"/>
        <v>-78</v>
      </c>
      <c r="T12" s="26">
        <f t="shared" si="5"/>
        <v>-48</v>
      </c>
    </row>
    <row r="13" spans="1:20" s="2" customFormat="1" ht="36" customHeight="1" x14ac:dyDescent="0.2">
      <c r="A13" s="54"/>
      <c r="B13" s="6" t="s">
        <v>55</v>
      </c>
      <c r="C13" s="13">
        <f t="shared" si="0"/>
        <v>287</v>
      </c>
      <c r="D13" s="22">
        <f t="shared" si="1"/>
        <v>163</v>
      </c>
      <c r="E13" s="12">
        <f t="shared" si="1"/>
        <v>124</v>
      </c>
      <c r="F13" s="13">
        <f t="shared" si="6"/>
        <v>40</v>
      </c>
      <c r="G13" s="22">
        <v>25</v>
      </c>
      <c r="H13" s="50">
        <v>15</v>
      </c>
      <c r="I13" s="12">
        <f t="shared" si="2"/>
        <v>247</v>
      </c>
      <c r="J13" s="22">
        <f t="shared" si="7"/>
        <v>138</v>
      </c>
      <c r="K13" s="12">
        <f t="shared" si="3"/>
        <v>109</v>
      </c>
      <c r="L13" s="13">
        <f t="shared" si="8"/>
        <v>140</v>
      </c>
      <c r="M13" s="22">
        <v>81</v>
      </c>
      <c r="N13" s="50">
        <v>59</v>
      </c>
      <c r="O13" s="12">
        <f t="shared" si="9"/>
        <v>107</v>
      </c>
      <c r="P13" s="22">
        <v>57</v>
      </c>
      <c r="Q13" s="12">
        <v>50</v>
      </c>
      <c r="R13" s="13">
        <f t="shared" si="4"/>
        <v>33</v>
      </c>
      <c r="S13" s="22">
        <f t="shared" si="5"/>
        <v>24</v>
      </c>
      <c r="T13" s="26">
        <f t="shared" si="5"/>
        <v>9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129</v>
      </c>
      <c r="D14" s="22">
        <f t="shared" si="1"/>
        <v>58</v>
      </c>
      <c r="E14" s="12">
        <f t="shared" si="1"/>
        <v>71</v>
      </c>
      <c r="F14" s="13">
        <f t="shared" si="6"/>
        <v>20</v>
      </c>
      <c r="G14" s="22">
        <v>8</v>
      </c>
      <c r="H14" s="50">
        <v>12</v>
      </c>
      <c r="I14" s="12">
        <f t="shared" si="2"/>
        <v>109</v>
      </c>
      <c r="J14" s="22">
        <f t="shared" si="7"/>
        <v>50</v>
      </c>
      <c r="K14" s="12">
        <f t="shared" si="3"/>
        <v>59</v>
      </c>
      <c r="L14" s="13">
        <f t="shared" si="8"/>
        <v>50</v>
      </c>
      <c r="M14" s="22">
        <v>23</v>
      </c>
      <c r="N14" s="50">
        <v>27</v>
      </c>
      <c r="O14" s="12">
        <f t="shared" si="9"/>
        <v>59</v>
      </c>
      <c r="P14" s="22">
        <v>27</v>
      </c>
      <c r="Q14" s="12">
        <v>32</v>
      </c>
      <c r="R14" s="13">
        <f t="shared" si="4"/>
        <v>-9</v>
      </c>
      <c r="S14" s="22">
        <f t="shared" si="5"/>
        <v>-4</v>
      </c>
      <c r="T14" s="26">
        <f t="shared" si="5"/>
        <v>-5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138</v>
      </c>
      <c r="D15" s="22">
        <f t="shared" si="1"/>
        <v>67</v>
      </c>
      <c r="E15" s="12">
        <f t="shared" si="1"/>
        <v>71</v>
      </c>
      <c r="F15" s="13">
        <f t="shared" si="6"/>
        <v>30</v>
      </c>
      <c r="G15" s="22">
        <v>17</v>
      </c>
      <c r="H15" s="50">
        <v>13</v>
      </c>
      <c r="I15" s="12">
        <f t="shared" si="2"/>
        <v>108</v>
      </c>
      <c r="J15" s="22">
        <f t="shared" si="7"/>
        <v>50</v>
      </c>
      <c r="K15" s="12">
        <f t="shared" si="3"/>
        <v>58</v>
      </c>
      <c r="L15" s="13">
        <f t="shared" si="8"/>
        <v>71</v>
      </c>
      <c r="M15" s="22">
        <v>27</v>
      </c>
      <c r="N15" s="50">
        <v>44</v>
      </c>
      <c r="O15" s="12">
        <f t="shared" si="9"/>
        <v>37</v>
      </c>
      <c r="P15" s="22">
        <v>23</v>
      </c>
      <c r="Q15" s="12">
        <v>14</v>
      </c>
      <c r="R15" s="13">
        <f t="shared" si="4"/>
        <v>34</v>
      </c>
      <c r="S15" s="22">
        <f t="shared" si="5"/>
        <v>4</v>
      </c>
      <c r="T15" s="26">
        <f t="shared" si="5"/>
        <v>30</v>
      </c>
    </row>
    <row r="16" spans="1:20" s="2" customFormat="1" ht="36" customHeight="1" x14ac:dyDescent="0.2">
      <c r="A16" s="54"/>
      <c r="B16" s="6" t="s">
        <v>58</v>
      </c>
      <c r="C16" s="13">
        <f t="shared" si="0"/>
        <v>172</v>
      </c>
      <c r="D16" s="22">
        <f t="shared" si="1"/>
        <v>98</v>
      </c>
      <c r="E16" s="12">
        <f t="shared" si="1"/>
        <v>74</v>
      </c>
      <c r="F16" s="13">
        <f t="shared" si="6"/>
        <v>21</v>
      </c>
      <c r="G16" s="22">
        <v>8</v>
      </c>
      <c r="H16" s="50">
        <v>13</v>
      </c>
      <c r="I16" s="12">
        <f t="shared" si="2"/>
        <v>151</v>
      </c>
      <c r="J16" s="22">
        <f t="shared" si="7"/>
        <v>90</v>
      </c>
      <c r="K16" s="12">
        <f t="shared" si="3"/>
        <v>61</v>
      </c>
      <c r="L16" s="13">
        <f t="shared" si="8"/>
        <v>86</v>
      </c>
      <c r="M16" s="22">
        <v>52</v>
      </c>
      <c r="N16" s="50">
        <v>34</v>
      </c>
      <c r="O16" s="12">
        <f t="shared" si="9"/>
        <v>65</v>
      </c>
      <c r="P16" s="22">
        <v>38</v>
      </c>
      <c r="Q16" s="12">
        <v>27</v>
      </c>
      <c r="R16" s="13">
        <f t="shared" si="4"/>
        <v>21</v>
      </c>
      <c r="S16" s="22">
        <f t="shared" si="5"/>
        <v>14</v>
      </c>
      <c r="T16" s="26">
        <f t="shared" si="5"/>
        <v>7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137</v>
      </c>
      <c r="D17" s="22">
        <f t="shared" si="1"/>
        <v>71</v>
      </c>
      <c r="E17" s="12">
        <f t="shared" si="1"/>
        <v>66</v>
      </c>
      <c r="F17" s="13">
        <f t="shared" si="6"/>
        <v>13</v>
      </c>
      <c r="G17" s="22">
        <v>4</v>
      </c>
      <c r="H17" s="50">
        <v>9</v>
      </c>
      <c r="I17" s="12">
        <f t="shared" si="2"/>
        <v>124</v>
      </c>
      <c r="J17" s="22">
        <f t="shared" si="7"/>
        <v>67</v>
      </c>
      <c r="K17" s="12">
        <f t="shared" si="3"/>
        <v>57</v>
      </c>
      <c r="L17" s="13">
        <f t="shared" si="8"/>
        <v>79</v>
      </c>
      <c r="M17" s="22">
        <v>35</v>
      </c>
      <c r="N17" s="50">
        <v>44</v>
      </c>
      <c r="O17" s="12">
        <f t="shared" si="9"/>
        <v>45</v>
      </c>
      <c r="P17" s="22">
        <v>32</v>
      </c>
      <c r="Q17" s="12">
        <v>13</v>
      </c>
      <c r="R17" s="13">
        <f t="shared" si="4"/>
        <v>34</v>
      </c>
      <c r="S17" s="22">
        <f t="shared" si="5"/>
        <v>3</v>
      </c>
      <c r="T17" s="26">
        <f t="shared" si="5"/>
        <v>31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122</v>
      </c>
      <c r="D18" s="22">
        <f t="shared" si="1"/>
        <v>58</v>
      </c>
      <c r="E18" s="12">
        <f t="shared" si="1"/>
        <v>64</v>
      </c>
      <c r="F18" s="13">
        <f t="shared" si="6"/>
        <v>21</v>
      </c>
      <c r="G18" s="22">
        <v>15</v>
      </c>
      <c r="H18" s="50">
        <v>6</v>
      </c>
      <c r="I18" s="12">
        <f t="shared" si="2"/>
        <v>101</v>
      </c>
      <c r="J18" s="22">
        <f t="shared" si="7"/>
        <v>43</v>
      </c>
      <c r="K18" s="12">
        <f t="shared" si="3"/>
        <v>58</v>
      </c>
      <c r="L18" s="13">
        <f t="shared" si="8"/>
        <v>54</v>
      </c>
      <c r="M18" s="22">
        <v>26</v>
      </c>
      <c r="N18" s="50">
        <v>28</v>
      </c>
      <c r="O18" s="12">
        <f t="shared" si="9"/>
        <v>47</v>
      </c>
      <c r="P18" s="22">
        <v>17</v>
      </c>
      <c r="Q18" s="12">
        <v>30</v>
      </c>
      <c r="R18" s="13">
        <f t="shared" si="4"/>
        <v>7</v>
      </c>
      <c r="S18" s="22">
        <f t="shared" si="5"/>
        <v>9</v>
      </c>
      <c r="T18" s="26">
        <f t="shared" si="5"/>
        <v>-2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100.00000000000001</v>
      </c>
      <c r="D19" s="30">
        <f t="shared" si="10"/>
        <v>100</v>
      </c>
      <c r="E19" s="31">
        <f t="shared" si="10"/>
        <v>100.00000000000001</v>
      </c>
      <c r="F19" s="32">
        <f t="shared" si="10"/>
        <v>99.999999999999986</v>
      </c>
      <c r="G19" s="30">
        <f t="shared" si="10"/>
        <v>100</v>
      </c>
      <c r="H19" s="33">
        <f t="shared" si="10"/>
        <v>99.999999999999986</v>
      </c>
      <c r="I19" s="30">
        <f t="shared" si="10"/>
        <v>99.999999999999986</v>
      </c>
      <c r="J19" s="30">
        <f t="shared" si="10"/>
        <v>100</v>
      </c>
      <c r="K19" s="33">
        <f t="shared" si="10"/>
        <v>100</v>
      </c>
      <c r="L19" s="34">
        <f t="shared" si="10"/>
        <v>100</v>
      </c>
      <c r="M19" s="30">
        <f t="shared" si="10"/>
        <v>100</v>
      </c>
      <c r="N19" s="33">
        <f t="shared" si="10"/>
        <v>100.00000000000003</v>
      </c>
      <c r="O19" s="30">
        <f t="shared" si="10"/>
        <v>100</v>
      </c>
      <c r="P19" s="30">
        <f t="shared" si="10"/>
        <v>100</v>
      </c>
      <c r="Q19" s="31">
        <f t="shared" si="10"/>
        <v>99.999999999999986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7.1815051647811119</v>
      </c>
      <c r="D20" s="36">
        <f>D7/$D$6*100</f>
        <v>6.6237350505979755</v>
      </c>
      <c r="E20" s="37">
        <f>E7/$E$6*100</f>
        <v>7.8224101479915431</v>
      </c>
      <c r="F20" s="35">
        <f>F7/$F$6*100</f>
        <v>8.7662337662337659</v>
      </c>
      <c r="G20" s="36">
        <f>G7/$G$6*100</f>
        <v>8.2802547770700627</v>
      </c>
      <c r="H20" s="38">
        <f>H7/$H$6*100</f>
        <v>9.2715231788079464</v>
      </c>
      <c r="I20" s="37">
        <f>I7/$I$6*100</f>
        <v>6.8985507246376807</v>
      </c>
      <c r="J20" s="36">
        <f>J7/$J$6*100</f>
        <v>6.3440860215053769</v>
      </c>
      <c r="K20" s="37">
        <f>K7/$K$6*100</f>
        <v>7.5471698113207548</v>
      </c>
      <c r="L20" s="35">
        <f>L7/$L$6*100</f>
        <v>9.0293453724604973</v>
      </c>
      <c r="M20" s="36">
        <f>M7/$M$6*100</f>
        <v>6.8736141906873618</v>
      </c>
      <c r="N20" s="38">
        <f>N7/$N$6*100</f>
        <v>11.264367816091953</v>
      </c>
      <c r="O20" s="37">
        <f>O7/$O$6*100</f>
        <v>4.6483909415971389</v>
      </c>
      <c r="P20" s="36">
        <f>P7/$P$6*100</f>
        <v>5.8455114822546967</v>
      </c>
      <c r="Q20" s="37">
        <f>Q7/$Q$6*100</f>
        <v>3.0555555555555554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4.8696507624200693</v>
      </c>
      <c r="D21" s="36">
        <f t="shared" ref="D21:D31" si="12">D8/$D$6*100</f>
        <v>5.4277828886844528</v>
      </c>
      <c r="E21" s="37">
        <f t="shared" ref="E21:E31" si="13">E8/$E$6*100</f>
        <v>4.2283298097251585</v>
      </c>
      <c r="F21" s="35">
        <f t="shared" ref="F21:F31" si="14">F8/$F$6*100</f>
        <v>7.1428571428571423</v>
      </c>
      <c r="G21" s="36">
        <f t="shared" ref="G21:G31" si="15">G8/$G$6*100</f>
        <v>6.369426751592357</v>
      </c>
      <c r="H21" s="38">
        <f t="shared" ref="H21:H31" si="16">H8/$H$6*100</f>
        <v>7.9470198675496695</v>
      </c>
      <c r="I21" s="37">
        <f t="shared" ref="I21:I31" si="17">I8/$I$6*100</f>
        <v>4.4637681159420284</v>
      </c>
      <c r="J21" s="36">
        <f t="shared" ref="J21:J31" si="18">J8/$J$6*100</f>
        <v>5.268817204301075</v>
      </c>
      <c r="K21" s="37">
        <f t="shared" ref="K21:K31" si="19">K8/$K$6*100</f>
        <v>3.5220125786163523</v>
      </c>
      <c r="L21" s="35">
        <f t="shared" ref="L21:L31" si="20">L8/$L$6*100</f>
        <v>5.1918735891647856</v>
      </c>
      <c r="M21" s="36">
        <f t="shared" ref="M21:M31" si="21">M8/$M$6*100</f>
        <v>5.9866962305986693</v>
      </c>
      <c r="N21" s="38">
        <f t="shared" ref="N21:N31" si="22">N8/$N$6*100</f>
        <v>4.3678160919540225</v>
      </c>
      <c r="O21" s="37">
        <f t="shared" ref="O21:O31" si="23">O8/$O$6*100</f>
        <v>3.6948748510131106</v>
      </c>
      <c r="P21" s="36">
        <f t="shared" ref="P21:P31" si="24">P8/$P$6*100</f>
        <v>4.5929018789144047</v>
      </c>
      <c r="Q21" s="37">
        <f t="shared" ref="Q21:Q31" si="25">Q8/$Q$6*100</f>
        <v>2.5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4.9188391539596656</v>
      </c>
      <c r="D22" s="36">
        <f t="shared" si="12"/>
        <v>5.5197792088316469</v>
      </c>
      <c r="E22" s="37">
        <f t="shared" si="13"/>
        <v>4.2283298097251585</v>
      </c>
      <c r="F22" s="35">
        <f t="shared" si="14"/>
        <v>5.1948051948051948</v>
      </c>
      <c r="G22" s="36">
        <f t="shared" si="15"/>
        <v>5.7324840764331215</v>
      </c>
      <c r="H22" s="38">
        <f t="shared" si="16"/>
        <v>4.6357615894039732</v>
      </c>
      <c r="I22" s="37">
        <f t="shared" si="17"/>
        <v>4.8695652173913047</v>
      </c>
      <c r="J22" s="36">
        <f t="shared" si="18"/>
        <v>5.4838709677419359</v>
      </c>
      <c r="K22" s="37">
        <f t="shared" si="19"/>
        <v>4.1509433962264151</v>
      </c>
      <c r="L22" s="35">
        <f t="shared" si="20"/>
        <v>5.5304740406320541</v>
      </c>
      <c r="M22" s="36">
        <f t="shared" si="21"/>
        <v>5.5432372505543244</v>
      </c>
      <c r="N22" s="38">
        <f t="shared" si="22"/>
        <v>5.5172413793103452</v>
      </c>
      <c r="O22" s="37">
        <f t="shared" si="23"/>
        <v>4.171632896305125</v>
      </c>
      <c r="P22" s="36">
        <f t="shared" si="24"/>
        <v>5.4279749478079333</v>
      </c>
      <c r="Q22" s="37">
        <f t="shared" si="25"/>
        <v>2.5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6.1485489424495814</v>
      </c>
      <c r="D23" s="36">
        <f t="shared" si="12"/>
        <v>5.6117755289788409</v>
      </c>
      <c r="E23" s="37">
        <f t="shared" si="13"/>
        <v>6.7653276955602539</v>
      </c>
      <c r="F23" s="35">
        <f t="shared" si="14"/>
        <v>9.4155844155844157</v>
      </c>
      <c r="G23" s="36">
        <f t="shared" si="15"/>
        <v>7.6433121019108281</v>
      </c>
      <c r="H23" s="38">
        <f t="shared" si="16"/>
        <v>11.258278145695364</v>
      </c>
      <c r="I23" s="37">
        <f t="shared" si="17"/>
        <v>5.5652173913043477</v>
      </c>
      <c r="J23" s="36">
        <f t="shared" si="18"/>
        <v>5.268817204301075</v>
      </c>
      <c r="K23" s="37">
        <f t="shared" si="19"/>
        <v>5.9119496855345917</v>
      </c>
      <c r="L23" s="35">
        <f t="shared" si="20"/>
        <v>4.7404063205417613</v>
      </c>
      <c r="M23" s="36">
        <f t="shared" si="21"/>
        <v>5.0997782705099777</v>
      </c>
      <c r="N23" s="38">
        <f t="shared" si="22"/>
        <v>4.3678160919540225</v>
      </c>
      <c r="O23" s="37">
        <f t="shared" si="23"/>
        <v>6.4362336114421934</v>
      </c>
      <c r="P23" s="36">
        <f t="shared" si="24"/>
        <v>5.4279749478079333</v>
      </c>
      <c r="Q23" s="37">
        <f t="shared" si="25"/>
        <v>7.7777777777777777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6.8863748155435323</v>
      </c>
      <c r="D24" s="36">
        <f t="shared" si="12"/>
        <v>6.8997240110395586</v>
      </c>
      <c r="E24" s="37">
        <f t="shared" si="13"/>
        <v>6.8710359408033828</v>
      </c>
      <c r="F24" s="35">
        <f t="shared" si="14"/>
        <v>8.7662337662337659</v>
      </c>
      <c r="G24" s="36">
        <f t="shared" si="15"/>
        <v>7.0063694267515926</v>
      </c>
      <c r="H24" s="38">
        <f t="shared" si="16"/>
        <v>10.596026490066226</v>
      </c>
      <c r="I24" s="37">
        <f t="shared" si="17"/>
        <v>6.5507246376811601</v>
      </c>
      <c r="J24" s="36">
        <f t="shared" si="18"/>
        <v>6.881720430107527</v>
      </c>
      <c r="K24" s="37">
        <f t="shared" si="19"/>
        <v>6.1635220125786168</v>
      </c>
      <c r="L24" s="35">
        <f t="shared" si="20"/>
        <v>6.0948081264108351</v>
      </c>
      <c r="M24" s="36">
        <f t="shared" si="21"/>
        <v>6.651884700665188</v>
      </c>
      <c r="N24" s="38">
        <f t="shared" si="22"/>
        <v>5.5172413793103452</v>
      </c>
      <c r="O24" s="37">
        <f t="shared" si="23"/>
        <v>7.0321811680572113</v>
      </c>
      <c r="P24" s="36">
        <f t="shared" si="24"/>
        <v>7.0981210855949897</v>
      </c>
      <c r="Q24" s="37">
        <f t="shared" si="25"/>
        <v>6.9444444444444446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21.544515494343337</v>
      </c>
      <c r="D25" s="36">
        <f t="shared" si="12"/>
        <v>22.539098436062556</v>
      </c>
      <c r="E25" s="37">
        <f t="shared" si="13"/>
        <v>20.401691331923892</v>
      </c>
      <c r="F25" s="35">
        <f t="shared" si="14"/>
        <v>13.636363636363635</v>
      </c>
      <c r="G25" s="36">
        <f t="shared" si="15"/>
        <v>15.923566878980891</v>
      </c>
      <c r="H25" s="38">
        <f t="shared" si="16"/>
        <v>11.258278145695364</v>
      </c>
      <c r="I25" s="37">
        <f t="shared" si="17"/>
        <v>22.956521739130434</v>
      </c>
      <c r="J25" s="36">
        <f t="shared" si="18"/>
        <v>23.655913978494624</v>
      </c>
      <c r="K25" s="37">
        <f t="shared" si="19"/>
        <v>22.138364779874216</v>
      </c>
      <c r="L25" s="35">
        <f t="shared" si="20"/>
        <v>15.237020316027088</v>
      </c>
      <c r="M25" s="36">
        <f t="shared" si="21"/>
        <v>15.742793791574281</v>
      </c>
      <c r="N25" s="38">
        <f t="shared" si="22"/>
        <v>14.712643678160919</v>
      </c>
      <c r="O25" s="37">
        <f t="shared" si="23"/>
        <v>31.108462455303933</v>
      </c>
      <c r="P25" s="36">
        <f t="shared" si="24"/>
        <v>31.106471816283925</v>
      </c>
      <c r="Q25" s="37">
        <f t="shared" si="25"/>
        <v>31.111111111111111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14.117068371864239</v>
      </c>
      <c r="D26" s="36">
        <f t="shared" si="12"/>
        <v>14.995400183992642</v>
      </c>
      <c r="E26" s="37">
        <f t="shared" si="13"/>
        <v>13.107822410147993</v>
      </c>
      <c r="F26" s="35">
        <f t="shared" si="14"/>
        <v>12.987012987012985</v>
      </c>
      <c r="G26" s="36">
        <f t="shared" si="15"/>
        <v>15.923566878980891</v>
      </c>
      <c r="H26" s="38">
        <f t="shared" si="16"/>
        <v>9.9337748344370862</v>
      </c>
      <c r="I26" s="37">
        <f t="shared" si="17"/>
        <v>14.318840579710146</v>
      </c>
      <c r="J26" s="36">
        <f t="shared" si="18"/>
        <v>14.838709677419354</v>
      </c>
      <c r="K26" s="37">
        <f t="shared" si="19"/>
        <v>13.710691823899371</v>
      </c>
      <c r="L26" s="35">
        <f t="shared" si="20"/>
        <v>15.80135440180587</v>
      </c>
      <c r="M26" s="36">
        <f t="shared" si="21"/>
        <v>17.96008869179601</v>
      </c>
      <c r="N26" s="38">
        <f t="shared" si="22"/>
        <v>13.563218390804598</v>
      </c>
      <c r="O26" s="37">
        <f t="shared" si="23"/>
        <v>12.753277711561385</v>
      </c>
      <c r="P26" s="36">
        <f t="shared" si="24"/>
        <v>11.899791231732777</v>
      </c>
      <c r="Q26" s="37">
        <f t="shared" si="25"/>
        <v>13.888888888888889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6.3453025086079684</v>
      </c>
      <c r="D27" s="36">
        <f t="shared" si="12"/>
        <v>5.3357865685372579</v>
      </c>
      <c r="E27" s="37">
        <f t="shared" si="13"/>
        <v>7.5052854122621566</v>
      </c>
      <c r="F27" s="35">
        <f t="shared" si="14"/>
        <v>6.4935064935064926</v>
      </c>
      <c r="G27" s="36">
        <f t="shared" si="15"/>
        <v>5.095541401273886</v>
      </c>
      <c r="H27" s="38">
        <f t="shared" si="16"/>
        <v>7.9470198675496695</v>
      </c>
      <c r="I27" s="37">
        <f t="shared" si="17"/>
        <v>6.3188405797101446</v>
      </c>
      <c r="J27" s="36">
        <f t="shared" si="18"/>
        <v>5.376344086021505</v>
      </c>
      <c r="K27" s="37">
        <f t="shared" si="19"/>
        <v>7.4213836477987423</v>
      </c>
      <c r="L27" s="35">
        <f t="shared" si="20"/>
        <v>5.6433408577878108</v>
      </c>
      <c r="M27" s="36">
        <f t="shared" si="21"/>
        <v>5.0997782705099777</v>
      </c>
      <c r="N27" s="38">
        <f t="shared" si="22"/>
        <v>6.2068965517241379</v>
      </c>
      <c r="O27" s="37">
        <f t="shared" si="23"/>
        <v>7.0321811680572113</v>
      </c>
      <c r="P27" s="36">
        <f t="shared" si="24"/>
        <v>5.6367432150313155</v>
      </c>
      <c r="Q27" s="37">
        <f t="shared" si="25"/>
        <v>8.8888888888888893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6.7879980324643387</v>
      </c>
      <c r="D28" s="36">
        <f t="shared" si="12"/>
        <v>6.1637534498620052</v>
      </c>
      <c r="E28" s="37">
        <f t="shared" si="13"/>
        <v>7.5052854122621566</v>
      </c>
      <c r="F28" s="35">
        <f t="shared" si="14"/>
        <v>9.7402597402597415</v>
      </c>
      <c r="G28" s="36">
        <f t="shared" si="15"/>
        <v>10.828025477707007</v>
      </c>
      <c r="H28" s="38">
        <f t="shared" si="16"/>
        <v>8.6092715231788084</v>
      </c>
      <c r="I28" s="37">
        <f t="shared" si="17"/>
        <v>6.2608695652173916</v>
      </c>
      <c r="J28" s="36">
        <f t="shared" si="18"/>
        <v>5.376344086021505</v>
      </c>
      <c r="K28" s="37">
        <f t="shared" si="19"/>
        <v>7.2955974842767297</v>
      </c>
      <c r="L28" s="35">
        <f t="shared" si="20"/>
        <v>8.0135440180586901</v>
      </c>
      <c r="M28" s="36">
        <f t="shared" si="21"/>
        <v>5.9866962305986693</v>
      </c>
      <c r="N28" s="38">
        <f t="shared" si="22"/>
        <v>10.114942528735632</v>
      </c>
      <c r="O28" s="37">
        <f t="shared" si="23"/>
        <v>4.410011918951132</v>
      </c>
      <c r="P28" s="36">
        <f t="shared" si="24"/>
        <v>4.8016701461377869</v>
      </c>
      <c r="Q28" s="37">
        <f t="shared" si="25"/>
        <v>3.8888888888888888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8.4604033448106239</v>
      </c>
      <c r="D29" s="36">
        <f t="shared" si="12"/>
        <v>9.0156393744250227</v>
      </c>
      <c r="E29" s="37">
        <f t="shared" si="13"/>
        <v>7.8224101479915431</v>
      </c>
      <c r="F29" s="35">
        <f t="shared" si="14"/>
        <v>6.8181818181818175</v>
      </c>
      <c r="G29" s="36">
        <f t="shared" si="15"/>
        <v>5.095541401273886</v>
      </c>
      <c r="H29" s="38">
        <f t="shared" si="16"/>
        <v>8.6092715231788084</v>
      </c>
      <c r="I29" s="37">
        <f t="shared" si="17"/>
        <v>8.7536231884057969</v>
      </c>
      <c r="J29" s="36">
        <f t="shared" si="18"/>
        <v>9.67741935483871</v>
      </c>
      <c r="K29" s="37">
        <f t="shared" si="19"/>
        <v>7.6729559748427674</v>
      </c>
      <c r="L29" s="35">
        <f t="shared" si="20"/>
        <v>9.7065462753950342</v>
      </c>
      <c r="M29" s="36">
        <f t="shared" si="21"/>
        <v>11.529933481152993</v>
      </c>
      <c r="N29" s="38">
        <f t="shared" si="22"/>
        <v>7.8160919540229887</v>
      </c>
      <c r="O29" s="37">
        <f t="shared" si="23"/>
        <v>7.7473182359952322</v>
      </c>
      <c r="P29" s="36">
        <f t="shared" si="24"/>
        <v>7.9331941544885183</v>
      </c>
      <c r="Q29" s="37">
        <f t="shared" si="25"/>
        <v>7.5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6.7388096409247424</v>
      </c>
      <c r="D30" s="36">
        <f t="shared" si="12"/>
        <v>6.5317387304507823</v>
      </c>
      <c r="E30" s="37">
        <f t="shared" si="13"/>
        <v>6.9767441860465116</v>
      </c>
      <c r="F30" s="35">
        <f t="shared" si="14"/>
        <v>4.220779220779221</v>
      </c>
      <c r="G30" s="36">
        <f t="shared" si="15"/>
        <v>2.547770700636943</v>
      </c>
      <c r="H30" s="38">
        <f t="shared" si="16"/>
        <v>5.9602649006622519</v>
      </c>
      <c r="I30" s="37">
        <f t="shared" si="17"/>
        <v>7.1884057971014492</v>
      </c>
      <c r="J30" s="36">
        <f t="shared" si="18"/>
        <v>7.204301075268817</v>
      </c>
      <c r="K30" s="37">
        <f t="shared" si="19"/>
        <v>7.1698113207547172</v>
      </c>
      <c r="L30" s="35">
        <f t="shared" si="20"/>
        <v>8.9164785553047405</v>
      </c>
      <c r="M30" s="36">
        <f t="shared" si="21"/>
        <v>7.7605321507760534</v>
      </c>
      <c r="N30" s="38">
        <f t="shared" si="22"/>
        <v>10.114942528735632</v>
      </c>
      <c r="O30" s="37">
        <f t="shared" si="23"/>
        <v>5.3635280095351607</v>
      </c>
      <c r="P30" s="36">
        <f t="shared" si="24"/>
        <v>6.6805845511482245</v>
      </c>
      <c r="Q30" s="37">
        <f t="shared" si="25"/>
        <v>3.6111111111111107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6.0009837678307925</v>
      </c>
      <c r="D31" s="40">
        <f t="shared" si="12"/>
        <v>5.3357865685372579</v>
      </c>
      <c r="E31" s="41">
        <f t="shared" si="13"/>
        <v>6.7653276955602539</v>
      </c>
      <c r="F31" s="39">
        <f t="shared" si="14"/>
        <v>6.8181818181818175</v>
      </c>
      <c r="G31" s="40">
        <f t="shared" si="15"/>
        <v>9.5541401273885356</v>
      </c>
      <c r="H31" s="42">
        <f t="shared" si="16"/>
        <v>3.9735099337748347</v>
      </c>
      <c r="I31" s="41">
        <f t="shared" si="17"/>
        <v>5.8550724637681153</v>
      </c>
      <c r="J31" s="40">
        <f t="shared" si="18"/>
        <v>4.6236559139784941</v>
      </c>
      <c r="K31" s="41">
        <f t="shared" si="19"/>
        <v>7.2955974842767297</v>
      </c>
      <c r="L31" s="39">
        <f t="shared" si="20"/>
        <v>6.0948081264108351</v>
      </c>
      <c r="M31" s="40">
        <f t="shared" si="21"/>
        <v>5.7649667405764964</v>
      </c>
      <c r="N31" s="42">
        <f t="shared" si="22"/>
        <v>6.4367816091954024</v>
      </c>
      <c r="O31" s="41">
        <f t="shared" si="23"/>
        <v>5.6019070321811677</v>
      </c>
      <c r="P31" s="40">
        <f t="shared" si="24"/>
        <v>3.5490605427974948</v>
      </c>
      <c r="Q31" s="41">
        <f t="shared" si="25"/>
        <v>8.3333333333333321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33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455</v>
      </c>
      <c r="D6" s="21">
        <f>SUM(D7:D18)</f>
        <v>245</v>
      </c>
      <c r="E6" s="15">
        <f>SUM(E7:E18)</f>
        <v>210</v>
      </c>
      <c r="F6" s="14">
        <f>G6+H6</f>
        <v>104</v>
      </c>
      <c r="G6" s="21">
        <f>SUM(G7:G18)</f>
        <v>52</v>
      </c>
      <c r="H6" s="16">
        <f>SUM(H7:H18)</f>
        <v>52</v>
      </c>
      <c r="I6" s="15">
        <f>J6+K6</f>
        <v>351</v>
      </c>
      <c r="J6" s="21">
        <f>SUM(J7:J18)</f>
        <v>193</v>
      </c>
      <c r="K6" s="15">
        <f>SUM(K7:K18)</f>
        <v>158</v>
      </c>
      <c r="L6" s="14">
        <f>M6+N6</f>
        <v>152</v>
      </c>
      <c r="M6" s="21">
        <f>SUM(M7:M18)</f>
        <v>83</v>
      </c>
      <c r="N6" s="16">
        <f>SUM(N7:N18)</f>
        <v>69</v>
      </c>
      <c r="O6" s="15">
        <f>P6+Q6</f>
        <v>199</v>
      </c>
      <c r="P6" s="21">
        <f>SUM(P7:P18)</f>
        <v>110</v>
      </c>
      <c r="Q6" s="15">
        <f>SUM(Q7:Q18)</f>
        <v>89</v>
      </c>
      <c r="R6" s="23">
        <f>S6+T6</f>
        <v>-47</v>
      </c>
      <c r="S6" s="21">
        <f>SUM(S7:S18)</f>
        <v>-27</v>
      </c>
      <c r="T6" s="25">
        <f>SUM(T7:T18)</f>
        <v>-20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28</v>
      </c>
      <c r="D7" s="22">
        <f t="shared" ref="D7:E18" si="1">G7+J7</f>
        <v>21</v>
      </c>
      <c r="E7" s="12">
        <f t="shared" si="1"/>
        <v>7</v>
      </c>
      <c r="F7" s="13">
        <f>G7+H7</f>
        <v>7</v>
      </c>
      <c r="G7" s="22">
        <v>5</v>
      </c>
      <c r="H7" s="50">
        <v>2</v>
      </c>
      <c r="I7" s="12">
        <f t="shared" ref="I7:I18" si="2">J7+K7</f>
        <v>21</v>
      </c>
      <c r="J7" s="22">
        <f>M7+P7</f>
        <v>16</v>
      </c>
      <c r="K7" s="12">
        <f t="shared" ref="K7:K18" si="3">N7+Q7</f>
        <v>5</v>
      </c>
      <c r="L7" s="13">
        <f>M7+N7</f>
        <v>12</v>
      </c>
      <c r="M7" s="22">
        <v>9</v>
      </c>
      <c r="N7" s="50">
        <v>3</v>
      </c>
      <c r="O7" s="12">
        <f>P7+Q7</f>
        <v>9</v>
      </c>
      <c r="P7" s="22">
        <v>7</v>
      </c>
      <c r="Q7" s="12">
        <v>2</v>
      </c>
      <c r="R7" s="13">
        <f t="shared" ref="R7:R18" si="4">S7+T7</f>
        <v>3</v>
      </c>
      <c r="S7" s="22">
        <f t="shared" ref="S7:T18" si="5">M7-P7</f>
        <v>2</v>
      </c>
      <c r="T7" s="26">
        <f t="shared" si="5"/>
        <v>1</v>
      </c>
    </row>
    <row r="8" spans="1:20" s="2" customFormat="1" ht="36" customHeight="1" x14ac:dyDescent="0.2">
      <c r="A8" s="54"/>
      <c r="B8" s="6" t="s">
        <v>50</v>
      </c>
      <c r="C8" s="13">
        <f t="shared" si="0"/>
        <v>34</v>
      </c>
      <c r="D8" s="22">
        <f t="shared" si="1"/>
        <v>20</v>
      </c>
      <c r="E8" s="12">
        <f t="shared" si="1"/>
        <v>14</v>
      </c>
      <c r="F8" s="13">
        <f t="shared" ref="F8:F18" si="6">G8+H8</f>
        <v>10</v>
      </c>
      <c r="G8" s="22">
        <v>5</v>
      </c>
      <c r="H8" s="50">
        <v>5</v>
      </c>
      <c r="I8" s="12">
        <f t="shared" si="2"/>
        <v>24</v>
      </c>
      <c r="J8" s="22">
        <f t="shared" ref="J8:J18" si="7">M8+P8</f>
        <v>15</v>
      </c>
      <c r="K8" s="12">
        <f t="shared" si="3"/>
        <v>9</v>
      </c>
      <c r="L8" s="13">
        <f t="shared" ref="L8:L18" si="8">M8+N8</f>
        <v>13</v>
      </c>
      <c r="M8" s="22">
        <v>9</v>
      </c>
      <c r="N8" s="50">
        <v>4</v>
      </c>
      <c r="O8" s="12">
        <f t="shared" ref="O8:O18" si="9">P8+Q8</f>
        <v>11</v>
      </c>
      <c r="P8" s="22">
        <v>6</v>
      </c>
      <c r="Q8" s="12">
        <v>5</v>
      </c>
      <c r="R8" s="13">
        <f t="shared" si="4"/>
        <v>2</v>
      </c>
      <c r="S8" s="22">
        <f t="shared" si="5"/>
        <v>3</v>
      </c>
      <c r="T8" s="26">
        <f t="shared" si="5"/>
        <v>-1</v>
      </c>
    </row>
    <row r="9" spans="1:20" s="2" customFormat="1" ht="36" customHeight="1" x14ac:dyDescent="0.2">
      <c r="A9" s="54"/>
      <c r="B9" s="6" t="s">
        <v>51</v>
      </c>
      <c r="C9" s="13">
        <f t="shared" si="0"/>
        <v>35</v>
      </c>
      <c r="D9" s="22">
        <f t="shared" si="1"/>
        <v>15</v>
      </c>
      <c r="E9" s="12">
        <f t="shared" si="1"/>
        <v>20</v>
      </c>
      <c r="F9" s="13">
        <f t="shared" si="6"/>
        <v>10</v>
      </c>
      <c r="G9" s="22">
        <v>3</v>
      </c>
      <c r="H9" s="50">
        <v>7</v>
      </c>
      <c r="I9" s="12">
        <f t="shared" si="2"/>
        <v>25</v>
      </c>
      <c r="J9" s="22">
        <f t="shared" si="7"/>
        <v>12</v>
      </c>
      <c r="K9" s="12">
        <f t="shared" si="3"/>
        <v>13</v>
      </c>
      <c r="L9" s="13">
        <f t="shared" si="8"/>
        <v>17</v>
      </c>
      <c r="M9" s="22">
        <v>9</v>
      </c>
      <c r="N9" s="50">
        <v>8</v>
      </c>
      <c r="O9" s="12">
        <f t="shared" si="9"/>
        <v>8</v>
      </c>
      <c r="P9" s="22">
        <v>3</v>
      </c>
      <c r="Q9" s="12">
        <v>5</v>
      </c>
      <c r="R9" s="13">
        <f t="shared" si="4"/>
        <v>9</v>
      </c>
      <c r="S9" s="22">
        <f t="shared" si="5"/>
        <v>6</v>
      </c>
      <c r="T9" s="26">
        <f t="shared" si="5"/>
        <v>3</v>
      </c>
    </row>
    <row r="10" spans="1:20" s="2" customFormat="1" ht="36" customHeight="1" x14ac:dyDescent="0.2">
      <c r="A10" s="54"/>
      <c r="B10" s="6" t="s">
        <v>52</v>
      </c>
      <c r="C10" s="13">
        <f t="shared" si="0"/>
        <v>38</v>
      </c>
      <c r="D10" s="22">
        <f t="shared" si="1"/>
        <v>19</v>
      </c>
      <c r="E10" s="12">
        <f t="shared" si="1"/>
        <v>19</v>
      </c>
      <c r="F10" s="13">
        <f t="shared" si="6"/>
        <v>5</v>
      </c>
      <c r="G10" s="22">
        <v>4</v>
      </c>
      <c r="H10" s="50">
        <v>1</v>
      </c>
      <c r="I10" s="12">
        <f t="shared" si="2"/>
        <v>33</v>
      </c>
      <c r="J10" s="22">
        <f t="shared" si="7"/>
        <v>15</v>
      </c>
      <c r="K10" s="12">
        <f t="shared" si="3"/>
        <v>18</v>
      </c>
      <c r="L10" s="13">
        <f t="shared" si="8"/>
        <v>15</v>
      </c>
      <c r="M10" s="22">
        <v>5</v>
      </c>
      <c r="N10" s="50">
        <v>10</v>
      </c>
      <c r="O10" s="12">
        <f t="shared" si="9"/>
        <v>18</v>
      </c>
      <c r="P10" s="22">
        <v>10</v>
      </c>
      <c r="Q10" s="12">
        <v>8</v>
      </c>
      <c r="R10" s="13">
        <f t="shared" si="4"/>
        <v>-3</v>
      </c>
      <c r="S10" s="22">
        <f t="shared" si="5"/>
        <v>-5</v>
      </c>
      <c r="T10" s="26">
        <f t="shared" si="5"/>
        <v>2</v>
      </c>
    </row>
    <row r="11" spans="1:20" s="2" customFormat="1" ht="36" customHeight="1" x14ac:dyDescent="0.2">
      <c r="A11" s="54"/>
      <c r="B11" s="6" t="s">
        <v>53</v>
      </c>
      <c r="C11" s="13">
        <f t="shared" si="0"/>
        <v>26</v>
      </c>
      <c r="D11" s="22">
        <f t="shared" si="1"/>
        <v>10</v>
      </c>
      <c r="E11" s="12">
        <f t="shared" si="1"/>
        <v>16</v>
      </c>
      <c r="F11" s="13">
        <f t="shared" si="6"/>
        <v>4</v>
      </c>
      <c r="G11" s="22">
        <v>1</v>
      </c>
      <c r="H11" s="50">
        <v>3</v>
      </c>
      <c r="I11" s="12">
        <f t="shared" si="2"/>
        <v>22</v>
      </c>
      <c r="J11" s="22">
        <f t="shared" si="7"/>
        <v>9</v>
      </c>
      <c r="K11" s="12">
        <f t="shared" si="3"/>
        <v>13</v>
      </c>
      <c r="L11" s="13">
        <f t="shared" si="8"/>
        <v>7</v>
      </c>
      <c r="M11" s="22">
        <v>2</v>
      </c>
      <c r="N11" s="50">
        <v>5</v>
      </c>
      <c r="O11" s="12">
        <f t="shared" si="9"/>
        <v>15</v>
      </c>
      <c r="P11" s="22">
        <v>7</v>
      </c>
      <c r="Q11" s="12">
        <v>8</v>
      </c>
      <c r="R11" s="13">
        <f t="shared" si="4"/>
        <v>-8</v>
      </c>
      <c r="S11" s="22">
        <f t="shared" si="5"/>
        <v>-5</v>
      </c>
      <c r="T11" s="26">
        <f t="shared" si="5"/>
        <v>-3</v>
      </c>
    </row>
    <row r="12" spans="1:20" s="2" customFormat="1" ht="36" customHeight="1" x14ac:dyDescent="0.2">
      <c r="A12" s="54"/>
      <c r="B12" s="6" t="s">
        <v>54</v>
      </c>
      <c r="C12" s="13">
        <f t="shared" si="0"/>
        <v>70</v>
      </c>
      <c r="D12" s="22">
        <f t="shared" si="1"/>
        <v>37</v>
      </c>
      <c r="E12" s="12">
        <f t="shared" si="1"/>
        <v>33</v>
      </c>
      <c r="F12" s="13">
        <f t="shared" si="6"/>
        <v>12</v>
      </c>
      <c r="G12" s="22">
        <v>5</v>
      </c>
      <c r="H12" s="50">
        <v>7</v>
      </c>
      <c r="I12" s="12">
        <f t="shared" si="2"/>
        <v>58</v>
      </c>
      <c r="J12" s="22">
        <f t="shared" si="7"/>
        <v>32</v>
      </c>
      <c r="K12" s="12">
        <f t="shared" si="3"/>
        <v>26</v>
      </c>
      <c r="L12" s="13">
        <f t="shared" si="8"/>
        <v>13</v>
      </c>
      <c r="M12" s="22">
        <v>7</v>
      </c>
      <c r="N12" s="50">
        <v>6</v>
      </c>
      <c r="O12" s="12">
        <f t="shared" si="9"/>
        <v>45</v>
      </c>
      <c r="P12" s="22">
        <v>25</v>
      </c>
      <c r="Q12" s="12">
        <v>20</v>
      </c>
      <c r="R12" s="13">
        <f t="shared" si="4"/>
        <v>-32</v>
      </c>
      <c r="S12" s="22">
        <f t="shared" si="5"/>
        <v>-18</v>
      </c>
      <c r="T12" s="26">
        <f t="shared" si="5"/>
        <v>-14</v>
      </c>
    </row>
    <row r="13" spans="1:20" s="2" customFormat="1" ht="36" customHeight="1" x14ac:dyDescent="0.2">
      <c r="A13" s="54"/>
      <c r="B13" s="6" t="s">
        <v>55</v>
      </c>
      <c r="C13" s="13">
        <f t="shared" si="0"/>
        <v>41</v>
      </c>
      <c r="D13" s="22">
        <f t="shared" si="1"/>
        <v>16</v>
      </c>
      <c r="E13" s="12">
        <f t="shared" si="1"/>
        <v>25</v>
      </c>
      <c r="F13" s="13">
        <f t="shared" si="6"/>
        <v>16</v>
      </c>
      <c r="G13" s="22">
        <v>9</v>
      </c>
      <c r="H13" s="50">
        <v>7</v>
      </c>
      <c r="I13" s="12">
        <f t="shared" si="2"/>
        <v>25</v>
      </c>
      <c r="J13" s="22">
        <f t="shared" si="7"/>
        <v>7</v>
      </c>
      <c r="K13" s="12">
        <f t="shared" si="3"/>
        <v>18</v>
      </c>
      <c r="L13" s="13">
        <f t="shared" si="8"/>
        <v>8</v>
      </c>
      <c r="M13" s="22">
        <v>1</v>
      </c>
      <c r="N13" s="50">
        <v>7</v>
      </c>
      <c r="O13" s="12">
        <f t="shared" si="9"/>
        <v>17</v>
      </c>
      <c r="P13" s="22">
        <v>6</v>
      </c>
      <c r="Q13" s="12">
        <v>11</v>
      </c>
      <c r="R13" s="13">
        <f t="shared" si="4"/>
        <v>-9</v>
      </c>
      <c r="S13" s="22">
        <f t="shared" si="5"/>
        <v>-5</v>
      </c>
      <c r="T13" s="26">
        <f t="shared" si="5"/>
        <v>-4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26</v>
      </c>
      <c r="D14" s="22">
        <f t="shared" si="1"/>
        <v>14</v>
      </c>
      <c r="E14" s="12">
        <f t="shared" si="1"/>
        <v>12</v>
      </c>
      <c r="F14" s="13">
        <f t="shared" si="6"/>
        <v>5</v>
      </c>
      <c r="G14" s="22">
        <v>2</v>
      </c>
      <c r="H14" s="50">
        <v>3</v>
      </c>
      <c r="I14" s="12">
        <f t="shared" si="2"/>
        <v>21</v>
      </c>
      <c r="J14" s="22">
        <f t="shared" si="7"/>
        <v>12</v>
      </c>
      <c r="K14" s="12">
        <f t="shared" si="3"/>
        <v>9</v>
      </c>
      <c r="L14" s="13">
        <f t="shared" si="8"/>
        <v>12</v>
      </c>
      <c r="M14" s="22">
        <v>7</v>
      </c>
      <c r="N14" s="50">
        <v>5</v>
      </c>
      <c r="O14" s="12">
        <f t="shared" si="9"/>
        <v>9</v>
      </c>
      <c r="P14" s="22">
        <v>5</v>
      </c>
      <c r="Q14" s="12">
        <v>4</v>
      </c>
      <c r="R14" s="13">
        <f t="shared" si="4"/>
        <v>3</v>
      </c>
      <c r="S14" s="22">
        <f t="shared" si="5"/>
        <v>2</v>
      </c>
      <c r="T14" s="26">
        <f t="shared" si="5"/>
        <v>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42</v>
      </c>
      <c r="D15" s="22">
        <f t="shared" si="1"/>
        <v>35</v>
      </c>
      <c r="E15" s="12">
        <f t="shared" si="1"/>
        <v>7</v>
      </c>
      <c r="F15" s="13">
        <f t="shared" si="6"/>
        <v>11</v>
      </c>
      <c r="G15" s="22">
        <v>6</v>
      </c>
      <c r="H15" s="50">
        <v>5</v>
      </c>
      <c r="I15" s="12">
        <f t="shared" si="2"/>
        <v>31</v>
      </c>
      <c r="J15" s="22">
        <f t="shared" si="7"/>
        <v>29</v>
      </c>
      <c r="K15" s="12">
        <f t="shared" si="3"/>
        <v>2</v>
      </c>
      <c r="L15" s="13">
        <f t="shared" si="8"/>
        <v>13</v>
      </c>
      <c r="M15" s="22">
        <v>11</v>
      </c>
      <c r="N15" s="50">
        <v>2</v>
      </c>
      <c r="O15" s="12">
        <f t="shared" si="9"/>
        <v>18</v>
      </c>
      <c r="P15" s="22">
        <v>18</v>
      </c>
      <c r="Q15" s="12">
        <v>0</v>
      </c>
      <c r="R15" s="13">
        <f t="shared" si="4"/>
        <v>-5</v>
      </c>
      <c r="S15" s="22">
        <f t="shared" si="5"/>
        <v>-7</v>
      </c>
      <c r="T15" s="26">
        <f t="shared" si="5"/>
        <v>2</v>
      </c>
    </row>
    <row r="16" spans="1:20" s="2" customFormat="1" ht="36" customHeight="1" x14ac:dyDescent="0.2">
      <c r="A16" s="54"/>
      <c r="B16" s="6" t="s">
        <v>58</v>
      </c>
      <c r="C16" s="13">
        <f t="shared" si="0"/>
        <v>45</v>
      </c>
      <c r="D16" s="22">
        <f t="shared" si="1"/>
        <v>24</v>
      </c>
      <c r="E16" s="12">
        <f t="shared" si="1"/>
        <v>21</v>
      </c>
      <c r="F16" s="13">
        <f t="shared" si="6"/>
        <v>12</v>
      </c>
      <c r="G16" s="22">
        <v>4</v>
      </c>
      <c r="H16" s="50">
        <v>8</v>
      </c>
      <c r="I16" s="12">
        <f t="shared" si="2"/>
        <v>33</v>
      </c>
      <c r="J16" s="22">
        <f t="shared" si="7"/>
        <v>20</v>
      </c>
      <c r="K16" s="12">
        <f t="shared" si="3"/>
        <v>13</v>
      </c>
      <c r="L16" s="13">
        <f t="shared" si="8"/>
        <v>15</v>
      </c>
      <c r="M16" s="22">
        <v>10</v>
      </c>
      <c r="N16" s="50">
        <v>5</v>
      </c>
      <c r="O16" s="12">
        <f t="shared" si="9"/>
        <v>18</v>
      </c>
      <c r="P16" s="22">
        <v>10</v>
      </c>
      <c r="Q16" s="12">
        <v>8</v>
      </c>
      <c r="R16" s="13">
        <f t="shared" si="4"/>
        <v>-3</v>
      </c>
      <c r="S16" s="22">
        <f t="shared" si="5"/>
        <v>0</v>
      </c>
      <c r="T16" s="26">
        <f t="shared" si="5"/>
        <v>-3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45</v>
      </c>
      <c r="D17" s="22">
        <f t="shared" si="1"/>
        <v>23</v>
      </c>
      <c r="E17" s="12">
        <f t="shared" si="1"/>
        <v>22</v>
      </c>
      <c r="F17" s="13">
        <f t="shared" si="6"/>
        <v>6</v>
      </c>
      <c r="G17" s="22">
        <v>5</v>
      </c>
      <c r="H17" s="50">
        <v>1</v>
      </c>
      <c r="I17" s="12">
        <f t="shared" si="2"/>
        <v>39</v>
      </c>
      <c r="J17" s="22">
        <f t="shared" si="7"/>
        <v>18</v>
      </c>
      <c r="K17" s="12">
        <f t="shared" si="3"/>
        <v>21</v>
      </c>
      <c r="L17" s="13">
        <f t="shared" si="8"/>
        <v>16</v>
      </c>
      <c r="M17" s="22">
        <v>7</v>
      </c>
      <c r="N17" s="50">
        <v>9</v>
      </c>
      <c r="O17" s="12">
        <f t="shared" si="9"/>
        <v>23</v>
      </c>
      <c r="P17" s="22">
        <v>11</v>
      </c>
      <c r="Q17" s="12">
        <v>12</v>
      </c>
      <c r="R17" s="13">
        <f t="shared" si="4"/>
        <v>-7</v>
      </c>
      <c r="S17" s="22">
        <f t="shared" si="5"/>
        <v>-4</v>
      </c>
      <c r="T17" s="26">
        <f t="shared" si="5"/>
        <v>-3</v>
      </c>
    </row>
    <row r="18" spans="1:20" s="2" customFormat="1" ht="36" customHeight="1" x14ac:dyDescent="0.2">
      <c r="A18" s="54"/>
      <c r="B18" s="6" t="s">
        <v>60</v>
      </c>
      <c r="C18" s="13">
        <f t="shared" si="0"/>
        <v>25</v>
      </c>
      <c r="D18" s="22">
        <f t="shared" si="1"/>
        <v>11</v>
      </c>
      <c r="E18" s="12">
        <f t="shared" si="1"/>
        <v>14</v>
      </c>
      <c r="F18" s="13">
        <f t="shared" si="6"/>
        <v>6</v>
      </c>
      <c r="G18" s="22">
        <v>3</v>
      </c>
      <c r="H18" s="50">
        <v>3</v>
      </c>
      <c r="I18" s="12">
        <f t="shared" si="2"/>
        <v>19</v>
      </c>
      <c r="J18" s="22">
        <f t="shared" si="7"/>
        <v>8</v>
      </c>
      <c r="K18" s="12">
        <f t="shared" si="3"/>
        <v>11</v>
      </c>
      <c r="L18" s="13">
        <f t="shared" si="8"/>
        <v>11</v>
      </c>
      <c r="M18" s="22">
        <v>6</v>
      </c>
      <c r="N18" s="50">
        <v>5</v>
      </c>
      <c r="O18" s="12">
        <f t="shared" si="9"/>
        <v>8</v>
      </c>
      <c r="P18" s="22">
        <v>2</v>
      </c>
      <c r="Q18" s="12">
        <v>6</v>
      </c>
      <c r="R18" s="13">
        <f t="shared" si="4"/>
        <v>3</v>
      </c>
      <c r="S18" s="22">
        <f t="shared" si="5"/>
        <v>4</v>
      </c>
      <c r="T18" s="26">
        <f t="shared" si="5"/>
        <v>-1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100</v>
      </c>
      <c r="F19" s="32">
        <f t="shared" si="10"/>
        <v>100.00000000000001</v>
      </c>
      <c r="G19" s="30">
        <f t="shared" si="10"/>
        <v>99.999999999999986</v>
      </c>
      <c r="H19" s="33">
        <f t="shared" si="10"/>
        <v>100</v>
      </c>
      <c r="I19" s="30">
        <f t="shared" si="10"/>
        <v>100</v>
      </c>
      <c r="J19" s="30">
        <f t="shared" si="10"/>
        <v>100</v>
      </c>
      <c r="K19" s="33">
        <f t="shared" si="10"/>
        <v>99.999999999999986</v>
      </c>
      <c r="L19" s="34">
        <f t="shared" si="10"/>
        <v>100</v>
      </c>
      <c r="M19" s="30">
        <f t="shared" si="10"/>
        <v>99.999999999999986</v>
      </c>
      <c r="N19" s="33">
        <f t="shared" si="10"/>
        <v>100</v>
      </c>
      <c r="O19" s="30">
        <f t="shared" si="10"/>
        <v>99.999999999999986</v>
      </c>
      <c r="P19" s="30">
        <f t="shared" si="10"/>
        <v>99.999999999999986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6.1538461538461542</v>
      </c>
      <c r="D20" s="36">
        <f>D7/$D$6*100</f>
        <v>8.5714285714285712</v>
      </c>
      <c r="E20" s="37">
        <f>E7/$E$6*100</f>
        <v>3.3333333333333335</v>
      </c>
      <c r="F20" s="35">
        <f>F7/$F$6*100</f>
        <v>6.7307692307692308</v>
      </c>
      <c r="G20" s="36">
        <f>G7/$G$6*100</f>
        <v>9.6153846153846168</v>
      </c>
      <c r="H20" s="38">
        <f>H7/$H$6*100</f>
        <v>3.8461538461538463</v>
      </c>
      <c r="I20" s="37">
        <f>I7/$I$6*100</f>
        <v>5.982905982905983</v>
      </c>
      <c r="J20" s="36">
        <f>J7/$J$6*100</f>
        <v>8.2901554404145088</v>
      </c>
      <c r="K20" s="37">
        <f>K7/$K$6*100</f>
        <v>3.1645569620253164</v>
      </c>
      <c r="L20" s="35">
        <f>L7/$L$6*100</f>
        <v>7.8947368421052628</v>
      </c>
      <c r="M20" s="36">
        <f>M7/$M$6*100</f>
        <v>10.843373493975903</v>
      </c>
      <c r="N20" s="38">
        <f>N7/$N$6*100</f>
        <v>4.3478260869565215</v>
      </c>
      <c r="O20" s="37">
        <f>O7/$O$6*100</f>
        <v>4.5226130653266337</v>
      </c>
      <c r="P20" s="36">
        <f>P7/$P$6*100</f>
        <v>6.3636363636363633</v>
      </c>
      <c r="Q20" s="37">
        <f>Q7/$Q$6*100</f>
        <v>2.2471910112359552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7.4725274725274726</v>
      </c>
      <c r="D21" s="36">
        <f t="shared" ref="D21:D31" si="12">D8/$D$6*100</f>
        <v>8.1632653061224492</v>
      </c>
      <c r="E21" s="37">
        <f t="shared" ref="E21:E31" si="13">E8/$E$6*100</f>
        <v>6.666666666666667</v>
      </c>
      <c r="F21" s="35">
        <f t="shared" ref="F21:F31" si="14">F8/$F$6*100</f>
        <v>9.6153846153846168</v>
      </c>
      <c r="G21" s="36">
        <f t="shared" ref="G21:G31" si="15">G8/$G$6*100</f>
        <v>9.6153846153846168</v>
      </c>
      <c r="H21" s="38">
        <f t="shared" ref="H21:H31" si="16">H8/$H$6*100</f>
        <v>9.6153846153846168</v>
      </c>
      <c r="I21" s="37">
        <f t="shared" ref="I21:I31" si="17">I8/$I$6*100</f>
        <v>6.8376068376068382</v>
      </c>
      <c r="J21" s="36">
        <f t="shared" ref="J21:J31" si="18">J8/$J$6*100</f>
        <v>7.7720207253886011</v>
      </c>
      <c r="K21" s="37">
        <f t="shared" ref="K21:K31" si="19">K8/$K$6*100</f>
        <v>5.6962025316455698</v>
      </c>
      <c r="L21" s="35">
        <f t="shared" ref="L21:L31" si="20">L8/$L$6*100</f>
        <v>8.5526315789473681</v>
      </c>
      <c r="M21" s="36">
        <f t="shared" ref="M21:M31" si="21">M8/$M$6*100</f>
        <v>10.843373493975903</v>
      </c>
      <c r="N21" s="38">
        <f t="shared" ref="N21:N31" si="22">N8/$N$6*100</f>
        <v>5.7971014492753623</v>
      </c>
      <c r="O21" s="37">
        <f t="shared" ref="O21:O31" si="23">O8/$O$6*100</f>
        <v>5.5276381909547743</v>
      </c>
      <c r="P21" s="36">
        <f t="shared" ref="P21:P31" si="24">P8/$P$6*100</f>
        <v>5.4545454545454541</v>
      </c>
      <c r="Q21" s="37">
        <f t="shared" ref="Q21:Q31" si="25">Q8/$Q$6*100</f>
        <v>5.6179775280898872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7.6923076923076925</v>
      </c>
      <c r="D22" s="36">
        <f t="shared" si="12"/>
        <v>6.1224489795918364</v>
      </c>
      <c r="E22" s="37">
        <f t="shared" si="13"/>
        <v>9.5238095238095237</v>
      </c>
      <c r="F22" s="35">
        <f t="shared" si="14"/>
        <v>9.6153846153846168</v>
      </c>
      <c r="G22" s="36">
        <f t="shared" si="15"/>
        <v>5.7692307692307692</v>
      </c>
      <c r="H22" s="38">
        <f t="shared" si="16"/>
        <v>13.461538461538462</v>
      </c>
      <c r="I22" s="37">
        <f t="shared" si="17"/>
        <v>7.1225071225071224</v>
      </c>
      <c r="J22" s="36">
        <f t="shared" si="18"/>
        <v>6.2176165803108807</v>
      </c>
      <c r="K22" s="37">
        <f t="shared" si="19"/>
        <v>8.2278481012658222</v>
      </c>
      <c r="L22" s="35">
        <f t="shared" si="20"/>
        <v>11.184210526315789</v>
      </c>
      <c r="M22" s="36">
        <f t="shared" si="21"/>
        <v>10.843373493975903</v>
      </c>
      <c r="N22" s="38">
        <f t="shared" si="22"/>
        <v>11.594202898550725</v>
      </c>
      <c r="O22" s="37">
        <f t="shared" si="23"/>
        <v>4.0201005025125625</v>
      </c>
      <c r="P22" s="36">
        <f t="shared" si="24"/>
        <v>2.7272727272727271</v>
      </c>
      <c r="Q22" s="37">
        <f t="shared" si="25"/>
        <v>5.6179775280898872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8.3516483516483504</v>
      </c>
      <c r="D23" s="36">
        <f t="shared" si="12"/>
        <v>7.7551020408163263</v>
      </c>
      <c r="E23" s="37">
        <f t="shared" si="13"/>
        <v>9.0476190476190474</v>
      </c>
      <c r="F23" s="35">
        <f t="shared" si="14"/>
        <v>4.8076923076923084</v>
      </c>
      <c r="G23" s="36">
        <f t="shared" si="15"/>
        <v>7.6923076923076925</v>
      </c>
      <c r="H23" s="38">
        <f t="shared" si="16"/>
        <v>1.9230769230769231</v>
      </c>
      <c r="I23" s="37">
        <f t="shared" si="17"/>
        <v>9.4017094017094021</v>
      </c>
      <c r="J23" s="36">
        <f t="shared" si="18"/>
        <v>7.7720207253886011</v>
      </c>
      <c r="K23" s="37">
        <f t="shared" si="19"/>
        <v>11.39240506329114</v>
      </c>
      <c r="L23" s="35">
        <f t="shared" si="20"/>
        <v>9.8684210526315788</v>
      </c>
      <c r="M23" s="36">
        <f t="shared" si="21"/>
        <v>6.024096385542169</v>
      </c>
      <c r="N23" s="38">
        <f t="shared" si="22"/>
        <v>14.492753623188406</v>
      </c>
      <c r="O23" s="37">
        <f t="shared" si="23"/>
        <v>9.0452261306532673</v>
      </c>
      <c r="P23" s="36">
        <f t="shared" si="24"/>
        <v>9.0909090909090917</v>
      </c>
      <c r="Q23" s="37">
        <f t="shared" si="25"/>
        <v>8.9887640449438209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5.7142857142857144</v>
      </c>
      <c r="D24" s="36">
        <f t="shared" si="12"/>
        <v>4.0816326530612246</v>
      </c>
      <c r="E24" s="37">
        <f t="shared" si="13"/>
        <v>7.6190476190476195</v>
      </c>
      <c r="F24" s="35">
        <f t="shared" si="14"/>
        <v>3.8461538461538463</v>
      </c>
      <c r="G24" s="36">
        <f t="shared" si="15"/>
        <v>1.9230769230769231</v>
      </c>
      <c r="H24" s="38">
        <f t="shared" si="16"/>
        <v>5.7692307692307692</v>
      </c>
      <c r="I24" s="37">
        <f t="shared" si="17"/>
        <v>6.267806267806268</v>
      </c>
      <c r="J24" s="36">
        <f t="shared" si="18"/>
        <v>4.6632124352331603</v>
      </c>
      <c r="K24" s="37">
        <f t="shared" si="19"/>
        <v>8.2278481012658222</v>
      </c>
      <c r="L24" s="35">
        <f t="shared" si="20"/>
        <v>4.6052631578947363</v>
      </c>
      <c r="M24" s="36">
        <f t="shared" si="21"/>
        <v>2.4096385542168677</v>
      </c>
      <c r="N24" s="38">
        <f t="shared" si="22"/>
        <v>7.2463768115942031</v>
      </c>
      <c r="O24" s="37">
        <f t="shared" si="23"/>
        <v>7.5376884422110546</v>
      </c>
      <c r="P24" s="36">
        <f t="shared" si="24"/>
        <v>6.3636363636363633</v>
      </c>
      <c r="Q24" s="37">
        <f t="shared" si="25"/>
        <v>8.9887640449438209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15.384615384615385</v>
      </c>
      <c r="D25" s="36">
        <f t="shared" si="12"/>
        <v>15.102040816326531</v>
      </c>
      <c r="E25" s="37">
        <f t="shared" si="13"/>
        <v>15.714285714285714</v>
      </c>
      <c r="F25" s="35">
        <f t="shared" si="14"/>
        <v>11.538461538461538</v>
      </c>
      <c r="G25" s="36">
        <f t="shared" si="15"/>
        <v>9.6153846153846168</v>
      </c>
      <c r="H25" s="38">
        <f t="shared" si="16"/>
        <v>13.461538461538462</v>
      </c>
      <c r="I25" s="37">
        <f t="shared" si="17"/>
        <v>16.524216524216524</v>
      </c>
      <c r="J25" s="36">
        <f t="shared" si="18"/>
        <v>16.580310880829018</v>
      </c>
      <c r="K25" s="37">
        <f t="shared" si="19"/>
        <v>16.455696202531644</v>
      </c>
      <c r="L25" s="35">
        <f t="shared" si="20"/>
        <v>8.5526315789473681</v>
      </c>
      <c r="M25" s="36">
        <f t="shared" si="21"/>
        <v>8.4337349397590362</v>
      </c>
      <c r="N25" s="38">
        <f t="shared" si="22"/>
        <v>8.695652173913043</v>
      </c>
      <c r="O25" s="37">
        <f t="shared" si="23"/>
        <v>22.613065326633166</v>
      </c>
      <c r="P25" s="36">
        <f t="shared" si="24"/>
        <v>22.727272727272727</v>
      </c>
      <c r="Q25" s="37">
        <f t="shared" si="25"/>
        <v>22.471910112359549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9.0109890109890109</v>
      </c>
      <c r="D26" s="36">
        <f t="shared" si="12"/>
        <v>6.5306122448979593</v>
      </c>
      <c r="E26" s="37">
        <f t="shared" si="13"/>
        <v>11.904761904761903</v>
      </c>
      <c r="F26" s="35">
        <f t="shared" si="14"/>
        <v>15.384615384615385</v>
      </c>
      <c r="G26" s="36">
        <f t="shared" si="15"/>
        <v>17.307692307692307</v>
      </c>
      <c r="H26" s="38">
        <f t="shared" si="16"/>
        <v>13.461538461538462</v>
      </c>
      <c r="I26" s="37">
        <f t="shared" si="17"/>
        <v>7.1225071225071224</v>
      </c>
      <c r="J26" s="36">
        <f t="shared" si="18"/>
        <v>3.6269430051813467</v>
      </c>
      <c r="K26" s="37">
        <f t="shared" si="19"/>
        <v>11.39240506329114</v>
      </c>
      <c r="L26" s="35">
        <f t="shared" si="20"/>
        <v>5.2631578947368416</v>
      </c>
      <c r="M26" s="36">
        <f t="shared" si="21"/>
        <v>1.2048192771084338</v>
      </c>
      <c r="N26" s="38">
        <f t="shared" si="22"/>
        <v>10.144927536231885</v>
      </c>
      <c r="O26" s="37">
        <f t="shared" si="23"/>
        <v>8.5427135678391952</v>
      </c>
      <c r="P26" s="36">
        <f t="shared" si="24"/>
        <v>5.4545454545454541</v>
      </c>
      <c r="Q26" s="37">
        <f t="shared" si="25"/>
        <v>12.359550561797752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5.7142857142857144</v>
      </c>
      <c r="D27" s="36">
        <f t="shared" si="12"/>
        <v>5.7142857142857144</v>
      </c>
      <c r="E27" s="37">
        <f t="shared" si="13"/>
        <v>5.7142857142857144</v>
      </c>
      <c r="F27" s="35">
        <f t="shared" si="14"/>
        <v>4.8076923076923084</v>
      </c>
      <c r="G27" s="36">
        <f t="shared" si="15"/>
        <v>3.8461538461538463</v>
      </c>
      <c r="H27" s="38">
        <f t="shared" si="16"/>
        <v>5.7692307692307692</v>
      </c>
      <c r="I27" s="37">
        <f t="shared" si="17"/>
        <v>5.982905982905983</v>
      </c>
      <c r="J27" s="36">
        <f t="shared" si="18"/>
        <v>6.2176165803108807</v>
      </c>
      <c r="K27" s="37">
        <f t="shared" si="19"/>
        <v>5.6962025316455698</v>
      </c>
      <c r="L27" s="35">
        <f t="shared" si="20"/>
        <v>7.8947368421052628</v>
      </c>
      <c r="M27" s="36">
        <f t="shared" si="21"/>
        <v>8.4337349397590362</v>
      </c>
      <c r="N27" s="38">
        <f t="shared" si="22"/>
        <v>7.2463768115942031</v>
      </c>
      <c r="O27" s="37">
        <f t="shared" si="23"/>
        <v>4.5226130653266337</v>
      </c>
      <c r="P27" s="36">
        <f t="shared" si="24"/>
        <v>4.5454545454545459</v>
      </c>
      <c r="Q27" s="37">
        <f t="shared" si="25"/>
        <v>4.4943820224719104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9.2307692307692317</v>
      </c>
      <c r="D28" s="36">
        <f t="shared" si="12"/>
        <v>14.285714285714285</v>
      </c>
      <c r="E28" s="37">
        <f t="shared" si="13"/>
        <v>3.3333333333333335</v>
      </c>
      <c r="F28" s="35">
        <f t="shared" si="14"/>
        <v>10.576923076923077</v>
      </c>
      <c r="G28" s="36">
        <f t="shared" si="15"/>
        <v>11.538461538461538</v>
      </c>
      <c r="H28" s="38">
        <f t="shared" si="16"/>
        <v>9.6153846153846168</v>
      </c>
      <c r="I28" s="37">
        <f t="shared" si="17"/>
        <v>8.8319088319088319</v>
      </c>
      <c r="J28" s="36">
        <f t="shared" si="18"/>
        <v>15.025906735751295</v>
      </c>
      <c r="K28" s="37">
        <f t="shared" si="19"/>
        <v>1.2658227848101267</v>
      </c>
      <c r="L28" s="35">
        <f t="shared" si="20"/>
        <v>8.5526315789473681</v>
      </c>
      <c r="M28" s="36">
        <f t="shared" si="21"/>
        <v>13.253012048192772</v>
      </c>
      <c r="N28" s="38">
        <f t="shared" si="22"/>
        <v>2.8985507246376812</v>
      </c>
      <c r="O28" s="37">
        <f t="shared" si="23"/>
        <v>9.0452261306532673</v>
      </c>
      <c r="P28" s="36">
        <f t="shared" si="24"/>
        <v>16.363636363636363</v>
      </c>
      <c r="Q28" s="37">
        <f t="shared" si="25"/>
        <v>0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9.8901098901098905</v>
      </c>
      <c r="D29" s="36">
        <f t="shared" si="12"/>
        <v>9.795918367346939</v>
      </c>
      <c r="E29" s="37">
        <f t="shared" si="13"/>
        <v>10</v>
      </c>
      <c r="F29" s="35">
        <f t="shared" si="14"/>
        <v>11.538461538461538</v>
      </c>
      <c r="G29" s="36">
        <f t="shared" si="15"/>
        <v>7.6923076923076925</v>
      </c>
      <c r="H29" s="38">
        <f t="shared" si="16"/>
        <v>15.384615384615385</v>
      </c>
      <c r="I29" s="37">
        <f t="shared" si="17"/>
        <v>9.4017094017094021</v>
      </c>
      <c r="J29" s="36">
        <f t="shared" si="18"/>
        <v>10.362694300518134</v>
      </c>
      <c r="K29" s="37">
        <f t="shared" si="19"/>
        <v>8.2278481012658222</v>
      </c>
      <c r="L29" s="35">
        <f t="shared" si="20"/>
        <v>9.8684210526315788</v>
      </c>
      <c r="M29" s="36">
        <f t="shared" si="21"/>
        <v>12.048192771084338</v>
      </c>
      <c r="N29" s="38">
        <f t="shared" si="22"/>
        <v>7.2463768115942031</v>
      </c>
      <c r="O29" s="37">
        <f t="shared" si="23"/>
        <v>9.0452261306532673</v>
      </c>
      <c r="P29" s="36">
        <f t="shared" si="24"/>
        <v>9.0909090909090917</v>
      </c>
      <c r="Q29" s="37">
        <f t="shared" si="25"/>
        <v>8.9887640449438209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9.8901098901098905</v>
      </c>
      <c r="D30" s="36">
        <f t="shared" si="12"/>
        <v>9.387755102040817</v>
      </c>
      <c r="E30" s="37">
        <f t="shared" si="13"/>
        <v>10.476190476190476</v>
      </c>
      <c r="F30" s="35">
        <f t="shared" si="14"/>
        <v>5.7692307692307692</v>
      </c>
      <c r="G30" s="36">
        <f t="shared" si="15"/>
        <v>9.6153846153846168</v>
      </c>
      <c r="H30" s="38">
        <f t="shared" si="16"/>
        <v>1.9230769230769231</v>
      </c>
      <c r="I30" s="37">
        <f t="shared" si="17"/>
        <v>11.111111111111111</v>
      </c>
      <c r="J30" s="36">
        <f t="shared" si="18"/>
        <v>9.3264248704663206</v>
      </c>
      <c r="K30" s="37">
        <f t="shared" si="19"/>
        <v>13.291139240506327</v>
      </c>
      <c r="L30" s="35">
        <f t="shared" si="20"/>
        <v>10.526315789473683</v>
      </c>
      <c r="M30" s="36">
        <f t="shared" si="21"/>
        <v>8.4337349397590362</v>
      </c>
      <c r="N30" s="38">
        <f t="shared" si="22"/>
        <v>13.043478260869565</v>
      </c>
      <c r="O30" s="37">
        <f t="shared" si="23"/>
        <v>11.557788944723619</v>
      </c>
      <c r="P30" s="36">
        <f t="shared" si="24"/>
        <v>10</v>
      </c>
      <c r="Q30" s="37">
        <f t="shared" si="25"/>
        <v>13.48314606741573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5.4945054945054945</v>
      </c>
      <c r="D31" s="40">
        <f t="shared" si="12"/>
        <v>4.4897959183673466</v>
      </c>
      <c r="E31" s="41">
        <f t="shared" si="13"/>
        <v>6.666666666666667</v>
      </c>
      <c r="F31" s="39">
        <f t="shared" si="14"/>
        <v>5.7692307692307692</v>
      </c>
      <c r="G31" s="40">
        <f t="shared" si="15"/>
        <v>5.7692307692307692</v>
      </c>
      <c r="H31" s="42">
        <f t="shared" si="16"/>
        <v>5.7692307692307692</v>
      </c>
      <c r="I31" s="41">
        <f t="shared" si="17"/>
        <v>5.4131054131054128</v>
      </c>
      <c r="J31" s="40">
        <f t="shared" si="18"/>
        <v>4.1450777202072544</v>
      </c>
      <c r="K31" s="41">
        <f t="shared" si="19"/>
        <v>6.962025316455696</v>
      </c>
      <c r="L31" s="39">
        <f t="shared" si="20"/>
        <v>7.2368421052631584</v>
      </c>
      <c r="M31" s="40">
        <f t="shared" si="21"/>
        <v>7.2289156626506017</v>
      </c>
      <c r="N31" s="42">
        <f t="shared" si="22"/>
        <v>7.2463768115942031</v>
      </c>
      <c r="O31" s="41">
        <f t="shared" si="23"/>
        <v>4.0201005025125625</v>
      </c>
      <c r="P31" s="40">
        <f t="shared" si="24"/>
        <v>1.8181818181818181</v>
      </c>
      <c r="Q31" s="41">
        <f t="shared" si="25"/>
        <v>6.7415730337078648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34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81</v>
      </c>
      <c r="D6" s="21">
        <f>SUM(D7:D18)</f>
        <v>36</v>
      </c>
      <c r="E6" s="15">
        <f>SUM(E7:E18)</f>
        <v>45</v>
      </c>
      <c r="F6" s="14">
        <f>G6+H6</f>
        <v>14</v>
      </c>
      <c r="G6" s="21">
        <f>SUM(G7:G18)</f>
        <v>8</v>
      </c>
      <c r="H6" s="16">
        <f>SUM(H7:H18)</f>
        <v>6</v>
      </c>
      <c r="I6" s="15">
        <f>J6+K6</f>
        <v>67</v>
      </c>
      <c r="J6" s="21">
        <f>SUM(J7:J18)</f>
        <v>28</v>
      </c>
      <c r="K6" s="15">
        <f>SUM(K7:K18)</f>
        <v>39</v>
      </c>
      <c r="L6" s="14">
        <f>M6+N6</f>
        <v>36</v>
      </c>
      <c r="M6" s="21">
        <f>SUM(M7:M18)</f>
        <v>13</v>
      </c>
      <c r="N6" s="16">
        <f>SUM(N7:N18)</f>
        <v>23</v>
      </c>
      <c r="O6" s="15">
        <f>P6+Q6</f>
        <v>31</v>
      </c>
      <c r="P6" s="21">
        <f>SUM(P7:P18)</f>
        <v>15</v>
      </c>
      <c r="Q6" s="15">
        <f>SUM(Q7:Q18)</f>
        <v>16</v>
      </c>
      <c r="R6" s="23">
        <f>S6+T6</f>
        <v>5</v>
      </c>
      <c r="S6" s="21">
        <f>SUM(S7:S18)</f>
        <v>-2</v>
      </c>
      <c r="T6" s="25">
        <f>SUM(T7:T18)</f>
        <v>7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8</v>
      </c>
      <c r="D7" s="22">
        <f t="shared" ref="D7:E18" si="1">G7+J7</f>
        <v>1</v>
      </c>
      <c r="E7" s="12">
        <f t="shared" si="1"/>
        <v>7</v>
      </c>
      <c r="F7" s="13">
        <f>G7+H7</f>
        <v>0</v>
      </c>
      <c r="G7" s="22">
        <v>0</v>
      </c>
      <c r="H7" s="50">
        <v>0</v>
      </c>
      <c r="I7" s="12">
        <f t="shared" ref="I7:I18" si="2">J7+K7</f>
        <v>8</v>
      </c>
      <c r="J7" s="22">
        <f>M7+P7</f>
        <v>1</v>
      </c>
      <c r="K7" s="12">
        <f t="shared" ref="K7:K18" si="3">N7+Q7</f>
        <v>7</v>
      </c>
      <c r="L7" s="13">
        <f>M7+N7</f>
        <v>5</v>
      </c>
      <c r="M7" s="22">
        <v>1</v>
      </c>
      <c r="N7" s="50">
        <v>4</v>
      </c>
      <c r="O7" s="12">
        <f>P7+Q7</f>
        <v>3</v>
      </c>
      <c r="P7" s="22">
        <v>0</v>
      </c>
      <c r="Q7" s="12">
        <v>3</v>
      </c>
      <c r="R7" s="13">
        <f t="shared" ref="R7:R18" si="4">S7+T7</f>
        <v>2</v>
      </c>
      <c r="S7" s="22">
        <f t="shared" ref="S7:T18" si="5">M7-P7</f>
        <v>1</v>
      </c>
      <c r="T7" s="26">
        <f t="shared" si="5"/>
        <v>1</v>
      </c>
    </row>
    <row r="8" spans="1:20" s="2" customFormat="1" ht="36" customHeight="1" x14ac:dyDescent="0.2">
      <c r="A8" s="54"/>
      <c r="B8" s="6" t="s">
        <v>50</v>
      </c>
      <c r="C8" s="13">
        <f t="shared" si="0"/>
        <v>8</v>
      </c>
      <c r="D8" s="22">
        <f t="shared" si="1"/>
        <v>5</v>
      </c>
      <c r="E8" s="12">
        <f t="shared" si="1"/>
        <v>3</v>
      </c>
      <c r="F8" s="13">
        <f t="shared" ref="F8:F18" si="6">G8+H8</f>
        <v>2</v>
      </c>
      <c r="G8" s="22">
        <v>1</v>
      </c>
      <c r="H8" s="50">
        <v>1</v>
      </c>
      <c r="I8" s="12">
        <f t="shared" si="2"/>
        <v>6</v>
      </c>
      <c r="J8" s="22">
        <f t="shared" ref="J8:J18" si="7">M8+P8</f>
        <v>4</v>
      </c>
      <c r="K8" s="12">
        <f t="shared" si="3"/>
        <v>2</v>
      </c>
      <c r="L8" s="13">
        <f t="shared" ref="L8:L18" si="8">M8+N8</f>
        <v>2</v>
      </c>
      <c r="M8" s="22">
        <v>0</v>
      </c>
      <c r="N8" s="50">
        <v>2</v>
      </c>
      <c r="O8" s="12">
        <f t="shared" ref="O8:O18" si="9">P8+Q8</f>
        <v>4</v>
      </c>
      <c r="P8" s="22">
        <v>4</v>
      </c>
      <c r="Q8" s="12">
        <v>0</v>
      </c>
      <c r="R8" s="13">
        <f t="shared" si="4"/>
        <v>-2</v>
      </c>
      <c r="S8" s="22">
        <f t="shared" si="5"/>
        <v>-4</v>
      </c>
      <c r="T8" s="26">
        <f t="shared" si="5"/>
        <v>2</v>
      </c>
    </row>
    <row r="9" spans="1:20" s="2" customFormat="1" ht="36" customHeight="1" x14ac:dyDescent="0.2">
      <c r="A9" s="54"/>
      <c r="B9" s="6" t="s">
        <v>51</v>
      </c>
      <c r="C9" s="13">
        <f t="shared" si="0"/>
        <v>9</v>
      </c>
      <c r="D9" s="22">
        <f t="shared" si="1"/>
        <v>4</v>
      </c>
      <c r="E9" s="12">
        <f t="shared" si="1"/>
        <v>5</v>
      </c>
      <c r="F9" s="13">
        <f t="shared" si="6"/>
        <v>1</v>
      </c>
      <c r="G9" s="22">
        <v>1</v>
      </c>
      <c r="H9" s="50">
        <v>0</v>
      </c>
      <c r="I9" s="12">
        <f t="shared" si="2"/>
        <v>8</v>
      </c>
      <c r="J9" s="22">
        <f t="shared" si="7"/>
        <v>3</v>
      </c>
      <c r="K9" s="12">
        <f t="shared" si="3"/>
        <v>5</v>
      </c>
      <c r="L9" s="13">
        <f t="shared" si="8"/>
        <v>4</v>
      </c>
      <c r="M9" s="22">
        <v>2</v>
      </c>
      <c r="N9" s="50">
        <v>2</v>
      </c>
      <c r="O9" s="12">
        <f t="shared" si="9"/>
        <v>4</v>
      </c>
      <c r="P9" s="22">
        <v>1</v>
      </c>
      <c r="Q9" s="12">
        <v>3</v>
      </c>
      <c r="R9" s="13">
        <f t="shared" si="4"/>
        <v>0</v>
      </c>
      <c r="S9" s="22">
        <f t="shared" si="5"/>
        <v>1</v>
      </c>
      <c r="T9" s="26">
        <f t="shared" si="5"/>
        <v>-1</v>
      </c>
    </row>
    <row r="10" spans="1:20" s="2" customFormat="1" ht="36" customHeight="1" x14ac:dyDescent="0.2">
      <c r="A10" s="54"/>
      <c r="B10" s="6" t="s">
        <v>52</v>
      </c>
      <c r="C10" s="13">
        <f t="shared" si="0"/>
        <v>5</v>
      </c>
      <c r="D10" s="22">
        <f t="shared" si="1"/>
        <v>4</v>
      </c>
      <c r="E10" s="12">
        <f t="shared" si="1"/>
        <v>1</v>
      </c>
      <c r="F10" s="13">
        <f t="shared" si="6"/>
        <v>0</v>
      </c>
      <c r="G10" s="22">
        <v>0</v>
      </c>
      <c r="H10" s="50">
        <v>0</v>
      </c>
      <c r="I10" s="12">
        <f t="shared" si="2"/>
        <v>5</v>
      </c>
      <c r="J10" s="22">
        <f t="shared" si="7"/>
        <v>4</v>
      </c>
      <c r="K10" s="12">
        <f t="shared" si="3"/>
        <v>1</v>
      </c>
      <c r="L10" s="13">
        <f t="shared" si="8"/>
        <v>2</v>
      </c>
      <c r="M10" s="22">
        <v>2</v>
      </c>
      <c r="N10" s="50">
        <v>0</v>
      </c>
      <c r="O10" s="12">
        <f t="shared" si="9"/>
        <v>3</v>
      </c>
      <c r="P10" s="22">
        <v>2</v>
      </c>
      <c r="Q10" s="12">
        <v>1</v>
      </c>
      <c r="R10" s="13">
        <f t="shared" si="4"/>
        <v>-1</v>
      </c>
      <c r="S10" s="22">
        <f t="shared" si="5"/>
        <v>0</v>
      </c>
      <c r="T10" s="26">
        <f t="shared" si="5"/>
        <v>-1</v>
      </c>
    </row>
    <row r="11" spans="1:20" s="2" customFormat="1" ht="36" customHeight="1" x14ac:dyDescent="0.2">
      <c r="A11" s="54"/>
      <c r="B11" s="6" t="s">
        <v>53</v>
      </c>
      <c r="C11" s="13">
        <f t="shared" si="0"/>
        <v>4</v>
      </c>
      <c r="D11" s="22">
        <f t="shared" si="1"/>
        <v>4</v>
      </c>
      <c r="E11" s="12">
        <f t="shared" si="1"/>
        <v>0</v>
      </c>
      <c r="F11" s="13">
        <f t="shared" si="6"/>
        <v>1</v>
      </c>
      <c r="G11" s="22">
        <v>1</v>
      </c>
      <c r="H11" s="50">
        <v>0</v>
      </c>
      <c r="I11" s="12">
        <f t="shared" si="2"/>
        <v>3</v>
      </c>
      <c r="J11" s="22">
        <f t="shared" si="7"/>
        <v>3</v>
      </c>
      <c r="K11" s="12">
        <f t="shared" si="3"/>
        <v>0</v>
      </c>
      <c r="L11" s="13">
        <f t="shared" si="8"/>
        <v>2</v>
      </c>
      <c r="M11" s="22">
        <v>2</v>
      </c>
      <c r="N11" s="50">
        <v>0</v>
      </c>
      <c r="O11" s="12">
        <f t="shared" si="9"/>
        <v>1</v>
      </c>
      <c r="P11" s="22">
        <v>1</v>
      </c>
      <c r="Q11" s="12">
        <v>0</v>
      </c>
      <c r="R11" s="13">
        <f t="shared" si="4"/>
        <v>1</v>
      </c>
      <c r="S11" s="22">
        <f t="shared" si="5"/>
        <v>1</v>
      </c>
      <c r="T11" s="26">
        <f t="shared" si="5"/>
        <v>0</v>
      </c>
    </row>
    <row r="12" spans="1:20" s="2" customFormat="1" ht="36" customHeight="1" x14ac:dyDescent="0.2">
      <c r="A12" s="54"/>
      <c r="B12" s="6" t="s">
        <v>54</v>
      </c>
      <c r="C12" s="13">
        <f t="shared" si="0"/>
        <v>7</v>
      </c>
      <c r="D12" s="22">
        <f t="shared" si="1"/>
        <v>2</v>
      </c>
      <c r="E12" s="12">
        <f t="shared" si="1"/>
        <v>5</v>
      </c>
      <c r="F12" s="13">
        <f t="shared" si="6"/>
        <v>1</v>
      </c>
      <c r="G12" s="22">
        <v>0</v>
      </c>
      <c r="H12" s="50">
        <v>1</v>
      </c>
      <c r="I12" s="12">
        <f t="shared" si="2"/>
        <v>6</v>
      </c>
      <c r="J12" s="22">
        <f t="shared" si="7"/>
        <v>2</v>
      </c>
      <c r="K12" s="12">
        <f t="shared" si="3"/>
        <v>4</v>
      </c>
      <c r="L12" s="13">
        <f t="shared" si="8"/>
        <v>2</v>
      </c>
      <c r="M12" s="22">
        <v>1</v>
      </c>
      <c r="N12" s="50">
        <v>1</v>
      </c>
      <c r="O12" s="12">
        <f t="shared" si="9"/>
        <v>4</v>
      </c>
      <c r="P12" s="22">
        <v>1</v>
      </c>
      <c r="Q12" s="12">
        <v>3</v>
      </c>
      <c r="R12" s="13">
        <f t="shared" si="4"/>
        <v>-2</v>
      </c>
      <c r="S12" s="22">
        <f t="shared" si="5"/>
        <v>0</v>
      </c>
      <c r="T12" s="26">
        <f t="shared" si="5"/>
        <v>-2</v>
      </c>
    </row>
    <row r="13" spans="1:20" s="2" customFormat="1" ht="36" customHeight="1" x14ac:dyDescent="0.2">
      <c r="A13" s="54"/>
      <c r="B13" s="6" t="s">
        <v>55</v>
      </c>
      <c r="C13" s="13">
        <f t="shared" si="0"/>
        <v>10</v>
      </c>
      <c r="D13" s="22">
        <f t="shared" si="1"/>
        <v>5</v>
      </c>
      <c r="E13" s="12">
        <f t="shared" si="1"/>
        <v>5</v>
      </c>
      <c r="F13" s="13">
        <f t="shared" si="6"/>
        <v>2</v>
      </c>
      <c r="G13" s="22">
        <v>2</v>
      </c>
      <c r="H13" s="50">
        <v>0</v>
      </c>
      <c r="I13" s="12">
        <f t="shared" si="2"/>
        <v>8</v>
      </c>
      <c r="J13" s="22">
        <f t="shared" si="7"/>
        <v>3</v>
      </c>
      <c r="K13" s="12">
        <f t="shared" si="3"/>
        <v>5</v>
      </c>
      <c r="L13" s="13">
        <f t="shared" si="8"/>
        <v>6</v>
      </c>
      <c r="M13" s="22">
        <v>1</v>
      </c>
      <c r="N13" s="50">
        <v>5</v>
      </c>
      <c r="O13" s="12">
        <f t="shared" si="9"/>
        <v>2</v>
      </c>
      <c r="P13" s="22">
        <v>2</v>
      </c>
      <c r="Q13" s="12">
        <v>0</v>
      </c>
      <c r="R13" s="13">
        <f t="shared" si="4"/>
        <v>4</v>
      </c>
      <c r="S13" s="22">
        <f t="shared" si="5"/>
        <v>-1</v>
      </c>
      <c r="T13" s="26">
        <f t="shared" si="5"/>
        <v>5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9</v>
      </c>
      <c r="D14" s="22">
        <f t="shared" si="1"/>
        <v>0</v>
      </c>
      <c r="E14" s="12">
        <f t="shared" si="1"/>
        <v>9</v>
      </c>
      <c r="F14" s="13">
        <f t="shared" si="6"/>
        <v>2</v>
      </c>
      <c r="G14" s="22">
        <v>0</v>
      </c>
      <c r="H14" s="50">
        <v>2</v>
      </c>
      <c r="I14" s="12">
        <f t="shared" si="2"/>
        <v>7</v>
      </c>
      <c r="J14" s="22">
        <f t="shared" si="7"/>
        <v>0</v>
      </c>
      <c r="K14" s="12">
        <f t="shared" si="3"/>
        <v>7</v>
      </c>
      <c r="L14" s="13">
        <f t="shared" si="8"/>
        <v>2</v>
      </c>
      <c r="M14" s="22">
        <v>0</v>
      </c>
      <c r="N14" s="50">
        <v>2</v>
      </c>
      <c r="O14" s="12">
        <f t="shared" si="9"/>
        <v>5</v>
      </c>
      <c r="P14" s="22">
        <v>0</v>
      </c>
      <c r="Q14" s="12">
        <v>5</v>
      </c>
      <c r="R14" s="13">
        <f t="shared" si="4"/>
        <v>-3</v>
      </c>
      <c r="S14" s="22">
        <f t="shared" si="5"/>
        <v>0</v>
      </c>
      <c r="T14" s="26">
        <f t="shared" si="5"/>
        <v>-3</v>
      </c>
    </row>
    <row r="15" spans="1:20" s="2" customFormat="1" ht="36" customHeight="1" x14ac:dyDescent="0.2">
      <c r="A15" s="54"/>
      <c r="B15" s="6" t="s">
        <v>57</v>
      </c>
      <c r="C15" s="13">
        <f t="shared" si="0"/>
        <v>8</v>
      </c>
      <c r="D15" s="22">
        <f t="shared" si="1"/>
        <v>4</v>
      </c>
      <c r="E15" s="12">
        <f t="shared" si="1"/>
        <v>4</v>
      </c>
      <c r="F15" s="13">
        <f t="shared" si="6"/>
        <v>1</v>
      </c>
      <c r="G15" s="22">
        <v>1</v>
      </c>
      <c r="H15" s="50">
        <v>0</v>
      </c>
      <c r="I15" s="12">
        <f t="shared" si="2"/>
        <v>7</v>
      </c>
      <c r="J15" s="22">
        <f t="shared" si="7"/>
        <v>3</v>
      </c>
      <c r="K15" s="12">
        <f t="shared" si="3"/>
        <v>4</v>
      </c>
      <c r="L15" s="13">
        <f t="shared" si="8"/>
        <v>6</v>
      </c>
      <c r="M15" s="22">
        <v>3</v>
      </c>
      <c r="N15" s="50">
        <v>3</v>
      </c>
      <c r="O15" s="12">
        <f t="shared" si="9"/>
        <v>1</v>
      </c>
      <c r="P15" s="22">
        <v>0</v>
      </c>
      <c r="Q15" s="12">
        <v>1</v>
      </c>
      <c r="R15" s="13">
        <f t="shared" si="4"/>
        <v>5</v>
      </c>
      <c r="S15" s="22">
        <f t="shared" si="5"/>
        <v>3</v>
      </c>
      <c r="T15" s="26">
        <f t="shared" si="5"/>
        <v>2</v>
      </c>
    </row>
    <row r="16" spans="1:20" s="2" customFormat="1" ht="36" customHeight="1" x14ac:dyDescent="0.2">
      <c r="A16" s="54"/>
      <c r="B16" s="6" t="s">
        <v>58</v>
      </c>
      <c r="C16" s="13">
        <f t="shared" si="0"/>
        <v>4</v>
      </c>
      <c r="D16" s="22">
        <f t="shared" si="1"/>
        <v>2</v>
      </c>
      <c r="E16" s="12">
        <f t="shared" si="1"/>
        <v>2</v>
      </c>
      <c r="F16" s="13">
        <f t="shared" si="6"/>
        <v>1</v>
      </c>
      <c r="G16" s="22">
        <v>1</v>
      </c>
      <c r="H16" s="50">
        <v>0</v>
      </c>
      <c r="I16" s="12">
        <f t="shared" si="2"/>
        <v>3</v>
      </c>
      <c r="J16" s="22">
        <f t="shared" si="7"/>
        <v>1</v>
      </c>
      <c r="K16" s="12">
        <f t="shared" si="3"/>
        <v>2</v>
      </c>
      <c r="L16" s="13">
        <f t="shared" si="8"/>
        <v>2</v>
      </c>
      <c r="M16" s="22">
        <v>0</v>
      </c>
      <c r="N16" s="50">
        <v>2</v>
      </c>
      <c r="O16" s="12">
        <f t="shared" si="9"/>
        <v>1</v>
      </c>
      <c r="P16" s="22">
        <v>1</v>
      </c>
      <c r="Q16" s="12">
        <v>0</v>
      </c>
      <c r="R16" s="13">
        <f t="shared" si="4"/>
        <v>1</v>
      </c>
      <c r="S16" s="22">
        <f t="shared" si="5"/>
        <v>-1</v>
      </c>
      <c r="T16" s="26">
        <f t="shared" si="5"/>
        <v>2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</v>
      </c>
      <c r="D17" s="22">
        <f t="shared" si="1"/>
        <v>1</v>
      </c>
      <c r="E17" s="12">
        <f t="shared" si="1"/>
        <v>3</v>
      </c>
      <c r="F17" s="13">
        <f t="shared" si="6"/>
        <v>2</v>
      </c>
      <c r="G17" s="22">
        <v>0</v>
      </c>
      <c r="H17" s="50">
        <v>2</v>
      </c>
      <c r="I17" s="12">
        <f t="shared" si="2"/>
        <v>2</v>
      </c>
      <c r="J17" s="22">
        <f t="shared" si="7"/>
        <v>1</v>
      </c>
      <c r="K17" s="12">
        <f t="shared" si="3"/>
        <v>1</v>
      </c>
      <c r="L17" s="13">
        <f t="shared" si="8"/>
        <v>1</v>
      </c>
      <c r="M17" s="22">
        <v>0</v>
      </c>
      <c r="N17" s="50">
        <v>1</v>
      </c>
      <c r="O17" s="12">
        <f t="shared" si="9"/>
        <v>1</v>
      </c>
      <c r="P17" s="22">
        <v>1</v>
      </c>
      <c r="Q17" s="12">
        <v>0</v>
      </c>
      <c r="R17" s="13">
        <f t="shared" si="4"/>
        <v>0</v>
      </c>
      <c r="S17" s="22">
        <f t="shared" si="5"/>
        <v>-1</v>
      </c>
      <c r="T17" s="26">
        <f t="shared" si="5"/>
        <v>1</v>
      </c>
    </row>
    <row r="18" spans="1:20" s="2" customFormat="1" ht="36" customHeight="1" x14ac:dyDescent="0.2">
      <c r="A18" s="54"/>
      <c r="B18" s="6" t="s">
        <v>60</v>
      </c>
      <c r="C18" s="13">
        <f t="shared" si="0"/>
        <v>5</v>
      </c>
      <c r="D18" s="22">
        <f t="shared" si="1"/>
        <v>4</v>
      </c>
      <c r="E18" s="12">
        <f t="shared" si="1"/>
        <v>1</v>
      </c>
      <c r="F18" s="13">
        <f t="shared" si="6"/>
        <v>1</v>
      </c>
      <c r="G18" s="22">
        <v>1</v>
      </c>
      <c r="H18" s="50">
        <v>0</v>
      </c>
      <c r="I18" s="12">
        <f t="shared" si="2"/>
        <v>4</v>
      </c>
      <c r="J18" s="22">
        <f t="shared" si="7"/>
        <v>3</v>
      </c>
      <c r="K18" s="12">
        <f t="shared" si="3"/>
        <v>1</v>
      </c>
      <c r="L18" s="13">
        <f t="shared" si="8"/>
        <v>2</v>
      </c>
      <c r="M18" s="22">
        <v>1</v>
      </c>
      <c r="N18" s="50">
        <v>1</v>
      </c>
      <c r="O18" s="12">
        <f t="shared" si="9"/>
        <v>2</v>
      </c>
      <c r="P18" s="22">
        <v>2</v>
      </c>
      <c r="Q18" s="12">
        <v>0</v>
      </c>
      <c r="R18" s="13">
        <f t="shared" si="4"/>
        <v>0</v>
      </c>
      <c r="S18" s="22">
        <f t="shared" si="5"/>
        <v>-1</v>
      </c>
      <c r="T18" s="26">
        <f t="shared" si="5"/>
        <v>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99.999999999999986</v>
      </c>
      <c r="D19" s="30">
        <f t="shared" si="10"/>
        <v>100</v>
      </c>
      <c r="E19" s="31">
        <f t="shared" si="10"/>
        <v>100</v>
      </c>
      <c r="F19" s="32">
        <f t="shared" si="10"/>
        <v>99.999999999999972</v>
      </c>
      <c r="G19" s="30">
        <f t="shared" si="10"/>
        <v>100</v>
      </c>
      <c r="H19" s="33">
        <f t="shared" si="10"/>
        <v>99.999999999999986</v>
      </c>
      <c r="I19" s="30">
        <f t="shared" si="10"/>
        <v>100</v>
      </c>
      <c r="J19" s="30">
        <f t="shared" si="10"/>
        <v>99.999999999999972</v>
      </c>
      <c r="K19" s="33">
        <f t="shared" si="10"/>
        <v>99.999999999999986</v>
      </c>
      <c r="L19" s="34">
        <f t="shared" si="10"/>
        <v>100</v>
      </c>
      <c r="M19" s="30">
        <f t="shared" si="10"/>
        <v>100</v>
      </c>
      <c r="N19" s="33">
        <f t="shared" si="10"/>
        <v>99.999999999999986</v>
      </c>
      <c r="O19" s="30">
        <f t="shared" si="10"/>
        <v>99.999999999999986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9.8765432098765427</v>
      </c>
      <c r="D20" s="36">
        <f>D7/$D$6*100</f>
        <v>2.7777777777777777</v>
      </c>
      <c r="E20" s="37">
        <f>E7/$E$6*100</f>
        <v>15.555555555555555</v>
      </c>
      <c r="F20" s="35">
        <f>F7/$F$6*100</f>
        <v>0</v>
      </c>
      <c r="G20" s="36">
        <f>G7/$G$6*100</f>
        <v>0</v>
      </c>
      <c r="H20" s="38">
        <f>H7/$H$6*100</f>
        <v>0</v>
      </c>
      <c r="I20" s="37">
        <f>I7/$I$6*100</f>
        <v>11.940298507462686</v>
      </c>
      <c r="J20" s="36">
        <f>J7/$J$6*100</f>
        <v>3.5714285714285712</v>
      </c>
      <c r="K20" s="37">
        <f>K7/$K$6*100</f>
        <v>17.948717948717949</v>
      </c>
      <c r="L20" s="35">
        <f>L7/$L$6*100</f>
        <v>13.888888888888889</v>
      </c>
      <c r="M20" s="36">
        <f>M7/$M$6*100</f>
        <v>7.6923076923076925</v>
      </c>
      <c r="N20" s="38">
        <f>N7/$N$6*100</f>
        <v>17.391304347826086</v>
      </c>
      <c r="O20" s="37">
        <f>O7/$O$6*100</f>
        <v>9.67741935483871</v>
      </c>
      <c r="P20" s="36">
        <f>P7/$P$6*100</f>
        <v>0</v>
      </c>
      <c r="Q20" s="37">
        <f>Q7/$Q$6*100</f>
        <v>18.75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9.8765432098765427</v>
      </c>
      <c r="D21" s="36">
        <f t="shared" ref="D21:D31" si="12">D8/$D$6*100</f>
        <v>13.888888888888889</v>
      </c>
      <c r="E21" s="37">
        <f t="shared" ref="E21:E31" si="13">E8/$E$6*100</f>
        <v>6.666666666666667</v>
      </c>
      <c r="F21" s="35">
        <f t="shared" ref="F21:F31" si="14">F8/$F$6*100</f>
        <v>14.285714285714285</v>
      </c>
      <c r="G21" s="36">
        <f t="shared" ref="G21:G31" si="15">G8/$G$6*100</f>
        <v>12.5</v>
      </c>
      <c r="H21" s="38">
        <f t="shared" ref="H21:H31" si="16">H8/$H$6*100</f>
        <v>16.666666666666664</v>
      </c>
      <c r="I21" s="37">
        <f t="shared" ref="I21:I31" si="17">I8/$I$6*100</f>
        <v>8.9552238805970141</v>
      </c>
      <c r="J21" s="36">
        <f t="shared" ref="J21:J31" si="18">J8/$J$6*100</f>
        <v>14.285714285714285</v>
      </c>
      <c r="K21" s="37">
        <f t="shared" ref="K21:K31" si="19">K8/$K$6*100</f>
        <v>5.1282051282051277</v>
      </c>
      <c r="L21" s="35">
        <f t="shared" ref="L21:L31" si="20">L8/$L$6*100</f>
        <v>5.5555555555555554</v>
      </c>
      <c r="M21" s="36">
        <f t="shared" ref="M21:M31" si="21">M8/$M$6*100</f>
        <v>0</v>
      </c>
      <c r="N21" s="38">
        <f t="shared" ref="N21:N31" si="22">N8/$N$6*100</f>
        <v>8.695652173913043</v>
      </c>
      <c r="O21" s="37">
        <f t="shared" ref="O21:O31" si="23">O8/$O$6*100</f>
        <v>12.903225806451612</v>
      </c>
      <c r="P21" s="36">
        <f t="shared" ref="P21:P31" si="24">P8/$P$6*100</f>
        <v>26.666666666666668</v>
      </c>
      <c r="Q21" s="37">
        <f t="shared" ref="Q21:Q31" si="25">Q8/$Q$6*100</f>
        <v>0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11.111111111111111</v>
      </c>
      <c r="D22" s="36">
        <f t="shared" si="12"/>
        <v>11.111111111111111</v>
      </c>
      <c r="E22" s="37">
        <f t="shared" si="13"/>
        <v>11.111111111111111</v>
      </c>
      <c r="F22" s="35">
        <f t="shared" si="14"/>
        <v>7.1428571428571423</v>
      </c>
      <c r="G22" s="36">
        <f t="shared" si="15"/>
        <v>12.5</v>
      </c>
      <c r="H22" s="38">
        <f t="shared" si="16"/>
        <v>0</v>
      </c>
      <c r="I22" s="37">
        <f t="shared" si="17"/>
        <v>11.940298507462686</v>
      </c>
      <c r="J22" s="36">
        <f t="shared" si="18"/>
        <v>10.714285714285714</v>
      </c>
      <c r="K22" s="37">
        <f t="shared" si="19"/>
        <v>12.820512820512819</v>
      </c>
      <c r="L22" s="35">
        <f t="shared" si="20"/>
        <v>11.111111111111111</v>
      </c>
      <c r="M22" s="36">
        <f t="shared" si="21"/>
        <v>15.384615384615385</v>
      </c>
      <c r="N22" s="38">
        <f t="shared" si="22"/>
        <v>8.695652173913043</v>
      </c>
      <c r="O22" s="37">
        <f t="shared" si="23"/>
        <v>12.903225806451612</v>
      </c>
      <c r="P22" s="36">
        <f t="shared" si="24"/>
        <v>6.666666666666667</v>
      </c>
      <c r="Q22" s="37">
        <f t="shared" si="25"/>
        <v>18.75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6.1728395061728394</v>
      </c>
      <c r="D23" s="36">
        <f t="shared" si="12"/>
        <v>11.111111111111111</v>
      </c>
      <c r="E23" s="37">
        <f t="shared" si="13"/>
        <v>2.2222222222222223</v>
      </c>
      <c r="F23" s="35">
        <f t="shared" si="14"/>
        <v>0</v>
      </c>
      <c r="G23" s="36">
        <f t="shared" si="15"/>
        <v>0</v>
      </c>
      <c r="H23" s="38">
        <f t="shared" si="16"/>
        <v>0</v>
      </c>
      <c r="I23" s="37">
        <f t="shared" si="17"/>
        <v>7.4626865671641784</v>
      </c>
      <c r="J23" s="36">
        <f t="shared" si="18"/>
        <v>14.285714285714285</v>
      </c>
      <c r="K23" s="37">
        <f t="shared" si="19"/>
        <v>2.5641025641025639</v>
      </c>
      <c r="L23" s="35">
        <f t="shared" si="20"/>
        <v>5.5555555555555554</v>
      </c>
      <c r="M23" s="36">
        <f t="shared" si="21"/>
        <v>15.384615384615385</v>
      </c>
      <c r="N23" s="38">
        <f t="shared" si="22"/>
        <v>0</v>
      </c>
      <c r="O23" s="37">
        <f t="shared" si="23"/>
        <v>9.67741935483871</v>
      </c>
      <c r="P23" s="36">
        <f t="shared" si="24"/>
        <v>13.333333333333334</v>
      </c>
      <c r="Q23" s="37">
        <f t="shared" si="25"/>
        <v>6.25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4.9382716049382713</v>
      </c>
      <c r="D24" s="36">
        <f t="shared" si="12"/>
        <v>11.111111111111111</v>
      </c>
      <c r="E24" s="37">
        <f t="shared" si="13"/>
        <v>0</v>
      </c>
      <c r="F24" s="35">
        <f t="shared" si="14"/>
        <v>7.1428571428571423</v>
      </c>
      <c r="G24" s="36">
        <f t="shared" si="15"/>
        <v>12.5</v>
      </c>
      <c r="H24" s="38">
        <f t="shared" si="16"/>
        <v>0</v>
      </c>
      <c r="I24" s="37">
        <f t="shared" si="17"/>
        <v>4.4776119402985071</v>
      </c>
      <c r="J24" s="36">
        <f t="shared" si="18"/>
        <v>10.714285714285714</v>
      </c>
      <c r="K24" s="37">
        <f t="shared" si="19"/>
        <v>0</v>
      </c>
      <c r="L24" s="35">
        <f t="shared" si="20"/>
        <v>5.5555555555555554</v>
      </c>
      <c r="M24" s="36">
        <f t="shared" si="21"/>
        <v>15.384615384615385</v>
      </c>
      <c r="N24" s="38">
        <f t="shared" si="22"/>
        <v>0</v>
      </c>
      <c r="O24" s="37">
        <f t="shared" si="23"/>
        <v>3.225806451612903</v>
      </c>
      <c r="P24" s="36">
        <f t="shared" si="24"/>
        <v>6.666666666666667</v>
      </c>
      <c r="Q24" s="37">
        <f t="shared" si="25"/>
        <v>0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8.6419753086419746</v>
      </c>
      <c r="D25" s="36">
        <f t="shared" si="12"/>
        <v>5.5555555555555554</v>
      </c>
      <c r="E25" s="37">
        <f t="shared" si="13"/>
        <v>11.111111111111111</v>
      </c>
      <c r="F25" s="35">
        <f t="shared" si="14"/>
        <v>7.1428571428571423</v>
      </c>
      <c r="G25" s="36">
        <f t="shared" si="15"/>
        <v>0</v>
      </c>
      <c r="H25" s="38">
        <f t="shared" si="16"/>
        <v>16.666666666666664</v>
      </c>
      <c r="I25" s="37">
        <f t="shared" si="17"/>
        <v>8.9552238805970141</v>
      </c>
      <c r="J25" s="36">
        <f t="shared" si="18"/>
        <v>7.1428571428571423</v>
      </c>
      <c r="K25" s="37">
        <f t="shared" si="19"/>
        <v>10.256410256410255</v>
      </c>
      <c r="L25" s="35">
        <f t="shared" si="20"/>
        <v>5.5555555555555554</v>
      </c>
      <c r="M25" s="36">
        <f t="shared" si="21"/>
        <v>7.6923076923076925</v>
      </c>
      <c r="N25" s="38">
        <f t="shared" si="22"/>
        <v>4.3478260869565215</v>
      </c>
      <c r="O25" s="37">
        <f t="shared" si="23"/>
        <v>12.903225806451612</v>
      </c>
      <c r="P25" s="36">
        <f t="shared" si="24"/>
        <v>6.666666666666667</v>
      </c>
      <c r="Q25" s="37">
        <f t="shared" si="25"/>
        <v>18.75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12.345679012345679</v>
      </c>
      <c r="D26" s="36">
        <f t="shared" si="12"/>
        <v>13.888888888888889</v>
      </c>
      <c r="E26" s="37">
        <f t="shared" si="13"/>
        <v>11.111111111111111</v>
      </c>
      <c r="F26" s="35">
        <f t="shared" si="14"/>
        <v>14.285714285714285</v>
      </c>
      <c r="G26" s="36">
        <f t="shared" si="15"/>
        <v>25</v>
      </c>
      <c r="H26" s="38">
        <f t="shared" si="16"/>
        <v>0</v>
      </c>
      <c r="I26" s="37">
        <f t="shared" si="17"/>
        <v>11.940298507462686</v>
      </c>
      <c r="J26" s="36">
        <f t="shared" si="18"/>
        <v>10.714285714285714</v>
      </c>
      <c r="K26" s="37">
        <f t="shared" si="19"/>
        <v>12.820512820512819</v>
      </c>
      <c r="L26" s="35">
        <f t="shared" si="20"/>
        <v>16.666666666666664</v>
      </c>
      <c r="M26" s="36">
        <f t="shared" si="21"/>
        <v>7.6923076923076925</v>
      </c>
      <c r="N26" s="38">
        <f t="shared" si="22"/>
        <v>21.739130434782609</v>
      </c>
      <c r="O26" s="37">
        <f t="shared" si="23"/>
        <v>6.4516129032258061</v>
      </c>
      <c r="P26" s="36">
        <f t="shared" si="24"/>
        <v>13.333333333333334</v>
      </c>
      <c r="Q26" s="37">
        <f t="shared" si="25"/>
        <v>0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11.111111111111111</v>
      </c>
      <c r="D27" s="36">
        <f t="shared" si="12"/>
        <v>0</v>
      </c>
      <c r="E27" s="37">
        <f t="shared" si="13"/>
        <v>20</v>
      </c>
      <c r="F27" s="35">
        <f t="shared" si="14"/>
        <v>14.285714285714285</v>
      </c>
      <c r="G27" s="36">
        <f t="shared" si="15"/>
        <v>0</v>
      </c>
      <c r="H27" s="38">
        <f t="shared" si="16"/>
        <v>33.333333333333329</v>
      </c>
      <c r="I27" s="37">
        <f t="shared" si="17"/>
        <v>10.44776119402985</v>
      </c>
      <c r="J27" s="36">
        <f t="shared" si="18"/>
        <v>0</v>
      </c>
      <c r="K27" s="37">
        <f t="shared" si="19"/>
        <v>17.948717948717949</v>
      </c>
      <c r="L27" s="35">
        <f t="shared" si="20"/>
        <v>5.5555555555555554</v>
      </c>
      <c r="M27" s="36">
        <f t="shared" si="21"/>
        <v>0</v>
      </c>
      <c r="N27" s="38">
        <f t="shared" si="22"/>
        <v>8.695652173913043</v>
      </c>
      <c r="O27" s="37">
        <f t="shared" si="23"/>
        <v>16.129032258064516</v>
      </c>
      <c r="P27" s="36">
        <f t="shared" si="24"/>
        <v>0</v>
      </c>
      <c r="Q27" s="37">
        <f t="shared" si="25"/>
        <v>31.25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9.8765432098765427</v>
      </c>
      <c r="D28" s="36">
        <f t="shared" si="12"/>
        <v>11.111111111111111</v>
      </c>
      <c r="E28" s="37">
        <f t="shared" si="13"/>
        <v>8.8888888888888893</v>
      </c>
      <c r="F28" s="35">
        <f t="shared" si="14"/>
        <v>7.1428571428571423</v>
      </c>
      <c r="G28" s="36">
        <f t="shared" si="15"/>
        <v>12.5</v>
      </c>
      <c r="H28" s="38">
        <f t="shared" si="16"/>
        <v>0</v>
      </c>
      <c r="I28" s="37">
        <f t="shared" si="17"/>
        <v>10.44776119402985</v>
      </c>
      <c r="J28" s="36">
        <f t="shared" si="18"/>
        <v>10.714285714285714</v>
      </c>
      <c r="K28" s="37">
        <f t="shared" si="19"/>
        <v>10.256410256410255</v>
      </c>
      <c r="L28" s="35">
        <f t="shared" si="20"/>
        <v>16.666666666666664</v>
      </c>
      <c r="M28" s="36">
        <f t="shared" si="21"/>
        <v>23.076923076923077</v>
      </c>
      <c r="N28" s="38">
        <f t="shared" si="22"/>
        <v>13.043478260869565</v>
      </c>
      <c r="O28" s="37">
        <f t="shared" si="23"/>
        <v>3.225806451612903</v>
      </c>
      <c r="P28" s="36">
        <f t="shared" si="24"/>
        <v>0</v>
      </c>
      <c r="Q28" s="37">
        <f t="shared" si="25"/>
        <v>6.25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4.9382716049382713</v>
      </c>
      <c r="D29" s="36">
        <f t="shared" si="12"/>
        <v>5.5555555555555554</v>
      </c>
      <c r="E29" s="37">
        <f t="shared" si="13"/>
        <v>4.4444444444444446</v>
      </c>
      <c r="F29" s="35">
        <f t="shared" si="14"/>
        <v>7.1428571428571423</v>
      </c>
      <c r="G29" s="36">
        <f t="shared" si="15"/>
        <v>12.5</v>
      </c>
      <c r="H29" s="38">
        <f t="shared" si="16"/>
        <v>0</v>
      </c>
      <c r="I29" s="37">
        <f t="shared" si="17"/>
        <v>4.4776119402985071</v>
      </c>
      <c r="J29" s="36">
        <f t="shared" si="18"/>
        <v>3.5714285714285712</v>
      </c>
      <c r="K29" s="37">
        <f t="shared" si="19"/>
        <v>5.1282051282051277</v>
      </c>
      <c r="L29" s="35">
        <f t="shared" si="20"/>
        <v>5.5555555555555554</v>
      </c>
      <c r="M29" s="36">
        <f t="shared" si="21"/>
        <v>0</v>
      </c>
      <c r="N29" s="38">
        <f t="shared" si="22"/>
        <v>8.695652173913043</v>
      </c>
      <c r="O29" s="37">
        <f t="shared" si="23"/>
        <v>3.225806451612903</v>
      </c>
      <c r="P29" s="36">
        <f t="shared" si="24"/>
        <v>6.666666666666667</v>
      </c>
      <c r="Q29" s="37">
        <f t="shared" si="25"/>
        <v>0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4.9382716049382713</v>
      </c>
      <c r="D30" s="36">
        <f t="shared" si="12"/>
        <v>2.7777777777777777</v>
      </c>
      <c r="E30" s="37">
        <f t="shared" si="13"/>
        <v>6.666666666666667</v>
      </c>
      <c r="F30" s="35">
        <f t="shared" si="14"/>
        <v>14.285714285714285</v>
      </c>
      <c r="G30" s="36">
        <f t="shared" si="15"/>
        <v>0</v>
      </c>
      <c r="H30" s="38">
        <f t="shared" si="16"/>
        <v>33.333333333333329</v>
      </c>
      <c r="I30" s="37">
        <f t="shared" si="17"/>
        <v>2.9850746268656714</v>
      </c>
      <c r="J30" s="36">
        <f t="shared" si="18"/>
        <v>3.5714285714285712</v>
      </c>
      <c r="K30" s="37">
        <f t="shared" si="19"/>
        <v>2.5641025641025639</v>
      </c>
      <c r="L30" s="35">
        <f t="shared" si="20"/>
        <v>2.7777777777777777</v>
      </c>
      <c r="M30" s="36">
        <f t="shared" si="21"/>
        <v>0</v>
      </c>
      <c r="N30" s="38">
        <f t="shared" si="22"/>
        <v>4.3478260869565215</v>
      </c>
      <c r="O30" s="37">
        <f t="shared" si="23"/>
        <v>3.225806451612903</v>
      </c>
      <c r="P30" s="36">
        <f t="shared" si="24"/>
        <v>6.666666666666667</v>
      </c>
      <c r="Q30" s="37">
        <f t="shared" si="25"/>
        <v>0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6.1728395061728394</v>
      </c>
      <c r="D31" s="40">
        <f t="shared" si="12"/>
        <v>11.111111111111111</v>
      </c>
      <c r="E31" s="41">
        <f t="shared" si="13"/>
        <v>2.2222222222222223</v>
      </c>
      <c r="F31" s="39">
        <f t="shared" si="14"/>
        <v>7.1428571428571423</v>
      </c>
      <c r="G31" s="40">
        <f t="shared" si="15"/>
        <v>12.5</v>
      </c>
      <c r="H31" s="42">
        <f t="shared" si="16"/>
        <v>0</v>
      </c>
      <c r="I31" s="41">
        <f t="shared" si="17"/>
        <v>5.9701492537313428</v>
      </c>
      <c r="J31" s="40">
        <f t="shared" si="18"/>
        <v>10.714285714285714</v>
      </c>
      <c r="K31" s="41">
        <f t="shared" si="19"/>
        <v>2.5641025641025639</v>
      </c>
      <c r="L31" s="39">
        <f t="shared" si="20"/>
        <v>5.5555555555555554</v>
      </c>
      <c r="M31" s="40">
        <f t="shared" si="21"/>
        <v>7.6923076923076925</v>
      </c>
      <c r="N31" s="42">
        <f t="shared" si="22"/>
        <v>4.3478260869565215</v>
      </c>
      <c r="O31" s="41">
        <f t="shared" si="23"/>
        <v>6.4516129032258061</v>
      </c>
      <c r="P31" s="40">
        <f t="shared" si="24"/>
        <v>13.333333333333334</v>
      </c>
      <c r="Q31" s="41">
        <f t="shared" si="25"/>
        <v>0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35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233</v>
      </c>
      <c r="D6" s="21">
        <f>SUM(D7:D18)</f>
        <v>103</v>
      </c>
      <c r="E6" s="15">
        <f>SUM(E7:E18)</f>
        <v>130</v>
      </c>
      <c r="F6" s="14">
        <f>G6+H6</f>
        <v>61</v>
      </c>
      <c r="G6" s="21">
        <f>SUM(G7:G18)</f>
        <v>30</v>
      </c>
      <c r="H6" s="16">
        <f>SUM(H7:H18)</f>
        <v>31</v>
      </c>
      <c r="I6" s="15">
        <f>J6+K6</f>
        <v>172</v>
      </c>
      <c r="J6" s="21">
        <f>SUM(J7:J18)</f>
        <v>73</v>
      </c>
      <c r="K6" s="15">
        <f>SUM(K7:K18)</f>
        <v>99</v>
      </c>
      <c r="L6" s="14">
        <f>M6+N6</f>
        <v>72</v>
      </c>
      <c r="M6" s="21">
        <f>SUM(M7:M18)</f>
        <v>33</v>
      </c>
      <c r="N6" s="16">
        <f>SUM(N7:N18)</f>
        <v>39</v>
      </c>
      <c r="O6" s="15">
        <f>P6+Q6</f>
        <v>100</v>
      </c>
      <c r="P6" s="21">
        <f>SUM(P7:P18)</f>
        <v>40</v>
      </c>
      <c r="Q6" s="15">
        <f>SUM(Q7:Q18)</f>
        <v>60</v>
      </c>
      <c r="R6" s="23">
        <f>S6+T6</f>
        <v>-28</v>
      </c>
      <c r="S6" s="21">
        <f>SUM(S7:S18)</f>
        <v>-7</v>
      </c>
      <c r="T6" s="25">
        <f>SUM(T7:T18)</f>
        <v>-21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9</v>
      </c>
      <c r="D7" s="22">
        <f t="shared" ref="D7:E18" si="1">G7+J7</f>
        <v>3</v>
      </c>
      <c r="E7" s="12">
        <f t="shared" si="1"/>
        <v>6</v>
      </c>
      <c r="F7" s="13">
        <f>G7+H7</f>
        <v>0</v>
      </c>
      <c r="G7" s="22">
        <v>0</v>
      </c>
      <c r="H7" s="50">
        <v>0</v>
      </c>
      <c r="I7" s="12">
        <f t="shared" ref="I7:I18" si="2">J7+K7</f>
        <v>9</v>
      </c>
      <c r="J7" s="22">
        <f>M7+P7</f>
        <v>3</v>
      </c>
      <c r="K7" s="12">
        <f t="shared" ref="K7:K18" si="3">N7+Q7</f>
        <v>6</v>
      </c>
      <c r="L7" s="13">
        <f>M7+N7</f>
        <v>5</v>
      </c>
      <c r="M7" s="22">
        <v>2</v>
      </c>
      <c r="N7" s="50">
        <v>3</v>
      </c>
      <c r="O7" s="12">
        <f>P7+Q7</f>
        <v>4</v>
      </c>
      <c r="P7" s="22">
        <v>1</v>
      </c>
      <c r="Q7" s="12">
        <v>3</v>
      </c>
      <c r="R7" s="13">
        <f t="shared" ref="R7:R18" si="4">S7+T7</f>
        <v>1</v>
      </c>
      <c r="S7" s="22">
        <f t="shared" ref="S7:T18" si="5">M7-P7</f>
        <v>1</v>
      </c>
      <c r="T7" s="26">
        <f t="shared" si="5"/>
        <v>0</v>
      </c>
    </row>
    <row r="8" spans="1:20" s="2" customFormat="1" ht="36" customHeight="1" x14ac:dyDescent="0.2">
      <c r="A8" s="54"/>
      <c r="B8" s="6" t="s">
        <v>50</v>
      </c>
      <c r="C8" s="13">
        <f t="shared" si="0"/>
        <v>10</v>
      </c>
      <c r="D8" s="22">
        <f t="shared" si="1"/>
        <v>3</v>
      </c>
      <c r="E8" s="12">
        <f t="shared" si="1"/>
        <v>7</v>
      </c>
      <c r="F8" s="13">
        <f t="shared" ref="F8:F18" si="6">G8+H8</f>
        <v>5</v>
      </c>
      <c r="G8" s="22">
        <v>1</v>
      </c>
      <c r="H8" s="50">
        <v>4</v>
      </c>
      <c r="I8" s="12">
        <f t="shared" si="2"/>
        <v>5</v>
      </c>
      <c r="J8" s="22">
        <f t="shared" ref="J8:J18" si="7">M8+P8</f>
        <v>2</v>
      </c>
      <c r="K8" s="12">
        <f t="shared" si="3"/>
        <v>3</v>
      </c>
      <c r="L8" s="13">
        <f t="shared" ref="L8:L18" si="8">M8+N8</f>
        <v>1</v>
      </c>
      <c r="M8" s="22">
        <v>0</v>
      </c>
      <c r="N8" s="50">
        <v>1</v>
      </c>
      <c r="O8" s="12">
        <f t="shared" ref="O8:O18" si="9">P8+Q8</f>
        <v>4</v>
      </c>
      <c r="P8" s="22">
        <v>2</v>
      </c>
      <c r="Q8" s="12">
        <v>2</v>
      </c>
      <c r="R8" s="13">
        <f t="shared" si="4"/>
        <v>-3</v>
      </c>
      <c r="S8" s="22">
        <f t="shared" si="5"/>
        <v>-2</v>
      </c>
      <c r="T8" s="26">
        <f t="shared" si="5"/>
        <v>-1</v>
      </c>
    </row>
    <row r="9" spans="1:20" s="2" customFormat="1" ht="36" customHeight="1" x14ac:dyDescent="0.2">
      <c r="A9" s="54"/>
      <c r="B9" s="6" t="s">
        <v>51</v>
      </c>
      <c r="C9" s="13">
        <f t="shared" si="0"/>
        <v>6</v>
      </c>
      <c r="D9" s="22">
        <f t="shared" si="1"/>
        <v>0</v>
      </c>
      <c r="E9" s="12">
        <f t="shared" si="1"/>
        <v>6</v>
      </c>
      <c r="F9" s="13">
        <f t="shared" si="6"/>
        <v>0</v>
      </c>
      <c r="G9" s="22">
        <v>0</v>
      </c>
      <c r="H9" s="50">
        <v>0</v>
      </c>
      <c r="I9" s="12">
        <f t="shared" si="2"/>
        <v>6</v>
      </c>
      <c r="J9" s="22">
        <f t="shared" si="7"/>
        <v>0</v>
      </c>
      <c r="K9" s="12">
        <f t="shared" si="3"/>
        <v>6</v>
      </c>
      <c r="L9" s="13">
        <f t="shared" si="8"/>
        <v>3</v>
      </c>
      <c r="M9" s="22">
        <v>0</v>
      </c>
      <c r="N9" s="50">
        <v>3</v>
      </c>
      <c r="O9" s="12">
        <f t="shared" si="9"/>
        <v>3</v>
      </c>
      <c r="P9" s="22">
        <v>0</v>
      </c>
      <c r="Q9" s="12">
        <v>3</v>
      </c>
      <c r="R9" s="13">
        <f t="shared" si="4"/>
        <v>0</v>
      </c>
      <c r="S9" s="22">
        <f t="shared" si="5"/>
        <v>0</v>
      </c>
      <c r="T9" s="26">
        <f t="shared" si="5"/>
        <v>0</v>
      </c>
    </row>
    <row r="10" spans="1:20" s="2" customFormat="1" ht="36" customHeight="1" x14ac:dyDescent="0.2">
      <c r="A10" s="54"/>
      <c r="B10" s="6" t="s">
        <v>52</v>
      </c>
      <c r="C10" s="13">
        <f t="shared" si="0"/>
        <v>15</v>
      </c>
      <c r="D10" s="22">
        <f t="shared" si="1"/>
        <v>9</v>
      </c>
      <c r="E10" s="12">
        <f t="shared" si="1"/>
        <v>6</v>
      </c>
      <c r="F10" s="13">
        <f t="shared" si="6"/>
        <v>3</v>
      </c>
      <c r="G10" s="22">
        <v>2</v>
      </c>
      <c r="H10" s="50">
        <v>1</v>
      </c>
      <c r="I10" s="12">
        <f t="shared" si="2"/>
        <v>12</v>
      </c>
      <c r="J10" s="22">
        <f t="shared" si="7"/>
        <v>7</v>
      </c>
      <c r="K10" s="12">
        <f t="shared" si="3"/>
        <v>5</v>
      </c>
      <c r="L10" s="13">
        <f t="shared" si="8"/>
        <v>1</v>
      </c>
      <c r="M10" s="22">
        <v>0</v>
      </c>
      <c r="N10" s="50">
        <v>1</v>
      </c>
      <c r="O10" s="12">
        <f t="shared" si="9"/>
        <v>11</v>
      </c>
      <c r="P10" s="22">
        <v>7</v>
      </c>
      <c r="Q10" s="12">
        <v>4</v>
      </c>
      <c r="R10" s="13">
        <f t="shared" si="4"/>
        <v>-10</v>
      </c>
      <c r="S10" s="22">
        <f t="shared" si="5"/>
        <v>-7</v>
      </c>
      <c r="T10" s="26">
        <f t="shared" si="5"/>
        <v>-3</v>
      </c>
    </row>
    <row r="11" spans="1:20" s="2" customFormat="1" ht="36" customHeight="1" x14ac:dyDescent="0.2">
      <c r="A11" s="54"/>
      <c r="B11" s="6" t="s">
        <v>53</v>
      </c>
      <c r="C11" s="13">
        <f t="shared" si="0"/>
        <v>7</v>
      </c>
      <c r="D11" s="22">
        <f t="shared" si="1"/>
        <v>1</v>
      </c>
      <c r="E11" s="12">
        <f t="shared" si="1"/>
        <v>6</v>
      </c>
      <c r="F11" s="13">
        <f t="shared" si="6"/>
        <v>3</v>
      </c>
      <c r="G11" s="22">
        <v>0</v>
      </c>
      <c r="H11" s="50">
        <v>3</v>
      </c>
      <c r="I11" s="12">
        <f t="shared" si="2"/>
        <v>4</v>
      </c>
      <c r="J11" s="22">
        <f t="shared" si="7"/>
        <v>1</v>
      </c>
      <c r="K11" s="12">
        <f t="shared" si="3"/>
        <v>3</v>
      </c>
      <c r="L11" s="13">
        <f t="shared" si="8"/>
        <v>2</v>
      </c>
      <c r="M11" s="22">
        <v>0</v>
      </c>
      <c r="N11" s="50">
        <v>2</v>
      </c>
      <c r="O11" s="12">
        <f t="shared" si="9"/>
        <v>2</v>
      </c>
      <c r="P11" s="22">
        <v>1</v>
      </c>
      <c r="Q11" s="12">
        <v>1</v>
      </c>
      <c r="R11" s="13">
        <f t="shared" si="4"/>
        <v>0</v>
      </c>
      <c r="S11" s="22">
        <f t="shared" si="5"/>
        <v>-1</v>
      </c>
      <c r="T11" s="26">
        <f t="shared" si="5"/>
        <v>1</v>
      </c>
    </row>
    <row r="12" spans="1:20" s="2" customFormat="1" ht="36" customHeight="1" x14ac:dyDescent="0.2">
      <c r="A12" s="54"/>
      <c r="B12" s="6" t="s">
        <v>54</v>
      </c>
      <c r="C12" s="13">
        <f t="shared" si="0"/>
        <v>65</v>
      </c>
      <c r="D12" s="22">
        <f t="shared" si="1"/>
        <v>34</v>
      </c>
      <c r="E12" s="12">
        <f t="shared" si="1"/>
        <v>31</v>
      </c>
      <c r="F12" s="13">
        <f t="shared" si="6"/>
        <v>12</v>
      </c>
      <c r="G12" s="22">
        <v>8</v>
      </c>
      <c r="H12" s="50">
        <v>4</v>
      </c>
      <c r="I12" s="12">
        <f t="shared" si="2"/>
        <v>53</v>
      </c>
      <c r="J12" s="22">
        <f t="shared" si="7"/>
        <v>26</v>
      </c>
      <c r="K12" s="12">
        <f t="shared" si="3"/>
        <v>27</v>
      </c>
      <c r="L12" s="13">
        <f t="shared" si="8"/>
        <v>15</v>
      </c>
      <c r="M12" s="22">
        <v>8</v>
      </c>
      <c r="N12" s="50">
        <v>7</v>
      </c>
      <c r="O12" s="12">
        <f t="shared" si="9"/>
        <v>38</v>
      </c>
      <c r="P12" s="22">
        <v>18</v>
      </c>
      <c r="Q12" s="12">
        <v>20</v>
      </c>
      <c r="R12" s="13">
        <f t="shared" si="4"/>
        <v>-23</v>
      </c>
      <c r="S12" s="22">
        <f t="shared" si="5"/>
        <v>-10</v>
      </c>
      <c r="T12" s="26">
        <f t="shared" si="5"/>
        <v>-13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42</v>
      </c>
      <c r="D13" s="22">
        <f t="shared" si="1"/>
        <v>22</v>
      </c>
      <c r="E13" s="12">
        <f t="shared" si="1"/>
        <v>20</v>
      </c>
      <c r="F13" s="13">
        <f t="shared" si="6"/>
        <v>15</v>
      </c>
      <c r="G13" s="22">
        <v>9</v>
      </c>
      <c r="H13" s="50">
        <v>6</v>
      </c>
      <c r="I13" s="12">
        <f t="shared" si="2"/>
        <v>27</v>
      </c>
      <c r="J13" s="22">
        <f t="shared" si="7"/>
        <v>13</v>
      </c>
      <c r="K13" s="12">
        <f t="shared" si="3"/>
        <v>14</v>
      </c>
      <c r="L13" s="13">
        <f t="shared" si="8"/>
        <v>20</v>
      </c>
      <c r="M13" s="22">
        <v>11</v>
      </c>
      <c r="N13" s="50">
        <v>9</v>
      </c>
      <c r="O13" s="12">
        <f t="shared" si="9"/>
        <v>7</v>
      </c>
      <c r="P13" s="22">
        <v>2</v>
      </c>
      <c r="Q13" s="12">
        <v>5</v>
      </c>
      <c r="R13" s="13">
        <f t="shared" si="4"/>
        <v>13</v>
      </c>
      <c r="S13" s="22">
        <f t="shared" si="5"/>
        <v>9</v>
      </c>
      <c r="T13" s="26">
        <f t="shared" si="5"/>
        <v>4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14</v>
      </c>
      <c r="D14" s="22">
        <f t="shared" si="1"/>
        <v>7</v>
      </c>
      <c r="E14" s="12">
        <f t="shared" si="1"/>
        <v>7</v>
      </c>
      <c r="F14" s="13">
        <f t="shared" si="6"/>
        <v>3</v>
      </c>
      <c r="G14" s="22">
        <v>1</v>
      </c>
      <c r="H14" s="50">
        <v>2</v>
      </c>
      <c r="I14" s="12">
        <f t="shared" si="2"/>
        <v>11</v>
      </c>
      <c r="J14" s="22">
        <f t="shared" si="7"/>
        <v>6</v>
      </c>
      <c r="K14" s="12">
        <f t="shared" si="3"/>
        <v>5</v>
      </c>
      <c r="L14" s="13">
        <f t="shared" si="8"/>
        <v>3</v>
      </c>
      <c r="M14" s="22">
        <v>2</v>
      </c>
      <c r="N14" s="50">
        <v>1</v>
      </c>
      <c r="O14" s="12">
        <f t="shared" si="9"/>
        <v>8</v>
      </c>
      <c r="P14" s="22">
        <v>4</v>
      </c>
      <c r="Q14" s="12">
        <v>4</v>
      </c>
      <c r="R14" s="13">
        <f t="shared" si="4"/>
        <v>-5</v>
      </c>
      <c r="S14" s="22">
        <f t="shared" si="5"/>
        <v>-2</v>
      </c>
      <c r="T14" s="26">
        <f t="shared" si="5"/>
        <v>-3</v>
      </c>
    </row>
    <row r="15" spans="1:20" s="2" customFormat="1" ht="36" customHeight="1" x14ac:dyDescent="0.2">
      <c r="A15" s="54"/>
      <c r="B15" s="6" t="s">
        <v>57</v>
      </c>
      <c r="C15" s="13">
        <f t="shared" si="0"/>
        <v>19</v>
      </c>
      <c r="D15" s="22">
        <f t="shared" si="1"/>
        <v>6</v>
      </c>
      <c r="E15" s="12">
        <f t="shared" si="1"/>
        <v>13</v>
      </c>
      <c r="F15" s="13">
        <f t="shared" si="6"/>
        <v>8</v>
      </c>
      <c r="G15" s="22">
        <v>3</v>
      </c>
      <c r="H15" s="50">
        <v>5</v>
      </c>
      <c r="I15" s="12">
        <f t="shared" si="2"/>
        <v>11</v>
      </c>
      <c r="J15" s="22">
        <f t="shared" si="7"/>
        <v>3</v>
      </c>
      <c r="K15" s="12">
        <f t="shared" si="3"/>
        <v>8</v>
      </c>
      <c r="L15" s="13">
        <f t="shared" si="8"/>
        <v>2</v>
      </c>
      <c r="M15" s="22">
        <v>2</v>
      </c>
      <c r="N15" s="50">
        <v>0</v>
      </c>
      <c r="O15" s="12">
        <f t="shared" si="9"/>
        <v>9</v>
      </c>
      <c r="P15" s="22">
        <v>1</v>
      </c>
      <c r="Q15" s="12">
        <v>8</v>
      </c>
      <c r="R15" s="13">
        <f t="shared" si="4"/>
        <v>-7</v>
      </c>
      <c r="S15" s="22">
        <f t="shared" si="5"/>
        <v>1</v>
      </c>
      <c r="T15" s="26">
        <f t="shared" si="5"/>
        <v>-8</v>
      </c>
    </row>
    <row r="16" spans="1:20" s="2" customFormat="1" ht="36" customHeight="1" x14ac:dyDescent="0.2">
      <c r="A16" s="54"/>
      <c r="B16" s="6" t="s">
        <v>58</v>
      </c>
      <c r="C16" s="13">
        <f t="shared" si="0"/>
        <v>20</v>
      </c>
      <c r="D16" s="22">
        <f t="shared" si="1"/>
        <v>6</v>
      </c>
      <c r="E16" s="12">
        <f t="shared" si="1"/>
        <v>14</v>
      </c>
      <c r="F16" s="13">
        <f t="shared" si="6"/>
        <v>6</v>
      </c>
      <c r="G16" s="22">
        <v>3</v>
      </c>
      <c r="H16" s="50">
        <v>3</v>
      </c>
      <c r="I16" s="12">
        <f t="shared" si="2"/>
        <v>14</v>
      </c>
      <c r="J16" s="22">
        <f t="shared" si="7"/>
        <v>3</v>
      </c>
      <c r="K16" s="12">
        <f t="shared" si="3"/>
        <v>11</v>
      </c>
      <c r="L16" s="13">
        <f t="shared" si="8"/>
        <v>10</v>
      </c>
      <c r="M16" s="22">
        <v>3</v>
      </c>
      <c r="N16" s="50">
        <v>7</v>
      </c>
      <c r="O16" s="12">
        <f t="shared" si="9"/>
        <v>4</v>
      </c>
      <c r="P16" s="22">
        <v>0</v>
      </c>
      <c r="Q16" s="12">
        <v>4</v>
      </c>
      <c r="R16" s="13">
        <f t="shared" si="4"/>
        <v>6</v>
      </c>
      <c r="S16" s="22">
        <f t="shared" si="5"/>
        <v>3</v>
      </c>
      <c r="T16" s="26">
        <f t="shared" si="5"/>
        <v>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12</v>
      </c>
      <c r="D17" s="22">
        <f t="shared" si="1"/>
        <v>4</v>
      </c>
      <c r="E17" s="12">
        <f t="shared" si="1"/>
        <v>8</v>
      </c>
      <c r="F17" s="13">
        <f t="shared" si="6"/>
        <v>4</v>
      </c>
      <c r="G17" s="22">
        <v>2</v>
      </c>
      <c r="H17" s="50">
        <v>2</v>
      </c>
      <c r="I17" s="12">
        <f t="shared" si="2"/>
        <v>8</v>
      </c>
      <c r="J17" s="22">
        <f t="shared" si="7"/>
        <v>2</v>
      </c>
      <c r="K17" s="12">
        <f t="shared" si="3"/>
        <v>6</v>
      </c>
      <c r="L17" s="13">
        <f t="shared" si="8"/>
        <v>2</v>
      </c>
      <c r="M17" s="22">
        <v>0</v>
      </c>
      <c r="N17" s="50">
        <v>2</v>
      </c>
      <c r="O17" s="12">
        <f t="shared" si="9"/>
        <v>6</v>
      </c>
      <c r="P17" s="22">
        <v>2</v>
      </c>
      <c r="Q17" s="12">
        <v>4</v>
      </c>
      <c r="R17" s="13">
        <f t="shared" si="4"/>
        <v>-4</v>
      </c>
      <c r="S17" s="22">
        <f t="shared" si="5"/>
        <v>-2</v>
      </c>
      <c r="T17" s="26">
        <f t="shared" si="5"/>
        <v>-2</v>
      </c>
    </row>
    <row r="18" spans="1:20" s="2" customFormat="1" ht="36" customHeight="1" x14ac:dyDescent="0.2">
      <c r="A18" s="54"/>
      <c r="B18" s="6" t="s">
        <v>60</v>
      </c>
      <c r="C18" s="13">
        <f t="shared" si="0"/>
        <v>14</v>
      </c>
      <c r="D18" s="22">
        <f t="shared" si="1"/>
        <v>8</v>
      </c>
      <c r="E18" s="12">
        <f t="shared" si="1"/>
        <v>6</v>
      </c>
      <c r="F18" s="13">
        <f t="shared" si="6"/>
        <v>2</v>
      </c>
      <c r="G18" s="22">
        <v>1</v>
      </c>
      <c r="H18" s="50">
        <v>1</v>
      </c>
      <c r="I18" s="12">
        <f t="shared" si="2"/>
        <v>12</v>
      </c>
      <c r="J18" s="22">
        <f t="shared" si="7"/>
        <v>7</v>
      </c>
      <c r="K18" s="12">
        <f t="shared" si="3"/>
        <v>5</v>
      </c>
      <c r="L18" s="13">
        <f t="shared" si="8"/>
        <v>8</v>
      </c>
      <c r="M18" s="22">
        <v>5</v>
      </c>
      <c r="N18" s="50">
        <v>3</v>
      </c>
      <c r="O18" s="12">
        <f t="shared" si="9"/>
        <v>4</v>
      </c>
      <c r="P18" s="22">
        <v>2</v>
      </c>
      <c r="Q18" s="12">
        <v>2</v>
      </c>
      <c r="R18" s="13">
        <f t="shared" si="4"/>
        <v>4</v>
      </c>
      <c r="S18" s="22">
        <f t="shared" si="5"/>
        <v>3</v>
      </c>
      <c r="T18" s="26">
        <f t="shared" si="5"/>
        <v>1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100.00000000000001</v>
      </c>
      <c r="F19" s="32">
        <f t="shared" si="10"/>
        <v>100</v>
      </c>
      <c r="G19" s="30">
        <f t="shared" si="10"/>
        <v>100</v>
      </c>
      <c r="H19" s="33">
        <f t="shared" si="10"/>
        <v>99.999999999999986</v>
      </c>
      <c r="I19" s="30">
        <f t="shared" si="10"/>
        <v>99.999999999999986</v>
      </c>
      <c r="J19" s="30">
        <f t="shared" si="10"/>
        <v>99.999999999999972</v>
      </c>
      <c r="K19" s="33">
        <f t="shared" si="10"/>
        <v>100.00000000000001</v>
      </c>
      <c r="L19" s="34">
        <f t="shared" si="10"/>
        <v>99.999999999999986</v>
      </c>
      <c r="M19" s="30">
        <f t="shared" si="10"/>
        <v>100</v>
      </c>
      <c r="N19" s="33">
        <f t="shared" si="10"/>
        <v>100</v>
      </c>
      <c r="O19" s="30">
        <f t="shared" si="10"/>
        <v>100</v>
      </c>
      <c r="P19" s="30">
        <f t="shared" si="10"/>
        <v>100</v>
      </c>
      <c r="Q19" s="31">
        <f t="shared" si="10"/>
        <v>100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3.8626609442060089</v>
      </c>
      <c r="D20" s="36">
        <f>D7/$D$6*100</f>
        <v>2.912621359223301</v>
      </c>
      <c r="E20" s="37">
        <f>E7/$E$6*100</f>
        <v>4.6153846153846159</v>
      </c>
      <c r="F20" s="35">
        <f>F7/$F$6*100</f>
        <v>0</v>
      </c>
      <c r="G20" s="36">
        <f>G7/$G$6*100</f>
        <v>0</v>
      </c>
      <c r="H20" s="38">
        <f>H7/$H$6*100</f>
        <v>0</v>
      </c>
      <c r="I20" s="37">
        <f>I7/$I$6*100</f>
        <v>5.2325581395348841</v>
      </c>
      <c r="J20" s="36">
        <f>J7/$J$6*100</f>
        <v>4.10958904109589</v>
      </c>
      <c r="K20" s="37">
        <f>K7/$K$6*100</f>
        <v>6.0606060606060606</v>
      </c>
      <c r="L20" s="35">
        <f>L7/$L$6*100</f>
        <v>6.9444444444444446</v>
      </c>
      <c r="M20" s="36">
        <f>M7/$M$6*100</f>
        <v>6.0606060606060606</v>
      </c>
      <c r="N20" s="38">
        <f>N7/$N$6*100</f>
        <v>7.6923076923076925</v>
      </c>
      <c r="O20" s="37">
        <f>O7/$O$6*100</f>
        <v>4</v>
      </c>
      <c r="P20" s="36">
        <f>P7/$P$6*100</f>
        <v>2.5</v>
      </c>
      <c r="Q20" s="37">
        <f>Q7/$Q$6*100</f>
        <v>5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4.2918454935622314</v>
      </c>
      <c r="D21" s="36">
        <f t="shared" ref="D21:D31" si="12">D8/$D$6*100</f>
        <v>2.912621359223301</v>
      </c>
      <c r="E21" s="37">
        <f t="shared" ref="E21:E31" si="13">E8/$E$6*100</f>
        <v>5.384615384615385</v>
      </c>
      <c r="F21" s="35">
        <f t="shared" ref="F21:F31" si="14">F8/$F$6*100</f>
        <v>8.1967213114754092</v>
      </c>
      <c r="G21" s="36">
        <f t="shared" ref="G21:G31" si="15">G8/$G$6*100</f>
        <v>3.3333333333333335</v>
      </c>
      <c r="H21" s="38">
        <f t="shared" ref="H21:H31" si="16">H8/$H$6*100</f>
        <v>12.903225806451612</v>
      </c>
      <c r="I21" s="37">
        <f t="shared" ref="I21:I31" si="17">I8/$I$6*100</f>
        <v>2.9069767441860463</v>
      </c>
      <c r="J21" s="36">
        <f t="shared" ref="J21:J31" si="18">J8/$J$6*100</f>
        <v>2.7397260273972601</v>
      </c>
      <c r="K21" s="37">
        <f t="shared" ref="K21:K31" si="19">K8/$K$6*100</f>
        <v>3.0303030303030303</v>
      </c>
      <c r="L21" s="35">
        <f t="shared" ref="L21:L31" si="20">L8/$L$6*100</f>
        <v>1.3888888888888888</v>
      </c>
      <c r="M21" s="36">
        <f t="shared" ref="M21:M31" si="21">M8/$M$6*100</f>
        <v>0</v>
      </c>
      <c r="N21" s="38">
        <f t="shared" ref="N21:N31" si="22">N8/$N$6*100</f>
        <v>2.5641025641025639</v>
      </c>
      <c r="O21" s="37">
        <f t="shared" ref="O21:O31" si="23">O8/$O$6*100</f>
        <v>4</v>
      </c>
      <c r="P21" s="36">
        <f t="shared" ref="P21:P31" si="24">P8/$P$6*100</f>
        <v>5</v>
      </c>
      <c r="Q21" s="37">
        <f t="shared" ref="Q21:Q31" si="25">Q8/$Q$6*100</f>
        <v>3.3333333333333335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2.5751072961373391</v>
      </c>
      <c r="D22" s="36">
        <f t="shared" si="12"/>
        <v>0</v>
      </c>
      <c r="E22" s="37">
        <f t="shared" si="13"/>
        <v>4.6153846153846159</v>
      </c>
      <c r="F22" s="35">
        <f t="shared" si="14"/>
        <v>0</v>
      </c>
      <c r="G22" s="36">
        <f t="shared" si="15"/>
        <v>0</v>
      </c>
      <c r="H22" s="38">
        <f t="shared" si="16"/>
        <v>0</v>
      </c>
      <c r="I22" s="37">
        <f t="shared" si="17"/>
        <v>3.4883720930232558</v>
      </c>
      <c r="J22" s="36">
        <f t="shared" si="18"/>
        <v>0</v>
      </c>
      <c r="K22" s="37">
        <f t="shared" si="19"/>
        <v>6.0606060606060606</v>
      </c>
      <c r="L22" s="35">
        <f t="shared" si="20"/>
        <v>4.1666666666666661</v>
      </c>
      <c r="M22" s="36">
        <f t="shared" si="21"/>
        <v>0</v>
      </c>
      <c r="N22" s="38">
        <f t="shared" si="22"/>
        <v>7.6923076923076925</v>
      </c>
      <c r="O22" s="37">
        <f t="shared" si="23"/>
        <v>3</v>
      </c>
      <c r="P22" s="36">
        <f t="shared" si="24"/>
        <v>0</v>
      </c>
      <c r="Q22" s="37">
        <f t="shared" si="25"/>
        <v>5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6.4377682403433472</v>
      </c>
      <c r="D23" s="36">
        <f t="shared" si="12"/>
        <v>8.7378640776699026</v>
      </c>
      <c r="E23" s="37">
        <f t="shared" si="13"/>
        <v>4.6153846153846159</v>
      </c>
      <c r="F23" s="35">
        <f t="shared" si="14"/>
        <v>4.918032786885246</v>
      </c>
      <c r="G23" s="36">
        <f t="shared" si="15"/>
        <v>6.666666666666667</v>
      </c>
      <c r="H23" s="38">
        <f t="shared" si="16"/>
        <v>3.225806451612903</v>
      </c>
      <c r="I23" s="37">
        <f t="shared" si="17"/>
        <v>6.9767441860465116</v>
      </c>
      <c r="J23" s="36">
        <f t="shared" si="18"/>
        <v>9.5890410958904102</v>
      </c>
      <c r="K23" s="37">
        <f t="shared" si="19"/>
        <v>5.0505050505050502</v>
      </c>
      <c r="L23" s="35">
        <f t="shared" si="20"/>
        <v>1.3888888888888888</v>
      </c>
      <c r="M23" s="36">
        <f t="shared" si="21"/>
        <v>0</v>
      </c>
      <c r="N23" s="38">
        <f t="shared" si="22"/>
        <v>2.5641025641025639</v>
      </c>
      <c r="O23" s="37">
        <f t="shared" si="23"/>
        <v>11</v>
      </c>
      <c r="P23" s="36">
        <f t="shared" si="24"/>
        <v>17.5</v>
      </c>
      <c r="Q23" s="37">
        <f t="shared" si="25"/>
        <v>6.666666666666667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3.0042918454935621</v>
      </c>
      <c r="D24" s="36">
        <f t="shared" si="12"/>
        <v>0.97087378640776689</v>
      </c>
      <c r="E24" s="37">
        <f t="shared" si="13"/>
        <v>4.6153846153846159</v>
      </c>
      <c r="F24" s="35">
        <f t="shared" si="14"/>
        <v>4.918032786885246</v>
      </c>
      <c r="G24" s="36">
        <f t="shared" si="15"/>
        <v>0</v>
      </c>
      <c r="H24" s="38">
        <f t="shared" si="16"/>
        <v>9.67741935483871</v>
      </c>
      <c r="I24" s="37">
        <f t="shared" si="17"/>
        <v>2.3255813953488373</v>
      </c>
      <c r="J24" s="36">
        <f t="shared" si="18"/>
        <v>1.3698630136986301</v>
      </c>
      <c r="K24" s="37">
        <f t="shared" si="19"/>
        <v>3.0303030303030303</v>
      </c>
      <c r="L24" s="35">
        <f t="shared" si="20"/>
        <v>2.7777777777777777</v>
      </c>
      <c r="M24" s="36">
        <f t="shared" si="21"/>
        <v>0</v>
      </c>
      <c r="N24" s="38">
        <f t="shared" si="22"/>
        <v>5.1282051282051277</v>
      </c>
      <c r="O24" s="37">
        <f t="shared" si="23"/>
        <v>2</v>
      </c>
      <c r="P24" s="36">
        <f t="shared" si="24"/>
        <v>2.5</v>
      </c>
      <c r="Q24" s="37">
        <f t="shared" si="25"/>
        <v>1.6666666666666667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27.896995708154503</v>
      </c>
      <c r="D25" s="36">
        <f t="shared" si="12"/>
        <v>33.009708737864081</v>
      </c>
      <c r="E25" s="37">
        <f t="shared" si="13"/>
        <v>23.846153846153847</v>
      </c>
      <c r="F25" s="35">
        <f t="shared" si="14"/>
        <v>19.672131147540984</v>
      </c>
      <c r="G25" s="36">
        <f t="shared" si="15"/>
        <v>26.666666666666668</v>
      </c>
      <c r="H25" s="38">
        <f t="shared" si="16"/>
        <v>12.903225806451612</v>
      </c>
      <c r="I25" s="37">
        <f t="shared" si="17"/>
        <v>30.813953488372093</v>
      </c>
      <c r="J25" s="36">
        <f t="shared" si="18"/>
        <v>35.61643835616438</v>
      </c>
      <c r="K25" s="37">
        <f t="shared" si="19"/>
        <v>27.27272727272727</v>
      </c>
      <c r="L25" s="35">
        <f t="shared" si="20"/>
        <v>20.833333333333336</v>
      </c>
      <c r="M25" s="36">
        <f t="shared" si="21"/>
        <v>24.242424242424242</v>
      </c>
      <c r="N25" s="38">
        <f t="shared" si="22"/>
        <v>17.948717948717949</v>
      </c>
      <c r="O25" s="37">
        <f t="shared" si="23"/>
        <v>38</v>
      </c>
      <c r="P25" s="36">
        <f t="shared" si="24"/>
        <v>45</v>
      </c>
      <c r="Q25" s="37">
        <f t="shared" si="25"/>
        <v>33.333333333333329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18.025751072961373</v>
      </c>
      <c r="D26" s="36">
        <f t="shared" si="12"/>
        <v>21.359223300970871</v>
      </c>
      <c r="E26" s="37">
        <f t="shared" si="13"/>
        <v>15.384615384615385</v>
      </c>
      <c r="F26" s="35">
        <f t="shared" si="14"/>
        <v>24.590163934426229</v>
      </c>
      <c r="G26" s="36">
        <f t="shared" si="15"/>
        <v>30</v>
      </c>
      <c r="H26" s="38">
        <f t="shared" si="16"/>
        <v>19.35483870967742</v>
      </c>
      <c r="I26" s="37">
        <f t="shared" si="17"/>
        <v>15.697674418604651</v>
      </c>
      <c r="J26" s="36">
        <f t="shared" si="18"/>
        <v>17.80821917808219</v>
      </c>
      <c r="K26" s="37">
        <f t="shared" si="19"/>
        <v>14.14141414141414</v>
      </c>
      <c r="L26" s="35">
        <f t="shared" si="20"/>
        <v>27.777777777777779</v>
      </c>
      <c r="M26" s="36">
        <f t="shared" si="21"/>
        <v>33.333333333333329</v>
      </c>
      <c r="N26" s="38">
        <f t="shared" si="22"/>
        <v>23.076923076923077</v>
      </c>
      <c r="O26" s="37">
        <f t="shared" si="23"/>
        <v>7.0000000000000009</v>
      </c>
      <c r="P26" s="36">
        <f t="shared" si="24"/>
        <v>5</v>
      </c>
      <c r="Q26" s="37">
        <f t="shared" si="25"/>
        <v>8.3333333333333321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6.0085836909871242</v>
      </c>
      <c r="D27" s="36">
        <f t="shared" si="12"/>
        <v>6.7961165048543686</v>
      </c>
      <c r="E27" s="37">
        <f t="shared" si="13"/>
        <v>5.384615384615385</v>
      </c>
      <c r="F27" s="35">
        <f t="shared" si="14"/>
        <v>4.918032786885246</v>
      </c>
      <c r="G27" s="36">
        <f t="shared" si="15"/>
        <v>3.3333333333333335</v>
      </c>
      <c r="H27" s="38">
        <f t="shared" si="16"/>
        <v>6.4516129032258061</v>
      </c>
      <c r="I27" s="37">
        <f t="shared" si="17"/>
        <v>6.395348837209303</v>
      </c>
      <c r="J27" s="36">
        <f t="shared" si="18"/>
        <v>8.2191780821917799</v>
      </c>
      <c r="K27" s="37">
        <f t="shared" si="19"/>
        <v>5.0505050505050502</v>
      </c>
      <c r="L27" s="35">
        <f t="shared" si="20"/>
        <v>4.1666666666666661</v>
      </c>
      <c r="M27" s="36">
        <f t="shared" si="21"/>
        <v>6.0606060606060606</v>
      </c>
      <c r="N27" s="38">
        <f t="shared" si="22"/>
        <v>2.5641025641025639</v>
      </c>
      <c r="O27" s="37">
        <f t="shared" si="23"/>
        <v>8</v>
      </c>
      <c r="P27" s="36">
        <f t="shared" si="24"/>
        <v>10</v>
      </c>
      <c r="Q27" s="37">
        <f t="shared" si="25"/>
        <v>6.666666666666667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8.1545064377682408</v>
      </c>
      <c r="D28" s="36">
        <f t="shared" si="12"/>
        <v>5.825242718446602</v>
      </c>
      <c r="E28" s="37">
        <f t="shared" si="13"/>
        <v>10</v>
      </c>
      <c r="F28" s="35">
        <f t="shared" si="14"/>
        <v>13.114754098360656</v>
      </c>
      <c r="G28" s="36">
        <f t="shared" si="15"/>
        <v>10</v>
      </c>
      <c r="H28" s="38">
        <f t="shared" si="16"/>
        <v>16.129032258064516</v>
      </c>
      <c r="I28" s="37">
        <f t="shared" si="17"/>
        <v>6.395348837209303</v>
      </c>
      <c r="J28" s="36">
        <f t="shared" si="18"/>
        <v>4.10958904109589</v>
      </c>
      <c r="K28" s="37">
        <f t="shared" si="19"/>
        <v>8.0808080808080813</v>
      </c>
      <c r="L28" s="35">
        <f t="shared" si="20"/>
        <v>2.7777777777777777</v>
      </c>
      <c r="M28" s="36">
        <f t="shared" si="21"/>
        <v>6.0606060606060606</v>
      </c>
      <c r="N28" s="38">
        <f t="shared" si="22"/>
        <v>0</v>
      </c>
      <c r="O28" s="37">
        <f t="shared" si="23"/>
        <v>9</v>
      </c>
      <c r="P28" s="36">
        <f t="shared" si="24"/>
        <v>2.5</v>
      </c>
      <c r="Q28" s="37">
        <f t="shared" si="25"/>
        <v>13.333333333333334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8.5836909871244629</v>
      </c>
      <c r="D29" s="36">
        <f t="shared" si="12"/>
        <v>5.825242718446602</v>
      </c>
      <c r="E29" s="37">
        <f t="shared" si="13"/>
        <v>10.76923076923077</v>
      </c>
      <c r="F29" s="35">
        <f t="shared" si="14"/>
        <v>9.8360655737704921</v>
      </c>
      <c r="G29" s="36">
        <f t="shared" si="15"/>
        <v>10</v>
      </c>
      <c r="H29" s="38">
        <f t="shared" si="16"/>
        <v>9.67741935483871</v>
      </c>
      <c r="I29" s="37">
        <f t="shared" si="17"/>
        <v>8.1395348837209305</v>
      </c>
      <c r="J29" s="36">
        <f t="shared" si="18"/>
        <v>4.10958904109589</v>
      </c>
      <c r="K29" s="37">
        <f t="shared" si="19"/>
        <v>11.111111111111111</v>
      </c>
      <c r="L29" s="35">
        <f t="shared" si="20"/>
        <v>13.888888888888889</v>
      </c>
      <c r="M29" s="36">
        <f t="shared" si="21"/>
        <v>9.0909090909090917</v>
      </c>
      <c r="N29" s="38">
        <f t="shared" si="22"/>
        <v>17.948717948717949</v>
      </c>
      <c r="O29" s="37">
        <f t="shared" si="23"/>
        <v>4</v>
      </c>
      <c r="P29" s="36">
        <f t="shared" si="24"/>
        <v>0</v>
      </c>
      <c r="Q29" s="37">
        <f t="shared" si="25"/>
        <v>6.666666666666667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5.1502145922746783</v>
      </c>
      <c r="D30" s="36">
        <f t="shared" si="12"/>
        <v>3.8834951456310676</v>
      </c>
      <c r="E30" s="37">
        <f t="shared" si="13"/>
        <v>6.1538461538461542</v>
      </c>
      <c r="F30" s="35">
        <f t="shared" si="14"/>
        <v>6.557377049180328</v>
      </c>
      <c r="G30" s="36">
        <f t="shared" si="15"/>
        <v>6.666666666666667</v>
      </c>
      <c r="H30" s="38">
        <f t="shared" si="16"/>
        <v>6.4516129032258061</v>
      </c>
      <c r="I30" s="37">
        <f t="shared" si="17"/>
        <v>4.6511627906976747</v>
      </c>
      <c r="J30" s="36">
        <f t="shared" si="18"/>
        <v>2.7397260273972601</v>
      </c>
      <c r="K30" s="37">
        <f t="shared" si="19"/>
        <v>6.0606060606060606</v>
      </c>
      <c r="L30" s="35">
        <f t="shared" si="20"/>
        <v>2.7777777777777777</v>
      </c>
      <c r="M30" s="36">
        <f t="shared" si="21"/>
        <v>0</v>
      </c>
      <c r="N30" s="38">
        <f t="shared" si="22"/>
        <v>5.1282051282051277</v>
      </c>
      <c r="O30" s="37">
        <f t="shared" si="23"/>
        <v>6</v>
      </c>
      <c r="P30" s="36">
        <f t="shared" si="24"/>
        <v>5</v>
      </c>
      <c r="Q30" s="37">
        <f t="shared" si="25"/>
        <v>6.666666666666667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6.0085836909871242</v>
      </c>
      <c r="D31" s="40">
        <f t="shared" si="12"/>
        <v>7.7669902912621351</v>
      </c>
      <c r="E31" s="41">
        <f t="shared" si="13"/>
        <v>4.6153846153846159</v>
      </c>
      <c r="F31" s="39">
        <f t="shared" si="14"/>
        <v>3.278688524590164</v>
      </c>
      <c r="G31" s="40">
        <f t="shared" si="15"/>
        <v>3.3333333333333335</v>
      </c>
      <c r="H31" s="42">
        <f t="shared" si="16"/>
        <v>3.225806451612903</v>
      </c>
      <c r="I31" s="41">
        <f t="shared" si="17"/>
        <v>6.9767441860465116</v>
      </c>
      <c r="J31" s="40">
        <f t="shared" si="18"/>
        <v>9.5890410958904102</v>
      </c>
      <c r="K31" s="41">
        <f t="shared" si="19"/>
        <v>5.0505050505050502</v>
      </c>
      <c r="L31" s="39">
        <f t="shared" si="20"/>
        <v>11.111111111111111</v>
      </c>
      <c r="M31" s="40">
        <f t="shared" si="21"/>
        <v>15.151515151515152</v>
      </c>
      <c r="N31" s="42">
        <f t="shared" si="22"/>
        <v>7.6923076923076925</v>
      </c>
      <c r="O31" s="41">
        <f t="shared" si="23"/>
        <v>4</v>
      </c>
      <c r="P31" s="40">
        <f t="shared" si="24"/>
        <v>5</v>
      </c>
      <c r="Q31" s="41">
        <f t="shared" si="25"/>
        <v>3.3333333333333335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3"/>
  <sheetViews>
    <sheetView view="pageBreakPreview" zoomScale="60" zoomScaleNormal="100" workbookViewId="0">
      <selection activeCell="B1" sqref="B1"/>
    </sheetView>
  </sheetViews>
  <sheetFormatPr defaultRowHeight="16.5" x14ac:dyDescent="0.25"/>
  <cols>
    <col min="1" max="1" width="3.92578125" customWidth="1"/>
    <col min="2" max="2" width="3.92578125" style="2" customWidth="1"/>
    <col min="3" max="3" width="5" style="2" customWidth="1"/>
    <col min="4" max="20" width="5" customWidth="1"/>
  </cols>
  <sheetData>
    <row r="1" spans="1:20" s="10" customFormat="1" ht="24" customHeight="1" x14ac:dyDescent="0.25">
      <c r="A1" s="9" t="s">
        <v>61</v>
      </c>
    </row>
    <row r="2" spans="1:20" ht="24.75" customHeight="1" thickBot="1" x14ac:dyDescent="0.3">
      <c r="A2" s="53" t="s">
        <v>36</v>
      </c>
      <c r="B2" s="53"/>
      <c r="C2" s="53"/>
      <c r="D2" s="53"/>
      <c r="E2" s="51"/>
      <c r="F2" s="2"/>
      <c r="G2" s="2"/>
      <c r="H2" s="2"/>
      <c r="I2" s="2"/>
      <c r="J2" s="2"/>
      <c r="K2" s="2"/>
      <c r="L2" s="2"/>
      <c r="M2" s="2"/>
      <c r="N2" s="2"/>
      <c r="O2" s="1"/>
      <c r="P2" s="52" t="s">
        <v>48</v>
      </c>
      <c r="Q2" s="52"/>
      <c r="R2" s="52"/>
      <c r="S2" s="52"/>
      <c r="T2" s="52"/>
    </row>
    <row r="3" spans="1:20" s="2" customFormat="1" ht="23.25" customHeight="1" x14ac:dyDescent="0.2">
      <c r="A3" s="66" t="s">
        <v>21</v>
      </c>
      <c r="B3" s="67"/>
      <c r="C3" s="57" t="s">
        <v>12</v>
      </c>
      <c r="D3" s="58"/>
      <c r="E3" s="58"/>
      <c r="F3" s="61" t="s">
        <v>16</v>
      </c>
      <c r="G3" s="61"/>
      <c r="H3" s="61"/>
      <c r="I3" s="63" t="s">
        <v>17</v>
      </c>
      <c r="J3" s="61"/>
      <c r="K3" s="61"/>
      <c r="L3" s="61"/>
      <c r="M3" s="61"/>
      <c r="N3" s="61"/>
      <c r="O3" s="61"/>
      <c r="P3" s="61"/>
      <c r="Q3" s="61"/>
      <c r="R3" s="61" t="s">
        <v>27</v>
      </c>
      <c r="S3" s="61"/>
      <c r="T3" s="64"/>
    </row>
    <row r="4" spans="1:20" s="2" customFormat="1" ht="23.25" customHeight="1" x14ac:dyDescent="0.2">
      <c r="A4" s="68"/>
      <c r="B4" s="69"/>
      <c r="C4" s="59"/>
      <c r="D4" s="60"/>
      <c r="E4" s="60"/>
      <c r="F4" s="62"/>
      <c r="G4" s="62"/>
      <c r="H4" s="62"/>
      <c r="I4" s="62" t="s">
        <v>13</v>
      </c>
      <c r="J4" s="62"/>
      <c r="K4" s="62"/>
      <c r="L4" s="62" t="s">
        <v>18</v>
      </c>
      <c r="M4" s="62"/>
      <c r="N4" s="62"/>
      <c r="O4" s="62" t="s">
        <v>19</v>
      </c>
      <c r="P4" s="62"/>
      <c r="Q4" s="62"/>
      <c r="R4" s="62"/>
      <c r="S4" s="62"/>
      <c r="T4" s="65"/>
    </row>
    <row r="5" spans="1:20" s="2" customFormat="1" ht="29.25" customHeight="1" x14ac:dyDescent="0.2">
      <c r="A5" s="70"/>
      <c r="B5" s="71"/>
      <c r="C5" s="18" t="s">
        <v>13</v>
      </c>
      <c r="D5" s="20" t="s">
        <v>14</v>
      </c>
      <c r="E5" s="19" t="s">
        <v>15</v>
      </c>
      <c r="F5" s="18" t="s">
        <v>13</v>
      </c>
      <c r="G5" s="20" t="s">
        <v>14</v>
      </c>
      <c r="H5" s="5" t="s">
        <v>15</v>
      </c>
      <c r="I5" s="47" t="s">
        <v>13</v>
      </c>
      <c r="J5" s="48" t="s">
        <v>14</v>
      </c>
      <c r="K5" s="49" t="s">
        <v>15</v>
      </c>
      <c r="L5" s="47" t="s">
        <v>13</v>
      </c>
      <c r="M5" s="48" t="s">
        <v>14</v>
      </c>
      <c r="N5" s="28" t="s">
        <v>15</v>
      </c>
      <c r="O5" s="49" t="s">
        <v>13</v>
      </c>
      <c r="P5" s="48" t="s">
        <v>14</v>
      </c>
      <c r="Q5" s="28" t="s">
        <v>15</v>
      </c>
      <c r="R5" s="18" t="s">
        <v>13</v>
      </c>
      <c r="S5" s="20" t="s">
        <v>14</v>
      </c>
      <c r="T5" s="24" t="s">
        <v>15</v>
      </c>
    </row>
    <row r="6" spans="1:20" s="3" customFormat="1" ht="30.75" customHeight="1" x14ac:dyDescent="0.25">
      <c r="A6" s="54" t="s">
        <v>25</v>
      </c>
      <c r="B6" s="17" t="s">
        <v>20</v>
      </c>
      <c r="C6" s="14">
        <f>D6+E6</f>
        <v>502</v>
      </c>
      <c r="D6" s="21">
        <f>SUM(D7:D18)</f>
        <v>251</v>
      </c>
      <c r="E6" s="15">
        <f>SUM(E7:E18)</f>
        <v>251</v>
      </c>
      <c r="F6" s="14">
        <f>G6+H6</f>
        <v>223</v>
      </c>
      <c r="G6" s="21">
        <f>SUM(G7:G18)</f>
        <v>107</v>
      </c>
      <c r="H6" s="16">
        <f>SUM(H7:H18)</f>
        <v>116</v>
      </c>
      <c r="I6" s="15">
        <f>J6+K6</f>
        <v>279</v>
      </c>
      <c r="J6" s="21">
        <f>SUM(J7:J18)</f>
        <v>144</v>
      </c>
      <c r="K6" s="15">
        <f>SUM(K7:K18)</f>
        <v>135</v>
      </c>
      <c r="L6" s="14">
        <f>M6+N6</f>
        <v>125</v>
      </c>
      <c r="M6" s="21">
        <f>SUM(M7:M18)</f>
        <v>67</v>
      </c>
      <c r="N6" s="16">
        <f>SUM(N7:N18)</f>
        <v>58</v>
      </c>
      <c r="O6" s="15">
        <f>P6+Q6</f>
        <v>154</v>
      </c>
      <c r="P6" s="21">
        <f>SUM(P7:P18)</f>
        <v>77</v>
      </c>
      <c r="Q6" s="15">
        <f>SUM(Q7:Q18)</f>
        <v>77</v>
      </c>
      <c r="R6" s="23">
        <f>S6+T6</f>
        <v>-29</v>
      </c>
      <c r="S6" s="21">
        <f>SUM(S7:S18)</f>
        <v>-10</v>
      </c>
      <c r="T6" s="25">
        <f>SUM(T7:T18)</f>
        <v>-19</v>
      </c>
    </row>
    <row r="7" spans="1:20" s="2" customFormat="1" ht="36" customHeight="1" x14ac:dyDescent="0.2">
      <c r="A7" s="54"/>
      <c r="B7" s="6" t="s">
        <v>49</v>
      </c>
      <c r="C7" s="13">
        <f t="shared" ref="C7:C18" si="0">D7+E7</f>
        <v>43</v>
      </c>
      <c r="D7" s="22">
        <f t="shared" ref="D7:E18" si="1">G7+J7</f>
        <v>24</v>
      </c>
      <c r="E7" s="12">
        <f t="shared" si="1"/>
        <v>19</v>
      </c>
      <c r="F7" s="13">
        <f>G7+H7</f>
        <v>22</v>
      </c>
      <c r="G7" s="22">
        <v>12</v>
      </c>
      <c r="H7" s="50">
        <v>10</v>
      </c>
      <c r="I7" s="12">
        <f t="shared" ref="I7:I18" si="2">J7+K7</f>
        <v>21</v>
      </c>
      <c r="J7" s="22">
        <f>M7+P7</f>
        <v>12</v>
      </c>
      <c r="K7" s="12">
        <f t="shared" ref="K7:K18" si="3">N7+Q7</f>
        <v>9</v>
      </c>
      <c r="L7" s="13">
        <f>M7+N7</f>
        <v>12</v>
      </c>
      <c r="M7" s="22">
        <v>7</v>
      </c>
      <c r="N7" s="50">
        <v>5</v>
      </c>
      <c r="O7" s="12">
        <f>P7+Q7</f>
        <v>9</v>
      </c>
      <c r="P7" s="22">
        <v>5</v>
      </c>
      <c r="Q7" s="12">
        <v>4</v>
      </c>
      <c r="R7" s="13">
        <f t="shared" ref="R7:R18" si="4">S7+T7</f>
        <v>3</v>
      </c>
      <c r="S7" s="22">
        <f t="shared" ref="S7:T18" si="5">M7-P7</f>
        <v>2</v>
      </c>
      <c r="T7" s="26">
        <f t="shared" si="5"/>
        <v>1</v>
      </c>
    </row>
    <row r="8" spans="1:20" s="2" customFormat="1" ht="36" customHeight="1" x14ac:dyDescent="0.2">
      <c r="A8" s="54"/>
      <c r="B8" s="6" t="s">
        <v>50</v>
      </c>
      <c r="C8" s="13">
        <f t="shared" si="0"/>
        <v>25</v>
      </c>
      <c r="D8" s="22">
        <f t="shared" si="1"/>
        <v>17</v>
      </c>
      <c r="E8" s="12">
        <f t="shared" si="1"/>
        <v>8</v>
      </c>
      <c r="F8" s="13">
        <f t="shared" ref="F8:F18" si="6">G8+H8</f>
        <v>17</v>
      </c>
      <c r="G8" s="22">
        <v>10</v>
      </c>
      <c r="H8" s="50">
        <v>7</v>
      </c>
      <c r="I8" s="12">
        <f t="shared" si="2"/>
        <v>8</v>
      </c>
      <c r="J8" s="22">
        <f t="shared" ref="J8:J18" si="7">M8+P8</f>
        <v>7</v>
      </c>
      <c r="K8" s="12">
        <f t="shared" si="3"/>
        <v>1</v>
      </c>
      <c r="L8" s="13">
        <f t="shared" ref="L8:L18" si="8">M8+N8</f>
        <v>1</v>
      </c>
      <c r="M8" s="22">
        <v>1</v>
      </c>
      <c r="N8" s="50">
        <v>0</v>
      </c>
      <c r="O8" s="12">
        <f t="shared" ref="O8:O18" si="9">P8+Q8</f>
        <v>7</v>
      </c>
      <c r="P8" s="22">
        <v>6</v>
      </c>
      <c r="Q8" s="12">
        <v>1</v>
      </c>
      <c r="R8" s="13">
        <f t="shared" si="4"/>
        <v>-6</v>
      </c>
      <c r="S8" s="22">
        <f t="shared" si="5"/>
        <v>-5</v>
      </c>
      <c r="T8" s="26">
        <f t="shared" si="5"/>
        <v>-1</v>
      </c>
    </row>
    <row r="9" spans="1:20" s="2" customFormat="1" ht="36" customHeight="1" x14ac:dyDescent="0.2">
      <c r="A9" s="54"/>
      <c r="B9" s="6" t="s">
        <v>51</v>
      </c>
      <c r="C9" s="13">
        <f t="shared" si="0"/>
        <v>36</v>
      </c>
      <c r="D9" s="22">
        <f t="shared" si="1"/>
        <v>19</v>
      </c>
      <c r="E9" s="12">
        <f t="shared" si="1"/>
        <v>17</v>
      </c>
      <c r="F9" s="13">
        <f t="shared" si="6"/>
        <v>15</v>
      </c>
      <c r="G9" s="22">
        <v>6</v>
      </c>
      <c r="H9" s="50">
        <v>9</v>
      </c>
      <c r="I9" s="12">
        <f t="shared" si="2"/>
        <v>21</v>
      </c>
      <c r="J9" s="22">
        <f t="shared" si="7"/>
        <v>13</v>
      </c>
      <c r="K9" s="12">
        <f t="shared" si="3"/>
        <v>8</v>
      </c>
      <c r="L9" s="13">
        <f t="shared" si="8"/>
        <v>15</v>
      </c>
      <c r="M9" s="22">
        <v>9</v>
      </c>
      <c r="N9" s="50">
        <v>6</v>
      </c>
      <c r="O9" s="12">
        <f t="shared" si="9"/>
        <v>6</v>
      </c>
      <c r="P9" s="22">
        <v>4</v>
      </c>
      <c r="Q9" s="12">
        <v>2</v>
      </c>
      <c r="R9" s="13">
        <f t="shared" si="4"/>
        <v>9</v>
      </c>
      <c r="S9" s="22">
        <f t="shared" si="5"/>
        <v>5</v>
      </c>
      <c r="T9" s="26">
        <f t="shared" si="5"/>
        <v>4</v>
      </c>
    </row>
    <row r="10" spans="1:20" s="2" customFormat="1" ht="36" customHeight="1" x14ac:dyDescent="0.2">
      <c r="A10" s="54"/>
      <c r="B10" s="6" t="s">
        <v>52</v>
      </c>
      <c r="C10" s="13">
        <f t="shared" si="0"/>
        <v>24</v>
      </c>
      <c r="D10" s="22">
        <f t="shared" si="1"/>
        <v>16</v>
      </c>
      <c r="E10" s="12">
        <f t="shared" si="1"/>
        <v>8</v>
      </c>
      <c r="F10" s="13">
        <f t="shared" si="6"/>
        <v>10</v>
      </c>
      <c r="G10" s="22">
        <v>7</v>
      </c>
      <c r="H10" s="50">
        <v>3</v>
      </c>
      <c r="I10" s="12">
        <f t="shared" si="2"/>
        <v>14</v>
      </c>
      <c r="J10" s="22">
        <f t="shared" si="7"/>
        <v>9</v>
      </c>
      <c r="K10" s="12">
        <f t="shared" si="3"/>
        <v>5</v>
      </c>
      <c r="L10" s="13">
        <f t="shared" si="8"/>
        <v>4</v>
      </c>
      <c r="M10" s="22">
        <v>4</v>
      </c>
      <c r="N10" s="50">
        <v>0</v>
      </c>
      <c r="O10" s="12">
        <f t="shared" si="9"/>
        <v>10</v>
      </c>
      <c r="P10" s="22">
        <v>5</v>
      </c>
      <c r="Q10" s="12">
        <v>5</v>
      </c>
      <c r="R10" s="13">
        <f t="shared" si="4"/>
        <v>-6</v>
      </c>
      <c r="S10" s="22">
        <f t="shared" si="5"/>
        <v>-1</v>
      </c>
      <c r="T10" s="26">
        <f t="shared" si="5"/>
        <v>-5</v>
      </c>
    </row>
    <row r="11" spans="1:20" s="2" customFormat="1" ht="36" customHeight="1" x14ac:dyDescent="0.2">
      <c r="A11" s="54"/>
      <c r="B11" s="6" t="s">
        <v>53</v>
      </c>
      <c r="C11" s="13">
        <f t="shared" si="0"/>
        <v>23</v>
      </c>
      <c r="D11" s="22">
        <f t="shared" si="1"/>
        <v>14</v>
      </c>
      <c r="E11" s="12">
        <f t="shared" si="1"/>
        <v>9</v>
      </c>
      <c r="F11" s="13">
        <f t="shared" si="6"/>
        <v>8</v>
      </c>
      <c r="G11" s="22">
        <v>5</v>
      </c>
      <c r="H11" s="50">
        <v>3</v>
      </c>
      <c r="I11" s="12">
        <f t="shared" si="2"/>
        <v>15</v>
      </c>
      <c r="J11" s="22">
        <f t="shared" si="7"/>
        <v>9</v>
      </c>
      <c r="K11" s="12">
        <f t="shared" si="3"/>
        <v>6</v>
      </c>
      <c r="L11" s="13">
        <f t="shared" si="8"/>
        <v>10</v>
      </c>
      <c r="M11" s="22">
        <v>6</v>
      </c>
      <c r="N11" s="50">
        <v>4</v>
      </c>
      <c r="O11" s="12">
        <f t="shared" si="9"/>
        <v>5</v>
      </c>
      <c r="P11" s="22">
        <v>3</v>
      </c>
      <c r="Q11" s="12">
        <v>2</v>
      </c>
      <c r="R11" s="13">
        <f t="shared" si="4"/>
        <v>5</v>
      </c>
      <c r="S11" s="22">
        <f t="shared" si="5"/>
        <v>3</v>
      </c>
      <c r="T11" s="26">
        <f t="shared" si="5"/>
        <v>2</v>
      </c>
    </row>
    <row r="12" spans="1:20" s="2" customFormat="1" ht="36" customHeight="1" x14ac:dyDescent="0.2">
      <c r="A12" s="54"/>
      <c r="B12" s="6" t="s">
        <v>54</v>
      </c>
      <c r="C12" s="13">
        <f t="shared" si="0"/>
        <v>102</v>
      </c>
      <c r="D12" s="22">
        <f t="shared" si="1"/>
        <v>45</v>
      </c>
      <c r="E12" s="12">
        <f t="shared" si="1"/>
        <v>57</v>
      </c>
      <c r="F12" s="13">
        <f t="shared" si="6"/>
        <v>41</v>
      </c>
      <c r="G12" s="22">
        <v>15</v>
      </c>
      <c r="H12" s="50">
        <v>26</v>
      </c>
      <c r="I12" s="12">
        <f t="shared" si="2"/>
        <v>61</v>
      </c>
      <c r="J12" s="22">
        <f t="shared" si="7"/>
        <v>30</v>
      </c>
      <c r="K12" s="12">
        <f t="shared" si="3"/>
        <v>31</v>
      </c>
      <c r="L12" s="13">
        <f t="shared" si="8"/>
        <v>19</v>
      </c>
      <c r="M12" s="22">
        <v>10</v>
      </c>
      <c r="N12" s="50">
        <v>9</v>
      </c>
      <c r="O12" s="12">
        <f t="shared" si="9"/>
        <v>42</v>
      </c>
      <c r="P12" s="22">
        <v>20</v>
      </c>
      <c r="Q12" s="12">
        <v>22</v>
      </c>
      <c r="R12" s="13">
        <f t="shared" si="4"/>
        <v>-23</v>
      </c>
      <c r="S12" s="22">
        <f t="shared" si="5"/>
        <v>-10</v>
      </c>
      <c r="T12" s="26">
        <f t="shared" si="5"/>
        <v>-13</v>
      </c>
    </row>
    <row r="13" spans="1:20" s="2" customFormat="1" ht="36" customHeight="1" x14ac:dyDescent="0.2">
      <c r="A13" s="54"/>
      <c r="B13" s="6" t="s">
        <v>55</v>
      </c>
      <c r="C13" s="13">
        <f t="shared" si="0"/>
        <v>66</v>
      </c>
      <c r="D13" s="22">
        <f t="shared" si="1"/>
        <v>40</v>
      </c>
      <c r="E13" s="12">
        <f t="shared" si="1"/>
        <v>26</v>
      </c>
      <c r="F13" s="13">
        <f t="shared" si="6"/>
        <v>32</v>
      </c>
      <c r="G13" s="22">
        <v>21</v>
      </c>
      <c r="H13" s="50">
        <v>11</v>
      </c>
      <c r="I13" s="12">
        <f t="shared" si="2"/>
        <v>34</v>
      </c>
      <c r="J13" s="22">
        <f t="shared" si="7"/>
        <v>19</v>
      </c>
      <c r="K13" s="12">
        <f t="shared" si="3"/>
        <v>15</v>
      </c>
      <c r="L13" s="13">
        <f t="shared" si="8"/>
        <v>17</v>
      </c>
      <c r="M13" s="22">
        <v>11</v>
      </c>
      <c r="N13" s="50">
        <v>6</v>
      </c>
      <c r="O13" s="12">
        <f t="shared" si="9"/>
        <v>17</v>
      </c>
      <c r="P13" s="22">
        <v>8</v>
      </c>
      <c r="Q13" s="12">
        <v>9</v>
      </c>
      <c r="R13" s="13">
        <f t="shared" si="4"/>
        <v>0</v>
      </c>
      <c r="S13" s="22">
        <f t="shared" si="5"/>
        <v>3</v>
      </c>
      <c r="T13" s="26">
        <f t="shared" si="5"/>
        <v>-3</v>
      </c>
    </row>
    <row r="14" spans="1:20" s="4" customFormat="1" ht="36" customHeight="1" x14ac:dyDescent="0.25">
      <c r="A14" s="54"/>
      <c r="B14" s="6" t="s">
        <v>56</v>
      </c>
      <c r="C14" s="13">
        <f t="shared" si="0"/>
        <v>36</v>
      </c>
      <c r="D14" s="22">
        <f t="shared" si="1"/>
        <v>14</v>
      </c>
      <c r="E14" s="12">
        <f t="shared" si="1"/>
        <v>22</v>
      </c>
      <c r="F14" s="13">
        <f t="shared" si="6"/>
        <v>15</v>
      </c>
      <c r="G14" s="22">
        <v>6</v>
      </c>
      <c r="H14" s="50">
        <v>9</v>
      </c>
      <c r="I14" s="12">
        <f t="shared" si="2"/>
        <v>21</v>
      </c>
      <c r="J14" s="22">
        <f t="shared" si="7"/>
        <v>8</v>
      </c>
      <c r="K14" s="12">
        <f t="shared" si="3"/>
        <v>13</v>
      </c>
      <c r="L14" s="13">
        <f t="shared" si="8"/>
        <v>9</v>
      </c>
      <c r="M14" s="22">
        <v>2</v>
      </c>
      <c r="N14" s="50">
        <v>7</v>
      </c>
      <c r="O14" s="12">
        <f t="shared" si="9"/>
        <v>12</v>
      </c>
      <c r="P14" s="22">
        <v>6</v>
      </c>
      <c r="Q14" s="12">
        <v>6</v>
      </c>
      <c r="R14" s="13">
        <f t="shared" si="4"/>
        <v>-3</v>
      </c>
      <c r="S14" s="22">
        <f t="shared" si="5"/>
        <v>-4</v>
      </c>
      <c r="T14" s="26">
        <f t="shared" si="5"/>
        <v>1</v>
      </c>
    </row>
    <row r="15" spans="1:20" s="2" customFormat="1" ht="36" customHeight="1" x14ac:dyDescent="0.2">
      <c r="A15" s="54"/>
      <c r="B15" s="6" t="s">
        <v>57</v>
      </c>
      <c r="C15" s="13">
        <f t="shared" si="0"/>
        <v>36</v>
      </c>
      <c r="D15" s="22">
        <f t="shared" si="1"/>
        <v>16</v>
      </c>
      <c r="E15" s="12">
        <f t="shared" si="1"/>
        <v>20</v>
      </c>
      <c r="F15" s="13">
        <f t="shared" si="6"/>
        <v>9</v>
      </c>
      <c r="G15" s="22">
        <v>2</v>
      </c>
      <c r="H15" s="50">
        <v>7</v>
      </c>
      <c r="I15" s="12">
        <f t="shared" si="2"/>
        <v>27</v>
      </c>
      <c r="J15" s="22">
        <f t="shared" si="7"/>
        <v>14</v>
      </c>
      <c r="K15" s="12">
        <f t="shared" si="3"/>
        <v>13</v>
      </c>
      <c r="L15" s="13">
        <f t="shared" si="8"/>
        <v>12</v>
      </c>
      <c r="M15" s="22">
        <v>6</v>
      </c>
      <c r="N15" s="50">
        <v>6</v>
      </c>
      <c r="O15" s="12">
        <f t="shared" si="9"/>
        <v>15</v>
      </c>
      <c r="P15" s="22">
        <v>8</v>
      </c>
      <c r="Q15" s="12">
        <v>7</v>
      </c>
      <c r="R15" s="13">
        <f t="shared" si="4"/>
        <v>-3</v>
      </c>
      <c r="S15" s="22">
        <f t="shared" si="5"/>
        <v>-2</v>
      </c>
      <c r="T15" s="26">
        <f t="shared" si="5"/>
        <v>-1</v>
      </c>
    </row>
    <row r="16" spans="1:20" s="2" customFormat="1" ht="36" customHeight="1" x14ac:dyDescent="0.2">
      <c r="A16" s="54"/>
      <c r="B16" s="6" t="s">
        <v>58</v>
      </c>
      <c r="C16" s="13">
        <f t="shared" si="0"/>
        <v>36</v>
      </c>
      <c r="D16" s="22">
        <f t="shared" si="1"/>
        <v>11</v>
      </c>
      <c r="E16" s="12">
        <f t="shared" si="1"/>
        <v>25</v>
      </c>
      <c r="F16" s="13">
        <f t="shared" si="6"/>
        <v>19</v>
      </c>
      <c r="G16" s="22">
        <v>7</v>
      </c>
      <c r="H16" s="50">
        <v>12</v>
      </c>
      <c r="I16" s="12">
        <f t="shared" si="2"/>
        <v>17</v>
      </c>
      <c r="J16" s="22">
        <f t="shared" si="7"/>
        <v>4</v>
      </c>
      <c r="K16" s="12">
        <f t="shared" si="3"/>
        <v>13</v>
      </c>
      <c r="L16" s="13">
        <f t="shared" si="8"/>
        <v>6</v>
      </c>
      <c r="M16" s="22">
        <v>1</v>
      </c>
      <c r="N16" s="50">
        <v>5</v>
      </c>
      <c r="O16" s="12">
        <f t="shared" si="9"/>
        <v>11</v>
      </c>
      <c r="P16" s="22">
        <v>3</v>
      </c>
      <c r="Q16" s="12">
        <v>8</v>
      </c>
      <c r="R16" s="13">
        <f t="shared" si="4"/>
        <v>-5</v>
      </c>
      <c r="S16" s="22">
        <f t="shared" si="5"/>
        <v>-2</v>
      </c>
      <c r="T16" s="26">
        <f t="shared" si="5"/>
        <v>-3</v>
      </c>
    </row>
    <row r="17" spans="1:20" s="2" customFormat="1" ht="36" customHeight="1" x14ac:dyDescent="0.2">
      <c r="A17" s="54"/>
      <c r="B17" s="6" t="s">
        <v>59</v>
      </c>
      <c r="C17" s="13">
        <f t="shared" si="0"/>
        <v>42</v>
      </c>
      <c r="D17" s="22">
        <f t="shared" si="1"/>
        <v>16</v>
      </c>
      <c r="E17" s="12">
        <f t="shared" si="1"/>
        <v>26</v>
      </c>
      <c r="F17" s="13">
        <f t="shared" si="6"/>
        <v>15</v>
      </c>
      <c r="G17" s="22">
        <v>5</v>
      </c>
      <c r="H17" s="50">
        <v>10</v>
      </c>
      <c r="I17" s="12">
        <f t="shared" si="2"/>
        <v>27</v>
      </c>
      <c r="J17" s="22">
        <f t="shared" si="7"/>
        <v>11</v>
      </c>
      <c r="K17" s="12">
        <f t="shared" si="3"/>
        <v>16</v>
      </c>
      <c r="L17" s="13">
        <f t="shared" si="8"/>
        <v>10</v>
      </c>
      <c r="M17" s="22">
        <v>4</v>
      </c>
      <c r="N17" s="50">
        <v>6</v>
      </c>
      <c r="O17" s="12">
        <f t="shared" si="9"/>
        <v>17</v>
      </c>
      <c r="P17" s="22">
        <v>7</v>
      </c>
      <c r="Q17" s="12">
        <v>10</v>
      </c>
      <c r="R17" s="13">
        <f t="shared" si="4"/>
        <v>-7</v>
      </c>
      <c r="S17" s="22">
        <f t="shared" si="5"/>
        <v>-3</v>
      </c>
      <c r="T17" s="26">
        <f t="shared" si="5"/>
        <v>-4</v>
      </c>
    </row>
    <row r="18" spans="1:20" s="2" customFormat="1" ht="36" customHeight="1" x14ac:dyDescent="0.2">
      <c r="A18" s="54"/>
      <c r="B18" s="6" t="s">
        <v>60</v>
      </c>
      <c r="C18" s="13">
        <f t="shared" si="0"/>
        <v>33</v>
      </c>
      <c r="D18" s="22">
        <f t="shared" si="1"/>
        <v>19</v>
      </c>
      <c r="E18" s="12">
        <f t="shared" si="1"/>
        <v>14</v>
      </c>
      <c r="F18" s="13">
        <f t="shared" si="6"/>
        <v>20</v>
      </c>
      <c r="G18" s="22">
        <v>11</v>
      </c>
      <c r="H18" s="50">
        <v>9</v>
      </c>
      <c r="I18" s="12">
        <f t="shared" si="2"/>
        <v>13</v>
      </c>
      <c r="J18" s="22">
        <f t="shared" si="7"/>
        <v>8</v>
      </c>
      <c r="K18" s="12">
        <f t="shared" si="3"/>
        <v>5</v>
      </c>
      <c r="L18" s="13">
        <f t="shared" si="8"/>
        <v>10</v>
      </c>
      <c r="M18" s="22">
        <v>6</v>
      </c>
      <c r="N18" s="50">
        <v>4</v>
      </c>
      <c r="O18" s="12">
        <f t="shared" si="9"/>
        <v>3</v>
      </c>
      <c r="P18" s="22">
        <v>2</v>
      </c>
      <c r="Q18" s="12">
        <v>1</v>
      </c>
      <c r="R18" s="13">
        <f t="shared" si="4"/>
        <v>7</v>
      </c>
      <c r="S18" s="22">
        <f t="shared" si="5"/>
        <v>4</v>
      </c>
      <c r="T18" s="26">
        <f t="shared" si="5"/>
        <v>3</v>
      </c>
    </row>
    <row r="19" spans="1:20" s="3" customFormat="1" ht="30.75" customHeight="1" x14ac:dyDescent="0.25">
      <c r="A19" s="55" t="s">
        <v>26</v>
      </c>
      <c r="B19" s="29" t="s">
        <v>49</v>
      </c>
      <c r="C19" s="30">
        <f t="shared" ref="C19:Q19" si="10">SUM(C20:C31)</f>
        <v>100</v>
      </c>
      <c r="D19" s="30">
        <f t="shared" si="10"/>
        <v>100</v>
      </c>
      <c r="E19" s="31">
        <f t="shared" si="10"/>
        <v>99.999999999999986</v>
      </c>
      <c r="F19" s="32">
        <f t="shared" si="10"/>
        <v>100</v>
      </c>
      <c r="G19" s="30">
        <f t="shared" si="10"/>
        <v>100.00000000000001</v>
      </c>
      <c r="H19" s="33">
        <f t="shared" si="10"/>
        <v>100</v>
      </c>
      <c r="I19" s="30">
        <f t="shared" si="10"/>
        <v>99.999999999999986</v>
      </c>
      <c r="J19" s="30">
        <f t="shared" si="10"/>
        <v>100</v>
      </c>
      <c r="K19" s="33">
        <f t="shared" si="10"/>
        <v>100.00000000000001</v>
      </c>
      <c r="L19" s="34">
        <f t="shared" si="10"/>
        <v>99.999999999999986</v>
      </c>
      <c r="M19" s="30">
        <f t="shared" si="10"/>
        <v>99.999999999999986</v>
      </c>
      <c r="N19" s="33">
        <f t="shared" si="10"/>
        <v>100</v>
      </c>
      <c r="O19" s="30">
        <f t="shared" si="10"/>
        <v>100</v>
      </c>
      <c r="P19" s="30">
        <f t="shared" si="10"/>
        <v>100</v>
      </c>
      <c r="Q19" s="31">
        <f t="shared" si="10"/>
        <v>100.00000000000001</v>
      </c>
      <c r="R19" s="43" t="s">
        <v>22</v>
      </c>
      <c r="S19" s="30" t="s">
        <v>22</v>
      </c>
      <c r="T19" s="44" t="s">
        <v>22</v>
      </c>
    </row>
    <row r="20" spans="1:20" s="2" customFormat="1" ht="36" customHeight="1" x14ac:dyDescent="0.2">
      <c r="A20" s="54"/>
      <c r="B20" s="6" t="s">
        <v>9</v>
      </c>
      <c r="C20" s="35">
        <f>C7/$C$6*100</f>
        <v>8.5657370517928282</v>
      </c>
      <c r="D20" s="36">
        <f>D7/$D$6*100</f>
        <v>9.5617529880478092</v>
      </c>
      <c r="E20" s="37">
        <f>E7/$E$6*100</f>
        <v>7.569721115537849</v>
      </c>
      <c r="F20" s="35">
        <f>F7/$F$6*100</f>
        <v>9.8654708520179373</v>
      </c>
      <c r="G20" s="36">
        <f>G7/$G$6*100</f>
        <v>11.214953271028037</v>
      </c>
      <c r="H20" s="38">
        <f>H7/$H$6*100</f>
        <v>8.6206896551724146</v>
      </c>
      <c r="I20" s="37">
        <f>I7/$I$6*100</f>
        <v>7.5268817204301079</v>
      </c>
      <c r="J20" s="36">
        <f>J7/$J$6*100</f>
        <v>8.3333333333333321</v>
      </c>
      <c r="K20" s="37">
        <f>K7/$K$6*100</f>
        <v>6.666666666666667</v>
      </c>
      <c r="L20" s="35">
        <f>L7/$L$6*100</f>
        <v>9.6</v>
      </c>
      <c r="M20" s="36">
        <f>M7/$M$6*100</f>
        <v>10.44776119402985</v>
      </c>
      <c r="N20" s="38">
        <f>N7/$N$6*100</f>
        <v>8.6206896551724146</v>
      </c>
      <c r="O20" s="37">
        <f>O7/$O$6*100</f>
        <v>5.8441558441558437</v>
      </c>
      <c r="P20" s="36">
        <f>P7/$P$6*100</f>
        <v>6.4935064935064926</v>
      </c>
      <c r="Q20" s="37">
        <f>Q7/$Q$6*100</f>
        <v>5.1948051948051948</v>
      </c>
      <c r="R20" s="35" t="s">
        <v>22</v>
      </c>
      <c r="S20" s="36" t="s">
        <v>22</v>
      </c>
      <c r="T20" s="45" t="s">
        <v>22</v>
      </c>
    </row>
    <row r="21" spans="1:20" s="2" customFormat="1" ht="36" customHeight="1" x14ac:dyDescent="0.2">
      <c r="A21" s="54"/>
      <c r="B21" s="6" t="s">
        <v>10</v>
      </c>
      <c r="C21" s="35">
        <f t="shared" ref="C21:C31" si="11">C8/$C$6*100</f>
        <v>4.9800796812749004</v>
      </c>
      <c r="D21" s="36">
        <f t="shared" ref="D21:D31" si="12">D8/$D$6*100</f>
        <v>6.7729083665338639</v>
      </c>
      <c r="E21" s="37">
        <f t="shared" ref="E21:E31" si="13">E8/$E$6*100</f>
        <v>3.1872509960159361</v>
      </c>
      <c r="F21" s="35">
        <f t="shared" ref="F21:F31" si="14">F8/$F$6*100</f>
        <v>7.623318385650224</v>
      </c>
      <c r="G21" s="36">
        <f t="shared" ref="G21:G31" si="15">G8/$G$6*100</f>
        <v>9.3457943925233646</v>
      </c>
      <c r="H21" s="38">
        <f t="shared" ref="H21:H31" si="16">H8/$H$6*100</f>
        <v>6.0344827586206895</v>
      </c>
      <c r="I21" s="37">
        <f t="shared" ref="I21:I31" si="17">I8/$I$6*100</f>
        <v>2.8673835125448028</v>
      </c>
      <c r="J21" s="36">
        <f t="shared" ref="J21:J31" si="18">J8/$J$6*100</f>
        <v>4.8611111111111116</v>
      </c>
      <c r="K21" s="37">
        <f t="shared" ref="K21:K31" si="19">K8/$K$6*100</f>
        <v>0.74074074074074081</v>
      </c>
      <c r="L21" s="35">
        <f t="shared" ref="L21:L31" si="20">L8/$L$6*100</f>
        <v>0.8</v>
      </c>
      <c r="M21" s="36">
        <f t="shared" ref="M21:M31" si="21">M8/$M$6*100</f>
        <v>1.4925373134328357</v>
      </c>
      <c r="N21" s="38">
        <f t="shared" ref="N21:N31" si="22">N8/$N$6*100</f>
        <v>0</v>
      </c>
      <c r="O21" s="37">
        <f t="shared" ref="O21:O31" si="23">O8/$O$6*100</f>
        <v>4.5454545454545459</v>
      </c>
      <c r="P21" s="36">
        <f t="shared" ref="P21:P31" si="24">P8/$P$6*100</f>
        <v>7.7922077922077921</v>
      </c>
      <c r="Q21" s="37">
        <f t="shared" ref="Q21:Q31" si="25">Q8/$Q$6*100</f>
        <v>1.2987012987012987</v>
      </c>
      <c r="R21" s="35" t="s">
        <v>22</v>
      </c>
      <c r="S21" s="36" t="s">
        <v>22</v>
      </c>
      <c r="T21" s="45" t="s">
        <v>22</v>
      </c>
    </row>
    <row r="22" spans="1:20" s="2" customFormat="1" ht="36" customHeight="1" x14ac:dyDescent="0.2">
      <c r="A22" s="54"/>
      <c r="B22" s="6" t="s">
        <v>11</v>
      </c>
      <c r="C22" s="35">
        <f t="shared" si="11"/>
        <v>7.1713147410358573</v>
      </c>
      <c r="D22" s="36">
        <f t="shared" si="12"/>
        <v>7.569721115537849</v>
      </c>
      <c r="E22" s="37">
        <f t="shared" si="13"/>
        <v>6.7729083665338639</v>
      </c>
      <c r="F22" s="35">
        <f t="shared" si="14"/>
        <v>6.7264573991031389</v>
      </c>
      <c r="G22" s="36">
        <f t="shared" si="15"/>
        <v>5.6074766355140184</v>
      </c>
      <c r="H22" s="38">
        <f t="shared" si="16"/>
        <v>7.7586206896551726</v>
      </c>
      <c r="I22" s="37">
        <f t="shared" si="17"/>
        <v>7.5268817204301079</v>
      </c>
      <c r="J22" s="36">
        <f t="shared" si="18"/>
        <v>9.0277777777777768</v>
      </c>
      <c r="K22" s="37">
        <f t="shared" si="19"/>
        <v>5.9259259259259265</v>
      </c>
      <c r="L22" s="35">
        <f t="shared" si="20"/>
        <v>12</v>
      </c>
      <c r="M22" s="36">
        <f t="shared" si="21"/>
        <v>13.432835820895523</v>
      </c>
      <c r="N22" s="38">
        <f t="shared" si="22"/>
        <v>10.344827586206897</v>
      </c>
      <c r="O22" s="37">
        <f t="shared" si="23"/>
        <v>3.8961038961038961</v>
      </c>
      <c r="P22" s="36">
        <f t="shared" si="24"/>
        <v>5.1948051948051948</v>
      </c>
      <c r="Q22" s="37">
        <f t="shared" si="25"/>
        <v>2.5974025974025974</v>
      </c>
      <c r="R22" s="35" t="s">
        <v>22</v>
      </c>
      <c r="S22" s="36" t="s">
        <v>22</v>
      </c>
      <c r="T22" s="45" t="s">
        <v>22</v>
      </c>
    </row>
    <row r="23" spans="1:20" s="2" customFormat="1" ht="36" customHeight="1" x14ac:dyDescent="0.2">
      <c r="A23" s="54"/>
      <c r="B23" s="6" t="s">
        <v>0</v>
      </c>
      <c r="C23" s="35">
        <f t="shared" si="11"/>
        <v>4.7808764940239046</v>
      </c>
      <c r="D23" s="36">
        <f t="shared" si="12"/>
        <v>6.3745019920318722</v>
      </c>
      <c r="E23" s="37">
        <f t="shared" si="13"/>
        <v>3.1872509960159361</v>
      </c>
      <c r="F23" s="35">
        <f t="shared" si="14"/>
        <v>4.4843049327354256</v>
      </c>
      <c r="G23" s="36">
        <f t="shared" si="15"/>
        <v>6.5420560747663545</v>
      </c>
      <c r="H23" s="38">
        <f t="shared" si="16"/>
        <v>2.5862068965517242</v>
      </c>
      <c r="I23" s="37">
        <f t="shared" si="17"/>
        <v>5.0179211469534053</v>
      </c>
      <c r="J23" s="36">
        <f t="shared" si="18"/>
        <v>6.25</v>
      </c>
      <c r="K23" s="37">
        <f t="shared" si="19"/>
        <v>3.7037037037037033</v>
      </c>
      <c r="L23" s="35">
        <f t="shared" si="20"/>
        <v>3.2</v>
      </c>
      <c r="M23" s="36">
        <f t="shared" si="21"/>
        <v>5.9701492537313428</v>
      </c>
      <c r="N23" s="38">
        <f t="shared" si="22"/>
        <v>0</v>
      </c>
      <c r="O23" s="37">
        <f t="shared" si="23"/>
        <v>6.4935064935064926</v>
      </c>
      <c r="P23" s="36">
        <f t="shared" si="24"/>
        <v>6.4935064935064926</v>
      </c>
      <c r="Q23" s="37">
        <f t="shared" si="25"/>
        <v>6.4935064935064926</v>
      </c>
      <c r="R23" s="35" t="s">
        <v>22</v>
      </c>
      <c r="S23" s="36" t="s">
        <v>22</v>
      </c>
      <c r="T23" s="45" t="s">
        <v>22</v>
      </c>
    </row>
    <row r="24" spans="1:20" s="2" customFormat="1" ht="36" customHeight="1" x14ac:dyDescent="0.2">
      <c r="A24" s="54"/>
      <c r="B24" s="6" t="s">
        <v>1</v>
      </c>
      <c r="C24" s="35">
        <f t="shared" si="11"/>
        <v>4.5816733067729087</v>
      </c>
      <c r="D24" s="36">
        <f t="shared" si="12"/>
        <v>5.5776892430278879</v>
      </c>
      <c r="E24" s="37">
        <f t="shared" si="13"/>
        <v>3.5856573705179287</v>
      </c>
      <c r="F24" s="35">
        <f t="shared" si="14"/>
        <v>3.5874439461883409</v>
      </c>
      <c r="G24" s="36">
        <f t="shared" si="15"/>
        <v>4.6728971962616823</v>
      </c>
      <c r="H24" s="38">
        <f t="shared" si="16"/>
        <v>2.5862068965517242</v>
      </c>
      <c r="I24" s="37">
        <f t="shared" si="17"/>
        <v>5.376344086021505</v>
      </c>
      <c r="J24" s="36">
        <f t="shared" si="18"/>
        <v>6.25</v>
      </c>
      <c r="K24" s="37">
        <f t="shared" si="19"/>
        <v>4.4444444444444446</v>
      </c>
      <c r="L24" s="35">
        <f t="shared" si="20"/>
        <v>8</v>
      </c>
      <c r="M24" s="36">
        <f t="shared" si="21"/>
        <v>8.9552238805970141</v>
      </c>
      <c r="N24" s="38">
        <f t="shared" si="22"/>
        <v>6.8965517241379306</v>
      </c>
      <c r="O24" s="37">
        <f t="shared" si="23"/>
        <v>3.2467532467532463</v>
      </c>
      <c r="P24" s="36">
        <f t="shared" si="24"/>
        <v>3.8961038961038961</v>
      </c>
      <c r="Q24" s="37">
        <f t="shared" si="25"/>
        <v>2.5974025974025974</v>
      </c>
      <c r="R24" s="35" t="s">
        <v>22</v>
      </c>
      <c r="S24" s="36" t="s">
        <v>22</v>
      </c>
      <c r="T24" s="45" t="s">
        <v>22</v>
      </c>
    </row>
    <row r="25" spans="1:20" s="2" customFormat="1" ht="36" customHeight="1" x14ac:dyDescent="0.2">
      <c r="A25" s="54"/>
      <c r="B25" s="6" t="s">
        <v>2</v>
      </c>
      <c r="C25" s="35">
        <f t="shared" si="11"/>
        <v>20.318725099601593</v>
      </c>
      <c r="D25" s="36">
        <f t="shared" si="12"/>
        <v>17.928286852589643</v>
      </c>
      <c r="E25" s="37">
        <f t="shared" si="13"/>
        <v>22.709163346613543</v>
      </c>
      <c r="F25" s="35">
        <f t="shared" si="14"/>
        <v>18.385650224215247</v>
      </c>
      <c r="G25" s="36">
        <f t="shared" si="15"/>
        <v>14.018691588785046</v>
      </c>
      <c r="H25" s="38">
        <f t="shared" si="16"/>
        <v>22.413793103448278</v>
      </c>
      <c r="I25" s="37">
        <f t="shared" si="17"/>
        <v>21.863799283154123</v>
      </c>
      <c r="J25" s="36">
        <f t="shared" si="18"/>
        <v>20.833333333333336</v>
      </c>
      <c r="K25" s="37">
        <f t="shared" si="19"/>
        <v>22.962962962962962</v>
      </c>
      <c r="L25" s="35">
        <f t="shared" si="20"/>
        <v>15.2</v>
      </c>
      <c r="M25" s="36">
        <f t="shared" si="21"/>
        <v>14.925373134328357</v>
      </c>
      <c r="N25" s="38">
        <f t="shared" si="22"/>
        <v>15.517241379310345</v>
      </c>
      <c r="O25" s="37">
        <f t="shared" si="23"/>
        <v>27.27272727272727</v>
      </c>
      <c r="P25" s="36">
        <f t="shared" si="24"/>
        <v>25.97402597402597</v>
      </c>
      <c r="Q25" s="37">
        <f t="shared" si="25"/>
        <v>28.571428571428569</v>
      </c>
      <c r="R25" s="35" t="s">
        <v>22</v>
      </c>
      <c r="S25" s="36" t="s">
        <v>22</v>
      </c>
      <c r="T25" s="45" t="s">
        <v>22</v>
      </c>
    </row>
    <row r="26" spans="1:20" s="2" customFormat="1" ht="36" customHeight="1" x14ac:dyDescent="0.2">
      <c r="A26" s="54"/>
      <c r="B26" s="6" t="s">
        <v>3</v>
      </c>
      <c r="C26" s="35">
        <f t="shared" si="11"/>
        <v>13.147410358565736</v>
      </c>
      <c r="D26" s="36">
        <f t="shared" si="12"/>
        <v>15.936254980079681</v>
      </c>
      <c r="E26" s="37">
        <f t="shared" si="13"/>
        <v>10.358565737051793</v>
      </c>
      <c r="F26" s="35">
        <f t="shared" si="14"/>
        <v>14.349775784753364</v>
      </c>
      <c r="G26" s="36">
        <f t="shared" si="15"/>
        <v>19.626168224299064</v>
      </c>
      <c r="H26" s="38">
        <f t="shared" si="16"/>
        <v>9.4827586206896548</v>
      </c>
      <c r="I26" s="37">
        <f t="shared" si="17"/>
        <v>12.186379928315413</v>
      </c>
      <c r="J26" s="36">
        <f t="shared" si="18"/>
        <v>13.194444444444445</v>
      </c>
      <c r="K26" s="37">
        <f t="shared" si="19"/>
        <v>11.111111111111111</v>
      </c>
      <c r="L26" s="35">
        <f t="shared" si="20"/>
        <v>13.600000000000001</v>
      </c>
      <c r="M26" s="36">
        <f t="shared" si="21"/>
        <v>16.417910447761194</v>
      </c>
      <c r="N26" s="38">
        <f t="shared" si="22"/>
        <v>10.344827586206897</v>
      </c>
      <c r="O26" s="37">
        <f t="shared" si="23"/>
        <v>11.038961038961039</v>
      </c>
      <c r="P26" s="36">
        <f t="shared" si="24"/>
        <v>10.38961038961039</v>
      </c>
      <c r="Q26" s="37">
        <f t="shared" si="25"/>
        <v>11.688311688311687</v>
      </c>
      <c r="R26" s="35" t="s">
        <v>22</v>
      </c>
      <c r="S26" s="36" t="s">
        <v>22</v>
      </c>
      <c r="T26" s="45" t="s">
        <v>22</v>
      </c>
    </row>
    <row r="27" spans="1:20" s="4" customFormat="1" ht="36" customHeight="1" x14ac:dyDescent="0.25">
      <c r="A27" s="54"/>
      <c r="B27" s="6" t="s">
        <v>4</v>
      </c>
      <c r="C27" s="35">
        <f t="shared" si="11"/>
        <v>7.1713147410358573</v>
      </c>
      <c r="D27" s="36">
        <f t="shared" si="12"/>
        <v>5.5776892430278879</v>
      </c>
      <c r="E27" s="37">
        <f t="shared" si="13"/>
        <v>8.7649402390438258</v>
      </c>
      <c r="F27" s="35">
        <f t="shared" si="14"/>
        <v>6.7264573991031389</v>
      </c>
      <c r="G27" s="36">
        <f t="shared" si="15"/>
        <v>5.6074766355140184</v>
      </c>
      <c r="H27" s="38">
        <f t="shared" si="16"/>
        <v>7.7586206896551726</v>
      </c>
      <c r="I27" s="37">
        <f t="shared" si="17"/>
        <v>7.5268817204301079</v>
      </c>
      <c r="J27" s="36">
        <f t="shared" si="18"/>
        <v>5.5555555555555554</v>
      </c>
      <c r="K27" s="37">
        <f t="shared" si="19"/>
        <v>9.6296296296296298</v>
      </c>
      <c r="L27" s="35">
        <f t="shared" si="20"/>
        <v>7.1999999999999993</v>
      </c>
      <c r="M27" s="36">
        <f t="shared" si="21"/>
        <v>2.9850746268656714</v>
      </c>
      <c r="N27" s="38">
        <f t="shared" si="22"/>
        <v>12.068965517241379</v>
      </c>
      <c r="O27" s="37">
        <f t="shared" si="23"/>
        <v>7.7922077922077921</v>
      </c>
      <c r="P27" s="36">
        <f t="shared" si="24"/>
        <v>7.7922077922077921</v>
      </c>
      <c r="Q27" s="37">
        <f t="shared" si="25"/>
        <v>7.7922077922077921</v>
      </c>
      <c r="R27" s="35" t="s">
        <v>22</v>
      </c>
      <c r="S27" s="36" t="s">
        <v>22</v>
      </c>
      <c r="T27" s="45" t="s">
        <v>22</v>
      </c>
    </row>
    <row r="28" spans="1:20" s="2" customFormat="1" ht="36" customHeight="1" x14ac:dyDescent="0.2">
      <c r="A28" s="54"/>
      <c r="B28" s="6" t="s">
        <v>5</v>
      </c>
      <c r="C28" s="35">
        <f t="shared" si="11"/>
        <v>7.1713147410358573</v>
      </c>
      <c r="D28" s="36">
        <f t="shared" si="12"/>
        <v>6.3745019920318722</v>
      </c>
      <c r="E28" s="37">
        <f t="shared" si="13"/>
        <v>7.9681274900398407</v>
      </c>
      <c r="F28" s="35">
        <f t="shared" si="14"/>
        <v>4.0358744394618835</v>
      </c>
      <c r="G28" s="36">
        <f t="shared" si="15"/>
        <v>1.8691588785046727</v>
      </c>
      <c r="H28" s="38">
        <f t="shared" si="16"/>
        <v>6.0344827586206895</v>
      </c>
      <c r="I28" s="37">
        <f t="shared" si="17"/>
        <v>9.67741935483871</v>
      </c>
      <c r="J28" s="36">
        <f t="shared" si="18"/>
        <v>9.7222222222222232</v>
      </c>
      <c r="K28" s="37">
        <f t="shared" si="19"/>
        <v>9.6296296296296298</v>
      </c>
      <c r="L28" s="35">
        <f t="shared" si="20"/>
        <v>9.6</v>
      </c>
      <c r="M28" s="36">
        <f t="shared" si="21"/>
        <v>8.9552238805970141</v>
      </c>
      <c r="N28" s="38">
        <f t="shared" si="22"/>
        <v>10.344827586206897</v>
      </c>
      <c r="O28" s="37">
        <f t="shared" si="23"/>
        <v>9.7402597402597415</v>
      </c>
      <c r="P28" s="36">
        <f t="shared" si="24"/>
        <v>10.38961038961039</v>
      </c>
      <c r="Q28" s="37">
        <f t="shared" si="25"/>
        <v>9.0909090909090917</v>
      </c>
      <c r="R28" s="35" t="s">
        <v>22</v>
      </c>
      <c r="S28" s="36" t="s">
        <v>22</v>
      </c>
      <c r="T28" s="45" t="s">
        <v>22</v>
      </c>
    </row>
    <row r="29" spans="1:20" s="2" customFormat="1" ht="36" customHeight="1" x14ac:dyDescent="0.2">
      <c r="A29" s="54"/>
      <c r="B29" s="6" t="s">
        <v>6</v>
      </c>
      <c r="C29" s="35">
        <f t="shared" si="11"/>
        <v>7.1713147410358573</v>
      </c>
      <c r="D29" s="36">
        <f t="shared" si="12"/>
        <v>4.3824701195219129</v>
      </c>
      <c r="E29" s="37">
        <f t="shared" si="13"/>
        <v>9.9601593625498008</v>
      </c>
      <c r="F29" s="35">
        <f t="shared" si="14"/>
        <v>8.5201793721973083</v>
      </c>
      <c r="G29" s="36">
        <f t="shared" si="15"/>
        <v>6.5420560747663545</v>
      </c>
      <c r="H29" s="38">
        <f t="shared" si="16"/>
        <v>10.344827586206897</v>
      </c>
      <c r="I29" s="37">
        <f t="shared" si="17"/>
        <v>6.0931899641577063</v>
      </c>
      <c r="J29" s="36">
        <f t="shared" si="18"/>
        <v>2.7777777777777777</v>
      </c>
      <c r="K29" s="37">
        <f t="shared" si="19"/>
        <v>9.6296296296296298</v>
      </c>
      <c r="L29" s="35">
        <f t="shared" si="20"/>
        <v>4.8</v>
      </c>
      <c r="M29" s="36">
        <f t="shared" si="21"/>
        <v>1.4925373134328357</v>
      </c>
      <c r="N29" s="38">
        <f t="shared" si="22"/>
        <v>8.6206896551724146</v>
      </c>
      <c r="O29" s="37">
        <f t="shared" si="23"/>
        <v>7.1428571428571423</v>
      </c>
      <c r="P29" s="36">
        <f t="shared" si="24"/>
        <v>3.8961038961038961</v>
      </c>
      <c r="Q29" s="37">
        <f t="shared" si="25"/>
        <v>10.38961038961039</v>
      </c>
      <c r="R29" s="35" t="s">
        <v>22</v>
      </c>
      <c r="S29" s="36" t="s">
        <v>22</v>
      </c>
      <c r="T29" s="45" t="s">
        <v>22</v>
      </c>
    </row>
    <row r="30" spans="1:20" s="2" customFormat="1" ht="36" customHeight="1" x14ac:dyDescent="0.2">
      <c r="A30" s="54"/>
      <c r="B30" s="6" t="s">
        <v>7</v>
      </c>
      <c r="C30" s="35">
        <f t="shared" si="11"/>
        <v>8.3665338645418323</v>
      </c>
      <c r="D30" s="36">
        <f t="shared" si="12"/>
        <v>6.3745019920318722</v>
      </c>
      <c r="E30" s="37">
        <f t="shared" si="13"/>
        <v>10.358565737051793</v>
      </c>
      <c r="F30" s="35">
        <f t="shared" si="14"/>
        <v>6.7264573991031389</v>
      </c>
      <c r="G30" s="36">
        <f t="shared" si="15"/>
        <v>4.6728971962616823</v>
      </c>
      <c r="H30" s="38">
        <f t="shared" si="16"/>
        <v>8.6206896551724146</v>
      </c>
      <c r="I30" s="37">
        <f t="shared" si="17"/>
        <v>9.67741935483871</v>
      </c>
      <c r="J30" s="36">
        <f t="shared" si="18"/>
        <v>7.6388888888888893</v>
      </c>
      <c r="K30" s="37">
        <f t="shared" si="19"/>
        <v>11.851851851851853</v>
      </c>
      <c r="L30" s="35">
        <f t="shared" si="20"/>
        <v>8</v>
      </c>
      <c r="M30" s="36">
        <f t="shared" si="21"/>
        <v>5.9701492537313428</v>
      </c>
      <c r="N30" s="38">
        <f t="shared" si="22"/>
        <v>10.344827586206897</v>
      </c>
      <c r="O30" s="37">
        <f t="shared" si="23"/>
        <v>11.038961038961039</v>
      </c>
      <c r="P30" s="36">
        <f t="shared" si="24"/>
        <v>9.0909090909090917</v>
      </c>
      <c r="Q30" s="37">
        <f t="shared" si="25"/>
        <v>12.987012987012985</v>
      </c>
      <c r="R30" s="35" t="s">
        <v>22</v>
      </c>
      <c r="S30" s="36" t="s">
        <v>22</v>
      </c>
      <c r="T30" s="45" t="s">
        <v>22</v>
      </c>
    </row>
    <row r="31" spans="1:20" s="2" customFormat="1" ht="36" customHeight="1" thickBot="1" x14ac:dyDescent="0.25">
      <c r="A31" s="56"/>
      <c r="B31" s="27" t="s">
        <v>8</v>
      </c>
      <c r="C31" s="39">
        <f t="shared" si="11"/>
        <v>6.573705179282868</v>
      </c>
      <c r="D31" s="40">
        <f t="shared" si="12"/>
        <v>7.569721115537849</v>
      </c>
      <c r="E31" s="41">
        <f t="shared" si="13"/>
        <v>5.5776892430278879</v>
      </c>
      <c r="F31" s="39">
        <f t="shared" si="14"/>
        <v>8.9686098654708513</v>
      </c>
      <c r="G31" s="40">
        <f t="shared" si="15"/>
        <v>10.2803738317757</v>
      </c>
      <c r="H31" s="42">
        <f t="shared" si="16"/>
        <v>7.7586206896551726</v>
      </c>
      <c r="I31" s="41">
        <f t="shared" si="17"/>
        <v>4.6594982078853047</v>
      </c>
      <c r="J31" s="40">
        <f t="shared" si="18"/>
        <v>5.5555555555555554</v>
      </c>
      <c r="K31" s="41">
        <f t="shared" si="19"/>
        <v>3.7037037037037033</v>
      </c>
      <c r="L31" s="39">
        <f t="shared" si="20"/>
        <v>8</v>
      </c>
      <c r="M31" s="40">
        <f t="shared" si="21"/>
        <v>8.9552238805970141</v>
      </c>
      <c r="N31" s="42">
        <f t="shared" si="22"/>
        <v>6.8965517241379306</v>
      </c>
      <c r="O31" s="41">
        <f t="shared" si="23"/>
        <v>1.948051948051948</v>
      </c>
      <c r="P31" s="40">
        <f t="shared" si="24"/>
        <v>2.5974025974025974</v>
      </c>
      <c r="Q31" s="41">
        <f t="shared" si="25"/>
        <v>1.2987012987012987</v>
      </c>
      <c r="R31" s="39" t="s">
        <v>22</v>
      </c>
      <c r="S31" s="40" t="s">
        <v>22</v>
      </c>
      <c r="T31" s="46" t="s">
        <v>22</v>
      </c>
    </row>
    <row r="32" spans="1:20" s="2" customFormat="1" ht="36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6:16" x14ac:dyDescent="0.25">
      <c r="P33" s="11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県計!Print_Area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2022-11-25T01:58:55Z</cp:lastPrinted>
  <dcterms:created xsi:type="dcterms:W3CDTF">2005-02-17T04:00:15Z</dcterms:created>
  <dcterms:modified xsi:type="dcterms:W3CDTF">2025-11-14T01:05:27Z</dcterms:modified>
</cp:coreProperties>
</file>