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.26.111\share\disk2\課共有\【内部作業用】\02人口生計教育担当\【人口移動調査】\【02年報】\令和７年\年報（１０月～９月）\紙ベース統計表（第1表～第15表）\ホームページのみ掲載用\"/>
    </mc:Choice>
  </mc:AlternateContent>
  <xr:revisionPtr revIDLastSave="0" documentId="13_ncr:1_{5FEA3AF7-0780-4A63-B429-4657F064F0BC}" xr6:coauthVersionLast="47" xr6:coauthVersionMax="47" xr10:uidLastSave="{00000000-0000-0000-0000-000000000000}"/>
  <bookViews>
    <workbookView xWindow="19090" yWindow="-110" windowWidth="19420" windowHeight="10300" tabRatio="703" xr2:uid="{00000000-000D-0000-FFFF-FFFF00000000}"/>
  </bookViews>
  <sheets>
    <sheet name="県計" sheetId="14" r:id="rId1"/>
    <sheet name="鳥取市" sheetId="16" r:id="rId2"/>
    <sheet name="米子市" sheetId="17" r:id="rId3"/>
    <sheet name="倉吉市" sheetId="18" r:id="rId4"/>
    <sheet name="境港市" sheetId="19" r:id="rId5"/>
    <sheet name="岩美町" sheetId="20" r:id="rId6"/>
    <sheet name="若桜町" sheetId="21" r:id="rId7"/>
    <sheet name="智頭町" sheetId="22" r:id="rId8"/>
    <sheet name="八頭町" sheetId="23" r:id="rId9"/>
    <sheet name="三朝町" sheetId="24" r:id="rId10"/>
    <sheet name="湯梨浜町" sheetId="25" r:id="rId11"/>
    <sheet name="琴浦町" sheetId="26" r:id="rId12"/>
    <sheet name="北栄町" sheetId="27" r:id="rId13"/>
    <sheet name="日吉津村" sheetId="28" r:id="rId14"/>
    <sheet name="大山町" sheetId="29" r:id="rId15"/>
    <sheet name="南部町" sheetId="30" r:id="rId16"/>
    <sheet name="伯耆町" sheetId="31" r:id="rId17"/>
    <sheet name="日南町" sheetId="32" r:id="rId18"/>
    <sheet name="日野町" sheetId="33" r:id="rId19"/>
    <sheet name="江府町" sheetId="34" r:id="rId20"/>
  </sheets>
  <definedNames>
    <definedName name="_xlnm.Print_Area" localSheetId="0">県計!$A$1:$S$32</definedName>
  </definedNames>
  <calcPr calcId="181029" forceFullCalc="1"/>
</workbook>
</file>

<file path=xl/calcChain.xml><?xml version="1.0" encoding="utf-8"?>
<calcChain xmlns="http://schemas.openxmlformats.org/spreadsheetml/2006/main">
  <c r="B22" i="16" l="1"/>
  <c r="B23" i="16"/>
  <c r="B24" i="16"/>
  <c r="B25" i="16"/>
  <c r="B26" i="16"/>
  <c r="B27" i="16"/>
  <c r="B28" i="16"/>
  <c r="B29" i="16"/>
  <c r="B30" i="16"/>
  <c r="B31" i="16"/>
  <c r="B32" i="16"/>
  <c r="B22" i="17"/>
  <c r="B23" i="17"/>
  <c r="B24" i="17"/>
  <c r="B25" i="17"/>
  <c r="B26" i="17"/>
  <c r="B27" i="17"/>
  <c r="B28" i="17"/>
  <c r="B29" i="17"/>
  <c r="B30" i="17"/>
  <c r="B31" i="17"/>
  <c r="B32" i="17"/>
  <c r="B22" i="18"/>
  <c r="B23" i="18"/>
  <c r="B24" i="18"/>
  <c r="B25" i="18"/>
  <c r="B26" i="18"/>
  <c r="B27" i="18"/>
  <c r="B28" i="18"/>
  <c r="B29" i="18"/>
  <c r="B30" i="18"/>
  <c r="B31" i="18"/>
  <c r="B32" i="18"/>
  <c r="B22" i="19"/>
  <c r="B23" i="19"/>
  <c r="B24" i="19"/>
  <c r="B25" i="19"/>
  <c r="B26" i="19"/>
  <c r="B27" i="19"/>
  <c r="B28" i="19"/>
  <c r="B29" i="19"/>
  <c r="B30" i="19"/>
  <c r="B31" i="19"/>
  <c r="B32" i="19"/>
  <c r="B22" i="20"/>
  <c r="B23" i="20"/>
  <c r="B24" i="20"/>
  <c r="B25" i="20"/>
  <c r="B26" i="20"/>
  <c r="B27" i="20"/>
  <c r="B28" i="20"/>
  <c r="B29" i="20"/>
  <c r="B30" i="20"/>
  <c r="B31" i="20"/>
  <c r="B32" i="20"/>
  <c r="B22" i="21"/>
  <c r="B23" i="21"/>
  <c r="B24" i="21"/>
  <c r="B25" i="21"/>
  <c r="B26" i="21"/>
  <c r="B27" i="21"/>
  <c r="B28" i="21"/>
  <c r="B29" i="21"/>
  <c r="B30" i="21"/>
  <c r="B31" i="21"/>
  <c r="B32" i="21"/>
  <c r="B22" i="22"/>
  <c r="B23" i="22"/>
  <c r="B24" i="22"/>
  <c r="B25" i="22"/>
  <c r="B26" i="22"/>
  <c r="B27" i="22"/>
  <c r="B28" i="22"/>
  <c r="B29" i="22"/>
  <c r="B30" i="22"/>
  <c r="B31" i="22"/>
  <c r="B32" i="22"/>
  <c r="B22" i="23"/>
  <c r="B23" i="23"/>
  <c r="B24" i="23"/>
  <c r="B25" i="23"/>
  <c r="B26" i="23"/>
  <c r="B27" i="23"/>
  <c r="B28" i="23"/>
  <c r="B29" i="23"/>
  <c r="B30" i="23"/>
  <c r="B31" i="23"/>
  <c r="B32" i="23"/>
  <c r="B22" i="24"/>
  <c r="B23" i="24"/>
  <c r="B24" i="24"/>
  <c r="B25" i="24"/>
  <c r="B26" i="24"/>
  <c r="B27" i="24"/>
  <c r="B28" i="24"/>
  <c r="B29" i="24"/>
  <c r="B30" i="24"/>
  <c r="B31" i="24"/>
  <c r="B32" i="24"/>
  <c r="B22" i="25"/>
  <c r="B23" i="25"/>
  <c r="B24" i="25"/>
  <c r="B25" i="25"/>
  <c r="B26" i="25"/>
  <c r="B27" i="25"/>
  <c r="B28" i="25"/>
  <c r="B29" i="25"/>
  <c r="B30" i="25"/>
  <c r="B31" i="25"/>
  <c r="B32" i="25"/>
  <c r="B22" i="26"/>
  <c r="B23" i="26"/>
  <c r="B24" i="26"/>
  <c r="B25" i="26"/>
  <c r="B26" i="26"/>
  <c r="B27" i="26"/>
  <c r="B28" i="26"/>
  <c r="B29" i="26"/>
  <c r="B30" i="26"/>
  <c r="B31" i="26"/>
  <c r="B32" i="26"/>
  <c r="B22" i="27"/>
  <c r="B23" i="27"/>
  <c r="B24" i="27"/>
  <c r="B25" i="27"/>
  <c r="B26" i="27"/>
  <c r="B27" i="27"/>
  <c r="B28" i="27"/>
  <c r="B29" i="27"/>
  <c r="B30" i="27"/>
  <c r="B31" i="27"/>
  <c r="B32" i="27"/>
  <c r="B22" i="28"/>
  <c r="B23" i="28"/>
  <c r="B24" i="28"/>
  <c r="B25" i="28"/>
  <c r="B26" i="28"/>
  <c r="B27" i="28"/>
  <c r="B28" i="28"/>
  <c r="B29" i="28"/>
  <c r="B30" i="28"/>
  <c r="B31" i="28"/>
  <c r="B32" i="28"/>
  <c r="B22" i="29"/>
  <c r="B23" i="29"/>
  <c r="B24" i="29"/>
  <c r="B25" i="29"/>
  <c r="B26" i="29"/>
  <c r="B27" i="29"/>
  <c r="B28" i="29"/>
  <c r="B29" i="29"/>
  <c r="B30" i="29"/>
  <c r="B31" i="29"/>
  <c r="B32" i="29"/>
  <c r="B22" i="30"/>
  <c r="B23" i="30"/>
  <c r="B24" i="30"/>
  <c r="B25" i="30"/>
  <c r="B26" i="30"/>
  <c r="B27" i="30"/>
  <c r="B28" i="30"/>
  <c r="B29" i="30"/>
  <c r="B30" i="30"/>
  <c r="B31" i="30"/>
  <c r="B32" i="30"/>
  <c r="B22" i="31"/>
  <c r="B23" i="31"/>
  <c r="B24" i="31"/>
  <c r="B25" i="31"/>
  <c r="B26" i="31"/>
  <c r="B27" i="31"/>
  <c r="B28" i="31"/>
  <c r="B29" i="31"/>
  <c r="B30" i="31"/>
  <c r="B31" i="31"/>
  <c r="B32" i="31"/>
  <c r="B22" i="32"/>
  <c r="B23" i="32"/>
  <c r="B24" i="32"/>
  <c r="B25" i="32"/>
  <c r="B26" i="32"/>
  <c r="B27" i="32"/>
  <c r="B28" i="32"/>
  <c r="B29" i="32"/>
  <c r="B30" i="32"/>
  <c r="B31" i="32"/>
  <c r="B32" i="32"/>
  <c r="B22" i="33"/>
  <c r="B23" i="33"/>
  <c r="B24" i="33"/>
  <c r="B25" i="33"/>
  <c r="B26" i="33"/>
  <c r="B27" i="33"/>
  <c r="B28" i="33"/>
  <c r="B29" i="33"/>
  <c r="B30" i="33"/>
  <c r="B31" i="33"/>
  <c r="B32" i="33"/>
  <c r="B22" i="34"/>
  <c r="B23" i="34"/>
  <c r="B24" i="34"/>
  <c r="B25" i="34"/>
  <c r="B26" i="34"/>
  <c r="B27" i="34"/>
  <c r="B28" i="34"/>
  <c r="B29" i="34"/>
  <c r="B30" i="34"/>
  <c r="B31" i="34"/>
  <c r="B32" i="34"/>
  <c r="B22" i="14"/>
  <c r="B23" i="14"/>
  <c r="B24" i="14"/>
  <c r="B25" i="14"/>
  <c r="B26" i="14"/>
  <c r="B27" i="14"/>
  <c r="B28" i="14"/>
  <c r="B29" i="14"/>
  <c r="B30" i="14"/>
  <c r="B31" i="14"/>
  <c r="B32" i="14"/>
  <c r="B21" i="16"/>
  <c r="B21" i="17"/>
  <c r="B21" i="18"/>
  <c r="B21" i="19"/>
  <c r="B21" i="20"/>
  <c r="B21" i="21"/>
  <c r="B21" i="22"/>
  <c r="B21" i="23"/>
  <c r="B21" i="24"/>
  <c r="B21" i="25"/>
  <c r="B21" i="26"/>
  <c r="B21" i="27"/>
  <c r="B21" i="28"/>
  <c r="B21" i="29"/>
  <c r="B21" i="30"/>
  <c r="B21" i="31"/>
  <c r="B21" i="32"/>
  <c r="B21" i="33"/>
  <c r="B21" i="34"/>
  <c r="B21" i="14"/>
  <c r="C19" i="34" l="1"/>
  <c r="C18" i="34"/>
  <c r="C17" i="34"/>
  <c r="C16" i="34"/>
  <c r="C15" i="34"/>
  <c r="C14" i="34"/>
  <c r="C13" i="34"/>
  <c r="C12" i="34"/>
  <c r="C11" i="34"/>
  <c r="C10" i="34"/>
  <c r="C9" i="34"/>
  <c r="C8" i="34"/>
  <c r="S7" i="34"/>
  <c r="R7" i="34"/>
  <c r="Q7" i="34"/>
  <c r="P7" i="34"/>
  <c r="O7" i="34"/>
  <c r="N7" i="34"/>
  <c r="M7" i="34"/>
  <c r="L7" i="34"/>
  <c r="K7" i="34"/>
  <c r="J7" i="34"/>
  <c r="I7" i="34"/>
  <c r="H7" i="34"/>
  <c r="G7" i="34"/>
  <c r="F7" i="34"/>
  <c r="E7" i="34"/>
  <c r="D7" i="34"/>
  <c r="C19" i="33"/>
  <c r="C18" i="33"/>
  <c r="C17" i="33"/>
  <c r="C16" i="33"/>
  <c r="C15" i="33"/>
  <c r="C14" i="33"/>
  <c r="C13" i="33"/>
  <c r="C12" i="33"/>
  <c r="C11" i="33"/>
  <c r="C10" i="33"/>
  <c r="C9" i="33"/>
  <c r="C8" i="33"/>
  <c r="S7" i="33"/>
  <c r="R7" i="33"/>
  <c r="Q7" i="33"/>
  <c r="P7" i="33"/>
  <c r="O7" i="33"/>
  <c r="N7" i="33"/>
  <c r="M7" i="33"/>
  <c r="L7" i="33"/>
  <c r="K7" i="33"/>
  <c r="J7" i="33"/>
  <c r="I7" i="33"/>
  <c r="H7" i="33"/>
  <c r="G7" i="33"/>
  <c r="F7" i="33"/>
  <c r="E7" i="33"/>
  <c r="D7" i="33"/>
  <c r="C19" i="32"/>
  <c r="C18" i="32"/>
  <c r="C17" i="32"/>
  <c r="C16" i="32"/>
  <c r="C15" i="32"/>
  <c r="C14" i="32"/>
  <c r="C13" i="32"/>
  <c r="C12" i="32"/>
  <c r="C11" i="32"/>
  <c r="C10" i="32"/>
  <c r="C9" i="32"/>
  <c r="C8" i="32"/>
  <c r="S7" i="32"/>
  <c r="R7" i="32"/>
  <c r="Q7" i="32"/>
  <c r="P7" i="32"/>
  <c r="O7" i="32"/>
  <c r="N7" i="32"/>
  <c r="M7" i="32"/>
  <c r="L7" i="32"/>
  <c r="K7" i="32"/>
  <c r="J7" i="32"/>
  <c r="I7" i="32"/>
  <c r="H7" i="32"/>
  <c r="G7" i="32"/>
  <c r="F7" i="32"/>
  <c r="E7" i="32"/>
  <c r="D7" i="32"/>
  <c r="C19" i="31"/>
  <c r="C18" i="31"/>
  <c r="C17" i="31"/>
  <c r="C16" i="31"/>
  <c r="C15" i="31"/>
  <c r="C14" i="31"/>
  <c r="C13" i="31"/>
  <c r="C12" i="31"/>
  <c r="C11" i="31"/>
  <c r="C10" i="31"/>
  <c r="C9" i="31"/>
  <c r="C8" i="31"/>
  <c r="S7" i="31"/>
  <c r="R7" i="31"/>
  <c r="Q7" i="31"/>
  <c r="P7" i="31"/>
  <c r="O7" i="31"/>
  <c r="N7" i="31"/>
  <c r="M7" i="31"/>
  <c r="L7" i="31"/>
  <c r="K7" i="31"/>
  <c r="J7" i="31"/>
  <c r="I7" i="31"/>
  <c r="H7" i="31"/>
  <c r="G7" i="31"/>
  <c r="F7" i="31"/>
  <c r="E7" i="31"/>
  <c r="D7" i="31"/>
  <c r="C19" i="30"/>
  <c r="C18" i="30"/>
  <c r="C17" i="30"/>
  <c r="C16" i="30"/>
  <c r="C15" i="30"/>
  <c r="C14" i="30"/>
  <c r="C13" i="30"/>
  <c r="C12" i="30"/>
  <c r="C11" i="30"/>
  <c r="C10" i="30"/>
  <c r="C9" i="30"/>
  <c r="C8" i="30"/>
  <c r="S7" i="30"/>
  <c r="R7" i="30"/>
  <c r="Q7" i="30"/>
  <c r="P7" i="30"/>
  <c r="O7" i="30"/>
  <c r="N7" i="30"/>
  <c r="M7" i="30"/>
  <c r="L7" i="30"/>
  <c r="K7" i="30"/>
  <c r="J7" i="30"/>
  <c r="I7" i="30"/>
  <c r="H7" i="30"/>
  <c r="G7" i="30"/>
  <c r="F7" i="30"/>
  <c r="E7" i="30"/>
  <c r="D7" i="30"/>
  <c r="C19" i="29"/>
  <c r="C18" i="29"/>
  <c r="C17" i="29"/>
  <c r="C16" i="29"/>
  <c r="C15" i="29"/>
  <c r="C14" i="29"/>
  <c r="C13" i="29"/>
  <c r="C12" i="29"/>
  <c r="C11" i="29"/>
  <c r="C10" i="29"/>
  <c r="C9" i="29"/>
  <c r="C8" i="29"/>
  <c r="S7" i="29"/>
  <c r="R7" i="29"/>
  <c r="Q7" i="29"/>
  <c r="P7" i="29"/>
  <c r="O7" i="29"/>
  <c r="N7" i="29"/>
  <c r="M7" i="29"/>
  <c r="L7" i="29"/>
  <c r="K7" i="29"/>
  <c r="J7" i="29"/>
  <c r="I7" i="29"/>
  <c r="H7" i="29"/>
  <c r="G7" i="29"/>
  <c r="F7" i="29"/>
  <c r="E7" i="29"/>
  <c r="D7" i="29"/>
  <c r="C19" i="28"/>
  <c r="C18" i="28"/>
  <c r="C17" i="28"/>
  <c r="C16" i="28"/>
  <c r="C15" i="28"/>
  <c r="C14" i="28"/>
  <c r="C13" i="28"/>
  <c r="C12" i="28"/>
  <c r="C11" i="28"/>
  <c r="C10" i="28"/>
  <c r="C9" i="28"/>
  <c r="C8" i="28"/>
  <c r="S7" i="28"/>
  <c r="R7" i="28"/>
  <c r="Q7" i="28"/>
  <c r="P7" i="28"/>
  <c r="O7" i="28"/>
  <c r="N7" i="28"/>
  <c r="M7" i="28"/>
  <c r="L7" i="28"/>
  <c r="K7" i="28"/>
  <c r="J7" i="28"/>
  <c r="I7" i="28"/>
  <c r="H7" i="28"/>
  <c r="G7" i="28"/>
  <c r="F7" i="28"/>
  <c r="E7" i="28"/>
  <c r="D7" i="28"/>
  <c r="C19" i="27"/>
  <c r="C18" i="27"/>
  <c r="C17" i="27"/>
  <c r="C16" i="27"/>
  <c r="C15" i="27"/>
  <c r="C14" i="27"/>
  <c r="C13" i="27"/>
  <c r="C12" i="27"/>
  <c r="C11" i="27"/>
  <c r="C10" i="27"/>
  <c r="C9" i="27"/>
  <c r="C8" i="27"/>
  <c r="S7" i="27"/>
  <c r="R7" i="27"/>
  <c r="Q7" i="27"/>
  <c r="P7" i="27"/>
  <c r="O7" i="27"/>
  <c r="N7" i="27"/>
  <c r="M7" i="27"/>
  <c r="L7" i="27"/>
  <c r="K7" i="27"/>
  <c r="J7" i="27"/>
  <c r="I7" i="27"/>
  <c r="H7" i="27"/>
  <c r="G7" i="27"/>
  <c r="F7" i="27"/>
  <c r="E7" i="27"/>
  <c r="D7" i="27"/>
  <c r="C19" i="26"/>
  <c r="C18" i="26"/>
  <c r="C17" i="26"/>
  <c r="C16" i="26"/>
  <c r="C15" i="26"/>
  <c r="C14" i="26"/>
  <c r="C13" i="26"/>
  <c r="C12" i="26"/>
  <c r="C11" i="26"/>
  <c r="C10" i="26"/>
  <c r="C9" i="26"/>
  <c r="C8" i="26"/>
  <c r="S7" i="26"/>
  <c r="R7" i="26"/>
  <c r="Q7" i="26"/>
  <c r="P7" i="26"/>
  <c r="O7" i="26"/>
  <c r="N7" i="26"/>
  <c r="M7" i="26"/>
  <c r="L7" i="26"/>
  <c r="K7" i="26"/>
  <c r="J7" i="26"/>
  <c r="I7" i="26"/>
  <c r="H7" i="26"/>
  <c r="G7" i="26"/>
  <c r="F7" i="26"/>
  <c r="E7" i="26"/>
  <c r="D7" i="26"/>
  <c r="C19" i="25"/>
  <c r="C18" i="25"/>
  <c r="C17" i="25"/>
  <c r="C16" i="25"/>
  <c r="C15" i="25"/>
  <c r="C14" i="25"/>
  <c r="C13" i="25"/>
  <c r="C12" i="25"/>
  <c r="C11" i="25"/>
  <c r="C10" i="25"/>
  <c r="C9" i="25"/>
  <c r="C8" i="25"/>
  <c r="S7" i="25"/>
  <c r="R7" i="25"/>
  <c r="Q7" i="25"/>
  <c r="P7" i="25"/>
  <c r="O7" i="25"/>
  <c r="N7" i="25"/>
  <c r="M7" i="25"/>
  <c r="L7" i="25"/>
  <c r="K7" i="25"/>
  <c r="J7" i="25"/>
  <c r="I7" i="25"/>
  <c r="H7" i="25"/>
  <c r="G7" i="25"/>
  <c r="F7" i="25"/>
  <c r="E7" i="25"/>
  <c r="D7" i="25"/>
  <c r="C19" i="24"/>
  <c r="C18" i="24"/>
  <c r="C17" i="24"/>
  <c r="C16" i="24"/>
  <c r="C15" i="24"/>
  <c r="C14" i="24"/>
  <c r="C13" i="24"/>
  <c r="C12" i="24"/>
  <c r="C11" i="24"/>
  <c r="C10" i="24"/>
  <c r="C9" i="24"/>
  <c r="C8" i="24"/>
  <c r="S7" i="24"/>
  <c r="R7" i="24"/>
  <c r="Q7" i="24"/>
  <c r="P7" i="24"/>
  <c r="O7" i="24"/>
  <c r="N7" i="24"/>
  <c r="M7" i="24"/>
  <c r="L7" i="24"/>
  <c r="K7" i="24"/>
  <c r="J7" i="24"/>
  <c r="I7" i="24"/>
  <c r="H7" i="24"/>
  <c r="G7" i="24"/>
  <c r="F7" i="24"/>
  <c r="E7" i="24"/>
  <c r="D7" i="24"/>
  <c r="C19" i="23"/>
  <c r="C18" i="23"/>
  <c r="C17" i="23"/>
  <c r="C16" i="23"/>
  <c r="C15" i="23"/>
  <c r="C14" i="23"/>
  <c r="C13" i="23"/>
  <c r="C12" i="23"/>
  <c r="C11" i="23"/>
  <c r="C10" i="23"/>
  <c r="C9" i="23"/>
  <c r="C8" i="23"/>
  <c r="S7" i="23"/>
  <c r="R7" i="23"/>
  <c r="Q7" i="23"/>
  <c r="P7" i="23"/>
  <c r="O7" i="23"/>
  <c r="N7" i="23"/>
  <c r="M7" i="23"/>
  <c r="L7" i="23"/>
  <c r="K7" i="23"/>
  <c r="J7" i="23"/>
  <c r="I7" i="23"/>
  <c r="H7" i="23"/>
  <c r="G7" i="23"/>
  <c r="F7" i="23"/>
  <c r="E7" i="23"/>
  <c r="D7" i="23"/>
  <c r="C19" i="22"/>
  <c r="C18" i="22"/>
  <c r="C17" i="22"/>
  <c r="C16" i="22"/>
  <c r="C15" i="22"/>
  <c r="C14" i="22"/>
  <c r="C13" i="22"/>
  <c r="C12" i="22"/>
  <c r="C11" i="22"/>
  <c r="C10" i="22"/>
  <c r="C9" i="22"/>
  <c r="C8" i="22"/>
  <c r="S7" i="22"/>
  <c r="R7" i="22"/>
  <c r="Q7" i="22"/>
  <c r="P7" i="22"/>
  <c r="O7" i="22"/>
  <c r="N7" i="22"/>
  <c r="M7" i="22"/>
  <c r="L7" i="22"/>
  <c r="K7" i="22"/>
  <c r="J7" i="22"/>
  <c r="I7" i="22"/>
  <c r="H7" i="22"/>
  <c r="G7" i="22"/>
  <c r="F7" i="22"/>
  <c r="E7" i="22"/>
  <c r="D7" i="22"/>
  <c r="C19" i="21"/>
  <c r="C18" i="21"/>
  <c r="C17" i="21"/>
  <c r="C16" i="21"/>
  <c r="C15" i="21"/>
  <c r="C14" i="21"/>
  <c r="C13" i="21"/>
  <c r="C12" i="21"/>
  <c r="C11" i="21"/>
  <c r="C10" i="21"/>
  <c r="C9" i="21"/>
  <c r="C8" i="21"/>
  <c r="S7" i="21"/>
  <c r="R7" i="21"/>
  <c r="Q7" i="21"/>
  <c r="P7" i="21"/>
  <c r="O7" i="21"/>
  <c r="N7" i="21"/>
  <c r="M7" i="21"/>
  <c r="L7" i="21"/>
  <c r="K7" i="21"/>
  <c r="J7" i="21"/>
  <c r="I7" i="21"/>
  <c r="H7" i="21"/>
  <c r="G7" i="21"/>
  <c r="F7" i="21"/>
  <c r="E7" i="21"/>
  <c r="D7" i="21"/>
  <c r="C19" i="20"/>
  <c r="C18" i="20"/>
  <c r="C17" i="20"/>
  <c r="C16" i="20"/>
  <c r="C15" i="20"/>
  <c r="C14" i="20"/>
  <c r="C13" i="20"/>
  <c r="C12" i="20"/>
  <c r="C11" i="20"/>
  <c r="C10" i="20"/>
  <c r="C9" i="20"/>
  <c r="C8" i="20"/>
  <c r="S7" i="20"/>
  <c r="R7" i="20"/>
  <c r="Q7" i="20"/>
  <c r="P7" i="20"/>
  <c r="O7" i="20"/>
  <c r="N7" i="20"/>
  <c r="M7" i="20"/>
  <c r="L7" i="20"/>
  <c r="K7" i="20"/>
  <c r="J7" i="20"/>
  <c r="I7" i="20"/>
  <c r="H7" i="20"/>
  <c r="G7" i="20"/>
  <c r="F7" i="20"/>
  <c r="E7" i="20"/>
  <c r="D7" i="20"/>
  <c r="C19" i="19"/>
  <c r="C18" i="19"/>
  <c r="C17" i="19"/>
  <c r="C16" i="19"/>
  <c r="C15" i="19"/>
  <c r="C14" i="19"/>
  <c r="C13" i="19"/>
  <c r="C12" i="19"/>
  <c r="C11" i="19"/>
  <c r="C10" i="19"/>
  <c r="C9" i="19"/>
  <c r="C8" i="19"/>
  <c r="S7" i="19"/>
  <c r="R7" i="19"/>
  <c r="Q7" i="19"/>
  <c r="P7" i="19"/>
  <c r="O7" i="19"/>
  <c r="N7" i="19"/>
  <c r="M7" i="19"/>
  <c r="L7" i="19"/>
  <c r="K7" i="19"/>
  <c r="J7" i="19"/>
  <c r="I7" i="19"/>
  <c r="H7" i="19"/>
  <c r="G7" i="19"/>
  <c r="F7" i="19"/>
  <c r="E7" i="19"/>
  <c r="D7" i="19"/>
  <c r="C19" i="18"/>
  <c r="C18" i="18"/>
  <c r="C17" i="18"/>
  <c r="C16" i="18"/>
  <c r="C15" i="18"/>
  <c r="C14" i="18"/>
  <c r="C13" i="18"/>
  <c r="C12" i="18"/>
  <c r="C11" i="18"/>
  <c r="C10" i="18"/>
  <c r="C9" i="18"/>
  <c r="C8" i="18"/>
  <c r="S7" i="18"/>
  <c r="R7" i="18"/>
  <c r="Q7" i="18"/>
  <c r="P7" i="18"/>
  <c r="O7" i="18"/>
  <c r="N7" i="18"/>
  <c r="M7" i="18"/>
  <c r="L7" i="18"/>
  <c r="K7" i="18"/>
  <c r="J7" i="18"/>
  <c r="I7" i="18"/>
  <c r="H7" i="18"/>
  <c r="G7" i="18"/>
  <c r="F7" i="18"/>
  <c r="E7" i="18"/>
  <c r="D7" i="18"/>
  <c r="C19" i="17"/>
  <c r="C18" i="17"/>
  <c r="C17" i="17"/>
  <c r="C16" i="17"/>
  <c r="C15" i="17"/>
  <c r="C14" i="17"/>
  <c r="C13" i="17"/>
  <c r="C12" i="17"/>
  <c r="C11" i="17"/>
  <c r="C10" i="17"/>
  <c r="C9" i="17"/>
  <c r="C8" i="17"/>
  <c r="S7" i="17"/>
  <c r="R7" i="17"/>
  <c r="Q7" i="17"/>
  <c r="P7" i="17"/>
  <c r="O7" i="17"/>
  <c r="N7" i="17"/>
  <c r="M7" i="17"/>
  <c r="L7" i="17"/>
  <c r="K7" i="17"/>
  <c r="J7" i="17"/>
  <c r="I7" i="17"/>
  <c r="H7" i="17"/>
  <c r="G7" i="17"/>
  <c r="F7" i="17"/>
  <c r="E7" i="17"/>
  <c r="D7" i="17"/>
  <c r="C19" i="16"/>
  <c r="C18" i="16"/>
  <c r="C17" i="16"/>
  <c r="C16" i="16"/>
  <c r="C15" i="16"/>
  <c r="C14" i="16"/>
  <c r="C13" i="16"/>
  <c r="C12" i="16"/>
  <c r="C11" i="16"/>
  <c r="C10" i="16"/>
  <c r="C9" i="16"/>
  <c r="C8" i="16"/>
  <c r="S7" i="16"/>
  <c r="R7" i="16"/>
  <c r="Q7" i="16"/>
  <c r="P7" i="16"/>
  <c r="O7" i="16"/>
  <c r="N7" i="16"/>
  <c r="M7" i="16"/>
  <c r="L7" i="16"/>
  <c r="K7" i="16"/>
  <c r="J7" i="16"/>
  <c r="I7" i="16"/>
  <c r="H7" i="16"/>
  <c r="G7" i="16"/>
  <c r="F7" i="16"/>
  <c r="E7" i="16"/>
  <c r="D7" i="16"/>
  <c r="C8" i="14"/>
  <c r="Q21" i="26" l="1"/>
  <c r="Q30" i="26"/>
  <c r="Q21" i="28"/>
  <c r="Q30" i="28"/>
  <c r="Q21" i="32"/>
  <c r="Q30" i="32"/>
  <c r="Q21" i="20"/>
  <c r="Q30" i="20"/>
  <c r="Q21" i="24"/>
  <c r="Q30" i="24"/>
  <c r="Q21" i="30"/>
  <c r="Q30" i="30"/>
  <c r="Q21" i="34"/>
  <c r="Q30" i="34"/>
  <c r="Q21" i="18"/>
  <c r="Q30" i="18"/>
  <c r="Q21" i="17"/>
  <c r="Q30" i="17"/>
  <c r="Q21" i="19"/>
  <c r="Q30" i="19"/>
  <c r="Q21" i="21"/>
  <c r="Q30" i="21"/>
  <c r="Q21" i="23"/>
  <c r="Q30" i="23"/>
  <c r="Q21" i="25"/>
  <c r="Q30" i="25"/>
  <c r="Q21" i="27"/>
  <c r="Q30" i="27"/>
  <c r="Q21" i="29"/>
  <c r="Q30" i="29"/>
  <c r="Q21" i="31"/>
  <c r="Q30" i="31"/>
  <c r="Q21" i="33"/>
  <c r="Q30" i="33"/>
  <c r="Q21" i="16"/>
  <c r="Q30" i="16"/>
  <c r="Q21" i="22"/>
  <c r="Q30" i="22"/>
  <c r="P27" i="16"/>
  <c r="P26" i="16"/>
  <c r="P25" i="16"/>
  <c r="P32" i="16"/>
  <c r="P24" i="16"/>
  <c r="P31" i="16"/>
  <c r="P23" i="16"/>
  <c r="P30" i="16"/>
  <c r="P22" i="16"/>
  <c r="P21" i="16"/>
  <c r="P28" i="16"/>
  <c r="P29" i="16"/>
  <c r="H25" i="22"/>
  <c r="H32" i="22"/>
  <c r="H24" i="22"/>
  <c r="H30" i="22"/>
  <c r="H22" i="22"/>
  <c r="H21" i="22"/>
  <c r="H29" i="22"/>
  <c r="H31" i="22"/>
  <c r="H28" i="22"/>
  <c r="H27" i="22"/>
  <c r="H23" i="22"/>
  <c r="H26" i="22"/>
  <c r="D32" i="23"/>
  <c r="D24" i="23"/>
  <c r="D31" i="23"/>
  <c r="D23" i="23"/>
  <c r="D29" i="23"/>
  <c r="D28" i="23"/>
  <c r="D30" i="23"/>
  <c r="D27" i="23"/>
  <c r="D26" i="23"/>
  <c r="D22" i="23"/>
  <c r="D25" i="23"/>
  <c r="D21" i="23"/>
  <c r="P31" i="24"/>
  <c r="P23" i="24"/>
  <c r="P30" i="24"/>
  <c r="P22" i="24"/>
  <c r="P21" i="24"/>
  <c r="P28" i="24"/>
  <c r="P27" i="24"/>
  <c r="P32" i="24"/>
  <c r="P29" i="24"/>
  <c r="P26" i="24"/>
  <c r="P25" i="24"/>
  <c r="P24" i="24"/>
  <c r="H27" i="26"/>
  <c r="H26" i="26"/>
  <c r="H25" i="26"/>
  <c r="H32" i="26"/>
  <c r="H24" i="26"/>
  <c r="H31" i="26"/>
  <c r="H23" i="26"/>
  <c r="H28" i="26"/>
  <c r="H21" i="26"/>
  <c r="H30" i="26"/>
  <c r="H22" i="26"/>
  <c r="H29" i="26"/>
  <c r="L26" i="27"/>
  <c r="L25" i="27"/>
  <c r="L32" i="27"/>
  <c r="L24" i="27"/>
  <c r="L31" i="27"/>
  <c r="L23" i="27"/>
  <c r="L30" i="27"/>
  <c r="L22" i="27"/>
  <c r="L21" i="27"/>
  <c r="L27" i="27"/>
  <c r="L29" i="27"/>
  <c r="L28" i="27"/>
  <c r="D32" i="33"/>
  <c r="D24" i="33"/>
  <c r="D31" i="33"/>
  <c r="D23" i="33"/>
  <c r="D29" i="33"/>
  <c r="D27" i="33"/>
  <c r="D25" i="33"/>
  <c r="D22" i="33"/>
  <c r="D21" i="33"/>
  <c r="D26" i="33"/>
  <c r="D28" i="33"/>
  <c r="D30" i="33"/>
  <c r="L32" i="33"/>
  <c r="L24" i="33"/>
  <c r="L31" i="33"/>
  <c r="L23" i="33"/>
  <c r="L29" i="33"/>
  <c r="L27" i="33"/>
  <c r="L30" i="33"/>
  <c r="L28" i="33"/>
  <c r="L26" i="33"/>
  <c r="L25" i="33"/>
  <c r="L22" i="33"/>
  <c r="L21" i="33"/>
  <c r="Q26" i="16"/>
  <c r="Q25" i="16"/>
  <c r="Q32" i="16"/>
  <c r="Q24" i="16"/>
  <c r="Q31" i="16"/>
  <c r="Q23" i="16"/>
  <c r="Q22" i="16"/>
  <c r="Q29" i="16"/>
  <c r="Q27" i="16"/>
  <c r="Q28" i="16"/>
  <c r="I32" i="22"/>
  <c r="I24" i="22"/>
  <c r="I31" i="22"/>
  <c r="I23" i="22"/>
  <c r="I29" i="22"/>
  <c r="I28" i="22"/>
  <c r="I30" i="22"/>
  <c r="I27" i="22"/>
  <c r="I26" i="22"/>
  <c r="I25" i="22"/>
  <c r="I21" i="22"/>
  <c r="I22" i="22"/>
  <c r="M29" i="25"/>
  <c r="M28" i="25"/>
  <c r="M26" i="25"/>
  <c r="M25" i="25"/>
  <c r="M31" i="25"/>
  <c r="M30" i="25"/>
  <c r="M27" i="25"/>
  <c r="M24" i="25"/>
  <c r="M23" i="25"/>
  <c r="M32" i="25"/>
  <c r="M22" i="25"/>
  <c r="M21" i="25"/>
  <c r="I26" i="26"/>
  <c r="I25" i="26"/>
  <c r="I32" i="26"/>
  <c r="I24" i="26"/>
  <c r="I31" i="26"/>
  <c r="I23" i="26"/>
  <c r="I30" i="26"/>
  <c r="I22" i="26"/>
  <c r="I21" i="26"/>
  <c r="I27" i="26"/>
  <c r="I28" i="26"/>
  <c r="I29" i="26"/>
  <c r="E25" i="27"/>
  <c r="E32" i="27"/>
  <c r="E24" i="27"/>
  <c r="E31" i="27"/>
  <c r="E23" i="27"/>
  <c r="E30" i="27"/>
  <c r="E22" i="27"/>
  <c r="E21" i="27"/>
  <c r="E29" i="27"/>
  <c r="E26" i="27"/>
  <c r="E27" i="27"/>
  <c r="E28" i="27"/>
  <c r="Q32" i="28"/>
  <c r="Q24" i="28"/>
  <c r="Q31" i="28"/>
  <c r="Q23" i="28"/>
  <c r="Q22" i="28"/>
  <c r="Q29" i="28"/>
  <c r="Q28" i="28"/>
  <c r="Q25" i="28"/>
  <c r="Q27" i="28"/>
  <c r="Q26" i="28"/>
  <c r="I26" i="30"/>
  <c r="I25" i="30"/>
  <c r="I32" i="30"/>
  <c r="I31" i="30"/>
  <c r="I23" i="30"/>
  <c r="I30" i="30"/>
  <c r="I29" i="30"/>
  <c r="I22" i="30"/>
  <c r="I28" i="30"/>
  <c r="I27" i="30"/>
  <c r="I21" i="30"/>
  <c r="I24" i="30"/>
  <c r="Q32" i="32"/>
  <c r="Q24" i="32"/>
  <c r="Q31" i="32"/>
  <c r="Q23" i="32"/>
  <c r="Q29" i="32"/>
  <c r="Q27" i="32"/>
  <c r="Q28" i="32"/>
  <c r="Q26" i="32"/>
  <c r="Q25" i="32"/>
  <c r="Q22" i="32"/>
  <c r="M31" i="33"/>
  <c r="M23" i="33"/>
  <c r="M30" i="33"/>
  <c r="M22" i="33"/>
  <c r="M21" i="33"/>
  <c r="M28" i="33"/>
  <c r="M26" i="33"/>
  <c r="M32" i="33"/>
  <c r="M29" i="33"/>
  <c r="M27" i="33"/>
  <c r="M25" i="33"/>
  <c r="M24" i="33"/>
  <c r="Q28" i="34"/>
  <c r="Q22" i="34"/>
  <c r="Q27" i="34"/>
  <c r="Q26" i="34"/>
  <c r="Q32" i="34"/>
  <c r="Q25" i="34"/>
  <c r="Q31" i="34"/>
  <c r="Q24" i="34"/>
  <c r="Q29" i="34"/>
  <c r="Q23" i="34"/>
  <c r="J25" i="16"/>
  <c r="J32" i="16"/>
  <c r="J24" i="16"/>
  <c r="J31" i="16"/>
  <c r="J23" i="16"/>
  <c r="J30" i="16"/>
  <c r="J22" i="16"/>
  <c r="J21" i="16"/>
  <c r="J29" i="16"/>
  <c r="J28" i="16"/>
  <c r="J26" i="16"/>
  <c r="J27" i="16"/>
  <c r="R25" i="16"/>
  <c r="R32" i="16"/>
  <c r="R24" i="16"/>
  <c r="R31" i="16"/>
  <c r="R23" i="16"/>
  <c r="R30" i="16"/>
  <c r="R22" i="16"/>
  <c r="R29" i="16"/>
  <c r="R28" i="16"/>
  <c r="R26" i="16"/>
  <c r="R27" i="16"/>
  <c r="F32" i="17"/>
  <c r="F24" i="17"/>
  <c r="F31" i="17"/>
  <c r="F23" i="17"/>
  <c r="F30" i="17"/>
  <c r="F22" i="17"/>
  <c r="F21" i="17"/>
  <c r="F29" i="17"/>
  <c r="F28" i="17"/>
  <c r="F27" i="17"/>
  <c r="F25" i="17"/>
  <c r="F26" i="17"/>
  <c r="N32" i="17"/>
  <c r="N24" i="17"/>
  <c r="N31" i="17"/>
  <c r="N23" i="17"/>
  <c r="N30" i="17"/>
  <c r="N22" i="17"/>
  <c r="N21" i="17"/>
  <c r="N29" i="17"/>
  <c r="N28" i="17"/>
  <c r="N27" i="17"/>
  <c r="N25" i="17"/>
  <c r="N26" i="17"/>
  <c r="J31" i="18"/>
  <c r="J23" i="18"/>
  <c r="J30" i="18"/>
  <c r="J22" i="18"/>
  <c r="J21" i="18"/>
  <c r="J29" i="18"/>
  <c r="J28" i="18"/>
  <c r="J27" i="18"/>
  <c r="J26" i="18"/>
  <c r="J32" i="18"/>
  <c r="J24" i="18"/>
  <c r="J25" i="18"/>
  <c r="R31" i="18"/>
  <c r="R23" i="18"/>
  <c r="R30" i="18"/>
  <c r="R22" i="18"/>
  <c r="R29" i="18"/>
  <c r="R28" i="18"/>
  <c r="R27" i="18"/>
  <c r="R26" i="18"/>
  <c r="R32" i="18"/>
  <c r="R24" i="18"/>
  <c r="R25" i="18"/>
  <c r="F30" i="19"/>
  <c r="F29" i="19"/>
  <c r="F31" i="19"/>
  <c r="F27" i="19"/>
  <c r="F26" i="19"/>
  <c r="F25" i="19"/>
  <c r="F24" i="19"/>
  <c r="F23" i="19"/>
  <c r="F32" i="19"/>
  <c r="F22" i="19"/>
  <c r="F21" i="19"/>
  <c r="F28" i="19"/>
  <c r="N30" i="19"/>
  <c r="N29" i="19"/>
  <c r="N31" i="19"/>
  <c r="N27" i="19"/>
  <c r="N26" i="19"/>
  <c r="N25" i="19"/>
  <c r="N24" i="19"/>
  <c r="N32" i="19"/>
  <c r="N23" i="19"/>
  <c r="N22" i="19"/>
  <c r="N21" i="19"/>
  <c r="N28" i="19"/>
  <c r="J25" i="20"/>
  <c r="J32" i="20"/>
  <c r="J24" i="20"/>
  <c r="J30" i="20"/>
  <c r="J22" i="20"/>
  <c r="J21" i="20"/>
  <c r="J29" i="20"/>
  <c r="J27" i="20"/>
  <c r="J26" i="20"/>
  <c r="J23" i="20"/>
  <c r="J28" i="20"/>
  <c r="J31" i="20"/>
  <c r="R25" i="20"/>
  <c r="R32" i="20"/>
  <c r="R24" i="20"/>
  <c r="R30" i="20"/>
  <c r="R22" i="20"/>
  <c r="R29" i="20"/>
  <c r="R31" i="20"/>
  <c r="R28" i="20"/>
  <c r="R27" i="20"/>
  <c r="R23" i="20"/>
  <c r="R26" i="20"/>
  <c r="F32" i="21"/>
  <c r="F24" i="21"/>
  <c r="F31" i="21"/>
  <c r="F23" i="21"/>
  <c r="F29" i="21"/>
  <c r="F28" i="21"/>
  <c r="F26" i="21"/>
  <c r="F25" i="21"/>
  <c r="F22" i="21"/>
  <c r="F21" i="21"/>
  <c r="F27" i="21"/>
  <c r="F30" i="21"/>
  <c r="N32" i="21"/>
  <c r="N24" i="21"/>
  <c r="N31" i="21"/>
  <c r="N23" i="21"/>
  <c r="N29" i="21"/>
  <c r="N28" i="21"/>
  <c r="N30" i="21"/>
  <c r="N27" i="21"/>
  <c r="N26" i="21"/>
  <c r="N22" i="21"/>
  <c r="N21" i="21"/>
  <c r="N25" i="21"/>
  <c r="J31" i="22"/>
  <c r="J23" i="22"/>
  <c r="J30" i="22"/>
  <c r="J22" i="22"/>
  <c r="J21" i="22"/>
  <c r="J28" i="22"/>
  <c r="J27" i="22"/>
  <c r="J32" i="22"/>
  <c r="J29" i="22"/>
  <c r="J26" i="22"/>
  <c r="J25" i="22"/>
  <c r="J24" i="22"/>
  <c r="R31" i="22"/>
  <c r="R23" i="22"/>
  <c r="R30" i="22"/>
  <c r="R22" i="22"/>
  <c r="R28" i="22"/>
  <c r="R27" i="22"/>
  <c r="R25" i="22"/>
  <c r="R24" i="22"/>
  <c r="R26" i="22"/>
  <c r="R32" i="22"/>
  <c r="R29" i="22"/>
  <c r="F30" i="23"/>
  <c r="F22" i="23"/>
  <c r="F21" i="23"/>
  <c r="F29" i="23"/>
  <c r="F27" i="23"/>
  <c r="F26" i="23"/>
  <c r="F32" i="23"/>
  <c r="F31" i="23"/>
  <c r="F28" i="23"/>
  <c r="F25" i="23"/>
  <c r="F24" i="23"/>
  <c r="F23" i="23"/>
  <c r="N30" i="23"/>
  <c r="N22" i="23"/>
  <c r="N21" i="23"/>
  <c r="N29" i="23"/>
  <c r="N27" i="23"/>
  <c r="N26" i="23"/>
  <c r="N24" i="23"/>
  <c r="N23" i="23"/>
  <c r="N32" i="23"/>
  <c r="N25" i="23"/>
  <c r="N28" i="23"/>
  <c r="N31" i="23"/>
  <c r="J29" i="24"/>
  <c r="J28" i="24"/>
  <c r="J26" i="24"/>
  <c r="J25" i="24"/>
  <c r="J23" i="24"/>
  <c r="J22" i="24"/>
  <c r="J21" i="24"/>
  <c r="J32" i="24"/>
  <c r="J31" i="24"/>
  <c r="J24" i="24"/>
  <c r="J30" i="24"/>
  <c r="J27" i="24"/>
  <c r="R29" i="24"/>
  <c r="R28" i="24"/>
  <c r="R26" i="24"/>
  <c r="R25" i="24"/>
  <c r="R31" i="24"/>
  <c r="R30" i="24"/>
  <c r="R27" i="24"/>
  <c r="R24" i="24"/>
  <c r="R23" i="24"/>
  <c r="R32" i="24"/>
  <c r="R22" i="24"/>
  <c r="F28" i="25"/>
  <c r="F27" i="25"/>
  <c r="F32" i="25"/>
  <c r="F25" i="25"/>
  <c r="F24" i="25"/>
  <c r="F31" i="25"/>
  <c r="F23" i="25"/>
  <c r="F30" i="25"/>
  <c r="F22" i="25"/>
  <c r="F21" i="25"/>
  <c r="F26" i="25"/>
  <c r="F29" i="25"/>
  <c r="N28" i="25"/>
  <c r="N27" i="25"/>
  <c r="N25" i="25"/>
  <c r="N32" i="25"/>
  <c r="N30" i="25"/>
  <c r="N29" i="25"/>
  <c r="N26" i="25"/>
  <c r="N24" i="25"/>
  <c r="N23" i="25"/>
  <c r="N22" i="25"/>
  <c r="N21" i="25"/>
  <c r="N31" i="25"/>
  <c r="J25" i="26"/>
  <c r="J32" i="26"/>
  <c r="J24" i="26"/>
  <c r="J31" i="26"/>
  <c r="J23" i="26"/>
  <c r="J30" i="26"/>
  <c r="J22" i="26"/>
  <c r="J21" i="26"/>
  <c r="J29" i="26"/>
  <c r="J26" i="26"/>
  <c r="J28" i="26"/>
  <c r="J27" i="26"/>
  <c r="R25" i="26"/>
  <c r="R32" i="26"/>
  <c r="R24" i="26"/>
  <c r="R31" i="26"/>
  <c r="R23" i="26"/>
  <c r="R30" i="26"/>
  <c r="R22" i="26"/>
  <c r="R29" i="26"/>
  <c r="R26" i="26"/>
  <c r="R28" i="26"/>
  <c r="R27" i="26"/>
  <c r="F32" i="27"/>
  <c r="F24" i="27"/>
  <c r="F31" i="27"/>
  <c r="F23" i="27"/>
  <c r="F30" i="27"/>
  <c r="F22" i="27"/>
  <c r="F21" i="27"/>
  <c r="F29" i="27"/>
  <c r="F28" i="27"/>
  <c r="F25" i="27"/>
  <c r="F27" i="27"/>
  <c r="F26" i="27"/>
  <c r="N32" i="27"/>
  <c r="N24" i="27"/>
  <c r="N31" i="27"/>
  <c r="N23" i="27"/>
  <c r="N30" i="27"/>
  <c r="N22" i="27"/>
  <c r="N21" i="27"/>
  <c r="N29" i="27"/>
  <c r="N28" i="27"/>
  <c r="N25" i="27"/>
  <c r="N27" i="27"/>
  <c r="N26" i="27"/>
  <c r="J31" i="28"/>
  <c r="J23" i="28"/>
  <c r="J30" i="28"/>
  <c r="J22" i="28"/>
  <c r="J21" i="28"/>
  <c r="J29" i="28"/>
  <c r="J28" i="28"/>
  <c r="J27" i="28"/>
  <c r="J32" i="28"/>
  <c r="J24" i="28"/>
  <c r="J26" i="28"/>
  <c r="J25" i="28"/>
  <c r="R31" i="28"/>
  <c r="R23" i="28"/>
  <c r="R30" i="28"/>
  <c r="R22" i="28"/>
  <c r="R29" i="28"/>
  <c r="R28" i="28"/>
  <c r="R27" i="28"/>
  <c r="R32" i="28"/>
  <c r="R24" i="28"/>
  <c r="R25" i="28"/>
  <c r="R26" i="28"/>
  <c r="F31" i="29"/>
  <c r="F26" i="29"/>
  <c r="F25" i="29"/>
  <c r="F24" i="29"/>
  <c r="F32" i="29"/>
  <c r="F23" i="29"/>
  <c r="F30" i="29"/>
  <c r="F22" i="29"/>
  <c r="F21" i="29"/>
  <c r="F29" i="29"/>
  <c r="F27" i="29"/>
  <c r="F28" i="29"/>
  <c r="N30" i="29"/>
  <c r="N31" i="29"/>
  <c r="N26" i="29"/>
  <c r="N32" i="29"/>
  <c r="N25" i="29"/>
  <c r="N24" i="29"/>
  <c r="N23" i="29"/>
  <c r="N22" i="29"/>
  <c r="N21" i="29"/>
  <c r="N29" i="29"/>
  <c r="N27" i="29"/>
  <c r="N28" i="29"/>
  <c r="J25" i="30"/>
  <c r="J32" i="30"/>
  <c r="J24" i="30"/>
  <c r="J31" i="30"/>
  <c r="J30" i="30"/>
  <c r="J22" i="30"/>
  <c r="J21" i="30"/>
  <c r="J28" i="30"/>
  <c r="J29" i="30"/>
  <c r="J27" i="30"/>
  <c r="J26" i="30"/>
  <c r="J23" i="30"/>
  <c r="R25" i="30"/>
  <c r="R32" i="30"/>
  <c r="R24" i="30"/>
  <c r="R31" i="30"/>
  <c r="R30" i="30"/>
  <c r="R22" i="30"/>
  <c r="R29" i="30"/>
  <c r="R28" i="30"/>
  <c r="R26" i="30"/>
  <c r="R23" i="30"/>
  <c r="R27" i="30"/>
  <c r="F32" i="31"/>
  <c r="F24" i="31"/>
  <c r="F31" i="31"/>
  <c r="F23" i="31"/>
  <c r="F29" i="31"/>
  <c r="F27" i="31"/>
  <c r="F30" i="31"/>
  <c r="F28" i="31"/>
  <c r="F26" i="31"/>
  <c r="F25" i="31"/>
  <c r="F22" i="31"/>
  <c r="F21" i="31"/>
  <c r="N32" i="31"/>
  <c r="N24" i="31"/>
  <c r="N31" i="31"/>
  <c r="N23" i="31"/>
  <c r="N29" i="31"/>
  <c r="N27" i="31"/>
  <c r="N25" i="31"/>
  <c r="N22" i="31"/>
  <c r="N21" i="31"/>
  <c r="N28" i="31"/>
  <c r="N30" i="31"/>
  <c r="N26" i="31"/>
  <c r="J31" i="32"/>
  <c r="J23" i="32"/>
  <c r="J30" i="32"/>
  <c r="J22" i="32"/>
  <c r="J21" i="32"/>
  <c r="J28" i="32"/>
  <c r="J26" i="32"/>
  <c r="J24" i="32"/>
  <c r="J27" i="32"/>
  <c r="J32" i="32"/>
  <c r="J25" i="32"/>
  <c r="J29" i="32"/>
  <c r="R31" i="32"/>
  <c r="R23" i="32"/>
  <c r="R30" i="32"/>
  <c r="R22" i="32"/>
  <c r="R28" i="32"/>
  <c r="R26" i="32"/>
  <c r="R32" i="32"/>
  <c r="R29" i="32"/>
  <c r="R27" i="32"/>
  <c r="R25" i="32"/>
  <c r="R24" i="32"/>
  <c r="F30" i="33"/>
  <c r="F22" i="33"/>
  <c r="F21" i="33"/>
  <c r="F29" i="33"/>
  <c r="F27" i="33"/>
  <c r="F25" i="33"/>
  <c r="F23" i="33"/>
  <c r="F26" i="33"/>
  <c r="F32" i="33"/>
  <c r="F24" i="33"/>
  <c r="F31" i="33"/>
  <c r="F28" i="33"/>
  <c r="N30" i="33"/>
  <c r="N22" i="33"/>
  <c r="N21" i="33"/>
  <c r="N29" i="33"/>
  <c r="N27" i="33"/>
  <c r="N25" i="33"/>
  <c r="N31" i="33"/>
  <c r="N28" i="33"/>
  <c r="N26" i="33"/>
  <c r="N24" i="33"/>
  <c r="N23" i="33"/>
  <c r="N32" i="33"/>
  <c r="J32" i="34"/>
  <c r="J30" i="34"/>
  <c r="J27" i="34"/>
  <c r="J31" i="34"/>
  <c r="J28" i="34"/>
  <c r="J26" i="34"/>
  <c r="J25" i="34"/>
  <c r="J24" i="34"/>
  <c r="J23" i="34"/>
  <c r="J29" i="34"/>
  <c r="J22" i="34"/>
  <c r="J21" i="34"/>
  <c r="R32" i="34"/>
  <c r="R27" i="34"/>
  <c r="R26" i="34"/>
  <c r="R28" i="34"/>
  <c r="R25" i="34"/>
  <c r="R31" i="34"/>
  <c r="R24" i="34"/>
  <c r="R29" i="34"/>
  <c r="R30" i="34"/>
  <c r="R23" i="34"/>
  <c r="R22" i="34"/>
  <c r="D26" i="17"/>
  <c r="D25" i="17"/>
  <c r="D32" i="17"/>
  <c r="D24" i="17"/>
  <c r="D31" i="17"/>
  <c r="D23" i="17"/>
  <c r="D30" i="17"/>
  <c r="D22" i="17"/>
  <c r="D21" i="17"/>
  <c r="D29" i="17"/>
  <c r="D27" i="17"/>
  <c r="D28" i="17"/>
  <c r="P25" i="18"/>
  <c r="P32" i="18"/>
  <c r="P24" i="18"/>
  <c r="P31" i="18"/>
  <c r="P23" i="18"/>
  <c r="P30" i="18"/>
  <c r="P22" i="18"/>
  <c r="P21" i="18"/>
  <c r="P29" i="18"/>
  <c r="P28" i="18"/>
  <c r="P26" i="18"/>
  <c r="P27" i="18"/>
  <c r="H27" i="20"/>
  <c r="H26" i="20"/>
  <c r="H32" i="20"/>
  <c r="H24" i="20"/>
  <c r="H31" i="20"/>
  <c r="H23" i="20"/>
  <c r="H29" i="20"/>
  <c r="H28" i="20"/>
  <c r="H25" i="20"/>
  <c r="H22" i="20"/>
  <c r="H21" i="20"/>
  <c r="H30" i="20"/>
  <c r="L26" i="21"/>
  <c r="L25" i="21"/>
  <c r="L31" i="21"/>
  <c r="L23" i="21"/>
  <c r="L30" i="21"/>
  <c r="L22" i="21"/>
  <c r="L21" i="21"/>
  <c r="L32" i="21"/>
  <c r="L29" i="21"/>
  <c r="L28" i="21"/>
  <c r="L24" i="21"/>
  <c r="L27" i="21"/>
  <c r="D26" i="27"/>
  <c r="D25" i="27"/>
  <c r="D32" i="27"/>
  <c r="D24" i="27"/>
  <c r="D31" i="27"/>
  <c r="D23" i="27"/>
  <c r="D30" i="27"/>
  <c r="D22" i="27"/>
  <c r="D21" i="27"/>
  <c r="D27" i="27"/>
  <c r="D29" i="27"/>
  <c r="D28" i="27"/>
  <c r="H25" i="28"/>
  <c r="H32" i="28"/>
  <c r="H24" i="28"/>
  <c r="H31" i="28"/>
  <c r="H23" i="28"/>
  <c r="H30" i="28"/>
  <c r="H22" i="28"/>
  <c r="H21" i="28"/>
  <c r="H29" i="28"/>
  <c r="H26" i="28"/>
  <c r="H28" i="28"/>
  <c r="H27" i="28"/>
  <c r="L32" i="29"/>
  <c r="L31" i="29"/>
  <c r="L30" i="29"/>
  <c r="L28" i="29"/>
  <c r="L27" i="29"/>
  <c r="L26" i="29"/>
  <c r="L25" i="29"/>
  <c r="L24" i="29"/>
  <c r="L23" i="29"/>
  <c r="L21" i="29"/>
  <c r="L22" i="29"/>
  <c r="L29" i="29"/>
  <c r="D26" i="31"/>
  <c r="D25" i="31"/>
  <c r="D31" i="31"/>
  <c r="D23" i="31"/>
  <c r="D29" i="31"/>
  <c r="D22" i="31"/>
  <c r="D32" i="31"/>
  <c r="D30" i="31"/>
  <c r="D21" i="31"/>
  <c r="D28" i="31"/>
  <c r="D27" i="31"/>
  <c r="D24" i="31"/>
  <c r="I26" i="16"/>
  <c r="I25" i="16"/>
  <c r="I32" i="16"/>
  <c r="I24" i="16"/>
  <c r="I31" i="16"/>
  <c r="I23" i="16"/>
  <c r="I30" i="16"/>
  <c r="I22" i="16"/>
  <c r="I21" i="16"/>
  <c r="I29" i="16"/>
  <c r="I27" i="16"/>
  <c r="I28" i="16"/>
  <c r="E25" i="17"/>
  <c r="E32" i="17"/>
  <c r="E24" i="17"/>
  <c r="E31" i="17"/>
  <c r="E23" i="17"/>
  <c r="E30" i="17"/>
  <c r="E22" i="17"/>
  <c r="E21" i="17"/>
  <c r="E29" i="17"/>
  <c r="E28" i="17"/>
  <c r="E26" i="17"/>
  <c r="E27" i="17"/>
  <c r="Q32" i="18"/>
  <c r="Q24" i="18"/>
  <c r="Q31" i="18"/>
  <c r="Q23" i="18"/>
  <c r="Q22" i="18"/>
  <c r="Q29" i="18"/>
  <c r="Q28" i="18"/>
  <c r="Q27" i="18"/>
  <c r="Q25" i="18"/>
  <c r="Q26" i="18"/>
  <c r="M31" i="19"/>
  <c r="M30" i="19"/>
  <c r="M29" i="19"/>
  <c r="M32" i="19"/>
  <c r="M28" i="19"/>
  <c r="M27" i="19"/>
  <c r="M26" i="19"/>
  <c r="M25" i="19"/>
  <c r="M24" i="19"/>
  <c r="M23" i="19"/>
  <c r="M21" i="19"/>
  <c r="M22" i="19"/>
  <c r="E25" i="21"/>
  <c r="E32" i="21"/>
  <c r="E24" i="21"/>
  <c r="E30" i="21"/>
  <c r="E22" i="21"/>
  <c r="E21" i="21"/>
  <c r="E29" i="21"/>
  <c r="E27" i="21"/>
  <c r="E26" i="21"/>
  <c r="E23" i="21"/>
  <c r="E28" i="21"/>
  <c r="E31" i="21"/>
  <c r="Q32" i="22"/>
  <c r="Q24" i="22"/>
  <c r="Q31" i="22"/>
  <c r="Q23" i="22"/>
  <c r="Q29" i="22"/>
  <c r="Q28" i="22"/>
  <c r="Q26" i="22"/>
  <c r="Q25" i="22"/>
  <c r="Q22" i="22"/>
  <c r="Q27" i="22"/>
  <c r="M25" i="27"/>
  <c r="M32" i="27"/>
  <c r="M24" i="27"/>
  <c r="M31" i="27"/>
  <c r="M23" i="27"/>
  <c r="M30" i="27"/>
  <c r="M22" i="27"/>
  <c r="M21" i="27"/>
  <c r="M29" i="27"/>
  <c r="M26" i="27"/>
  <c r="M27" i="27"/>
  <c r="M28" i="27"/>
  <c r="I30" i="34"/>
  <c r="I31" i="34"/>
  <c r="I28" i="34"/>
  <c r="I27" i="34"/>
  <c r="I32" i="34"/>
  <c r="I26" i="34"/>
  <c r="I22" i="34"/>
  <c r="I29" i="34"/>
  <c r="I25" i="34"/>
  <c r="I24" i="34"/>
  <c r="I23" i="34"/>
  <c r="I21" i="34"/>
  <c r="K32" i="16"/>
  <c r="K24" i="16"/>
  <c r="K31" i="16"/>
  <c r="K23" i="16"/>
  <c r="K30" i="16"/>
  <c r="K22" i="16"/>
  <c r="K21" i="16"/>
  <c r="K29" i="16"/>
  <c r="K28" i="16"/>
  <c r="K27" i="16"/>
  <c r="K25" i="16"/>
  <c r="K26" i="16"/>
  <c r="S32" i="16"/>
  <c r="S24" i="16"/>
  <c r="S31" i="16"/>
  <c r="S23" i="16"/>
  <c r="S30" i="16"/>
  <c r="S22" i="16"/>
  <c r="S29" i="16"/>
  <c r="S21" i="16"/>
  <c r="S28" i="16"/>
  <c r="S27" i="16"/>
  <c r="S25" i="16"/>
  <c r="S26" i="16"/>
  <c r="G31" i="17"/>
  <c r="G23" i="17"/>
  <c r="G30" i="17"/>
  <c r="G22" i="17"/>
  <c r="G21" i="17"/>
  <c r="G29" i="17"/>
  <c r="G28" i="17"/>
  <c r="G27" i="17"/>
  <c r="G26" i="17"/>
  <c r="G32" i="17"/>
  <c r="G24" i="17"/>
  <c r="G25" i="17"/>
  <c r="O31" i="17"/>
  <c r="O23" i="17"/>
  <c r="O30" i="17"/>
  <c r="O22" i="17"/>
  <c r="O21" i="17"/>
  <c r="O29" i="17"/>
  <c r="O28" i="17"/>
  <c r="O27" i="17"/>
  <c r="O26" i="17"/>
  <c r="O32" i="17"/>
  <c r="O24" i="17"/>
  <c r="O25" i="17"/>
  <c r="K30" i="18"/>
  <c r="K22" i="18"/>
  <c r="K21" i="18"/>
  <c r="K29" i="18"/>
  <c r="K28" i="18"/>
  <c r="K27" i="18"/>
  <c r="K26" i="18"/>
  <c r="K25" i="18"/>
  <c r="K31" i="18"/>
  <c r="K23" i="18"/>
  <c r="K32" i="18"/>
  <c r="K24" i="18"/>
  <c r="S30" i="18"/>
  <c r="S22" i="18"/>
  <c r="S29" i="18"/>
  <c r="S21" i="18"/>
  <c r="S28" i="18"/>
  <c r="S27" i="18"/>
  <c r="S26" i="18"/>
  <c r="S25" i="18"/>
  <c r="S31" i="18"/>
  <c r="S23" i="18"/>
  <c r="S32" i="18"/>
  <c r="S24" i="18"/>
  <c r="G29" i="19"/>
  <c r="G32" i="19"/>
  <c r="G30" i="19"/>
  <c r="G26" i="19"/>
  <c r="G25" i="19"/>
  <c r="G24" i="19"/>
  <c r="G23" i="19"/>
  <c r="G22" i="19"/>
  <c r="G21" i="19"/>
  <c r="G31" i="19"/>
  <c r="G27" i="19"/>
  <c r="G28" i="19"/>
  <c r="O29" i="19"/>
  <c r="O32" i="19"/>
  <c r="O30" i="19"/>
  <c r="O26" i="19"/>
  <c r="O25" i="19"/>
  <c r="O24" i="19"/>
  <c r="O23" i="19"/>
  <c r="O22" i="19"/>
  <c r="O21" i="19"/>
  <c r="O27" i="19"/>
  <c r="O31" i="19"/>
  <c r="O28" i="19"/>
  <c r="K32" i="20"/>
  <c r="K24" i="20"/>
  <c r="K31" i="20"/>
  <c r="K23" i="20"/>
  <c r="K29" i="20"/>
  <c r="K28" i="20"/>
  <c r="K26" i="20"/>
  <c r="K25" i="20"/>
  <c r="K22" i="20"/>
  <c r="K21" i="20"/>
  <c r="K27" i="20"/>
  <c r="K30" i="20"/>
  <c r="S32" i="20"/>
  <c r="S24" i="20"/>
  <c r="S31" i="20"/>
  <c r="S23" i="20"/>
  <c r="S29" i="20"/>
  <c r="S21" i="20"/>
  <c r="S28" i="20"/>
  <c r="S30" i="20"/>
  <c r="S27" i="20"/>
  <c r="S26" i="20"/>
  <c r="S22" i="20"/>
  <c r="S25" i="20"/>
  <c r="G31" i="21"/>
  <c r="G23" i="21"/>
  <c r="G30" i="21"/>
  <c r="G22" i="21"/>
  <c r="G21" i="21"/>
  <c r="G28" i="21"/>
  <c r="G27" i="21"/>
  <c r="G25" i="21"/>
  <c r="G24" i="21"/>
  <c r="G26" i="21"/>
  <c r="G32" i="21"/>
  <c r="G29" i="21"/>
  <c r="O31" i="21"/>
  <c r="O23" i="21"/>
  <c r="O30" i="21"/>
  <c r="O22" i="21"/>
  <c r="O21" i="21"/>
  <c r="O28" i="21"/>
  <c r="O27" i="21"/>
  <c r="O32" i="21"/>
  <c r="O29" i="21"/>
  <c r="O26" i="21"/>
  <c r="O25" i="21"/>
  <c r="O24" i="21"/>
  <c r="K30" i="22"/>
  <c r="K22" i="22"/>
  <c r="K21" i="22"/>
  <c r="K29" i="22"/>
  <c r="K27" i="22"/>
  <c r="K26" i="22"/>
  <c r="K32" i="22"/>
  <c r="K31" i="22"/>
  <c r="K28" i="22"/>
  <c r="K25" i="22"/>
  <c r="K24" i="22"/>
  <c r="K23" i="22"/>
  <c r="S30" i="22"/>
  <c r="S22" i="22"/>
  <c r="S29" i="22"/>
  <c r="S21" i="22"/>
  <c r="S27" i="22"/>
  <c r="S26" i="22"/>
  <c r="S24" i="22"/>
  <c r="S23" i="22"/>
  <c r="S32" i="22"/>
  <c r="S25" i="22"/>
  <c r="S28" i="22"/>
  <c r="S31" i="22"/>
  <c r="G29" i="23"/>
  <c r="G28" i="23"/>
  <c r="G26" i="23"/>
  <c r="G25" i="23"/>
  <c r="G31" i="23"/>
  <c r="G30" i="23"/>
  <c r="G27" i="23"/>
  <c r="G24" i="23"/>
  <c r="G23" i="23"/>
  <c r="G32" i="23"/>
  <c r="G22" i="23"/>
  <c r="G21" i="23"/>
  <c r="O29" i="23"/>
  <c r="O28" i="23"/>
  <c r="O26" i="23"/>
  <c r="O25" i="23"/>
  <c r="O23" i="23"/>
  <c r="O22" i="23"/>
  <c r="O21" i="23"/>
  <c r="O32" i="23"/>
  <c r="O31" i="23"/>
  <c r="O24" i="23"/>
  <c r="O27" i="23"/>
  <c r="O30" i="23"/>
  <c r="K28" i="24"/>
  <c r="K27" i="24"/>
  <c r="K25" i="24"/>
  <c r="K32" i="24"/>
  <c r="K24" i="24"/>
  <c r="K22" i="24"/>
  <c r="K21" i="24"/>
  <c r="K31" i="24"/>
  <c r="K30" i="24"/>
  <c r="K23" i="24"/>
  <c r="K26" i="24"/>
  <c r="K29" i="24"/>
  <c r="S28" i="24"/>
  <c r="S27" i="24"/>
  <c r="S25" i="24"/>
  <c r="S32" i="24"/>
  <c r="S24" i="24"/>
  <c r="S30" i="24"/>
  <c r="S29" i="24"/>
  <c r="S26" i="24"/>
  <c r="S23" i="24"/>
  <c r="S22" i="24"/>
  <c r="S31" i="24"/>
  <c r="S21" i="24"/>
  <c r="G27" i="25"/>
  <c r="G26" i="25"/>
  <c r="G32" i="25"/>
  <c r="G31" i="25"/>
  <c r="G25" i="25"/>
  <c r="G24" i="25"/>
  <c r="G23" i="25"/>
  <c r="G30" i="25"/>
  <c r="G22" i="25"/>
  <c r="G21" i="25"/>
  <c r="G29" i="25"/>
  <c r="G28" i="25"/>
  <c r="O27" i="25"/>
  <c r="O26" i="25"/>
  <c r="O32" i="25"/>
  <c r="O31" i="25"/>
  <c r="O29" i="25"/>
  <c r="O28" i="25"/>
  <c r="O24" i="25"/>
  <c r="O25" i="25"/>
  <c r="O23" i="25"/>
  <c r="O22" i="25"/>
  <c r="O21" i="25"/>
  <c r="O30" i="25"/>
  <c r="K32" i="26"/>
  <c r="K24" i="26"/>
  <c r="K31" i="26"/>
  <c r="K23" i="26"/>
  <c r="K30" i="26"/>
  <c r="K22" i="26"/>
  <c r="K21" i="26"/>
  <c r="K29" i="26"/>
  <c r="K28" i="26"/>
  <c r="K25" i="26"/>
  <c r="K26" i="26"/>
  <c r="K27" i="26"/>
  <c r="S32" i="26"/>
  <c r="S24" i="26"/>
  <c r="S31" i="26"/>
  <c r="S23" i="26"/>
  <c r="S30" i="26"/>
  <c r="S22" i="26"/>
  <c r="S29" i="26"/>
  <c r="S21" i="26"/>
  <c r="S28" i="26"/>
  <c r="S25" i="26"/>
  <c r="S26" i="26"/>
  <c r="S27" i="26"/>
  <c r="G31" i="27"/>
  <c r="G23" i="27"/>
  <c r="G30" i="27"/>
  <c r="G22" i="27"/>
  <c r="G21" i="27"/>
  <c r="G29" i="27"/>
  <c r="G28" i="27"/>
  <c r="G27" i="27"/>
  <c r="G32" i="27"/>
  <c r="G24" i="27"/>
  <c r="G25" i="27"/>
  <c r="G26" i="27"/>
  <c r="O31" i="27"/>
  <c r="O23" i="27"/>
  <c r="O30" i="27"/>
  <c r="O22" i="27"/>
  <c r="O21" i="27"/>
  <c r="O29" i="27"/>
  <c r="O28" i="27"/>
  <c r="O27" i="27"/>
  <c r="O32" i="27"/>
  <c r="O24" i="27"/>
  <c r="O25" i="27"/>
  <c r="O26" i="27"/>
  <c r="K30" i="28"/>
  <c r="K22" i="28"/>
  <c r="K21" i="28"/>
  <c r="K29" i="28"/>
  <c r="K28" i="28"/>
  <c r="K27" i="28"/>
  <c r="K26" i="28"/>
  <c r="K31" i="28"/>
  <c r="K23" i="28"/>
  <c r="K24" i="28"/>
  <c r="K25" i="28"/>
  <c r="K32" i="28"/>
  <c r="S30" i="28"/>
  <c r="S22" i="28"/>
  <c r="S29" i="28"/>
  <c r="S21" i="28"/>
  <c r="S28" i="28"/>
  <c r="S27" i="28"/>
  <c r="S26" i="28"/>
  <c r="S31" i="28"/>
  <c r="S23" i="28"/>
  <c r="S25" i="28"/>
  <c r="S32" i="28"/>
  <c r="S24" i="28"/>
  <c r="G30" i="29"/>
  <c r="G25" i="29"/>
  <c r="G24" i="29"/>
  <c r="G32" i="29"/>
  <c r="G23" i="29"/>
  <c r="G22" i="29"/>
  <c r="G21" i="29"/>
  <c r="G29" i="29"/>
  <c r="G28" i="29"/>
  <c r="G27" i="29"/>
  <c r="G31" i="29"/>
  <c r="G26" i="29"/>
  <c r="O30" i="29"/>
  <c r="O32" i="29"/>
  <c r="O25" i="29"/>
  <c r="O24" i="29"/>
  <c r="O23" i="29"/>
  <c r="O22" i="29"/>
  <c r="O21" i="29"/>
  <c r="O29" i="29"/>
  <c r="O31" i="29"/>
  <c r="O28" i="29"/>
  <c r="O26" i="29"/>
  <c r="O27" i="29"/>
  <c r="K32" i="30"/>
  <c r="K24" i="30"/>
  <c r="K31" i="30"/>
  <c r="K23" i="30"/>
  <c r="K30" i="30"/>
  <c r="K29" i="30"/>
  <c r="K27" i="30"/>
  <c r="K28" i="30"/>
  <c r="K26" i="30"/>
  <c r="K25" i="30"/>
  <c r="K22" i="30"/>
  <c r="K21" i="30"/>
  <c r="S32" i="30"/>
  <c r="S24" i="30"/>
  <c r="S31" i="30"/>
  <c r="S23" i="30"/>
  <c r="S30" i="30"/>
  <c r="S29" i="30"/>
  <c r="S21" i="30"/>
  <c r="S27" i="30"/>
  <c r="S25" i="30"/>
  <c r="S22" i="30"/>
  <c r="S26" i="30"/>
  <c r="S28" i="30"/>
  <c r="G31" i="31"/>
  <c r="G23" i="31"/>
  <c r="G30" i="31"/>
  <c r="G22" i="31"/>
  <c r="G21" i="31"/>
  <c r="G28" i="31"/>
  <c r="G26" i="31"/>
  <c r="G32" i="31"/>
  <c r="G29" i="31"/>
  <c r="G27" i="31"/>
  <c r="G25" i="31"/>
  <c r="G24" i="31"/>
  <c r="O31" i="31"/>
  <c r="O23" i="31"/>
  <c r="O30" i="31"/>
  <c r="O22" i="31"/>
  <c r="O21" i="31"/>
  <c r="O28" i="31"/>
  <c r="O26" i="31"/>
  <c r="O24" i="31"/>
  <c r="O27" i="31"/>
  <c r="O25" i="31"/>
  <c r="O32" i="31"/>
  <c r="O29" i="31"/>
  <c r="K30" i="32"/>
  <c r="K22" i="32"/>
  <c r="K21" i="32"/>
  <c r="K29" i="32"/>
  <c r="K27" i="32"/>
  <c r="K25" i="32"/>
  <c r="K23" i="32"/>
  <c r="K24" i="32"/>
  <c r="K32" i="32"/>
  <c r="K31" i="32"/>
  <c r="K26" i="32"/>
  <c r="K28" i="32"/>
  <c r="S30" i="32"/>
  <c r="S22" i="32"/>
  <c r="S29" i="32"/>
  <c r="S21" i="32"/>
  <c r="S27" i="32"/>
  <c r="S25" i="32"/>
  <c r="S31" i="32"/>
  <c r="S28" i="32"/>
  <c r="S26" i="32"/>
  <c r="S32" i="32"/>
  <c r="S24" i="32"/>
  <c r="S23" i="32"/>
  <c r="G29" i="33"/>
  <c r="G28" i="33"/>
  <c r="G26" i="33"/>
  <c r="G32" i="33"/>
  <c r="G24" i="33"/>
  <c r="G22" i="33"/>
  <c r="G21" i="33"/>
  <c r="G25" i="33"/>
  <c r="G31" i="33"/>
  <c r="G30" i="33"/>
  <c r="G23" i="33"/>
  <c r="G27" i="33"/>
  <c r="O29" i="33"/>
  <c r="O28" i="33"/>
  <c r="O26" i="33"/>
  <c r="O32" i="33"/>
  <c r="O24" i="33"/>
  <c r="O30" i="33"/>
  <c r="O27" i="33"/>
  <c r="O25" i="33"/>
  <c r="O23" i="33"/>
  <c r="O22" i="33"/>
  <c r="O21" i="33"/>
  <c r="O31" i="33"/>
  <c r="K31" i="34"/>
  <c r="K26" i="34"/>
  <c r="K25" i="34"/>
  <c r="K32" i="34"/>
  <c r="K28" i="34"/>
  <c r="K24" i="34"/>
  <c r="K23" i="34"/>
  <c r="K30" i="34"/>
  <c r="K22" i="34"/>
  <c r="K21" i="34"/>
  <c r="K29" i="34"/>
  <c r="K27" i="34"/>
  <c r="S31" i="34"/>
  <c r="S26" i="34"/>
  <c r="S25" i="34"/>
  <c r="S32" i="34"/>
  <c r="S24" i="34"/>
  <c r="S30" i="34"/>
  <c r="S23" i="34"/>
  <c r="S27" i="34"/>
  <c r="S22" i="34"/>
  <c r="S29" i="34"/>
  <c r="S21" i="34"/>
  <c r="S28" i="34"/>
  <c r="D32" i="19"/>
  <c r="D31" i="19"/>
  <c r="D30" i="19"/>
  <c r="D29" i="19"/>
  <c r="D28" i="19"/>
  <c r="D27" i="19"/>
  <c r="D26" i="19"/>
  <c r="D25" i="19"/>
  <c r="D24" i="19"/>
  <c r="D21" i="19"/>
  <c r="D22" i="19"/>
  <c r="D23" i="19"/>
  <c r="P27" i="20"/>
  <c r="P26" i="20"/>
  <c r="P32" i="20"/>
  <c r="P24" i="20"/>
  <c r="P31" i="20"/>
  <c r="P23" i="20"/>
  <c r="P30" i="20"/>
  <c r="P29" i="20"/>
  <c r="P22" i="20"/>
  <c r="P21" i="20"/>
  <c r="P25" i="20"/>
  <c r="P28" i="20"/>
  <c r="P27" i="26"/>
  <c r="P26" i="26"/>
  <c r="P25" i="26"/>
  <c r="P32" i="26"/>
  <c r="P24" i="26"/>
  <c r="P31" i="26"/>
  <c r="P23" i="26"/>
  <c r="P28" i="26"/>
  <c r="P30" i="26"/>
  <c r="P22" i="26"/>
  <c r="P29" i="26"/>
  <c r="P21" i="26"/>
  <c r="P25" i="28"/>
  <c r="P32" i="28"/>
  <c r="P24" i="28"/>
  <c r="P31" i="28"/>
  <c r="P23" i="28"/>
  <c r="P30" i="28"/>
  <c r="P22" i="28"/>
  <c r="P21" i="28"/>
  <c r="P29" i="28"/>
  <c r="P26" i="28"/>
  <c r="P27" i="28"/>
  <c r="P28" i="28"/>
  <c r="P25" i="32"/>
  <c r="P32" i="32"/>
  <c r="P24" i="32"/>
  <c r="P30" i="32"/>
  <c r="P22" i="32"/>
  <c r="P21" i="32"/>
  <c r="P28" i="32"/>
  <c r="P31" i="32"/>
  <c r="P29" i="32"/>
  <c r="P27" i="32"/>
  <c r="P26" i="32"/>
  <c r="P23" i="32"/>
  <c r="E31" i="19"/>
  <c r="E30" i="19"/>
  <c r="E29" i="19"/>
  <c r="E32" i="19"/>
  <c r="E28" i="19"/>
  <c r="E27" i="19"/>
  <c r="E26" i="19"/>
  <c r="E25" i="19"/>
  <c r="E24" i="19"/>
  <c r="E23" i="19"/>
  <c r="E22" i="19"/>
  <c r="E21" i="19"/>
  <c r="I26" i="20"/>
  <c r="I25" i="20"/>
  <c r="I31" i="20"/>
  <c r="I23" i="20"/>
  <c r="I30" i="20"/>
  <c r="I22" i="20"/>
  <c r="I21" i="20"/>
  <c r="I28" i="20"/>
  <c r="I27" i="20"/>
  <c r="I24" i="20"/>
  <c r="I29" i="20"/>
  <c r="I32" i="20"/>
  <c r="M25" i="21"/>
  <c r="M32" i="21"/>
  <c r="M24" i="21"/>
  <c r="M30" i="21"/>
  <c r="M22" i="21"/>
  <c r="M21" i="21"/>
  <c r="M29" i="21"/>
  <c r="M31" i="21"/>
  <c r="M28" i="21"/>
  <c r="M27" i="21"/>
  <c r="M23" i="21"/>
  <c r="M26" i="21"/>
  <c r="E31" i="23"/>
  <c r="E23" i="23"/>
  <c r="E30" i="23"/>
  <c r="E22" i="23"/>
  <c r="E21" i="23"/>
  <c r="E28" i="23"/>
  <c r="E27" i="23"/>
  <c r="E32" i="23"/>
  <c r="E29" i="23"/>
  <c r="E26" i="23"/>
  <c r="E25" i="23"/>
  <c r="E24" i="23"/>
  <c r="I30" i="24"/>
  <c r="I22" i="24"/>
  <c r="I21" i="24"/>
  <c r="I29" i="24"/>
  <c r="I27" i="24"/>
  <c r="I26" i="24"/>
  <c r="I24" i="24"/>
  <c r="I23" i="24"/>
  <c r="I32" i="24"/>
  <c r="I25" i="24"/>
  <c r="I28" i="24"/>
  <c r="I31" i="24"/>
  <c r="I32" i="28"/>
  <c r="I24" i="28"/>
  <c r="I31" i="28"/>
  <c r="I23" i="28"/>
  <c r="I30" i="28"/>
  <c r="I22" i="28"/>
  <c r="I21" i="28"/>
  <c r="I29" i="28"/>
  <c r="I28" i="28"/>
  <c r="I25" i="28"/>
  <c r="I26" i="28"/>
  <c r="I27" i="28"/>
  <c r="E31" i="29"/>
  <c r="E32" i="29"/>
  <c r="E27" i="29"/>
  <c r="E26" i="29"/>
  <c r="E25" i="29"/>
  <c r="E24" i="29"/>
  <c r="E23" i="29"/>
  <c r="E30" i="29"/>
  <c r="E22" i="29"/>
  <c r="E21" i="29"/>
  <c r="E29" i="29"/>
  <c r="E28" i="29"/>
  <c r="Q26" i="30"/>
  <c r="Q25" i="30"/>
  <c r="Q32" i="30"/>
  <c r="Q31" i="30"/>
  <c r="Q23" i="30"/>
  <c r="Q29" i="30"/>
  <c r="Q27" i="30"/>
  <c r="Q28" i="30"/>
  <c r="Q24" i="30"/>
  <c r="Q22" i="30"/>
  <c r="M25" i="31"/>
  <c r="M32" i="31"/>
  <c r="M24" i="31"/>
  <c r="M30" i="31"/>
  <c r="M22" i="31"/>
  <c r="M21" i="31"/>
  <c r="M28" i="31"/>
  <c r="M26" i="31"/>
  <c r="M23" i="31"/>
  <c r="M29" i="31"/>
  <c r="M27" i="31"/>
  <c r="M31" i="31"/>
  <c r="D31" i="16"/>
  <c r="D23" i="16"/>
  <c r="D30" i="16"/>
  <c r="D22" i="16"/>
  <c r="D21" i="16"/>
  <c r="D29" i="16"/>
  <c r="D28" i="16"/>
  <c r="D27" i="16"/>
  <c r="D26" i="16"/>
  <c r="D32" i="16"/>
  <c r="D24" i="16"/>
  <c r="D25" i="16"/>
  <c r="L31" i="16"/>
  <c r="L23" i="16"/>
  <c r="L30" i="16"/>
  <c r="L22" i="16"/>
  <c r="L21" i="16"/>
  <c r="L29" i="16"/>
  <c r="L28" i="16"/>
  <c r="L27" i="16"/>
  <c r="L26" i="16"/>
  <c r="L32" i="16"/>
  <c r="L24" i="16"/>
  <c r="L25" i="16"/>
  <c r="H30" i="17"/>
  <c r="H22" i="17"/>
  <c r="H21" i="17"/>
  <c r="H29" i="17"/>
  <c r="H28" i="17"/>
  <c r="H27" i="17"/>
  <c r="H26" i="17"/>
  <c r="H25" i="17"/>
  <c r="H31" i="17"/>
  <c r="H23" i="17"/>
  <c r="H32" i="17"/>
  <c r="H24" i="17"/>
  <c r="P30" i="17"/>
  <c r="P22" i="17"/>
  <c r="P21" i="17"/>
  <c r="P29" i="17"/>
  <c r="P28" i="17"/>
  <c r="P27" i="17"/>
  <c r="P26" i="17"/>
  <c r="P25" i="17"/>
  <c r="P31" i="17"/>
  <c r="P23" i="17"/>
  <c r="P32" i="17"/>
  <c r="P24" i="17"/>
  <c r="D29" i="18"/>
  <c r="D28" i="18"/>
  <c r="D27" i="18"/>
  <c r="D26" i="18"/>
  <c r="D25" i="18"/>
  <c r="D32" i="18"/>
  <c r="D24" i="18"/>
  <c r="D30" i="18"/>
  <c r="D22" i="18"/>
  <c r="D21" i="18"/>
  <c r="D23" i="18"/>
  <c r="D31" i="18"/>
  <c r="L29" i="18"/>
  <c r="L28" i="18"/>
  <c r="L27" i="18"/>
  <c r="L26" i="18"/>
  <c r="L25" i="18"/>
  <c r="L32" i="18"/>
  <c r="L24" i="18"/>
  <c r="L30" i="18"/>
  <c r="L22" i="18"/>
  <c r="L21" i="18"/>
  <c r="L31" i="18"/>
  <c r="L23" i="18"/>
  <c r="H32" i="19"/>
  <c r="H31" i="19"/>
  <c r="H29" i="19"/>
  <c r="H25" i="19"/>
  <c r="H30" i="19"/>
  <c r="H24" i="19"/>
  <c r="H23" i="19"/>
  <c r="H22" i="19"/>
  <c r="H28" i="19"/>
  <c r="H27" i="19"/>
  <c r="H26" i="19"/>
  <c r="H21" i="19"/>
  <c r="P32" i="19"/>
  <c r="P31" i="19"/>
  <c r="P29" i="19"/>
  <c r="P30" i="19"/>
  <c r="P25" i="19"/>
  <c r="P24" i="19"/>
  <c r="P23" i="19"/>
  <c r="P22" i="19"/>
  <c r="P28" i="19"/>
  <c r="P27" i="19"/>
  <c r="P21" i="19"/>
  <c r="P26" i="19"/>
  <c r="D31" i="20"/>
  <c r="D23" i="20"/>
  <c r="D30" i="20"/>
  <c r="D22" i="20"/>
  <c r="D21" i="20"/>
  <c r="D28" i="20"/>
  <c r="D27" i="20"/>
  <c r="D32" i="20"/>
  <c r="D29" i="20"/>
  <c r="D26" i="20"/>
  <c r="D25" i="20"/>
  <c r="D24" i="20"/>
  <c r="L31" i="20"/>
  <c r="L23" i="20"/>
  <c r="L30" i="20"/>
  <c r="L22" i="20"/>
  <c r="L21" i="20"/>
  <c r="L28" i="20"/>
  <c r="L27" i="20"/>
  <c r="L25" i="20"/>
  <c r="L24" i="20"/>
  <c r="L26" i="20"/>
  <c r="L29" i="20"/>
  <c r="L32" i="20"/>
  <c r="H30" i="21"/>
  <c r="H22" i="21"/>
  <c r="H21" i="21"/>
  <c r="H29" i="21"/>
  <c r="H27" i="21"/>
  <c r="H26" i="21"/>
  <c r="H24" i="21"/>
  <c r="H23" i="21"/>
  <c r="H32" i="21"/>
  <c r="H25" i="21"/>
  <c r="H28" i="21"/>
  <c r="H31" i="21"/>
  <c r="P30" i="21"/>
  <c r="P22" i="21"/>
  <c r="P21" i="21"/>
  <c r="P29" i="21"/>
  <c r="P27" i="21"/>
  <c r="P26" i="21"/>
  <c r="P32" i="21"/>
  <c r="P31" i="21"/>
  <c r="P28" i="21"/>
  <c r="P25" i="21"/>
  <c r="P24" i="21"/>
  <c r="P23" i="21"/>
  <c r="D29" i="22"/>
  <c r="D28" i="22"/>
  <c r="D26" i="22"/>
  <c r="D25" i="22"/>
  <c r="D23" i="22"/>
  <c r="D22" i="22"/>
  <c r="D21" i="22"/>
  <c r="D32" i="22"/>
  <c r="D31" i="22"/>
  <c r="D24" i="22"/>
  <c r="D27" i="22"/>
  <c r="D30" i="22"/>
  <c r="L29" i="22"/>
  <c r="L28" i="22"/>
  <c r="L26" i="22"/>
  <c r="L25" i="22"/>
  <c r="L31" i="22"/>
  <c r="L30" i="22"/>
  <c r="L27" i="22"/>
  <c r="L24" i="22"/>
  <c r="L23" i="22"/>
  <c r="L32" i="22"/>
  <c r="L21" i="22"/>
  <c r="L22" i="22"/>
  <c r="H28" i="23"/>
  <c r="H27" i="23"/>
  <c r="H25" i="23"/>
  <c r="H32" i="23"/>
  <c r="H24" i="23"/>
  <c r="H30" i="23"/>
  <c r="H29" i="23"/>
  <c r="H26" i="23"/>
  <c r="H23" i="23"/>
  <c r="H22" i="23"/>
  <c r="H21" i="23"/>
  <c r="H31" i="23"/>
  <c r="P28" i="23"/>
  <c r="P27" i="23"/>
  <c r="P25" i="23"/>
  <c r="P32" i="23"/>
  <c r="P24" i="23"/>
  <c r="P22" i="23"/>
  <c r="P21" i="23"/>
  <c r="P31" i="23"/>
  <c r="P30" i="23"/>
  <c r="P23" i="23"/>
  <c r="P29" i="23"/>
  <c r="P26" i="23"/>
  <c r="D27" i="24"/>
  <c r="D26" i="24"/>
  <c r="D32" i="24"/>
  <c r="D24" i="24"/>
  <c r="D31" i="24"/>
  <c r="D23" i="24"/>
  <c r="D29" i="24"/>
  <c r="D28" i="24"/>
  <c r="D25" i="24"/>
  <c r="D22" i="24"/>
  <c r="D21" i="24"/>
  <c r="D30" i="24"/>
  <c r="L27" i="24"/>
  <c r="L26" i="24"/>
  <c r="L32" i="24"/>
  <c r="L24" i="24"/>
  <c r="L31" i="24"/>
  <c r="L23" i="24"/>
  <c r="L30" i="24"/>
  <c r="L29" i="24"/>
  <c r="L22" i="24"/>
  <c r="L21" i="24"/>
  <c r="L25" i="24"/>
  <c r="L28" i="24"/>
  <c r="H26" i="25"/>
  <c r="H31" i="25"/>
  <c r="H30" i="25"/>
  <c r="H24" i="25"/>
  <c r="H23" i="25"/>
  <c r="H32" i="25"/>
  <c r="H22" i="25"/>
  <c r="H21" i="25"/>
  <c r="H29" i="25"/>
  <c r="H28" i="25"/>
  <c r="H25" i="25"/>
  <c r="H27" i="25"/>
  <c r="P26" i="25"/>
  <c r="P25" i="25"/>
  <c r="P31" i="25"/>
  <c r="P30" i="25"/>
  <c r="P28" i="25"/>
  <c r="P24" i="25"/>
  <c r="P27" i="25"/>
  <c r="P23" i="25"/>
  <c r="P22" i="25"/>
  <c r="P21" i="25"/>
  <c r="P29" i="25"/>
  <c r="P32" i="25"/>
  <c r="D31" i="26"/>
  <c r="D23" i="26"/>
  <c r="D30" i="26"/>
  <c r="D22" i="26"/>
  <c r="D21" i="26"/>
  <c r="D29" i="26"/>
  <c r="D28" i="26"/>
  <c r="D27" i="26"/>
  <c r="D32" i="26"/>
  <c r="D24" i="26"/>
  <c r="D25" i="26"/>
  <c r="D26" i="26"/>
  <c r="L31" i="26"/>
  <c r="L23" i="26"/>
  <c r="L30" i="26"/>
  <c r="L22" i="26"/>
  <c r="L21" i="26"/>
  <c r="L29" i="26"/>
  <c r="L28" i="26"/>
  <c r="L27" i="26"/>
  <c r="L32" i="26"/>
  <c r="L24" i="26"/>
  <c r="L26" i="26"/>
  <c r="L25" i="26"/>
  <c r="H30" i="27"/>
  <c r="H22" i="27"/>
  <c r="H21" i="27"/>
  <c r="H29" i="27"/>
  <c r="H28" i="27"/>
  <c r="H27" i="27"/>
  <c r="H26" i="27"/>
  <c r="H31" i="27"/>
  <c r="H23" i="27"/>
  <c r="H25" i="27"/>
  <c r="H32" i="27"/>
  <c r="H24" i="27"/>
  <c r="P30" i="27"/>
  <c r="P22" i="27"/>
  <c r="P21" i="27"/>
  <c r="P29" i="27"/>
  <c r="P28" i="27"/>
  <c r="P27" i="27"/>
  <c r="P26" i="27"/>
  <c r="P31" i="27"/>
  <c r="P23" i="27"/>
  <c r="P25" i="27"/>
  <c r="P32" i="27"/>
  <c r="P24" i="27"/>
  <c r="D29" i="28"/>
  <c r="D28" i="28"/>
  <c r="D27" i="28"/>
  <c r="D26" i="28"/>
  <c r="D25" i="28"/>
  <c r="D30" i="28"/>
  <c r="D22" i="28"/>
  <c r="D21" i="28"/>
  <c r="D32" i="28"/>
  <c r="D24" i="28"/>
  <c r="D31" i="28"/>
  <c r="D23" i="28"/>
  <c r="L29" i="28"/>
  <c r="L28" i="28"/>
  <c r="L27" i="28"/>
  <c r="L26" i="28"/>
  <c r="L25" i="28"/>
  <c r="L30" i="28"/>
  <c r="L22" i="28"/>
  <c r="L21" i="28"/>
  <c r="L24" i="28"/>
  <c r="L31" i="28"/>
  <c r="L23" i="28"/>
  <c r="L32" i="28"/>
  <c r="H32" i="29"/>
  <c r="H24" i="29"/>
  <c r="H23" i="29"/>
  <c r="H22" i="29"/>
  <c r="H21" i="29"/>
  <c r="H30" i="29"/>
  <c r="H29" i="29"/>
  <c r="H28" i="29"/>
  <c r="H27" i="29"/>
  <c r="H25" i="29"/>
  <c r="H31" i="29"/>
  <c r="H26" i="29"/>
  <c r="P32" i="29"/>
  <c r="P24" i="29"/>
  <c r="P30" i="29"/>
  <c r="P23" i="29"/>
  <c r="P22" i="29"/>
  <c r="P21" i="29"/>
  <c r="P29" i="29"/>
  <c r="P31" i="29"/>
  <c r="P28" i="29"/>
  <c r="P27" i="29"/>
  <c r="P25" i="29"/>
  <c r="P26" i="29"/>
  <c r="D31" i="30"/>
  <c r="D23" i="30"/>
  <c r="D30" i="30"/>
  <c r="D22" i="30"/>
  <c r="D21" i="30"/>
  <c r="D28" i="30"/>
  <c r="D26" i="30"/>
  <c r="D24" i="30"/>
  <c r="D32" i="30"/>
  <c r="D27" i="30"/>
  <c r="D29" i="30"/>
  <c r="D25" i="30"/>
  <c r="L31" i="30"/>
  <c r="L23" i="30"/>
  <c r="L30" i="30"/>
  <c r="L22" i="30"/>
  <c r="L21" i="30"/>
  <c r="L29" i="30"/>
  <c r="L28" i="30"/>
  <c r="L26" i="30"/>
  <c r="L27" i="30"/>
  <c r="L25" i="30"/>
  <c r="L24" i="30"/>
  <c r="L32" i="30"/>
  <c r="H30" i="31"/>
  <c r="H22" i="31"/>
  <c r="H21" i="31"/>
  <c r="H29" i="31"/>
  <c r="H27" i="31"/>
  <c r="H25" i="31"/>
  <c r="H31" i="31"/>
  <c r="H28" i="31"/>
  <c r="H26" i="31"/>
  <c r="H24" i="31"/>
  <c r="H23" i="31"/>
  <c r="H32" i="31"/>
  <c r="P30" i="31"/>
  <c r="P22" i="31"/>
  <c r="P21" i="31"/>
  <c r="P29" i="31"/>
  <c r="P27" i="31"/>
  <c r="P25" i="31"/>
  <c r="P23" i="31"/>
  <c r="P26" i="31"/>
  <c r="P32" i="31"/>
  <c r="P31" i="31"/>
  <c r="P24" i="31"/>
  <c r="P28" i="31"/>
  <c r="D29" i="32"/>
  <c r="D28" i="32"/>
  <c r="D26" i="32"/>
  <c r="D32" i="32"/>
  <c r="D24" i="32"/>
  <c r="D30" i="32"/>
  <c r="D27" i="32"/>
  <c r="D25" i="32"/>
  <c r="D23" i="32"/>
  <c r="D22" i="32"/>
  <c r="D21" i="32"/>
  <c r="D31" i="32"/>
  <c r="L29" i="32"/>
  <c r="L28" i="32"/>
  <c r="L26" i="32"/>
  <c r="L32" i="32"/>
  <c r="L24" i="32"/>
  <c r="L22" i="32"/>
  <c r="L21" i="32"/>
  <c r="L25" i="32"/>
  <c r="L23" i="32"/>
  <c r="L31" i="32"/>
  <c r="L30" i="32"/>
  <c r="L27" i="32"/>
  <c r="H28" i="33"/>
  <c r="H27" i="33"/>
  <c r="H25" i="33"/>
  <c r="H31" i="33"/>
  <c r="H23" i="33"/>
  <c r="H32" i="33"/>
  <c r="H22" i="33"/>
  <c r="H30" i="33"/>
  <c r="H24" i="33"/>
  <c r="H29" i="33"/>
  <c r="H26" i="33"/>
  <c r="H21" i="33"/>
  <c r="P28" i="33"/>
  <c r="P27" i="33"/>
  <c r="P25" i="33"/>
  <c r="P31" i="33"/>
  <c r="P23" i="33"/>
  <c r="P29" i="33"/>
  <c r="P30" i="33"/>
  <c r="P26" i="33"/>
  <c r="P24" i="33"/>
  <c r="P32" i="33"/>
  <c r="P22" i="33"/>
  <c r="P21" i="33"/>
  <c r="D32" i="34"/>
  <c r="D25" i="34"/>
  <c r="D24" i="34"/>
  <c r="D26" i="34"/>
  <c r="D31" i="34"/>
  <c r="D23" i="34"/>
  <c r="D30" i="34"/>
  <c r="D22" i="34"/>
  <c r="D21" i="34"/>
  <c r="D29" i="34"/>
  <c r="D27" i="34"/>
  <c r="D28" i="34"/>
  <c r="L32" i="34"/>
  <c r="L30" i="34"/>
  <c r="L25" i="34"/>
  <c r="L31" i="34"/>
  <c r="L24" i="34"/>
  <c r="L23" i="34"/>
  <c r="L27" i="34"/>
  <c r="L26" i="34"/>
  <c r="L22" i="34"/>
  <c r="L21" i="34"/>
  <c r="L29" i="34"/>
  <c r="L28" i="34"/>
  <c r="H25" i="18"/>
  <c r="H32" i="18"/>
  <c r="H24" i="18"/>
  <c r="H31" i="18"/>
  <c r="H23" i="18"/>
  <c r="H30" i="18"/>
  <c r="H22" i="18"/>
  <c r="H21" i="18"/>
  <c r="H29" i="18"/>
  <c r="H28" i="18"/>
  <c r="H26" i="18"/>
  <c r="H27" i="18"/>
  <c r="D26" i="21"/>
  <c r="D25" i="21"/>
  <c r="D31" i="21"/>
  <c r="D23" i="21"/>
  <c r="D30" i="21"/>
  <c r="D22" i="21"/>
  <c r="D21" i="21"/>
  <c r="D28" i="21"/>
  <c r="D27" i="21"/>
  <c r="D24" i="21"/>
  <c r="D29" i="21"/>
  <c r="D32" i="21"/>
  <c r="P25" i="22"/>
  <c r="P32" i="22"/>
  <c r="P24" i="22"/>
  <c r="P30" i="22"/>
  <c r="P22" i="22"/>
  <c r="P21" i="22"/>
  <c r="P29" i="22"/>
  <c r="P27" i="22"/>
  <c r="P26" i="22"/>
  <c r="P23" i="22"/>
  <c r="P28" i="22"/>
  <c r="P31" i="22"/>
  <c r="H31" i="24"/>
  <c r="H23" i="24"/>
  <c r="H30" i="24"/>
  <c r="H22" i="24"/>
  <c r="H21" i="24"/>
  <c r="H28" i="24"/>
  <c r="H27" i="24"/>
  <c r="H25" i="24"/>
  <c r="H24" i="24"/>
  <c r="H26" i="24"/>
  <c r="H29" i="24"/>
  <c r="H32" i="24"/>
  <c r="L30" i="25"/>
  <c r="L29" i="25"/>
  <c r="L27" i="25"/>
  <c r="L26" i="25"/>
  <c r="L32" i="25"/>
  <c r="L31" i="25"/>
  <c r="L28" i="25"/>
  <c r="L25" i="25"/>
  <c r="L24" i="25"/>
  <c r="L22" i="25"/>
  <c r="L23" i="25"/>
  <c r="L21" i="25"/>
  <c r="I32" i="18"/>
  <c r="I24" i="18"/>
  <c r="I31" i="18"/>
  <c r="I23" i="18"/>
  <c r="I30" i="18"/>
  <c r="I22" i="18"/>
  <c r="I21" i="18"/>
  <c r="I29" i="18"/>
  <c r="I28" i="18"/>
  <c r="I27" i="18"/>
  <c r="I25" i="18"/>
  <c r="I26" i="18"/>
  <c r="E29" i="25"/>
  <c r="E28" i="25"/>
  <c r="E26" i="25"/>
  <c r="E25" i="25"/>
  <c r="E32" i="25"/>
  <c r="E24" i="25"/>
  <c r="E31" i="25"/>
  <c r="E23" i="25"/>
  <c r="E27" i="25"/>
  <c r="E30" i="25"/>
  <c r="E22" i="25"/>
  <c r="E21" i="25"/>
  <c r="Q26" i="26"/>
  <c r="Q25" i="26"/>
  <c r="Q32" i="26"/>
  <c r="Q24" i="26"/>
  <c r="Q31" i="26"/>
  <c r="Q23" i="26"/>
  <c r="Q22" i="26"/>
  <c r="Q27" i="26"/>
  <c r="Q28" i="26"/>
  <c r="Q29" i="26"/>
  <c r="E25" i="31"/>
  <c r="E32" i="31"/>
  <c r="E24" i="31"/>
  <c r="E30" i="31"/>
  <c r="E22" i="31"/>
  <c r="E21" i="31"/>
  <c r="E28" i="31"/>
  <c r="E31" i="31"/>
  <c r="E29" i="31"/>
  <c r="E27" i="31"/>
  <c r="E26" i="31"/>
  <c r="E23" i="31"/>
  <c r="I32" i="32"/>
  <c r="I24" i="32"/>
  <c r="I31" i="32"/>
  <c r="I23" i="32"/>
  <c r="I29" i="32"/>
  <c r="I27" i="32"/>
  <c r="I25" i="32"/>
  <c r="I28" i="32"/>
  <c r="I22" i="32"/>
  <c r="I21" i="32"/>
  <c r="I26" i="32"/>
  <c r="I30" i="32"/>
  <c r="E31" i="33"/>
  <c r="E23" i="33"/>
  <c r="E30" i="33"/>
  <c r="E22" i="33"/>
  <c r="E21" i="33"/>
  <c r="E28" i="33"/>
  <c r="E26" i="33"/>
  <c r="E24" i="33"/>
  <c r="E25" i="33"/>
  <c r="E32" i="33"/>
  <c r="E27" i="33"/>
  <c r="E29" i="33"/>
  <c r="E30" i="16"/>
  <c r="E22" i="16"/>
  <c r="E21" i="16"/>
  <c r="E29" i="16"/>
  <c r="E28" i="16"/>
  <c r="E27" i="16"/>
  <c r="E26" i="16"/>
  <c r="E25" i="16"/>
  <c r="E31" i="16"/>
  <c r="E23" i="16"/>
  <c r="E32" i="16"/>
  <c r="E24" i="16"/>
  <c r="M30" i="16"/>
  <c r="M22" i="16"/>
  <c r="M21" i="16"/>
  <c r="M29" i="16"/>
  <c r="M28" i="16"/>
  <c r="M27" i="16"/>
  <c r="M26" i="16"/>
  <c r="M25" i="16"/>
  <c r="M31" i="16"/>
  <c r="M23" i="16"/>
  <c r="M32" i="16"/>
  <c r="M24" i="16"/>
  <c r="I29" i="17"/>
  <c r="I28" i="17"/>
  <c r="I27" i="17"/>
  <c r="I26" i="17"/>
  <c r="I25" i="17"/>
  <c r="I32" i="17"/>
  <c r="I24" i="17"/>
  <c r="I30" i="17"/>
  <c r="I22" i="17"/>
  <c r="I21" i="17"/>
  <c r="I31" i="17"/>
  <c r="I23" i="17"/>
  <c r="Q29" i="17"/>
  <c r="Q28" i="17"/>
  <c r="Q27" i="17"/>
  <c r="Q26" i="17"/>
  <c r="Q25" i="17"/>
  <c r="Q32" i="17"/>
  <c r="Q24" i="17"/>
  <c r="Q22" i="17"/>
  <c r="Q31" i="17"/>
  <c r="Q23" i="17"/>
  <c r="E28" i="18"/>
  <c r="E27" i="18"/>
  <c r="E26" i="18"/>
  <c r="E25" i="18"/>
  <c r="E32" i="18"/>
  <c r="E24" i="18"/>
  <c r="E31" i="18"/>
  <c r="E23" i="18"/>
  <c r="E29" i="18"/>
  <c r="E30" i="18"/>
  <c r="E22" i="18"/>
  <c r="E21" i="18"/>
  <c r="M28" i="18"/>
  <c r="M27" i="18"/>
  <c r="M26" i="18"/>
  <c r="M25" i="18"/>
  <c r="M32" i="18"/>
  <c r="M24" i="18"/>
  <c r="M31" i="18"/>
  <c r="M23" i="18"/>
  <c r="M29" i="18"/>
  <c r="M22" i="18"/>
  <c r="M21" i="18"/>
  <c r="M30" i="18"/>
  <c r="I32" i="19"/>
  <c r="I31" i="19"/>
  <c r="I30" i="19"/>
  <c r="I24" i="19"/>
  <c r="I23" i="19"/>
  <c r="I22" i="19"/>
  <c r="I21" i="19"/>
  <c r="I29" i="19"/>
  <c r="I28" i="19"/>
  <c r="I27" i="19"/>
  <c r="I25" i="19"/>
  <c r="I26" i="19"/>
  <c r="Q32" i="19"/>
  <c r="Q31" i="19"/>
  <c r="Q28" i="19"/>
  <c r="Q24" i="19"/>
  <c r="Q23" i="19"/>
  <c r="Q29" i="19"/>
  <c r="Q22" i="19"/>
  <c r="Q27" i="19"/>
  <c r="Q25" i="19"/>
  <c r="Q26" i="19"/>
  <c r="E30" i="20"/>
  <c r="E22" i="20"/>
  <c r="E21" i="20"/>
  <c r="E29" i="20"/>
  <c r="E27" i="20"/>
  <c r="E26" i="20"/>
  <c r="E32" i="20"/>
  <c r="E31" i="20"/>
  <c r="E28" i="20"/>
  <c r="E25" i="20"/>
  <c r="E24" i="20"/>
  <c r="E23" i="20"/>
  <c r="M30" i="20"/>
  <c r="M22" i="20"/>
  <c r="M21" i="20"/>
  <c r="M29" i="20"/>
  <c r="M27" i="20"/>
  <c r="M26" i="20"/>
  <c r="M24" i="20"/>
  <c r="M23" i="20"/>
  <c r="M32" i="20"/>
  <c r="M25" i="20"/>
  <c r="M31" i="20"/>
  <c r="M28" i="20"/>
  <c r="I29" i="21"/>
  <c r="I28" i="21"/>
  <c r="I26" i="21"/>
  <c r="I25" i="21"/>
  <c r="I23" i="21"/>
  <c r="I22" i="21"/>
  <c r="I21" i="21"/>
  <c r="I32" i="21"/>
  <c r="I31" i="21"/>
  <c r="I24" i="21"/>
  <c r="I27" i="21"/>
  <c r="I30" i="21"/>
  <c r="Q29" i="21"/>
  <c r="Q28" i="21"/>
  <c r="Q26" i="21"/>
  <c r="Q25" i="21"/>
  <c r="Q31" i="21"/>
  <c r="Q27" i="21"/>
  <c r="Q24" i="21"/>
  <c r="Q23" i="21"/>
  <c r="Q32" i="21"/>
  <c r="Q22" i="21"/>
  <c r="E28" i="22"/>
  <c r="E27" i="22"/>
  <c r="E25" i="22"/>
  <c r="E32" i="22"/>
  <c r="E24" i="22"/>
  <c r="E22" i="22"/>
  <c r="E21" i="22"/>
  <c r="E31" i="22"/>
  <c r="E30" i="22"/>
  <c r="E23" i="22"/>
  <c r="E29" i="22"/>
  <c r="E26" i="22"/>
  <c r="M28" i="22"/>
  <c r="M27" i="22"/>
  <c r="M25" i="22"/>
  <c r="M32" i="22"/>
  <c r="M24" i="22"/>
  <c r="M30" i="22"/>
  <c r="M29" i="22"/>
  <c r="M26" i="22"/>
  <c r="M23" i="22"/>
  <c r="M22" i="22"/>
  <c r="M21" i="22"/>
  <c r="M31" i="22"/>
  <c r="I27" i="23"/>
  <c r="I26" i="23"/>
  <c r="I32" i="23"/>
  <c r="I24" i="23"/>
  <c r="I31" i="23"/>
  <c r="I23" i="23"/>
  <c r="I29" i="23"/>
  <c r="I28" i="23"/>
  <c r="I25" i="23"/>
  <c r="I22" i="23"/>
  <c r="I21" i="23"/>
  <c r="I30" i="23"/>
  <c r="Q27" i="23"/>
  <c r="Q26" i="23"/>
  <c r="Q32" i="23"/>
  <c r="Q24" i="23"/>
  <c r="Q31" i="23"/>
  <c r="Q23" i="23"/>
  <c r="Q29" i="23"/>
  <c r="Q22" i="23"/>
  <c r="Q25" i="23"/>
  <c r="Q28" i="23"/>
  <c r="E26" i="24"/>
  <c r="E25" i="24"/>
  <c r="E31" i="24"/>
  <c r="E23" i="24"/>
  <c r="E30" i="24"/>
  <c r="E22" i="24"/>
  <c r="E21" i="24"/>
  <c r="E28" i="24"/>
  <c r="E27" i="24"/>
  <c r="E24" i="24"/>
  <c r="E29" i="24"/>
  <c r="E32" i="24"/>
  <c r="M26" i="24"/>
  <c r="M25" i="24"/>
  <c r="M31" i="24"/>
  <c r="M23" i="24"/>
  <c r="M30" i="24"/>
  <c r="M22" i="24"/>
  <c r="M21" i="24"/>
  <c r="M32" i="24"/>
  <c r="M29" i="24"/>
  <c r="M28" i="24"/>
  <c r="M24" i="24"/>
  <c r="M27" i="24"/>
  <c r="I32" i="25"/>
  <c r="I30" i="25"/>
  <c r="I29" i="25"/>
  <c r="I23" i="25"/>
  <c r="I22" i="25"/>
  <c r="I21" i="25"/>
  <c r="I31" i="25"/>
  <c r="I28" i="25"/>
  <c r="I27" i="25"/>
  <c r="I24" i="25"/>
  <c r="I26" i="25"/>
  <c r="I25" i="25"/>
  <c r="Q25" i="25"/>
  <c r="Q32" i="25"/>
  <c r="Q29" i="25"/>
  <c r="Q27" i="25"/>
  <c r="Q23" i="25"/>
  <c r="Q26" i="25"/>
  <c r="Q22" i="25"/>
  <c r="Q28" i="25"/>
  <c r="Q24" i="25"/>
  <c r="Q31" i="25"/>
  <c r="E30" i="26"/>
  <c r="E22" i="26"/>
  <c r="E21" i="26"/>
  <c r="E29" i="26"/>
  <c r="E28" i="26"/>
  <c r="E27" i="26"/>
  <c r="E26" i="26"/>
  <c r="E31" i="26"/>
  <c r="E23" i="26"/>
  <c r="E25" i="26"/>
  <c r="E32" i="26"/>
  <c r="E24" i="26"/>
  <c r="M30" i="26"/>
  <c r="M22" i="26"/>
  <c r="M21" i="26"/>
  <c r="M29" i="26"/>
  <c r="M28" i="26"/>
  <c r="M27" i="26"/>
  <c r="M26" i="26"/>
  <c r="M31" i="26"/>
  <c r="M23" i="26"/>
  <c r="M32" i="26"/>
  <c r="M24" i="26"/>
  <c r="M25" i="26"/>
  <c r="I29" i="27"/>
  <c r="I28" i="27"/>
  <c r="I27" i="27"/>
  <c r="I26" i="27"/>
  <c r="I25" i="27"/>
  <c r="I30" i="27"/>
  <c r="I22" i="27"/>
  <c r="I21" i="27"/>
  <c r="I31" i="27"/>
  <c r="I23" i="27"/>
  <c r="I32" i="27"/>
  <c r="I24" i="27"/>
  <c r="Q29" i="27"/>
  <c r="Q28" i="27"/>
  <c r="Q27" i="27"/>
  <c r="Q26" i="27"/>
  <c r="Q25" i="27"/>
  <c r="Q22" i="27"/>
  <c r="Q23" i="27"/>
  <c r="Q32" i="27"/>
  <c r="Q24" i="27"/>
  <c r="Q31" i="27"/>
  <c r="E28" i="28"/>
  <c r="E27" i="28"/>
  <c r="E26" i="28"/>
  <c r="E25" i="28"/>
  <c r="E32" i="28"/>
  <c r="E24" i="28"/>
  <c r="E29" i="28"/>
  <c r="E30" i="28"/>
  <c r="E22" i="28"/>
  <c r="E31" i="28"/>
  <c r="E21" i="28"/>
  <c r="E23" i="28"/>
  <c r="M28" i="28"/>
  <c r="M27" i="28"/>
  <c r="M26" i="28"/>
  <c r="M25" i="28"/>
  <c r="M32" i="28"/>
  <c r="M24" i="28"/>
  <c r="M29" i="28"/>
  <c r="M22" i="28"/>
  <c r="M31" i="28"/>
  <c r="M23" i="28"/>
  <c r="M21" i="28"/>
  <c r="M30" i="28"/>
  <c r="I32" i="29"/>
  <c r="I31" i="29"/>
  <c r="I23" i="29"/>
  <c r="I22" i="29"/>
  <c r="I21" i="29"/>
  <c r="I30" i="29"/>
  <c r="I29" i="29"/>
  <c r="I28" i="29"/>
  <c r="I27" i="29"/>
  <c r="I26" i="29"/>
  <c r="I25" i="29"/>
  <c r="I24" i="29"/>
  <c r="Q32" i="29"/>
  <c r="Q31" i="29"/>
  <c r="Q23" i="29"/>
  <c r="Q22" i="29"/>
  <c r="Q29" i="29"/>
  <c r="Q28" i="29"/>
  <c r="Q27" i="29"/>
  <c r="Q26" i="29"/>
  <c r="Q25" i="29"/>
  <c r="Q24" i="29"/>
  <c r="E30" i="30"/>
  <c r="E22" i="30"/>
  <c r="E21" i="30"/>
  <c r="E29" i="30"/>
  <c r="E27" i="30"/>
  <c r="E25" i="30"/>
  <c r="E23" i="30"/>
  <c r="E32" i="30"/>
  <c r="E31" i="30"/>
  <c r="E26" i="30"/>
  <c r="E24" i="30"/>
  <c r="E28" i="30"/>
  <c r="M30" i="30"/>
  <c r="M22" i="30"/>
  <c r="M21" i="30"/>
  <c r="M29" i="30"/>
  <c r="M27" i="30"/>
  <c r="M25" i="30"/>
  <c r="M31" i="30"/>
  <c r="M28" i="30"/>
  <c r="M26" i="30"/>
  <c r="M24" i="30"/>
  <c r="M32" i="30"/>
  <c r="M23" i="30"/>
  <c r="I29" i="31"/>
  <c r="I28" i="31"/>
  <c r="I26" i="31"/>
  <c r="I32" i="31"/>
  <c r="I24" i="31"/>
  <c r="I30" i="31"/>
  <c r="I27" i="31"/>
  <c r="I25" i="31"/>
  <c r="I23" i="31"/>
  <c r="I22" i="31"/>
  <c r="I21" i="31"/>
  <c r="I31" i="31"/>
  <c r="Q29" i="31"/>
  <c r="Q28" i="31"/>
  <c r="Q26" i="31"/>
  <c r="Q32" i="31"/>
  <c r="Q24" i="31"/>
  <c r="Q22" i="31"/>
  <c r="Q23" i="31"/>
  <c r="Q31" i="31"/>
  <c r="Q25" i="31"/>
  <c r="Q27" i="31"/>
  <c r="E28" i="32"/>
  <c r="E27" i="32"/>
  <c r="E25" i="32"/>
  <c r="E31" i="32"/>
  <c r="E23" i="32"/>
  <c r="E29" i="32"/>
  <c r="E30" i="32"/>
  <c r="E26" i="32"/>
  <c r="E24" i="32"/>
  <c r="E22" i="32"/>
  <c r="E21" i="32"/>
  <c r="E32" i="32"/>
  <c r="M28" i="32"/>
  <c r="M27" i="32"/>
  <c r="M25" i="32"/>
  <c r="M31" i="32"/>
  <c r="M23" i="32"/>
  <c r="M32" i="32"/>
  <c r="M21" i="32"/>
  <c r="M30" i="32"/>
  <c r="M22" i="32"/>
  <c r="M29" i="32"/>
  <c r="M26" i="32"/>
  <c r="M24" i="32"/>
  <c r="I27" i="33"/>
  <c r="I26" i="33"/>
  <c r="I32" i="33"/>
  <c r="I24" i="33"/>
  <c r="I30" i="33"/>
  <c r="I22" i="33"/>
  <c r="I21" i="33"/>
  <c r="I31" i="33"/>
  <c r="I23" i="33"/>
  <c r="I29" i="33"/>
  <c r="I28" i="33"/>
  <c r="I25" i="33"/>
  <c r="Q27" i="33"/>
  <c r="Q26" i="33"/>
  <c r="Q32" i="33"/>
  <c r="Q24" i="33"/>
  <c r="Q22" i="33"/>
  <c r="Q28" i="33"/>
  <c r="Q25" i="33"/>
  <c r="Q31" i="33"/>
  <c r="Q29" i="33"/>
  <c r="Q23" i="33"/>
  <c r="E31" i="34"/>
  <c r="E24" i="34"/>
  <c r="E26" i="34"/>
  <c r="E25" i="34"/>
  <c r="E32" i="34"/>
  <c r="E23" i="34"/>
  <c r="E30" i="34"/>
  <c r="E22" i="34"/>
  <c r="E21" i="34"/>
  <c r="E29" i="34"/>
  <c r="E28" i="34"/>
  <c r="E27" i="34"/>
  <c r="M31" i="34"/>
  <c r="M24" i="34"/>
  <c r="M23" i="34"/>
  <c r="M22" i="34"/>
  <c r="M21" i="34"/>
  <c r="M30" i="34"/>
  <c r="M29" i="34"/>
  <c r="M26" i="34"/>
  <c r="M25" i="34"/>
  <c r="M28" i="34"/>
  <c r="M32" i="34"/>
  <c r="M27" i="34"/>
  <c r="L26" i="17"/>
  <c r="L25" i="17"/>
  <c r="L32" i="17"/>
  <c r="L24" i="17"/>
  <c r="L31" i="17"/>
  <c r="L23" i="17"/>
  <c r="L30" i="17"/>
  <c r="L22" i="17"/>
  <c r="L21" i="17"/>
  <c r="L29" i="17"/>
  <c r="L27" i="17"/>
  <c r="L28" i="17"/>
  <c r="L32" i="19"/>
  <c r="L31" i="19"/>
  <c r="L30" i="19"/>
  <c r="L29" i="19"/>
  <c r="L28" i="19"/>
  <c r="L27" i="19"/>
  <c r="L26" i="19"/>
  <c r="L25" i="19"/>
  <c r="L24" i="19"/>
  <c r="L23" i="19"/>
  <c r="L21" i="19"/>
  <c r="L22" i="19"/>
  <c r="D32" i="29"/>
  <c r="D31" i="29"/>
  <c r="D28" i="29"/>
  <c r="D27" i="29"/>
  <c r="D26" i="29"/>
  <c r="D25" i="29"/>
  <c r="D24" i="29"/>
  <c r="D23" i="29"/>
  <c r="D29" i="29"/>
  <c r="D21" i="29"/>
  <c r="D30" i="29"/>
  <c r="D22" i="29"/>
  <c r="P27" i="30"/>
  <c r="P26" i="30"/>
  <c r="P32" i="30"/>
  <c r="P24" i="30"/>
  <c r="P31" i="30"/>
  <c r="P30" i="30"/>
  <c r="P22" i="30"/>
  <c r="P21" i="30"/>
  <c r="P29" i="30"/>
  <c r="P28" i="30"/>
  <c r="P25" i="30"/>
  <c r="P23" i="30"/>
  <c r="H25" i="32"/>
  <c r="H32" i="32"/>
  <c r="H24" i="32"/>
  <c r="H30" i="32"/>
  <c r="H22" i="32"/>
  <c r="H21" i="32"/>
  <c r="H28" i="32"/>
  <c r="H26" i="32"/>
  <c r="H23" i="32"/>
  <c r="H27" i="32"/>
  <c r="H29" i="32"/>
  <c r="H31" i="32"/>
  <c r="H31" i="34"/>
  <c r="H30" i="34"/>
  <c r="H32" i="34"/>
  <c r="H29" i="34"/>
  <c r="H28" i="34"/>
  <c r="H23" i="34"/>
  <c r="H27" i="34"/>
  <c r="H26" i="34"/>
  <c r="H21" i="34"/>
  <c r="H25" i="34"/>
  <c r="H22" i="34"/>
  <c r="H24" i="34"/>
  <c r="M31" i="23"/>
  <c r="M23" i="23"/>
  <c r="M30" i="23"/>
  <c r="M22" i="23"/>
  <c r="M21" i="23"/>
  <c r="M28" i="23"/>
  <c r="M27" i="23"/>
  <c r="M25" i="23"/>
  <c r="M24" i="23"/>
  <c r="M26" i="23"/>
  <c r="M29" i="23"/>
  <c r="M32" i="23"/>
  <c r="Q22" i="24"/>
  <c r="Q29" i="24"/>
  <c r="Q27" i="24"/>
  <c r="Q26" i="24"/>
  <c r="Q32" i="24"/>
  <c r="Q31" i="24"/>
  <c r="Q28" i="24"/>
  <c r="Q25" i="24"/>
  <c r="Q24" i="24"/>
  <c r="Q23" i="24"/>
  <c r="M31" i="29"/>
  <c r="M30" i="29"/>
  <c r="M32" i="29"/>
  <c r="M27" i="29"/>
  <c r="M26" i="29"/>
  <c r="M25" i="29"/>
  <c r="M24" i="29"/>
  <c r="M23" i="29"/>
  <c r="M22" i="29"/>
  <c r="M21" i="29"/>
  <c r="M28" i="29"/>
  <c r="M29" i="29"/>
  <c r="N29" i="16"/>
  <c r="N28" i="16"/>
  <c r="N27" i="16"/>
  <c r="N26" i="16"/>
  <c r="N25" i="16"/>
  <c r="N32" i="16"/>
  <c r="N24" i="16"/>
  <c r="N30" i="16"/>
  <c r="N22" i="16"/>
  <c r="N21" i="16"/>
  <c r="N31" i="16"/>
  <c r="N23" i="16"/>
  <c r="R28" i="17"/>
  <c r="R27" i="17"/>
  <c r="R26" i="17"/>
  <c r="R25" i="17"/>
  <c r="R32" i="17"/>
  <c r="R24" i="17"/>
  <c r="R31" i="17"/>
  <c r="R23" i="17"/>
  <c r="R29" i="17"/>
  <c r="R30" i="17"/>
  <c r="R22" i="17"/>
  <c r="F27" i="18"/>
  <c r="F26" i="18"/>
  <c r="F25" i="18"/>
  <c r="F32" i="18"/>
  <c r="F24" i="18"/>
  <c r="F31" i="18"/>
  <c r="F23" i="18"/>
  <c r="F30" i="18"/>
  <c r="F22" i="18"/>
  <c r="F21" i="18"/>
  <c r="F28" i="18"/>
  <c r="F29" i="18"/>
  <c r="R32" i="19"/>
  <c r="R31" i="19"/>
  <c r="R30" i="19"/>
  <c r="R29" i="19"/>
  <c r="R23" i="19"/>
  <c r="R22" i="19"/>
  <c r="R28" i="19"/>
  <c r="R27" i="19"/>
  <c r="R26" i="19"/>
  <c r="R25" i="19"/>
  <c r="R24" i="19"/>
  <c r="N29" i="20"/>
  <c r="N28" i="20"/>
  <c r="N26" i="20"/>
  <c r="N25" i="20"/>
  <c r="N23" i="20"/>
  <c r="N22" i="20"/>
  <c r="N21" i="20"/>
  <c r="N32" i="20"/>
  <c r="N31" i="20"/>
  <c r="N24" i="20"/>
  <c r="N27" i="20"/>
  <c r="N30" i="20"/>
  <c r="J28" i="21"/>
  <c r="J27" i="21"/>
  <c r="J25" i="21"/>
  <c r="J32" i="21"/>
  <c r="J24" i="21"/>
  <c r="J22" i="21"/>
  <c r="J21" i="21"/>
  <c r="J31" i="21"/>
  <c r="J30" i="21"/>
  <c r="J23" i="21"/>
  <c r="J26" i="21"/>
  <c r="J29" i="21"/>
  <c r="R28" i="21"/>
  <c r="R27" i="21"/>
  <c r="R25" i="21"/>
  <c r="R32" i="21"/>
  <c r="R24" i="21"/>
  <c r="R30" i="21"/>
  <c r="R29" i="21"/>
  <c r="R26" i="21"/>
  <c r="R23" i="21"/>
  <c r="R22" i="21"/>
  <c r="R31" i="21"/>
  <c r="F27" i="22"/>
  <c r="F26" i="22"/>
  <c r="F32" i="22"/>
  <c r="F24" i="22"/>
  <c r="F31" i="22"/>
  <c r="F23" i="22"/>
  <c r="F30" i="22"/>
  <c r="F29" i="22"/>
  <c r="F22" i="22"/>
  <c r="F21" i="22"/>
  <c r="F25" i="22"/>
  <c r="F28" i="22"/>
  <c r="N27" i="22"/>
  <c r="N26" i="22"/>
  <c r="N32" i="22"/>
  <c r="N24" i="22"/>
  <c r="N31" i="22"/>
  <c r="N23" i="22"/>
  <c r="N29" i="22"/>
  <c r="N28" i="22"/>
  <c r="N25" i="22"/>
  <c r="N22" i="22"/>
  <c r="N21" i="22"/>
  <c r="N30" i="22"/>
  <c r="J26" i="23"/>
  <c r="J25" i="23"/>
  <c r="J31" i="23"/>
  <c r="J23" i="23"/>
  <c r="J30" i="23"/>
  <c r="J22" i="23"/>
  <c r="J21" i="23"/>
  <c r="J28" i="23"/>
  <c r="J27" i="23"/>
  <c r="J24" i="23"/>
  <c r="J29" i="23"/>
  <c r="J32" i="23"/>
  <c r="R26" i="23"/>
  <c r="R25" i="23"/>
  <c r="R31" i="23"/>
  <c r="R23" i="23"/>
  <c r="R30" i="23"/>
  <c r="R22" i="23"/>
  <c r="R32" i="23"/>
  <c r="R29" i="23"/>
  <c r="R28" i="23"/>
  <c r="R24" i="23"/>
  <c r="R27" i="23"/>
  <c r="F25" i="24"/>
  <c r="F32" i="24"/>
  <c r="F24" i="24"/>
  <c r="F30" i="24"/>
  <c r="F22" i="24"/>
  <c r="F21" i="24"/>
  <c r="F29" i="24"/>
  <c r="F27" i="24"/>
  <c r="F26" i="24"/>
  <c r="F23" i="24"/>
  <c r="F28" i="24"/>
  <c r="F31" i="24"/>
  <c r="N25" i="24"/>
  <c r="N32" i="24"/>
  <c r="N24" i="24"/>
  <c r="N30" i="24"/>
  <c r="N22" i="24"/>
  <c r="N21" i="24"/>
  <c r="N29" i="24"/>
  <c r="N31" i="24"/>
  <c r="N28" i="24"/>
  <c r="N27" i="24"/>
  <c r="N26" i="24"/>
  <c r="N23" i="24"/>
  <c r="J32" i="25"/>
  <c r="J31" i="25"/>
  <c r="J29" i="25"/>
  <c r="J28" i="25"/>
  <c r="J22" i="25"/>
  <c r="J21" i="25"/>
  <c r="J30" i="25"/>
  <c r="J27" i="25"/>
  <c r="J26" i="25"/>
  <c r="J23" i="25"/>
  <c r="J24" i="25"/>
  <c r="J25" i="25"/>
  <c r="R32" i="25"/>
  <c r="R31" i="25"/>
  <c r="R29" i="25"/>
  <c r="R28" i="25"/>
  <c r="R26" i="25"/>
  <c r="R22" i="25"/>
  <c r="R25" i="25"/>
  <c r="R27" i="25"/>
  <c r="R23" i="25"/>
  <c r="R30" i="25"/>
  <c r="R24" i="25"/>
  <c r="F29" i="26"/>
  <c r="F28" i="26"/>
  <c r="F27" i="26"/>
  <c r="F26" i="26"/>
  <c r="F25" i="26"/>
  <c r="F30" i="26"/>
  <c r="F22" i="26"/>
  <c r="F21" i="26"/>
  <c r="F23" i="26"/>
  <c r="F32" i="26"/>
  <c r="F24" i="26"/>
  <c r="F31" i="26"/>
  <c r="N29" i="26"/>
  <c r="N28" i="26"/>
  <c r="N27" i="26"/>
  <c r="N26" i="26"/>
  <c r="N25" i="26"/>
  <c r="N30" i="26"/>
  <c r="N22" i="26"/>
  <c r="N21" i="26"/>
  <c r="N32" i="26"/>
  <c r="N24" i="26"/>
  <c r="N31" i="26"/>
  <c r="N23" i="26"/>
  <c r="J28" i="27"/>
  <c r="J27" i="27"/>
  <c r="J26" i="27"/>
  <c r="J25" i="27"/>
  <c r="J32" i="27"/>
  <c r="J24" i="27"/>
  <c r="J29" i="27"/>
  <c r="J31" i="27"/>
  <c r="J23" i="27"/>
  <c r="J21" i="27"/>
  <c r="J30" i="27"/>
  <c r="J22" i="27"/>
  <c r="R28" i="27"/>
  <c r="R27" i="27"/>
  <c r="R26" i="27"/>
  <c r="R25" i="27"/>
  <c r="R32" i="27"/>
  <c r="R24" i="27"/>
  <c r="R29" i="27"/>
  <c r="R23" i="27"/>
  <c r="R30" i="27"/>
  <c r="R22" i="27"/>
  <c r="R31" i="27"/>
  <c r="F27" i="28"/>
  <c r="F26" i="28"/>
  <c r="F25" i="28"/>
  <c r="F32" i="28"/>
  <c r="F24" i="28"/>
  <c r="F31" i="28"/>
  <c r="F23" i="28"/>
  <c r="F28" i="28"/>
  <c r="F30" i="28"/>
  <c r="F22" i="28"/>
  <c r="F29" i="28"/>
  <c r="F21" i="28"/>
  <c r="N27" i="28"/>
  <c r="N26" i="28"/>
  <c r="N25" i="28"/>
  <c r="N32" i="28"/>
  <c r="N24" i="28"/>
  <c r="N31" i="28"/>
  <c r="N23" i="28"/>
  <c r="N28" i="28"/>
  <c r="N22" i="28"/>
  <c r="N29" i="28"/>
  <c r="N21" i="28"/>
  <c r="N30" i="28"/>
  <c r="J32" i="29"/>
  <c r="J31" i="29"/>
  <c r="J30" i="29"/>
  <c r="J22" i="29"/>
  <c r="J21" i="29"/>
  <c r="J29" i="29"/>
  <c r="J28" i="29"/>
  <c r="J27" i="29"/>
  <c r="J26" i="29"/>
  <c r="J25" i="29"/>
  <c r="J23" i="29"/>
  <c r="J24" i="29"/>
  <c r="R32" i="29"/>
  <c r="R31" i="29"/>
  <c r="R30" i="29"/>
  <c r="R22" i="29"/>
  <c r="R29" i="29"/>
  <c r="R28" i="29"/>
  <c r="R27" i="29"/>
  <c r="R26" i="29"/>
  <c r="R25" i="29"/>
  <c r="R24" i="29"/>
  <c r="R23" i="29"/>
  <c r="F29" i="30"/>
  <c r="F28" i="30"/>
  <c r="F26" i="30"/>
  <c r="F32" i="30"/>
  <c r="F24" i="30"/>
  <c r="F22" i="30"/>
  <c r="F21" i="30"/>
  <c r="F23" i="30"/>
  <c r="F31" i="30"/>
  <c r="F25" i="30"/>
  <c r="F27" i="30"/>
  <c r="F30" i="30"/>
  <c r="N29" i="30"/>
  <c r="N28" i="30"/>
  <c r="N26" i="30"/>
  <c r="N32" i="30"/>
  <c r="N24" i="30"/>
  <c r="N31" i="30"/>
  <c r="N27" i="30"/>
  <c r="N25" i="30"/>
  <c r="N23" i="30"/>
  <c r="N22" i="30"/>
  <c r="N21" i="30"/>
  <c r="N30" i="30"/>
  <c r="J28" i="31"/>
  <c r="J27" i="31"/>
  <c r="J25" i="31"/>
  <c r="J31" i="31"/>
  <c r="J23" i="31"/>
  <c r="J29" i="31"/>
  <c r="J26" i="31"/>
  <c r="J24" i="31"/>
  <c r="J32" i="31"/>
  <c r="J22" i="31"/>
  <c r="J21" i="31"/>
  <c r="J30" i="31"/>
  <c r="R28" i="31"/>
  <c r="R27" i="31"/>
  <c r="R25" i="31"/>
  <c r="R31" i="31"/>
  <c r="R23" i="31"/>
  <c r="R22" i="31"/>
  <c r="R32" i="31"/>
  <c r="R24" i="31"/>
  <c r="R30" i="31"/>
  <c r="R29" i="31"/>
  <c r="R26" i="31"/>
  <c r="F27" i="32"/>
  <c r="F26" i="32"/>
  <c r="F32" i="32"/>
  <c r="F24" i="32"/>
  <c r="F30" i="32"/>
  <c r="F22" i="32"/>
  <c r="F21" i="32"/>
  <c r="F28" i="32"/>
  <c r="F25" i="32"/>
  <c r="F31" i="32"/>
  <c r="F29" i="32"/>
  <c r="F23" i="32"/>
  <c r="N27" i="32"/>
  <c r="N26" i="32"/>
  <c r="N32" i="32"/>
  <c r="N24" i="32"/>
  <c r="N30" i="32"/>
  <c r="N22" i="32"/>
  <c r="N21" i="32"/>
  <c r="N23" i="32"/>
  <c r="N31" i="32"/>
  <c r="N29" i="32"/>
  <c r="N28" i="32"/>
  <c r="N25" i="32"/>
  <c r="J26" i="33"/>
  <c r="J25" i="33"/>
  <c r="J31" i="33"/>
  <c r="J23" i="33"/>
  <c r="J29" i="33"/>
  <c r="J32" i="33"/>
  <c r="J30" i="33"/>
  <c r="J28" i="33"/>
  <c r="J27" i="33"/>
  <c r="J22" i="33"/>
  <c r="J24" i="33"/>
  <c r="J21" i="33"/>
  <c r="R26" i="33"/>
  <c r="R25" i="33"/>
  <c r="R31" i="33"/>
  <c r="R23" i="33"/>
  <c r="R29" i="33"/>
  <c r="R27" i="33"/>
  <c r="R30" i="33"/>
  <c r="R24" i="33"/>
  <c r="R22" i="33"/>
  <c r="R28" i="33"/>
  <c r="R32" i="33"/>
  <c r="F32" i="34"/>
  <c r="F30" i="34"/>
  <c r="F23" i="34"/>
  <c r="F31" i="34"/>
  <c r="F22" i="34"/>
  <c r="F21" i="34"/>
  <c r="F29" i="34"/>
  <c r="F25" i="34"/>
  <c r="F28" i="34"/>
  <c r="F27" i="34"/>
  <c r="F24" i="34"/>
  <c r="F26" i="34"/>
  <c r="N32" i="34"/>
  <c r="N30" i="34"/>
  <c r="N23" i="34"/>
  <c r="N22" i="34"/>
  <c r="N21" i="34"/>
  <c r="N25" i="34"/>
  <c r="N29" i="34"/>
  <c r="N24" i="34"/>
  <c r="N28" i="34"/>
  <c r="N27" i="34"/>
  <c r="N31" i="34"/>
  <c r="N26" i="34"/>
  <c r="H27" i="16"/>
  <c r="H26" i="16"/>
  <c r="H25" i="16"/>
  <c r="H32" i="16"/>
  <c r="H24" i="16"/>
  <c r="H31" i="16"/>
  <c r="H23" i="16"/>
  <c r="H30" i="16"/>
  <c r="H22" i="16"/>
  <c r="H21" i="16"/>
  <c r="H28" i="16"/>
  <c r="H29" i="16"/>
  <c r="L32" i="23"/>
  <c r="L24" i="23"/>
  <c r="L31" i="23"/>
  <c r="L23" i="23"/>
  <c r="L29" i="23"/>
  <c r="L28" i="23"/>
  <c r="L26" i="23"/>
  <c r="L25" i="23"/>
  <c r="L22" i="23"/>
  <c r="L21" i="23"/>
  <c r="L27" i="23"/>
  <c r="L30" i="23"/>
  <c r="D30" i="25"/>
  <c r="D29" i="25"/>
  <c r="D27" i="25"/>
  <c r="D26" i="25"/>
  <c r="D25" i="25"/>
  <c r="D32" i="25"/>
  <c r="D24" i="25"/>
  <c r="D31" i="25"/>
  <c r="D22" i="25"/>
  <c r="D23" i="25"/>
  <c r="D21" i="25"/>
  <c r="D28" i="25"/>
  <c r="H27" i="30"/>
  <c r="H26" i="30"/>
  <c r="H32" i="30"/>
  <c r="H24" i="30"/>
  <c r="H31" i="30"/>
  <c r="H30" i="30"/>
  <c r="H22" i="30"/>
  <c r="H21" i="30"/>
  <c r="H23" i="30"/>
  <c r="H29" i="30"/>
  <c r="H28" i="30"/>
  <c r="H25" i="30"/>
  <c r="L26" i="31"/>
  <c r="L25" i="31"/>
  <c r="L31" i="31"/>
  <c r="L23" i="31"/>
  <c r="L29" i="31"/>
  <c r="L27" i="31"/>
  <c r="L24" i="31"/>
  <c r="L28" i="31"/>
  <c r="L22" i="31"/>
  <c r="L21" i="31"/>
  <c r="L30" i="31"/>
  <c r="L32" i="31"/>
  <c r="P31" i="34"/>
  <c r="P30" i="34"/>
  <c r="P29" i="34"/>
  <c r="P22" i="34"/>
  <c r="P28" i="34"/>
  <c r="P27" i="34"/>
  <c r="P21" i="34"/>
  <c r="P26" i="34"/>
  <c r="P23" i="34"/>
  <c r="P32" i="34"/>
  <c r="P25" i="34"/>
  <c r="P24" i="34"/>
  <c r="M25" i="17"/>
  <c r="M32" i="17"/>
  <c r="M24" i="17"/>
  <c r="M31" i="17"/>
  <c r="M23" i="17"/>
  <c r="M30" i="17"/>
  <c r="M22" i="17"/>
  <c r="M21" i="17"/>
  <c r="M29" i="17"/>
  <c r="M28" i="17"/>
  <c r="M26" i="17"/>
  <c r="M27" i="17"/>
  <c r="Q26" i="20"/>
  <c r="Q25" i="20"/>
  <c r="Q31" i="20"/>
  <c r="Q23" i="20"/>
  <c r="Q22" i="20"/>
  <c r="Q32" i="20"/>
  <c r="Q29" i="20"/>
  <c r="Q28" i="20"/>
  <c r="Q27" i="20"/>
  <c r="Q24" i="20"/>
  <c r="F29" i="16"/>
  <c r="F28" i="16"/>
  <c r="F27" i="16"/>
  <c r="F26" i="16"/>
  <c r="F25" i="16"/>
  <c r="F32" i="16"/>
  <c r="F24" i="16"/>
  <c r="F30" i="16"/>
  <c r="F22" i="16"/>
  <c r="F21" i="16"/>
  <c r="F31" i="16"/>
  <c r="F23" i="16"/>
  <c r="J28" i="17"/>
  <c r="J27" i="17"/>
  <c r="J26" i="17"/>
  <c r="J25" i="17"/>
  <c r="J32" i="17"/>
  <c r="J24" i="17"/>
  <c r="J31" i="17"/>
  <c r="J23" i="17"/>
  <c r="J29" i="17"/>
  <c r="J21" i="17"/>
  <c r="J22" i="17"/>
  <c r="J30" i="17"/>
  <c r="N27" i="18"/>
  <c r="N26" i="18"/>
  <c r="N25" i="18"/>
  <c r="N32" i="18"/>
  <c r="N24" i="18"/>
  <c r="N31" i="18"/>
  <c r="N23" i="18"/>
  <c r="N30" i="18"/>
  <c r="N22" i="18"/>
  <c r="N21" i="18"/>
  <c r="N28" i="18"/>
  <c r="N29" i="18"/>
  <c r="J32" i="19"/>
  <c r="J31" i="19"/>
  <c r="J30" i="19"/>
  <c r="J29" i="19"/>
  <c r="J23" i="19"/>
  <c r="J22" i="19"/>
  <c r="J21" i="19"/>
  <c r="J28" i="19"/>
  <c r="J27" i="19"/>
  <c r="J26" i="19"/>
  <c r="J25" i="19"/>
  <c r="J24" i="19"/>
  <c r="F29" i="20"/>
  <c r="F28" i="20"/>
  <c r="F26" i="20"/>
  <c r="F25" i="20"/>
  <c r="F31" i="20"/>
  <c r="F30" i="20"/>
  <c r="F27" i="20"/>
  <c r="F24" i="20"/>
  <c r="F23" i="20"/>
  <c r="F32" i="20"/>
  <c r="F22" i="20"/>
  <c r="F21" i="20"/>
  <c r="G28" i="16"/>
  <c r="G27" i="16"/>
  <c r="G26" i="16"/>
  <c r="G25" i="16"/>
  <c r="G32" i="16"/>
  <c r="G24" i="16"/>
  <c r="G31" i="16"/>
  <c r="G23" i="16"/>
  <c r="G29" i="16"/>
  <c r="G21" i="16"/>
  <c r="G30" i="16"/>
  <c r="G22" i="16"/>
  <c r="O28" i="16"/>
  <c r="O27" i="16"/>
  <c r="O26" i="16"/>
  <c r="O25" i="16"/>
  <c r="O32" i="16"/>
  <c r="O24" i="16"/>
  <c r="O31" i="16"/>
  <c r="O23" i="16"/>
  <c r="O29" i="16"/>
  <c r="O30" i="16"/>
  <c r="O22" i="16"/>
  <c r="O21" i="16"/>
  <c r="K27" i="17"/>
  <c r="K26" i="17"/>
  <c r="K25" i="17"/>
  <c r="K32" i="17"/>
  <c r="K24" i="17"/>
  <c r="K31" i="17"/>
  <c r="K23" i="17"/>
  <c r="K30" i="17"/>
  <c r="K22" i="17"/>
  <c r="K21" i="17"/>
  <c r="K28" i="17"/>
  <c r="K29" i="17"/>
  <c r="S27" i="17"/>
  <c r="S26" i="17"/>
  <c r="S25" i="17"/>
  <c r="S32" i="17"/>
  <c r="S24" i="17"/>
  <c r="S31" i="17"/>
  <c r="S23" i="17"/>
  <c r="S30" i="17"/>
  <c r="S22" i="17"/>
  <c r="S28" i="17"/>
  <c r="S21" i="17"/>
  <c r="S29" i="17"/>
  <c r="G26" i="18"/>
  <c r="G25" i="18"/>
  <c r="G32" i="18"/>
  <c r="G24" i="18"/>
  <c r="G31" i="18"/>
  <c r="G23" i="18"/>
  <c r="G30" i="18"/>
  <c r="G22" i="18"/>
  <c r="G21" i="18"/>
  <c r="G29" i="18"/>
  <c r="G27" i="18"/>
  <c r="G28" i="18"/>
  <c r="O26" i="18"/>
  <c r="O25" i="18"/>
  <c r="O32" i="18"/>
  <c r="O24" i="18"/>
  <c r="O31" i="18"/>
  <c r="O23" i="18"/>
  <c r="O30" i="18"/>
  <c r="O22" i="18"/>
  <c r="O21" i="18"/>
  <c r="O29" i="18"/>
  <c r="O27" i="18"/>
  <c r="O28" i="18"/>
  <c r="K32" i="19"/>
  <c r="K31" i="19"/>
  <c r="K30" i="19"/>
  <c r="K29" i="19"/>
  <c r="K22" i="19"/>
  <c r="K28" i="19"/>
  <c r="K27" i="19"/>
  <c r="K26" i="19"/>
  <c r="K25" i="19"/>
  <c r="K23" i="19"/>
  <c r="K24" i="19"/>
  <c r="K21" i="19"/>
  <c r="S32" i="19"/>
  <c r="S31" i="19"/>
  <c r="S30" i="19"/>
  <c r="S29" i="19"/>
  <c r="S28" i="19"/>
  <c r="S22" i="19"/>
  <c r="S21" i="19"/>
  <c r="S27" i="19"/>
  <c r="S26" i="19"/>
  <c r="S25" i="19"/>
  <c r="S23" i="19"/>
  <c r="S24" i="19"/>
  <c r="G28" i="20"/>
  <c r="G27" i="20"/>
  <c r="G25" i="20"/>
  <c r="G32" i="20"/>
  <c r="G24" i="20"/>
  <c r="G30" i="20"/>
  <c r="G29" i="20"/>
  <c r="G26" i="20"/>
  <c r="G23" i="20"/>
  <c r="G22" i="20"/>
  <c r="G21" i="20"/>
  <c r="G31" i="20"/>
  <c r="O28" i="20"/>
  <c r="O27" i="20"/>
  <c r="O25" i="20"/>
  <c r="O32" i="20"/>
  <c r="O24" i="20"/>
  <c r="O22" i="20"/>
  <c r="O21" i="20"/>
  <c r="O31" i="20"/>
  <c r="O30" i="20"/>
  <c r="O23" i="20"/>
  <c r="O26" i="20"/>
  <c r="O29" i="20"/>
  <c r="K27" i="21"/>
  <c r="K26" i="21"/>
  <c r="K32" i="21"/>
  <c r="K24" i="21"/>
  <c r="K31" i="21"/>
  <c r="K23" i="21"/>
  <c r="K30" i="21"/>
  <c r="K29" i="21"/>
  <c r="K22" i="21"/>
  <c r="K21" i="21"/>
  <c r="K28" i="21"/>
  <c r="K25" i="21"/>
  <c r="S27" i="21"/>
  <c r="S26" i="21"/>
  <c r="S32" i="21"/>
  <c r="S24" i="21"/>
  <c r="S31" i="21"/>
  <c r="S23" i="21"/>
  <c r="S29" i="21"/>
  <c r="S28" i="21"/>
  <c r="S25" i="21"/>
  <c r="S22" i="21"/>
  <c r="S21" i="21"/>
  <c r="S30" i="21"/>
  <c r="G26" i="22"/>
  <c r="G25" i="22"/>
  <c r="G31" i="22"/>
  <c r="G23" i="22"/>
  <c r="G30" i="22"/>
  <c r="G22" i="22"/>
  <c r="G21" i="22"/>
  <c r="G32" i="22"/>
  <c r="G29" i="22"/>
  <c r="G28" i="22"/>
  <c r="G24" i="22"/>
  <c r="G27" i="22"/>
  <c r="O26" i="22"/>
  <c r="O25" i="22"/>
  <c r="O31" i="22"/>
  <c r="O23" i="22"/>
  <c r="O30" i="22"/>
  <c r="O22" i="22"/>
  <c r="O21" i="22"/>
  <c r="O28" i="22"/>
  <c r="O27" i="22"/>
  <c r="O24" i="22"/>
  <c r="O29" i="22"/>
  <c r="O32" i="22"/>
  <c r="K25" i="23"/>
  <c r="K32" i="23"/>
  <c r="K24" i="23"/>
  <c r="K30" i="23"/>
  <c r="K22" i="23"/>
  <c r="K21" i="23"/>
  <c r="K29" i="23"/>
  <c r="K27" i="23"/>
  <c r="K26" i="23"/>
  <c r="K23" i="23"/>
  <c r="K28" i="23"/>
  <c r="K31" i="23"/>
  <c r="S25" i="23"/>
  <c r="S32" i="23"/>
  <c r="S24" i="23"/>
  <c r="S30" i="23"/>
  <c r="S22" i="23"/>
  <c r="S29" i="23"/>
  <c r="S21" i="23"/>
  <c r="S31" i="23"/>
  <c r="S28" i="23"/>
  <c r="S27" i="23"/>
  <c r="S23" i="23"/>
  <c r="S26" i="23"/>
  <c r="G32" i="24"/>
  <c r="G24" i="24"/>
  <c r="G31" i="24"/>
  <c r="G23" i="24"/>
  <c r="G29" i="24"/>
  <c r="G28" i="24"/>
  <c r="G26" i="24"/>
  <c r="G25" i="24"/>
  <c r="G22" i="24"/>
  <c r="G21" i="24"/>
  <c r="G27" i="24"/>
  <c r="G30" i="24"/>
  <c r="O32" i="24"/>
  <c r="O24" i="24"/>
  <c r="O31" i="24"/>
  <c r="O23" i="24"/>
  <c r="O29" i="24"/>
  <c r="O28" i="24"/>
  <c r="O30" i="24"/>
  <c r="O27" i="24"/>
  <c r="O26" i="24"/>
  <c r="O22" i="24"/>
  <c r="O25" i="24"/>
  <c r="O21" i="24"/>
  <c r="K31" i="25"/>
  <c r="K30" i="25"/>
  <c r="K28" i="25"/>
  <c r="K27" i="25"/>
  <c r="K32" i="25"/>
  <c r="K29" i="25"/>
  <c r="K26" i="25"/>
  <c r="K25" i="25"/>
  <c r="K22" i="25"/>
  <c r="K21" i="25"/>
  <c r="K24" i="25"/>
  <c r="K23" i="25"/>
  <c r="S31" i="25"/>
  <c r="S30" i="25"/>
  <c r="S28" i="25"/>
  <c r="S27" i="25"/>
  <c r="S25" i="25"/>
  <c r="S21" i="25"/>
  <c r="S26" i="25"/>
  <c r="S22" i="25"/>
  <c r="S29" i="25"/>
  <c r="S23" i="25"/>
  <c r="S32" i="25"/>
  <c r="S24" i="25"/>
  <c r="G28" i="26"/>
  <c r="G27" i="26"/>
  <c r="G26" i="26"/>
  <c r="G25" i="26"/>
  <c r="G32" i="26"/>
  <c r="G24" i="26"/>
  <c r="G29" i="26"/>
  <c r="G23" i="26"/>
  <c r="G21" i="26"/>
  <c r="G30" i="26"/>
  <c r="G22" i="26"/>
  <c r="G31" i="26"/>
  <c r="O28" i="26"/>
  <c r="O27" i="26"/>
  <c r="O26" i="26"/>
  <c r="O25" i="26"/>
  <c r="O32" i="26"/>
  <c r="O24" i="26"/>
  <c r="O29" i="26"/>
  <c r="O30" i="26"/>
  <c r="O22" i="26"/>
  <c r="O31" i="26"/>
  <c r="O21" i="26"/>
  <c r="O23" i="26"/>
  <c r="K27" i="27"/>
  <c r="K26" i="27"/>
  <c r="K25" i="27"/>
  <c r="K32" i="27"/>
  <c r="K24" i="27"/>
  <c r="K31" i="27"/>
  <c r="K23" i="27"/>
  <c r="K28" i="27"/>
  <c r="K29" i="27"/>
  <c r="K21" i="27"/>
  <c r="K30" i="27"/>
  <c r="K22" i="27"/>
  <c r="S27" i="27"/>
  <c r="S26" i="27"/>
  <c r="S25" i="27"/>
  <c r="S32" i="27"/>
  <c r="S24" i="27"/>
  <c r="S31" i="27"/>
  <c r="S23" i="27"/>
  <c r="S28" i="27"/>
  <c r="S21" i="27"/>
  <c r="S30" i="27"/>
  <c r="S22" i="27"/>
  <c r="S29" i="27"/>
  <c r="G26" i="28"/>
  <c r="G25" i="28"/>
  <c r="G32" i="28"/>
  <c r="G24" i="28"/>
  <c r="G31" i="28"/>
  <c r="G23" i="28"/>
  <c r="G30" i="28"/>
  <c r="G22" i="28"/>
  <c r="G21" i="28"/>
  <c r="G27" i="28"/>
  <c r="G28" i="28"/>
  <c r="G29" i="28"/>
  <c r="O26" i="28"/>
  <c r="O25" i="28"/>
  <c r="O32" i="28"/>
  <c r="O24" i="28"/>
  <c r="O31" i="28"/>
  <c r="O23" i="28"/>
  <c r="O30" i="28"/>
  <c r="O22" i="28"/>
  <c r="O21" i="28"/>
  <c r="O27" i="28"/>
  <c r="O29" i="28"/>
  <c r="O28" i="28"/>
  <c r="K32" i="29"/>
  <c r="K31" i="29"/>
  <c r="K30" i="29"/>
  <c r="K29" i="29"/>
  <c r="K28" i="29"/>
  <c r="K27" i="29"/>
  <c r="K26" i="29"/>
  <c r="K25" i="29"/>
  <c r="K24" i="29"/>
  <c r="K23" i="29"/>
  <c r="K21" i="29"/>
  <c r="K22" i="29"/>
  <c r="S32" i="29"/>
  <c r="S31" i="29"/>
  <c r="S30" i="29"/>
  <c r="S29" i="29"/>
  <c r="S21" i="29"/>
  <c r="S28" i="29"/>
  <c r="S27" i="29"/>
  <c r="S26" i="29"/>
  <c r="S25" i="29"/>
  <c r="S24" i="29"/>
  <c r="S22" i="29"/>
  <c r="S23" i="29"/>
  <c r="G28" i="30"/>
  <c r="G27" i="30"/>
  <c r="G25" i="30"/>
  <c r="G32" i="30"/>
  <c r="G31" i="30"/>
  <c r="G23" i="30"/>
  <c r="G22" i="30"/>
  <c r="G21" i="30"/>
  <c r="G29" i="30"/>
  <c r="G30" i="30"/>
  <c r="G26" i="30"/>
  <c r="G24" i="30"/>
  <c r="O28" i="30"/>
  <c r="O27" i="30"/>
  <c r="O25" i="30"/>
  <c r="O32" i="30"/>
  <c r="O31" i="30"/>
  <c r="O23" i="30"/>
  <c r="O29" i="30"/>
  <c r="O26" i="30"/>
  <c r="O24" i="30"/>
  <c r="O22" i="30"/>
  <c r="O21" i="30"/>
  <c r="O30" i="30"/>
  <c r="K27" i="31"/>
  <c r="K26" i="31"/>
  <c r="K32" i="31"/>
  <c r="K24" i="31"/>
  <c r="K30" i="31"/>
  <c r="K22" i="31"/>
  <c r="K21" i="31"/>
  <c r="K28" i="31"/>
  <c r="K29" i="31"/>
  <c r="K25" i="31"/>
  <c r="K23" i="31"/>
  <c r="K31" i="31"/>
  <c r="S27" i="31"/>
  <c r="S26" i="31"/>
  <c r="S32" i="31"/>
  <c r="S24" i="31"/>
  <c r="S30" i="31"/>
  <c r="S22" i="31"/>
  <c r="S31" i="31"/>
  <c r="S29" i="31"/>
  <c r="S28" i="31"/>
  <c r="S25" i="31"/>
  <c r="S23" i="31"/>
  <c r="S21" i="31"/>
  <c r="G26" i="32"/>
  <c r="G25" i="32"/>
  <c r="G31" i="32"/>
  <c r="G23" i="32"/>
  <c r="G29" i="32"/>
  <c r="G27" i="32"/>
  <c r="G24" i="32"/>
  <c r="G22" i="32"/>
  <c r="G21" i="32"/>
  <c r="G32" i="32"/>
  <c r="G30" i="32"/>
  <c r="G28" i="32"/>
  <c r="O26" i="32"/>
  <c r="O25" i="32"/>
  <c r="O31" i="32"/>
  <c r="O23" i="32"/>
  <c r="O29" i="32"/>
  <c r="O32" i="32"/>
  <c r="O30" i="32"/>
  <c r="O28" i="32"/>
  <c r="O22" i="32"/>
  <c r="O27" i="32"/>
  <c r="O21" i="32"/>
  <c r="O24" i="32"/>
  <c r="K25" i="33"/>
  <c r="K32" i="33"/>
  <c r="K24" i="33"/>
  <c r="K30" i="33"/>
  <c r="K22" i="33"/>
  <c r="K21" i="33"/>
  <c r="K28" i="33"/>
  <c r="K31" i="33"/>
  <c r="K29" i="33"/>
  <c r="K27" i="33"/>
  <c r="K26" i="33"/>
  <c r="K23" i="33"/>
  <c r="S25" i="33"/>
  <c r="S32" i="33"/>
  <c r="S24" i="33"/>
  <c r="S30" i="33"/>
  <c r="S22" i="33"/>
  <c r="S28" i="33"/>
  <c r="S26" i="33"/>
  <c r="S23" i="33"/>
  <c r="S21" i="33"/>
  <c r="S27" i="33"/>
  <c r="S31" i="33"/>
  <c r="S29" i="33"/>
  <c r="G32" i="34"/>
  <c r="G31" i="34"/>
  <c r="G22" i="34"/>
  <c r="G21" i="34"/>
  <c r="G30" i="34"/>
  <c r="G29" i="34"/>
  <c r="G23" i="34"/>
  <c r="G28" i="34"/>
  <c r="G27" i="34"/>
  <c r="G26" i="34"/>
  <c r="G24" i="34"/>
  <c r="G25" i="34"/>
  <c r="O32" i="34"/>
  <c r="O31" i="34"/>
  <c r="O22" i="34"/>
  <c r="O21" i="34"/>
  <c r="O29" i="34"/>
  <c r="O28" i="34"/>
  <c r="O27" i="34"/>
  <c r="O26" i="34"/>
  <c r="O30" i="34"/>
  <c r="O25" i="34"/>
  <c r="O24" i="34"/>
  <c r="O23" i="34"/>
  <c r="R21" i="20"/>
  <c r="R21" i="22"/>
  <c r="R21" i="26"/>
  <c r="R21" i="30"/>
  <c r="R21" i="24"/>
  <c r="R21" i="28"/>
  <c r="R21" i="18"/>
  <c r="R21" i="34"/>
  <c r="R21" i="17"/>
  <c r="R21" i="19"/>
  <c r="R21" i="21"/>
  <c r="R21" i="23"/>
  <c r="R21" i="25"/>
  <c r="R21" i="27"/>
  <c r="R21" i="29"/>
  <c r="R21" i="31"/>
  <c r="R21" i="33"/>
  <c r="R21" i="16"/>
  <c r="R21" i="32"/>
  <c r="C7" i="24"/>
  <c r="C22" i="24" s="1"/>
  <c r="C7" i="17"/>
  <c r="C23" i="17" s="1"/>
  <c r="C7" i="16"/>
  <c r="C31" i="16" s="1"/>
  <c r="C7" i="18"/>
  <c r="C26" i="18" s="1"/>
  <c r="C7" i="19"/>
  <c r="C29" i="19" s="1"/>
  <c r="C7" i="21"/>
  <c r="C28" i="21" s="1"/>
  <c r="C7" i="22"/>
  <c r="C22" i="22" s="1"/>
  <c r="C7" i="30"/>
  <c r="C23" i="30" s="1"/>
  <c r="C7" i="32"/>
  <c r="C24" i="32" s="1"/>
  <c r="C7" i="33"/>
  <c r="C23" i="33" s="1"/>
  <c r="C7" i="34"/>
  <c r="C30" i="34" s="1"/>
  <c r="C7" i="31"/>
  <c r="C31" i="31" s="1"/>
  <c r="C7" i="29"/>
  <c r="C26" i="29" s="1"/>
  <c r="C7" i="28"/>
  <c r="C28" i="28" s="1"/>
  <c r="C7" i="27"/>
  <c r="C27" i="27" s="1"/>
  <c r="C7" i="26"/>
  <c r="C26" i="26" s="1"/>
  <c r="C7" i="25"/>
  <c r="C23" i="25" s="1"/>
  <c r="C7" i="23"/>
  <c r="C24" i="23" s="1"/>
  <c r="C7" i="20"/>
  <c r="C26" i="20" s="1"/>
  <c r="N7" i="14"/>
  <c r="M7" i="14"/>
  <c r="J7" i="14"/>
  <c r="E7" i="14"/>
  <c r="C19" i="14"/>
  <c r="C18" i="14"/>
  <c r="C17" i="14"/>
  <c r="C16" i="14"/>
  <c r="C15" i="14"/>
  <c r="C14" i="14"/>
  <c r="C13" i="14"/>
  <c r="C12" i="14"/>
  <c r="K7" i="14"/>
  <c r="C11" i="14"/>
  <c r="Q7" i="14"/>
  <c r="S7" i="14"/>
  <c r="O7" i="14"/>
  <c r="C10" i="14"/>
  <c r="R7" i="14"/>
  <c r="P7" i="14"/>
  <c r="L7" i="14"/>
  <c r="H7" i="14"/>
  <c r="G7" i="14"/>
  <c r="F7" i="14"/>
  <c r="C9" i="14"/>
  <c r="D7" i="14"/>
  <c r="R20" i="17" l="1"/>
  <c r="Q20" i="31"/>
  <c r="C24" i="20"/>
  <c r="F20" i="34"/>
  <c r="J20" i="28"/>
  <c r="K20" i="18"/>
  <c r="H20" i="23"/>
  <c r="L20" i="20"/>
  <c r="D20" i="18"/>
  <c r="N20" i="20"/>
  <c r="E20" i="28"/>
  <c r="P20" i="19"/>
  <c r="J20" i="25"/>
  <c r="I20" i="31"/>
  <c r="E20" i="30"/>
  <c r="M20" i="18"/>
  <c r="L20" i="24"/>
  <c r="C32" i="30"/>
  <c r="S20" i="19"/>
  <c r="K20" i="19"/>
  <c r="J20" i="17"/>
  <c r="N20" i="24"/>
  <c r="F20" i="24"/>
  <c r="N20" i="22"/>
  <c r="F20" i="22"/>
  <c r="R20" i="19"/>
  <c r="N20" i="16"/>
  <c r="Q20" i="17"/>
  <c r="E20" i="16"/>
  <c r="O20" i="25"/>
  <c r="S20" i="24"/>
  <c r="K20" i="24"/>
  <c r="N20" i="31"/>
  <c r="Q20" i="34"/>
  <c r="G20" i="20"/>
  <c r="R20" i="31"/>
  <c r="J20" i="31"/>
  <c r="N20" i="30"/>
  <c r="J20" i="29"/>
  <c r="J20" i="27"/>
  <c r="N20" i="26"/>
  <c r="F20" i="26"/>
  <c r="C27" i="25"/>
  <c r="C31" i="24"/>
  <c r="Q20" i="25"/>
  <c r="P20" i="29"/>
  <c r="H20" i="29"/>
  <c r="C25" i="32"/>
  <c r="H20" i="28"/>
  <c r="D20" i="27"/>
  <c r="F20" i="33"/>
  <c r="J20" i="32"/>
  <c r="R20" i="27"/>
  <c r="R20" i="28"/>
  <c r="C24" i="18"/>
  <c r="K20" i="17"/>
  <c r="E20" i="26"/>
  <c r="O20" i="31"/>
  <c r="S20" i="30"/>
  <c r="I20" i="16"/>
  <c r="Q20" i="28"/>
  <c r="E20" i="27"/>
  <c r="I20" i="26"/>
  <c r="M20" i="25"/>
  <c r="C30" i="23"/>
  <c r="P20" i="21"/>
  <c r="Q20" i="19"/>
  <c r="P20" i="33"/>
  <c r="Q20" i="30"/>
  <c r="Q20" i="22"/>
  <c r="E20" i="21"/>
  <c r="M20" i="19"/>
  <c r="Q20" i="18"/>
  <c r="Q20" i="24"/>
  <c r="S20" i="27"/>
  <c r="K20" i="27"/>
  <c r="P20" i="30"/>
  <c r="D20" i="29"/>
  <c r="C29" i="25"/>
  <c r="M20" i="34"/>
  <c r="Q20" i="26"/>
  <c r="I20" i="28"/>
  <c r="M20" i="21"/>
  <c r="P20" i="32"/>
  <c r="P20" i="28"/>
  <c r="R20" i="32"/>
  <c r="G20" i="28"/>
  <c r="S20" i="23"/>
  <c r="Q21" i="14"/>
  <c r="Q30" i="14"/>
  <c r="R20" i="22"/>
  <c r="S20" i="29"/>
  <c r="K20" i="29"/>
  <c r="L20" i="31"/>
  <c r="I20" i="21"/>
  <c r="M20" i="20"/>
  <c r="C21" i="16"/>
  <c r="L20" i="16"/>
  <c r="N20" i="23"/>
  <c r="R20" i="34"/>
  <c r="R20" i="20"/>
  <c r="S20" i="21"/>
  <c r="C28" i="19"/>
  <c r="N20" i="34"/>
  <c r="C27" i="33"/>
  <c r="R20" i="33"/>
  <c r="J20" i="33"/>
  <c r="C31" i="32"/>
  <c r="N20" i="32"/>
  <c r="F20" i="32"/>
  <c r="C23" i="24"/>
  <c r="F20" i="18"/>
  <c r="H20" i="34"/>
  <c r="E20" i="34"/>
  <c r="C26" i="33"/>
  <c r="C30" i="32"/>
  <c r="Q20" i="27"/>
  <c r="M20" i="26"/>
  <c r="M20" i="16"/>
  <c r="I20" i="32"/>
  <c r="C30" i="29"/>
  <c r="E20" i="25"/>
  <c r="L20" i="25"/>
  <c r="H20" i="24"/>
  <c r="P20" i="22"/>
  <c r="D20" i="21"/>
  <c r="L20" i="30"/>
  <c r="D20" i="30"/>
  <c r="D20" i="24"/>
  <c r="P20" i="23"/>
  <c r="L20" i="18"/>
  <c r="C28" i="32"/>
  <c r="G20" i="31"/>
  <c r="G20" i="25"/>
  <c r="O20" i="19"/>
  <c r="G20" i="19"/>
  <c r="N20" i="33"/>
  <c r="R20" i="26"/>
  <c r="J20" i="26"/>
  <c r="J20" i="20"/>
  <c r="I20" i="30"/>
  <c r="I20" i="22"/>
  <c r="P20" i="16"/>
  <c r="G20" i="22"/>
  <c r="K20" i="21"/>
  <c r="G20" i="18"/>
  <c r="C23" i="32"/>
  <c r="M20" i="23"/>
  <c r="Q20" i="33"/>
  <c r="C26" i="31"/>
  <c r="C22" i="28"/>
  <c r="M20" i="22"/>
  <c r="E20" i="18"/>
  <c r="C26" i="17"/>
  <c r="I20" i="17"/>
  <c r="E20" i="31"/>
  <c r="C30" i="27"/>
  <c r="I20" i="24"/>
  <c r="E20" i="23"/>
  <c r="I20" i="20"/>
  <c r="E20" i="19"/>
  <c r="O20" i="33"/>
  <c r="G20" i="33"/>
  <c r="S20" i="32"/>
  <c r="K20" i="32"/>
  <c r="C32" i="31"/>
  <c r="N20" i="27"/>
  <c r="F20" i="27"/>
  <c r="N20" i="21"/>
  <c r="F20" i="21"/>
  <c r="Q20" i="32"/>
  <c r="P20" i="17"/>
  <c r="S20" i="31"/>
  <c r="S20" i="25"/>
  <c r="R20" i="25"/>
  <c r="O20" i="32"/>
  <c r="K20" i="31"/>
  <c r="C32" i="28"/>
  <c r="O20" i="20"/>
  <c r="C23" i="16"/>
  <c r="F20" i="16"/>
  <c r="C21" i="19"/>
  <c r="H20" i="16"/>
  <c r="F20" i="28"/>
  <c r="L20" i="19"/>
  <c r="L20" i="17"/>
  <c r="I20" i="33"/>
  <c r="C26" i="27"/>
  <c r="C22" i="26"/>
  <c r="Q20" i="23"/>
  <c r="I20" i="23"/>
  <c r="C30" i="16"/>
  <c r="C21" i="32"/>
  <c r="L20" i="32"/>
  <c r="D20" i="32"/>
  <c r="P20" i="31"/>
  <c r="H20" i="31"/>
  <c r="D20" i="20"/>
  <c r="H20" i="19"/>
  <c r="K20" i="34"/>
  <c r="C24" i="27"/>
  <c r="O20" i="27"/>
  <c r="S20" i="26"/>
  <c r="K20" i="26"/>
  <c r="C26" i="30"/>
  <c r="M20" i="27"/>
  <c r="J20" i="16"/>
  <c r="M20" i="33"/>
  <c r="L20" i="27"/>
  <c r="H20" i="26"/>
  <c r="P20" i="24"/>
  <c r="H20" i="22"/>
  <c r="E20" i="20"/>
  <c r="E20" i="17"/>
  <c r="O20" i="30"/>
  <c r="G20" i="30"/>
  <c r="C28" i="27"/>
  <c r="O20" i="16"/>
  <c r="F20" i="20"/>
  <c r="J20" i="19"/>
  <c r="D20" i="25"/>
  <c r="L20" i="23"/>
  <c r="C29" i="17"/>
  <c r="N20" i="28"/>
  <c r="Q20" i="29"/>
  <c r="I20" i="27"/>
  <c r="E20" i="22"/>
  <c r="I20" i="19"/>
  <c r="C30" i="33"/>
  <c r="E20" i="33"/>
  <c r="H20" i="33"/>
  <c r="C25" i="31"/>
  <c r="E20" i="29"/>
  <c r="S20" i="34"/>
  <c r="K20" i="28"/>
  <c r="G20" i="27"/>
  <c r="C28" i="26"/>
  <c r="G20" i="21"/>
  <c r="S20" i="20"/>
  <c r="K20" i="20"/>
  <c r="C26" i="28"/>
  <c r="J20" i="34"/>
  <c r="J20" i="22"/>
  <c r="F20" i="17"/>
  <c r="D20" i="23"/>
  <c r="S20" i="18"/>
  <c r="R20" i="23"/>
  <c r="R20" i="16"/>
  <c r="R20" i="24"/>
  <c r="S20" i="33"/>
  <c r="K20" i="33"/>
  <c r="C28" i="25"/>
  <c r="K20" i="25"/>
  <c r="G20" i="24"/>
  <c r="K20" i="23"/>
  <c r="O20" i="22"/>
  <c r="R20" i="29"/>
  <c r="J20" i="21"/>
  <c r="M20" i="30"/>
  <c r="M20" i="28"/>
  <c r="M20" i="24"/>
  <c r="E20" i="24"/>
  <c r="I20" i="18"/>
  <c r="L20" i="34"/>
  <c r="D20" i="34"/>
  <c r="H20" i="27"/>
  <c r="C29" i="26"/>
  <c r="D20" i="26"/>
  <c r="P20" i="25"/>
  <c r="H20" i="21"/>
  <c r="M20" i="31"/>
  <c r="P20" i="20"/>
  <c r="O20" i="29"/>
  <c r="G20" i="29"/>
  <c r="S20" i="28"/>
  <c r="S20" i="22"/>
  <c r="K20" i="22"/>
  <c r="C32" i="21"/>
  <c r="O20" i="21"/>
  <c r="I20" i="34"/>
  <c r="L20" i="21"/>
  <c r="P20" i="18"/>
  <c r="D20" i="17"/>
  <c r="N20" i="29"/>
  <c r="F20" i="29"/>
  <c r="C23" i="23"/>
  <c r="F20" i="23"/>
  <c r="N20" i="17"/>
  <c r="H20" i="18"/>
  <c r="G20" i="26"/>
  <c r="O20" i="34"/>
  <c r="G20" i="34"/>
  <c r="O20" i="26"/>
  <c r="C32" i="24"/>
  <c r="S20" i="17"/>
  <c r="N20" i="18"/>
  <c r="C30" i="19"/>
  <c r="I20" i="29"/>
  <c r="C26" i="16"/>
  <c r="L20" i="28"/>
  <c r="D20" i="28"/>
  <c r="P20" i="27"/>
  <c r="C21" i="26"/>
  <c r="L20" i="26"/>
  <c r="D20" i="22"/>
  <c r="D20" i="19"/>
  <c r="O20" i="23"/>
  <c r="G20" i="23"/>
  <c r="O20" i="17"/>
  <c r="G20" i="17"/>
  <c r="C28" i="16"/>
  <c r="K20" i="16"/>
  <c r="H20" i="20"/>
  <c r="J20" i="30"/>
  <c r="J20" i="24"/>
  <c r="J20" i="18"/>
  <c r="Q20" i="16"/>
  <c r="L20" i="33"/>
  <c r="D20" i="33"/>
  <c r="R20" i="30"/>
  <c r="G20" i="32"/>
  <c r="O20" i="28"/>
  <c r="O20" i="24"/>
  <c r="C28" i="23"/>
  <c r="O20" i="18"/>
  <c r="G20" i="16"/>
  <c r="Q20" i="20"/>
  <c r="M20" i="17"/>
  <c r="P20" i="34"/>
  <c r="H20" i="30"/>
  <c r="F20" i="30"/>
  <c r="J20" i="23"/>
  <c r="R20" i="21"/>
  <c r="M20" i="29"/>
  <c r="C30" i="17"/>
  <c r="H20" i="32"/>
  <c r="M20" i="32"/>
  <c r="E20" i="32"/>
  <c r="I20" i="25"/>
  <c r="Q20" i="21"/>
  <c r="H20" i="25"/>
  <c r="L20" i="22"/>
  <c r="H20" i="17"/>
  <c r="C29" i="16"/>
  <c r="D20" i="16"/>
  <c r="P20" i="26"/>
  <c r="K20" i="30"/>
  <c r="S20" i="16"/>
  <c r="C29" i="33"/>
  <c r="D20" i="31"/>
  <c r="L20" i="29"/>
  <c r="C23" i="31"/>
  <c r="F20" i="31"/>
  <c r="C31" i="29"/>
  <c r="N20" i="25"/>
  <c r="F20" i="25"/>
  <c r="N20" i="19"/>
  <c r="F20" i="19"/>
  <c r="R20" i="18"/>
  <c r="G25" i="14"/>
  <c r="G32" i="14"/>
  <c r="G24" i="14"/>
  <c r="G31" i="14"/>
  <c r="G23" i="14"/>
  <c r="G26" i="14"/>
  <c r="G30" i="14"/>
  <c r="G22" i="14"/>
  <c r="G21" i="14"/>
  <c r="G27" i="14"/>
  <c r="G29" i="14"/>
  <c r="G28" i="14"/>
  <c r="C26" i="22"/>
  <c r="C32" i="32"/>
  <c r="O25" i="14"/>
  <c r="O32" i="14"/>
  <c r="O24" i="14"/>
  <c r="O26" i="14"/>
  <c r="O31" i="14"/>
  <c r="O23" i="14"/>
  <c r="O30" i="14"/>
  <c r="O22" i="14"/>
  <c r="O21" i="14"/>
  <c r="O29" i="14"/>
  <c r="O28" i="14"/>
  <c r="O27" i="14"/>
  <c r="N26" i="14"/>
  <c r="N25" i="14"/>
  <c r="N32" i="14"/>
  <c r="N24" i="14"/>
  <c r="N31" i="14"/>
  <c r="N23" i="14"/>
  <c r="N27" i="14"/>
  <c r="N30" i="14"/>
  <c r="N22" i="14"/>
  <c r="N21" i="14"/>
  <c r="N28" i="14"/>
  <c r="N29" i="14"/>
  <c r="F26" i="14"/>
  <c r="F28" i="14"/>
  <c r="F25" i="14"/>
  <c r="F32" i="14"/>
  <c r="F24" i="14"/>
  <c r="F31" i="14"/>
  <c r="F23" i="14"/>
  <c r="F30" i="14"/>
  <c r="F22" i="14"/>
  <c r="F21" i="14"/>
  <c r="F29" i="14"/>
  <c r="F27" i="14"/>
  <c r="S29" i="14"/>
  <c r="S21" i="14"/>
  <c r="S28" i="14"/>
  <c r="S23" i="14"/>
  <c r="S27" i="14"/>
  <c r="S31" i="14"/>
  <c r="S26" i="14"/>
  <c r="S22" i="14"/>
  <c r="S25" i="14"/>
  <c r="S24" i="14"/>
  <c r="S30" i="14"/>
  <c r="S32" i="14"/>
  <c r="C28" i="31"/>
  <c r="C24" i="26"/>
  <c r="C32" i="20"/>
  <c r="C23" i="18"/>
  <c r="C22" i="25"/>
  <c r="C29" i="21"/>
  <c r="C23" i="34"/>
  <c r="C23" i="26"/>
  <c r="C30" i="21"/>
  <c r="C22" i="34"/>
  <c r="C30" i="28"/>
  <c r="C26" i="23"/>
  <c r="C22" i="18"/>
  <c r="C29" i="32"/>
  <c r="C25" i="27"/>
  <c r="C29" i="22"/>
  <c r="C25" i="17"/>
  <c r="C24" i="33"/>
  <c r="C32" i="27"/>
  <c r="C28" i="22"/>
  <c r="C24" i="17"/>
  <c r="C30" i="31"/>
  <c r="C26" i="24"/>
  <c r="C27" i="32"/>
  <c r="C27" i="24"/>
  <c r="C31" i="23"/>
  <c r="C27" i="16"/>
  <c r="C30" i="22"/>
  <c r="C25" i="21"/>
  <c r="C24" i="21"/>
  <c r="C27" i="30"/>
  <c r="C27" i="22"/>
  <c r="C31" i="21"/>
  <c r="C25" i="20"/>
  <c r="L28" i="14"/>
  <c r="L27" i="14"/>
  <c r="L29" i="14"/>
  <c r="L26" i="14"/>
  <c r="L23" i="14"/>
  <c r="L25" i="14"/>
  <c r="L21" i="14"/>
  <c r="L32" i="14"/>
  <c r="L24" i="14"/>
  <c r="L31" i="14"/>
  <c r="L30" i="14"/>
  <c r="L22" i="14"/>
  <c r="K29" i="14"/>
  <c r="K28" i="14"/>
  <c r="K27" i="14"/>
  <c r="K23" i="14"/>
  <c r="K26" i="14"/>
  <c r="K30" i="14"/>
  <c r="K25" i="14"/>
  <c r="K31" i="14"/>
  <c r="K22" i="14"/>
  <c r="K32" i="14"/>
  <c r="K24" i="14"/>
  <c r="K21" i="14"/>
  <c r="C32" i="34"/>
  <c r="C28" i="29"/>
  <c r="C24" i="24"/>
  <c r="C32" i="18"/>
  <c r="C27" i="31"/>
  <c r="C31" i="30"/>
  <c r="C27" i="23"/>
  <c r="C31" i="22"/>
  <c r="C27" i="19"/>
  <c r="C29" i="27"/>
  <c r="C22" i="32"/>
  <c r="C30" i="26"/>
  <c r="C26" i="21"/>
  <c r="C22" i="16"/>
  <c r="C22" i="23"/>
  <c r="C21" i="33"/>
  <c r="C29" i="30"/>
  <c r="C25" i="25"/>
  <c r="C29" i="20"/>
  <c r="C26" i="34"/>
  <c r="C25" i="24"/>
  <c r="C24" i="31"/>
  <c r="C32" i="25"/>
  <c r="C28" i="20"/>
  <c r="C21" i="25"/>
  <c r="C23" i="29"/>
  <c r="C23" i="21"/>
  <c r="C25" i="18"/>
  <c r="C24" i="34"/>
  <c r="C30" i="20"/>
  <c r="C22" i="21"/>
  <c r="C29" i="31"/>
  <c r="C25" i="16"/>
  <c r="C21" i="30"/>
  <c r="C21" i="20"/>
  <c r="C26" i="32"/>
  <c r="C22" i="17"/>
  <c r="C25" i="22"/>
  <c r="C28" i="30"/>
  <c r="C24" i="25"/>
  <c r="C32" i="19"/>
  <c r="C21" i="23"/>
  <c r="C27" i="28"/>
  <c r="C31" i="27"/>
  <c r="C27" i="20"/>
  <c r="C31" i="19"/>
  <c r="C22" i="31"/>
  <c r="C21" i="31"/>
  <c r="C24" i="30"/>
  <c r="E27" i="14"/>
  <c r="E28" i="14"/>
  <c r="E26" i="14"/>
  <c r="E25" i="14"/>
  <c r="E29" i="14"/>
  <c r="E32" i="14"/>
  <c r="E24" i="14"/>
  <c r="E31" i="14"/>
  <c r="E23" i="14"/>
  <c r="E22" i="14"/>
  <c r="E30" i="14"/>
  <c r="E21" i="14"/>
  <c r="C23" i="22"/>
  <c r="R30" i="14"/>
  <c r="R22" i="14"/>
  <c r="R25" i="14"/>
  <c r="R24" i="14"/>
  <c r="R31" i="14"/>
  <c r="R29" i="14"/>
  <c r="R23" i="14"/>
  <c r="R28" i="14"/>
  <c r="R27" i="14"/>
  <c r="R32" i="14"/>
  <c r="R26" i="14"/>
  <c r="J30" i="14"/>
  <c r="J22" i="14"/>
  <c r="J21" i="14"/>
  <c r="J29" i="14"/>
  <c r="J25" i="14"/>
  <c r="J32" i="14"/>
  <c r="J28" i="14"/>
  <c r="J31" i="14"/>
  <c r="J23" i="14"/>
  <c r="J27" i="14"/>
  <c r="J24" i="14"/>
  <c r="J26" i="14"/>
  <c r="C28" i="33"/>
  <c r="C24" i="28"/>
  <c r="C32" i="22"/>
  <c r="C28" i="17"/>
  <c r="C27" i="17"/>
  <c r="C27" i="29"/>
  <c r="C31" i="28"/>
  <c r="C27" i="21"/>
  <c r="C31" i="20"/>
  <c r="C29" i="23"/>
  <c r="C30" i="30"/>
  <c r="C26" i="25"/>
  <c r="C22" i="20"/>
  <c r="C22" i="19"/>
  <c r="C29" i="29"/>
  <c r="C29" i="34"/>
  <c r="C25" i="29"/>
  <c r="C29" i="24"/>
  <c r="C25" i="19"/>
  <c r="C25" i="34"/>
  <c r="C21" i="17"/>
  <c r="C32" i="29"/>
  <c r="C28" i="24"/>
  <c r="C24" i="19"/>
  <c r="C23" i="27"/>
  <c r="C23" i="19"/>
  <c r="C21" i="29"/>
  <c r="H32" i="14"/>
  <c r="H24" i="14"/>
  <c r="H31" i="14"/>
  <c r="H23" i="14"/>
  <c r="H30" i="14"/>
  <c r="H22" i="14"/>
  <c r="H21" i="14"/>
  <c r="H29" i="14"/>
  <c r="H27" i="14"/>
  <c r="H28" i="14"/>
  <c r="H26" i="14"/>
  <c r="H25" i="14"/>
  <c r="D28" i="14"/>
  <c r="D23" i="14"/>
  <c r="D22" i="14"/>
  <c r="D27" i="14"/>
  <c r="D21" i="14"/>
  <c r="D26" i="14"/>
  <c r="D25" i="14"/>
  <c r="D30" i="14"/>
  <c r="D32" i="14"/>
  <c r="D24" i="14"/>
  <c r="D29" i="14"/>
  <c r="D31" i="14"/>
  <c r="M27" i="14"/>
  <c r="M26" i="14"/>
  <c r="M22" i="14"/>
  <c r="M29" i="14"/>
  <c r="M25" i="14"/>
  <c r="M28" i="14"/>
  <c r="M32" i="14"/>
  <c r="M24" i="14"/>
  <c r="M21" i="14"/>
  <c r="M31" i="14"/>
  <c r="M23" i="14"/>
  <c r="M30" i="14"/>
  <c r="C24" i="22"/>
  <c r="C32" i="16"/>
  <c r="C25" i="28"/>
  <c r="C23" i="28"/>
  <c r="C23" i="20"/>
  <c r="C21" i="21"/>
  <c r="C22" i="30"/>
  <c r="C30" i="24"/>
  <c r="C26" i="19"/>
  <c r="C21" i="27"/>
  <c r="C21" i="34"/>
  <c r="C29" i="28"/>
  <c r="C21" i="24"/>
  <c r="C29" i="18"/>
  <c r="C22" i="27"/>
  <c r="C28" i="34"/>
  <c r="C24" i="29"/>
  <c r="C32" i="23"/>
  <c r="C28" i="18"/>
  <c r="C27" i="34"/>
  <c r="C31" i="33"/>
  <c r="C27" i="26"/>
  <c r="C31" i="25"/>
  <c r="C27" i="18"/>
  <c r="C31" i="17"/>
  <c r="Q31" i="14"/>
  <c r="Q23" i="14"/>
  <c r="Q24" i="14"/>
  <c r="Q22" i="14"/>
  <c r="Q29" i="14"/>
  <c r="Q25" i="14"/>
  <c r="Q28" i="14"/>
  <c r="Q27" i="14"/>
  <c r="Q26" i="14"/>
  <c r="Q32" i="14"/>
  <c r="C21" i="22"/>
  <c r="C25" i="30"/>
  <c r="P32" i="14"/>
  <c r="P24" i="14"/>
  <c r="P31" i="14"/>
  <c r="P23" i="14"/>
  <c r="P26" i="14"/>
  <c r="P30" i="14"/>
  <c r="P22" i="14"/>
  <c r="P21" i="14"/>
  <c r="P29" i="14"/>
  <c r="P25" i="14"/>
  <c r="P28" i="14"/>
  <c r="P27" i="14"/>
  <c r="C32" i="26"/>
  <c r="C24" i="16"/>
  <c r="C22" i="29"/>
  <c r="C25" i="26"/>
  <c r="C31" i="34"/>
  <c r="C31" i="26"/>
  <c r="C31" i="18"/>
  <c r="C30" i="18"/>
  <c r="C25" i="33"/>
  <c r="C21" i="28"/>
  <c r="C25" i="23"/>
  <c r="C21" i="18"/>
  <c r="C30" i="25"/>
  <c r="C32" i="33"/>
  <c r="C32" i="17"/>
  <c r="C22" i="33"/>
  <c r="R21" i="14"/>
  <c r="C7" i="14"/>
  <c r="C21" i="14" s="1"/>
  <c r="I7" i="14"/>
  <c r="C20" i="29" l="1"/>
  <c r="C20" i="22"/>
  <c r="C20" i="24"/>
  <c r="C20" i="18"/>
  <c r="C20" i="26"/>
  <c r="C20" i="30"/>
  <c r="C20" i="16"/>
  <c r="C20" i="33"/>
  <c r="C20" i="28"/>
  <c r="C20" i="32"/>
  <c r="O20" i="14"/>
  <c r="L20" i="14"/>
  <c r="C20" i="25"/>
  <c r="C32" i="14"/>
  <c r="C20" i="31"/>
  <c r="C20" i="23"/>
  <c r="K20" i="14"/>
  <c r="C20" i="17"/>
  <c r="C20" i="27"/>
  <c r="R20" i="14"/>
  <c r="E20" i="14"/>
  <c r="C20" i="20"/>
  <c r="M20" i="14"/>
  <c r="H20" i="14"/>
  <c r="C20" i="19"/>
  <c r="C20" i="21"/>
  <c r="J20" i="14"/>
  <c r="G20" i="14"/>
  <c r="P20" i="14"/>
  <c r="Q20" i="14"/>
  <c r="C20" i="34"/>
  <c r="C27" i="14"/>
  <c r="S20" i="14"/>
  <c r="F20" i="14"/>
  <c r="N20" i="14"/>
  <c r="C30" i="14"/>
  <c r="C24" i="14"/>
  <c r="C31" i="14"/>
  <c r="C25" i="14"/>
  <c r="I31" i="14"/>
  <c r="I23" i="14"/>
  <c r="I30" i="14"/>
  <c r="I22" i="14"/>
  <c r="I21" i="14"/>
  <c r="I32" i="14"/>
  <c r="I29" i="14"/>
  <c r="I26" i="14"/>
  <c r="I28" i="14"/>
  <c r="I27" i="14"/>
  <c r="I25" i="14"/>
  <c r="I24" i="14"/>
  <c r="C28" i="14"/>
  <c r="C26" i="14"/>
  <c r="C23" i="14"/>
  <c r="C29" i="14"/>
  <c r="C22" i="14"/>
  <c r="C20" i="14" s="1"/>
  <c r="D20" i="14"/>
  <c r="I20" i="14" l="1"/>
</calcChain>
</file>

<file path=xl/sharedStrings.xml><?xml version="1.0" encoding="utf-8"?>
<sst xmlns="http://schemas.openxmlformats.org/spreadsheetml/2006/main" count="760" uniqueCount="56">
  <si>
    <t>5～9</t>
  </si>
  <si>
    <t>10～14</t>
  </si>
  <si>
    <t>15～19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</si>
  <si>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</si>
  <si>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</si>
  <si>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</si>
  <si>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</si>
  <si>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</si>
  <si>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</si>
  <si>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</si>
  <si>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</si>
  <si>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</si>
  <si>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0～4歳</t>
    <rPh sb="3" eb="4">
      <t>サイ</t>
    </rPh>
    <phoneticPr fontId="1"/>
  </si>
  <si>
    <t>総数</t>
    <phoneticPr fontId="1"/>
  </si>
  <si>
    <t>65～69</t>
    <phoneticPr fontId="1"/>
  </si>
  <si>
    <t>70～74</t>
    <phoneticPr fontId="1"/>
  </si>
  <si>
    <t>月次</t>
    <rPh sb="0" eb="2">
      <t>ゲツジ</t>
    </rPh>
    <phoneticPr fontId="7"/>
  </si>
  <si>
    <t>75歳
以上</t>
    <rPh sb="2" eb="3">
      <t>サイ</t>
    </rPh>
    <rPh sb="4" eb="6">
      <t>イジョウ</t>
    </rPh>
    <phoneticPr fontId="1"/>
  </si>
  <si>
    <t>総　数</t>
    <rPh sb="0" eb="1">
      <t>フサ</t>
    </rPh>
    <rPh sb="2" eb="3">
      <t>カズ</t>
    </rPh>
    <phoneticPr fontId="7"/>
  </si>
  <si>
    <t>実　　　移　　　動　　　数</t>
    <rPh sb="0" eb="1">
      <t>ジツ</t>
    </rPh>
    <rPh sb="4" eb="5">
      <t>ウツリ</t>
    </rPh>
    <rPh sb="8" eb="9">
      <t>ドウ</t>
    </rPh>
    <rPh sb="12" eb="13">
      <t>スウ</t>
    </rPh>
    <phoneticPr fontId="7"/>
  </si>
  <si>
    <t>実　　数（人）</t>
    <rPh sb="0" eb="1">
      <t>ジツ</t>
    </rPh>
    <rPh sb="3" eb="4">
      <t>スウ</t>
    </rPh>
    <rPh sb="5" eb="6">
      <t>ニン</t>
    </rPh>
    <phoneticPr fontId="7"/>
  </si>
  <si>
    <t>割　　合（％）</t>
    <rPh sb="0" eb="1">
      <t>ワリ</t>
    </rPh>
    <rPh sb="3" eb="4">
      <t>ゴウ</t>
    </rPh>
    <phoneticPr fontId="7"/>
  </si>
  <si>
    <t>県計</t>
    <phoneticPr fontId="7"/>
  </si>
  <si>
    <t>鳥取市</t>
    <phoneticPr fontId="7"/>
  </si>
  <si>
    <t>米子市</t>
    <phoneticPr fontId="7"/>
  </si>
  <si>
    <t>倉吉市</t>
    <phoneticPr fontId="7"/>
  </si>
  <si>
    <t>境港市</t>
    <phoneticPr fontId="7"/>
  </si>
  <si>
    <t>岩美町</t>
    <phoneticPr fontId="7"/>
  </si>
  <si>
    <t>若桜町</t>
    <phoneticPr fontId="7"/>
  </si>
  <si>
    <t>智頭町</t>
    <phoneticPr fontId="7"/>
  </si>
  <si>
    <t>八頭町</t>
    <phoneticPr fontId="7"/>
  </si>
  <si>
    <t>三朝町</t>
    <phoneticPr fontId="7"/>
  </si>
  <si>
    <t>湯梨浜町</t>
    <phoneticPr fontId="7"/>
  </si>
  <si>
    <t>琴浦町</t>
    <phoneticPr fontId="7"/>
  </si>
  <si>
    <t>北栄町</t>
    <phoneticPr fontId="7"/>
  </si>
  <si>
    <t>日吉津村</t>
    <phoneticPr fontId="7"/>
  </si>
  <si>
    <t>大山町</t>
    <phoneticPr fontId="7"/>
  </si>
  <si>
    <t>南部町</t>
    <phoneticPr fontId="7"/>
  </si>
  <si>
    <t>伯耆町</t>
    <phoneticPr fontId="7"/>
  </si>
  <si>
    <t>日南町</t>
    <phoneticPr fontId="7"/>
  </si>
  <si>
    <t>日野町</t>
    <phoneticPr fontId="7"/>
  </si>
  <si>
    <t>江府町</t>
    <phoneticPr fontId="7"/>
  </si>
  <si>
    <t>（R6.10.1～R7.9.30）</t>
  </si>
  <si>
    <t>10月</t>
  </si>
  <si>
    <t>11月</t>
  </si>
  <si>
    <t>12月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</si>
  <si>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</si>
  <si>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</si>
  <si>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</si>
  <si>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</si>
  <si>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</si>
  <si>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</si>
  <si>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</si>
  <si>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</si>
  <si>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</si>
  <si>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　　第１２表　　月別・年齢5歳階級別実移動者数</t>
    <rPh sb="21" eb="22">
      <t>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</si>
</sst>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;[Red]\-0.0\ "/>
    <numFmt numFmtId="177" formatCode="#,##0_ ;[Red]\-#,##0\ "/>
  </numFmts>
  <fonts count="9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3"/>
      <name val="ＭＳ Ｐゴシック"/>
      <family val="3"/>
      <charset val="128"/>
    </font>
    <font>
      <sz val="13"/>
      <name val="ＭＳ 明朝"/>
      <family val="1"/>
      <charset val="128"/>
    </font>
    <font>
      <sz val="13"/>
      <name val="ＭＳ 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7"/>
      <name val="ＭＳ 明朝"/>
      <family val="1"/>
      <charset val="128"/>
    </font>
    <font>
      <sz val="14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7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 applyProtection="1">
      <protection locked="0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6" fontId="2" fillId="2" borderId="3" xfId="0" applyNumberFormat="1" applyFont="1" applyFill="1" applyBorder="1" applyAlignment="1">
      <alignment vertical="center"/>
    </xf>
    <xf numFmtId="176" fontId="2" fillId="2" borderId="4" xfId="0" applyNumberFormat="1" applyFont="1" applyFill="1" applyBorder="1" applyAlignment="1">
      <alignment vertical="center"/>
    </xf>
    <xf numFmtId="176" fontId="2" fillId="0" borderId="1" xfId="0" applyNumberFormat="1" applyFont="1" applyBorder="1" applyAlignment="1">
      <alignment vertical="center"/>
    </xf>
    <xf numFmtId="176" fontId="2" fillId="0" borderId="5" xfId="0" applyNumberFormat="1" applyFont="1" applyBorder="1" applyAlignment="1">
      <alignment vertical="center"/>
    </xf>
    <xf numFmtId="177" fontId="2" fillId="2" borderId="1" xfId="0" applyNumberFormat="1" applyFont="1" applyFill="1" applyBorder="1" applyAlignment="1">
      <alignment vertical="center"/>
    </xf>
    <xf numFmtId="177" fontId="2" fillId="2" borderId="5" xfId="0" applyNumberFormat="1" applyFont="1" applyFill="1" applyBorder="1" applyAlignment="1">
      <alignment vertical="center"/>
    </xf>
    <xf numFmtId="177" fontId="2" fillId="0" borderId="1" xfId="0" applyNumberFormat="1" applyFont="1" applyBorder="1" applyAlignment="1">
      <alignment vertical="center"/>
    </xf>
    <xf numFmtId="177" fontId="2" fillId="0" borderId="5" xfId="0" applyNumberFormat="1" applyFont="1" applyBorder="1" applyAlignment="1">
      <alignment vertical="center"/>
    </xf>
    <xf numFmtId="177" fontId="2" fillId="2" borderId="20" xfId="0" applyNumberFormat="1" applyFont="1" applyFill="1" applyBorder="1" applyAlignment="1">
      <alignment vertical="center"/>
    </xf>
    <xf numFmtId="177" fontId="2" fillId="0" borderId="20" xfId="0" applyNumberFormat="1" applyFont="1" applyBorder="1" applyAlignment="1">
      <alignment vertical="center"/>
    </xf>
    <xf numFmtId="176" fontId="2" fillId="2" borderId="16" xfId="0" applyNumberFormat="1" applyFont="1" applyFill="1" applyBorder="1" applyAlignment="1">
      <alignment vertical="center"/>
    </xf>
    <xf numFmtId="176" fontId="2" fillId="0" borderId="20" xfId="0" applyNumberFormat="1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176" fontId="2" fillId="0" borderId="24" xfId="0" applyNumberFormat="1" applyFont="1" applyBorder="1" applyAlignment="1">
      <alignment vertical="center"/>
    </xf>
    <xf numFmtId="176" fontId="2" fillId="0" borderId="25" xfId="0" applyNumberFormat="1" applyFont="1" applyBorder="1" applyAlignment="1">
      <alignment vertical="center"/>
    </xf>
    <xf numFmtId="176" fontId="2" fillId="0" borderId="26" xfId="0" applyNumberFormat="1" applyFont="1" applyBorder="1" applyAlignment="1">
      <alignment vertical="center"/>
    </xf>
    <xf numFmtId="0" fontId="5" fillId="0" borderId="16" xfId="0" applyFont="1" applyBorder="1" applyAlignment="1">
      <alignment horizontal="center" vertical="center" wrapText="1"/>
    </xf>
    <xf numFmtId="0" fontId="0" fillId="0" borderId="18" xfId="0" applyBorder="1" applyAlignment="1" applyProtection="1">
      <alignment horizontal="center" vertical="center" wrapText="1"/>
      <protection locked="0"/>
    </xf>
    <xf numFmtId="0" fontId="5" fillId="0" borderId="0" xfId="0" applyFont="1" applyProtection="1"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8" fillId="0" borderId="19" xfId="0" applyFont="1" applyBorder="1" applyAlignment="1" applyProtection="1">
      <alignment horizontal="center" vertical="center" textRotation="255"/>
      <protection locked="0"/>
    </xf>
    <xf numFmtId="0" fontId="8" fillId="0" borderId="21" xfId="0" applyFont="1" applyBorder="1" applyAlignment="1" applyProtection="1">
      <alignment horizontal="center" vertical="center" textRotation="255"/>
      <protection locked="0"/>
    </xf>
    <xf numFmtId="0" fontId="8" fillId="0" borderId="22" xfId="0" applyFont="1" applyBorder="1" applyAlignment="1" applyProtection="1">
      <alignment horizontal="center" vertical="center" textRotation="255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32"/>
  <sheetViews>
    <sheetView tabSelected="1" view="pageBreakPreview" zoomScale="75" zoomScaleNormal="100" zoomScaleSheetLayoutView="75" workbookViewId="0"/>
  </sheetViews>
  <sheetFormatPr defaultRowHeight="16.5" x14ac:dyDescent="0.25"/>
  <cols>
    <col min="1" max="2" width="4.78515625" customWidth="1"/>
    <col min="3" max="3" width="6.5" customWidth="1"/>
    <col min="4" max="19" width="5.5" customWidth="1"/>
  </cols>
  <sheetData>
    <row r="1" spans="1:19" ht="20.25" customHeight="1" x14ac:dyDescent="0.25">
      <c r="A1" s="4" t="s">
        <v>55</v>
      </c>
      <c r="B1" s="4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5"/>
    </row>
    <row r="2" spans="1:19" ht="20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5"/>
    </row>
    <row r="3" spans="1:19" ht="20.25" customHeight="1" thickBot="1" x14ac:dyDescent="0.3">
      <c r="A3" s="27" t="s">
        <v>22</v>
      </c>
      <c r="B3" s="27"/>
      <c r="C3" s="27"/>
      <c r="D3" s="27"/>
      <c r="E3" s="27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3"/>
      <c r="R3" s="3"/>
      <c r="S3" s="3" t="s">
        <v>42</v>
      </c>
    </row>
    <row r="4" spans="1:19" x14ac:dyDescent="0.25">
      <c r="A4" s="39" t="s">
        <v>16</v>
      </c>
      <c r="B4" s="40"/>
      <c r="C4" s="31" t="s">
        <v>19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3"/>
    </row>
    <row r="5" spans="1:19" ht="20.25" customHeight="1" x14ac:dyDescent="0.25">
      <c r="A5" s="41"/>
      <c r="B5" s="42"/>
      <c r="C5" s="37" t="s">
        <v>18</v>
      </c>
      <c r="D5" s="28" t="s">
        <v>12</v>
      </c>
      <c r="E5" s="28" t="s">
        <v>0</v>
      </c>
      <c r="F5" s="28" t="s">
        <v>1</v>
      </c>
      <c r="G5" s="28" t="s">
        <v>2</v>
      </c>
      <c r="H5" s="28" t="s">
        <v>3</v>
      </c>
      <c r="I5" s="28" t="s">
        <v>4</v>
      </c>
      <c r="J5" s="28" t="s">
        <v>5</v>
      </c>
      <c r="K5" s="28" t="s">
        <v>6</v>
      </c>
      <c r="L5" s="28" t="s">
        <v>7</v>
      </c>
      <c r="M5" s="28" t="s">
        <v>8</v>
      </c>
      <c r="N5" s="28" t="s">
        <v>9</v>
      </c>
      <c r="O5" s="28" t="s">
        <v>10</v>
      </c>
      <c r="P5" s="28" t="s">
        <v>11</v>
      </c>
      <c r="Q5" s="28" t="s">
        <v>14</v>
      </c>
      <c r="R5" s="28" t="s">
        <v>15</v>
      </c>
      <c r="S5" s="25" t="s">
        <v>17</v>
      </c>
    </row>
    <row r="6" spans="1:19" ht="38.25" customHeight="1" x14ac:dyDescent="0.25">
      <c r="A6" s="43"/>
      <c r="B6" s="44"/>
      <c r="C6" s="38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30"/>
      <c r="R6" s="30"/>
      <c r="S6" s="26"/>
    </row>
    <row r="7" spans="1:19" ht="31.5" customHeight="1" x14ac:dyDescent="0.25">
      <c r="A7" s="34" t="s">
        <v>20</v>
      </c>
      <c r="B7" s="6" t="s">
        <v>13</v>
      </c>
      <c r="C7" s="13">
        <f t="shared" ref="C7:P7" si="0">SUM(C8:C19)</f>
        <v>25358</v>
      </c>
      <c r="D7" s="14">
        <f t="shared" si="0"/>
        <v>1171</v>
      </c>
      <c r="E7" s="14">
        <f t="shared" si="0"/>
        <v>639</v>
      </c>
      <c r="F7" s="14">
        <f t="shared" si="0"/>
        <v>364</v>
      </c>
      <c r="G7" s="14">
        <f t="shared" si="0"/>
        <v>1973</v>
      </c>
      <c r="H7" s="14">
        <f t="shared" si="0"/>
        <v>5822</v>
      </c>
      <c r="I7" s="14">
        <f t="shared" si="0"/>
        <v>4507</v>
      </c>
      <c r="J7" s="14">
        <f t="shared" si="0"/>
        <v>2675</v>
      </c>
      <c r="K7" s="14">
        <f t="shared" si="0"/>
        <v>1797</v>
      </c>
      <c r="L7" s="14">
        <f t="shared" si="0"/>
        <v>1418</v>
      </c>
      <c r="M7" s="14">
        <f t="shared" si="0"/>
        <v>1160</v>
      </c>
      <c r="N7" s="14">
        <f t="shared" si="0"/>
        <v>1098</v>
      </c>
      <c r="O7" s="14">
        <f t="shared" si="0"/>
        <v>823</v>
      </c>
      <c r="P7" s="14">
        <f t="shared" si="0"/>
        <v>506</v>
      </c>
      <c r="Q7" s="14">
        <f>SUM(Q8:Q19)</f>
        <v>345</v>
      </c>
      <c r="R7" s="14">
        <f>SUM(R8:R19)</f>
        <v>261</v>
      </c>
      <c r="S7" s="17">
        <f>SUM(S8:S19)</f>
        <v>799</v>
      </c>
    </row>
    <row r="8" spans="1:19" ht="31.5" customHeight="1" x14ac:dyDescent="0.25">
      <c r="A8" s="35"/>
      <c r="B8" s="7" t="s">
        <v>43</v>
      </c>
      <c r="C8" s="15">
        <f>SUM(D8:S8)</f>
        <v>1613</v>
      </c>
      <c r="D8" s="16">
        <v>81</v>
      </c>
      <c r="E8" s="16">
        <v>33</v>
      </c>
      <c r="F8" s="16">
        <v>19</v>
      </c>
      <c r="G8" s="16">
        <v>59</v>
      </c>
      <c r="H8" s="16">
        <v>319</v>
      </c>
      <c r="I8" s="16">
        <v>291</v>
      </c>
      <c r="J8" s="16">
        <v>191</v>
      </c>
      <c r="K8" s="16">
        <v>129</v>
      </c>
      <c r="L8" s="16">
        <v>97</v>
      </c>
      <c r="M8" s="16">
        <v>71</v>
      </c>
      <c r="N8" s="16">
        <v>88</v>
      </c>
      <c r="O8" s="16">
        <v>60</v>
      </c>
      <c r="P8" s="16">
        <v>52</v>
      </c>
      <c r="Q8" s="16">
        <v>31</v>
      </c>
      <c r="R8" s="16">
        <v>30</v>
      </c>
      <c r="S8" s="18">
        <v>62</v>
      </c>
    </row>
    <row r="9" spans="1:19" ht="30.75" customHeight="1" x14ac:dyDescent="0.25">
      <c r="A9" s="35"/>
      <c r="B9" s="7" t="s">
        <v>44</v>
      </c>
      <c r="C9" s="15">
        <f t="shared" ref="C9:C19" si="1">SUM(D9:S9)</f>
        <v>1295</v>
      </c>
      <c r="D9" s="16">
        <v>57</v>
      </c>
      <c r="E9" s="16">
        <v>20</v>
      </c>
      <c r="F9" s="16">
        <v>7</v>
      </c>
      <c r="G9" s="16">
        <v>49</v>
      </c>
      <c r="H9" s="16">
        <v>237</v>
      </c>
      <c r="I9" s="16">
        <v>255</v>
      </c>
      <c r="J9" s="16">
        <v>147</v>
      </c>
      <c r="K9" s="16">
        <v>90</v>
      </c>
      <c r="L9" s="16">
        <v>80</v>
      </c>
      <c r="M9" s="16">
        <v>63</v>
      </c>
      <c r="N9" s="16">
        <v>60</v>
      </c>
      <c r="O9" s="16">
        <v>57</v>
      </c>
      <c r="P9" s="16">
        <v>26</v>
      </c>
      <c r="Q9" s="16">
        <v>32</v>
      </c>
      <c r="R9" s="16">
        <v>31</v>
      </c>
      <c r="S9" s="18">
        <v>84</v>
      </c>
    </row>
    <row r="10" spans="1:19" ht="30.75" customHeight="1" x14ac:dyDescent="0.25">
      <c r="A10" s="35"/>
      <c r="B10" s="7" t="s">
        <v>45</v>
      </c>
      <c r="C10" s="15">
        <f t="shared" si="1"/>
        <v>1363</v>
      </c>
      <c r="D10" s="16">
        <v>71</v>
      </c>
      <c r="E10" s="16">
        <v>31</v>
      </c>
      <c r="F10" s="16">
        <v>24</v>
      </c>
      <c r="G10" s="16">
        <v>42</v>
      </c>
      <c r="H10" s="16">
        <v>240</v>
      </c>
      <c r="I10" s="16">
        <v>279</v>
      </c>
      <c r="J10" s="16">
        <v>175</v>
      </c>
      <c r="K10" s="16">
        <v>117</v>
      </c>
      <c r="L10" s="16">
        <v>88</v>
      </c>
      <c r="M10" s="16">
        <v>60</v>
      </c>
      <c r="N10" s="16">
        <v>61</v>
      </c>
      <c r="O10" s="16">
        <v>36</v>
      </c>
      <c r="P10" s="16">
        <v>41</v>
      </c>
      <c r="Q10" s="16">
        <v>30</v>
      </c>
      <c r="R10" s="16">
        <v>9</v>
      </c>
      <c r="S10" s="18">
        <v>59</v>
      </c>
    </row>
    <row r="11" spans="1:19" ht="30.75" customHeight="1" x14ac:dyDescent="0.25">
      <c r="A11" s="35"/>
      <c r="B11" s="7" t="s">
        <v>46</v>
      </c>
      <c r="C11" s="15">
        <f t="shared" si="1"/>
        <v>1356</v>
      </c>
      <c r="D11" s="16">
        <v>58</v>
      </c>
      <c r="E11" s="16">
        <v>27</v>
      </c>
      <c r="F11" s="16">
        <v>8</v>
      </c>
      <c r="G11" s="16">
        <v>51</v>
      </c>
      <c r="H11" s="16">
        <v>256</v>
      </c>
      <c r="I11" s="16">
        <v>266</v>
      </c>
      <c r="J11" s="16">
        <v>171</v>
      </c>
      <c r="K11" s="16">
        <v>123</v>
      </c>
      <c r="L11" s="16">
        <v>85</v>
      </c>
      <c r="M11" s="16">
        <v>70</v>
      </c>
      <c r="N11" s="16">
        <v>70</v>
      </c>
      <c r="O11" s="16">
        <v>37</v>
      </c>
      <c r="P11" s="16">
        <v>28</v>
      </c>
      <c r="Q11" s="16">
        <v>16</v>
      </c>
      <c r="R11" s="16">
        <v>25</v>
      </c>
      <c r="S11" s="18">
        <v>65</v>
      </c>
    </row>
    <row r="12" spans="1:19" ht="30.75" customHeight="1" x14ac:dyDescent="0.25">
      <c r="A12" s="35"/>
      <c r="B12" s="7" t="s">
        <v>47</v>
      </c>
      <c r="C12" s="15">
        <f t="shared" si="1"/>
        <v>1507</v>
      </c>
      <c r="D12" s="16">
        <v>71</v>
      </c>
      <c r="E12" s="16">
        <v>25</v>
      </c>
      <c r="F12" s="16">
        <v>7</v>
      </c>
      <c r="G12" s="16">
        <v>98</v>
      </c>
      <c r="H12" s="16">
        <v>412</v>
      </c>
      <c r="I12" s="16">
        <v>287</v>
      </c>
      <c r="J12" s="16">
        <v>176</v>
      </c>
      <c r="K12" s="16">
        <v>110</v>
      </c>
      <c r="L12" s="16">
        <v>84</v>
      </c>
      <c r="M12" s="16">
        <v>49</v>
      </c>
      <c r="N12" s="16">
        <v>50</v>
      </c>
      <c r="O12" s="16">
        <v>41</v>
      </c>
      <c r="P12" s="16">
        <v>22</v>
      </c>
      <c r="Q12" s="16">
        <v>21</v>
      </c>
      <c r="R12" s="16">
        <v>6</v>
      </c>
      <c r="S12" s="18">
        <v>48</v>
      </c>
    </row>
    <row r="13" spans="1:19" ht="30.75" customHeight="1" x14ac:dyDescent="0.25">
      <c r="A13" s="35"/>
      <c r="B13" s="7" t="s">
        <v>48</v>
      </c>
      <c r="C13" s="15">
        <f t="shared" si="1"/>
        <v>5924</v>
      </c>
      <c r="D13" s="16">
        <v>264</v>
      </c>
      <c r="E13" s="16">
        <v>230</v>
      </c>
      <c r="F13" s="16">
        <v>134</v>
      </c>
      <c r="G13" s="16">
        <v>682</v>
      </c>
      <c r="H13" s="16">
        <v>1877</v>
      </c>
      <c r="I13" s="16">
        <v>843</v>
      </c>
      <c r="J13" s="16">
        <v>462</v>
      </c>
      <c r="K13" s="16">
        <v>309</v>
      </c>
      <c r="L13" s="16">
        <v>295</v>
      </c>
      <c r="M13" s="16">
        <v>250</v>
      </c>
      <c r="N13" s="16">
        <v>204</v>
      </c>
      <c r="O13" s="16">
        <v>152</v>
      </c>
      <c r="P13" s="16">
        <v>71</v>
      </c>
      <c r="Q13" s="16">
        <v>42</v>
      </c>
      <c r="R13" s="16">
        <v>27</v>
      </c>
      <c r="S13" s="18">
        <v>82</v>
      </c>
    </row>
    <row r="14" spans="1:19" ht="30.75" customHeight="1" x14ac:dyDescent="0.25">
      <c r="A14" s="35"/>
      <c r="B14" s="7" t="s">
        <v>49</v>
      </c>
      <c r="C14" s="15">
        <f t="shared" si="1"/>
        <v>3885</v>
      </c>
      <c r="D14" s="16">
        <v>161</v>
      </c>
      <c r="E14" s="16">
        <v>98</v>
      </c>
      <c r="F14" s="16">
        <v>55</v>
      </c>
      <c r="G14" s="16">
        <v>520</v>
      </c>
      <c r="H14" s="16">
        <v>767</v>
      </c>
      <c r="I14" s="16">
        <v>668</v>
      </c>
      <c r="J14" s="16">
        <v>350</v>
      </c>
      <c r="K14" s="16">
        <v>241</v>
      </c>
      <c r="L14" s="16">
        <v>221</v>
      </c>
      <c r="M14" s="16">
        <v>206</v>
      </c>
      <c r="N14" s="16">
        <v>199</v>
      </c>
      <c r="O14" s="16">
        <v>168</v>
      </c>
      <c r="P14" s="16">
        <v>86</v>
      </c>
      <c r="Q14" s="16">
        <v>37</v>
      </c>
      <c r="R14" s="16">
        <v>28</v>
      </c>
      <c r="S14" s="18">
        <v>80</v>
      </c>
    </row>
    <row r="15" spans="1:19" ht="30.75" customHeight="1" x14ac:dyDescent="0.25">
      <c r="A15" s="35"/>
      <c r="B15" s="7" t="s">
        <v>50</v>
      </c>
      <c r="C15" s="15">
        <f t="shared" si="1"/>
        <v>1668</v>
      </c>
      <c r="D15" s="16">
        <v>77</v>
      </c>
      <c r="E15" s="16">
        <v>30</v>
      </c>
      <c r="F15" s="16">
        <v>11</v>
      </c>
      <c r="G15" s="16">
        <v>87</v>
      </c>
      <c r="H15" s="16">
        <v>348</v>
      </c>
      <c r="I15" s="16">
        <v>310</v>
      </c>
      <c r="J15" s="16">
        <v>187</v>
      </c>
      <c r="K15" s="16">
        <v>133</v>
      </c>
      <c r="L15" s="16">
        <v>85</v>
      </c>
      <c r="M15" s="16">
        <v>87</v>
      </c>
      <c r="N15" s="16">
        <v>75</v>
      </c>
      <c r="O15" s="16">
        <v>51</v>
      </c>
      <c r="P15" s="16">
        <v>46</v>
      </c>
      <c r="Q15" s="16">
        <v>47</v>
      </c>
      <c r="R15" s="16">
        <v>24</v>
      </c>
      <c r="S15" s="18">
        <v>70</v>
      </c>
    </row>
    <row r="16" spans="1:19" ht="30.75" customHeight="1" x14ac:dyDescent="0.25">
      <c r="A16" s="35"/>
      <c r="B16" s="7" t="s">
        <v>51</v>
      </c>
      <c r="C16" s="15">
        <f t="shared" si="1"/>
        <v>1621</v>
      </c>
      <c r="D16" s="16">
        <v>74</v>
      </c>
      <c r="E16" s="16">
        <v>19</v>
      </c>
      <c r="F16" s="16">
        <v>18</v>
      </c>
      <c r="G16" s="16">
        <v>102</v>
      </c>
      <c r="H16" s="16">
        <v>350</v>
      </c>
      <c r="I16" s="16">
        <v>313</v>
      </c>
      <c r="J16" s="16">
        <v>198</v>
      </c>
      <c r="K16" s="16">
        <v>128</v>
      </c>
      <c r="L16" s="16">
        <v>81</v>
      </c>
      <c r="M16" s="16">
        <v>79</v>
      </c>
      <c r="N16" s="16">
        <v>67</v>
      </c>
      <c r="O16" s="16">
        <v>50</v>
      </c>
      <c r="P16" s="16">
        <v>33</v>
      </c>
      <c r="Q16" s="16">
        <v>24</v>
      </c>
      <c r="R16" s="16">
        <v>29</v>
      </c>
      <c r="S16" s="18">
        <v>56</v>
      </c>
    </row>
    <row r="17" spans="1:19" ht="30.75" customHeight="1" x14ac:dyDescent="0.25">
      <c r="A17" s="35"/>
      <c r="B17" s="7" t="s">
        <v>52</v>
      </c>
      <c r="C17" s="15">
        <f t="shared" si="1"/>
        <v>1894</v>
      </c>
      <c r="D17" s="16">
        <v>77</v>
      </c>
      <c r="E17" s="16">
        <v>41</v>
      </c>
      <c r="F17" s="16">
        <v>29</v>
      </c>
      <c r="G17" s="16">
        <v>117</v>
      </c>
      <c r="H17" s="16">
        <v>364</v>
      </c>
      <c r="I17" s="16">
        <v>363</v>
      </c>
      <c r="J17" s="16">
        <v>238</v>
      </c>
      <c r="K17" s="16">
        <v>149</v>
      </c>
      <c r="L17" s="16">
        <v>120</v>
      </c>
      <c r="M17" s="16">
        <v>81</v>
      </c>
      <c r="N17" s="16">
        <v>88</v>
      </c>
      <c r="O17" s="16">
        <v>63</v>
      </c>
      <c r="P17" s="16">
        <v>45</v>
      </c>
      <c r="Q17" s="16">
        <v>26</v>
      </c>
      <c r="R17" s="16">
        <v>22</v>
      </c>
      <c r="S17" s="18">
        <v>71</v>
      </c>
    </row>
    <row r="18" spans="1:19" ht="30.75" customHeight="1" x14ac:dyDescent="0.25">
      <c r="A18" s="35"/>
      <c r="B18" s="7" t="s">
        <v>53</v>
      </c>
      <c r="C18" s="15">
        <f t="shared" si="1"/>
        <v>1553</v>
      </c>
      <c r="D18" s="16">
        <v>75</v>
      </c>
      <c r="E18" s="16">
        <v>58</v>
      </c>
      <c r="F18" s="16">
        <v>33</v>
      </c>
      <c r="G18" s="16">
        <v>93</v>
      </c>
      <c r="H18" s="16">
        <v>292</v>
      </c>
      <c r="I18" s="16">
        <v>289</v>
      </c>
      <c r="J18" s="16">
        <v>172</v>
      </c>
      <c r="K18" s="16">
        <v>136</v>
      </c>
      <c r="L18" s="16">
        <v>91</v>
      </c>
      <c r="M18" s="16">
        <v>82</v>
      </c>
      <c r="N18" s="16">
        <v>61</v>
      </c>
      <c r="O18" s="16">
        <v>47</v>
      </c>
      <c r="P18" s="16">
        <v>21</v>
      </c>
      <c r="Q18" s="16">
        <v>20</v>
      </c>
      <c r="R18" s="16">
        <v>17</v>
      </c>
      <c r="S18" s="18">
        <v>66</v>
      </c>
    </row>
    <row r="19" spans="1:19" ht="30.75" customHeight="1" x14ac:dyDescent="0.25">
      <c r="A19" s="35"/>
      <c r="B19" s="7" t="s">
        <v>54</v>
      </c>
      <c r="C19" s="15">
        <f t="shared" si="1"/>
        <v>1679</v>
      </c>
      <c r="D19" s="16">
        <v>105</v>
      </c>
      <c r="E19" s="16">
        <v>27</v>
      </c>
      <c r="F19" s="16">
        <v>19</v>
      </c>
      <c r="G19" s="16">
        <v>73</v>
      </c>
      <c r="H19" s="16">
        <v>360</v>
      </c>
      <c r="I19" s="16">
        <v>343</v>
      </c>
      <c r="J19" s="16">
        <v>208</v>
      </c>
      <c r="K19" s="16">
        <v>132</v>
      </c>
      <c r="L19" s="16">
        <v>91</v>
      </c>
      <c r="M19" s="16">
        <v>62</v>
      </c>
      <c r="N19" s="16">
        <v>75</v>
      </c>
      <c r="O19" s="16">
        <v>61</v>
      </c>
      <c r="P19" s="16">
        <v>35</v>
      </c>
      <c r="Q19" s="16">
        <v>19</v>
      </c>
      <c r="R19" s="16">
        <v>13</v>
      </c>
      <c r="S19" s="18">
        <v>56</v>
      </c>
    </row>
    <row r="20" spans="1:19" ht="31.5" customHeight="1" x14ac:dyDescent="0.25">
      <c r="A20" s="34" t="s">
        <v>21</v>
      </c>
      <c r="B20" s="8" t="s">
        <v>13</v>
      </c>
      <c r="C20" s="9">
        <f>SUM(C21:C32)</f>
        <v>100.00000000000001</v>
      </c>
      <c r="D20" s="10">
        <f t="shared" ref="D20:P20" si="2">SUM(D21:D32)</f>
        <v>100</v>
      </c>
      <c r="E20" s="10">
        <f t="shared" si="2"/>
        <v>99.999999999999972</v>
      </c>
      <c r="F20" s="10">
        <f t="shared" si="2"/>
        <v>100.00000000000001</v>
      </c>
      <c r="G20" s="10">
        <f t="shared" si="2"/>
        <v>100</v>
      </c>
      <c r="H20" s="10">
        <f t="shared" si="2"/>
        <v>100</v>
      </c>
      <c r="I20" s="10">
        <f t="shared" si="2"/>
        <v>100</v>
      </c>
      <c r="J20" s="10">
        <f t="shared" si="2"/>
        <v>99.999999999999986</v>
      </c>
      <c r="K20" s="10">
        <f t="shared" si="2"/>
        <v>100</v>
      </c>
      <c r="L20" s="10">
        <f t="shared" si="2"/>
        <v>100</v>
      </c>
      <c r="M20" s="10">
        <f t="shared" si="2"/>
        <v>100</v>
      </c>
      <c r="N20" s="10">
        <f t="shared" si="2"/>
        <v>100.00000000000001</v>
      </c>
      <c r="O20" s="10">
        <f t="shared" si="2"/>
        <v>100.00000000000001</v>
      </c>
      <c r="P20" s="10">
        <f t="shared" si="2"/>
        <v>99.999999999999986</v>
      </c>
      <c r="Q20" s="10">
        <f>SUM(Q21:Q32)</f>
        <v>99.999999999999986</v>
      </c>
      <c r="R20" s="10">
        <f>SUM(R21:R32)</f>
        <v>99.999999999999986</v>
      </c>
      <c r="S20" s="19">
        <f>SUM(S21:S32)</f>
        <v>99.999999999999986</v>
      </c>
    </row>
    <row r="21" spans="1:19" ht="31.5" customHeight="1" x14ac:dyDescent="0.25">
      <c r="A21" s="35"/>
      <c r="B21" s="7" t="str">
        <f>B8</f>
        <v>10月</v>
      </c>
      <c r="C21" s="11">
        <f t="shared" ref="C21:P21" si="3">IFERROR(C8/C$7*100, 0)</f>
        <v>6.3609117438283773</v>
      </c>
      <c r="D21" s="12">
        <f t="shared" si="3"/>
        <v>6.9171648163962427</v>
      </c>
      <c r="E21" s="12">
        <f t="shared" si="3"/>
        <v>5.164319248826291</v>
      </c>
      <c r="F21" s="12">
        <f t="shared" si="3"/>
        <v>5.2197802197802199</v>
      </c>
      <c r="G21" s="12">
        <f t="shared" si="3"/>
        <v>2.9903699949315765</v>
      </c>
      <c r="H21" s="12">
        <f t="shared" si="3"/>
        <v>5.4792167639986262</v>
      </c>
      <c r="I21" s="12">
        <f t="shared" si="3"/>
        <v>6.4566230308409152</v>
      </c>
      <c r="J21" s="12">
        <f t="shared" si="3"/>
        <v>7.1401869158878499</v>
      </c>
      <c r="K21" s="12">
        <f t="shared" si="3"/>
        <v>7.1786310517529222</v>
      </c>
      <c r="L21" s="12">
        <f t="shared" si="3"/>
        <v>6.8406205923836394</v>
      </c>
      <c r="M21" s="12">
        <f t="shared" si="3"/>
        <v>6.1206896551724137</v>
      </c>
      <c r="N21" s="12">
        <f t="shared" si="3"/>
        <v>8.0145719489981779</v>
      </c>
      <c r="O21" s="12">
        <f t="shared" si="3"/>
        <v>7.2904009720534626</v>
      </c>
      <c r="P21" s="12">
        <f t="shared" si="3"/>
        <v>10.276679841897234</v>
      </c>
      <c r="Q21" s="12">
        <f>IFERROR(Q8/Q$7*100, 0)</f>
        <v>8.9855072463768124</v>
      </c>
      <c r="R21" s="12">
        <f>IFERROR(R8/R$7*100, 0)</f>
        <v>11.494252873563218</v>
      </c>
      <c r="S21" s="20">
        <f t="shared" ref="S21:S32" si="4">IFERROR(S8/S$7*100, 0)</f>
        <v>7.759699624530664</v>
      </c>
    </row>
    <row r="22" spans="1:19" ht="30.75" customHeight="1" x14ac:dyDescent="0.25">
      <c r="A22" s="35"/>
      <c r="B22" s="7" t="str">
        <f t="shared" ref="B22:B32" si="5">B9</f>
        <v>11月</v>
      </c>
      <c r="C22" s="11">
        <f t="shared" ref="C22:R22" si="6">IFERROR(C9/C$7*100, 0)</f>
        <v>5.1068696269421876</v>
      </c>
      <c r="D22" s="12">
        <f t="shared" si="6"/>
        <v>4.8676345004269859</v>
      </c>
      <c r="E22" s="12">
        <f t="shared" si="6"/>
        <v>3.1298904538341157</v>
      </c>
      <c r="F22" s="12">
        <f t="shared" si="6"/>
        <v>1.9230769230769231</v>
      </c>
      <c r="G22" s="12">
        <f t="shared" si="6"/>
        <v>2.4835276229092753</v>
      </c>
      <c r="H22" s="12">
        <f t="shared" si="6"/>
        <v>4.0707660597732742</v>
      </c>
      <c r="I22" s="12">
        <f t="shared" si="6"/>
        <v>5.6578655424894615</v>
      </c>
      <c r="J22" s="12">
        <f t="shared" si="6"/>
        <v>5.4953271028037385</v>
      </c>
      <c r="K22" s="12">
        <f t="shared" si="6"/>
        <v>5.0083472454090154</v>
      </c>
      <c r="L22" s="12">
        <f t="shared" si="6"/>
        <v>5.6417489421720735</v>
      </c>
      <c r="M22" s="12">
        <f t="shared" si="6"/>
        <v>5.4310344827586201</v>
      </c>
      <c r="N22" s="12">
        <f t="shared" si="6"/>
        <v>5.4644808743169397</v>
      </c>
      <c r="O22" s="12">
        <f t="shared" si="6"/>
        <v>6.9258809234507908</v>
      </c>
      <c r="P22" s="12">
        <f t="shared" si="6"/>
        <v>5.1383399209486171</v>
      </c>
      <c r="Q22" s="12">
        <f t="shared" si="6"/>
        <v>9.27536231884058</v>
      </c>
      <c r="R22" s="12">
        <f t="shared" si="6"/>
        <v>11.877394636015326</v>
      </c>
      <c r="S22" s="20">
        <f t="shared" si="4"/>
        <v>10.513141426783479</v>
      </c>
    </row>
    <row r="23" spans="1:19" ht="30.75" customHeight="1" x14ac:dyDescent="0.25">
      <c r="A23" s="35"/>
      <c r="B23" s="7" t="str">
        <f t="shared" si="5"/>
        <v>12月</v>
      </c>
      <c r="C23" s="11">
        <f t="shared" ref="C23:R23" si="7">IFERROR(C10/C$7*100, 0)</f>
        <v>5.3750295764650211</v>
      </c>
      <c r="D23" s="12">
        <f t="shared" si="7"/>
        <v>6.0631938514090526</v>
      </c>
      <c r="E23" s="12">
        <f t="shared" si="7"/>
        <v>4.8513302034428794</v>
      </c>
      <c r="F23" s="12">
        <f t="shared" si="7"/>
        <v>6.593406593406594</v>
      </c>
      <c r="G23" s="12">
        <f t="shared" si="7"/>
        <v>2.1287379624936644</v>
      </c>
      <c r="H23" s="12">
        <f t="shared" si="7"/>
        <v>4.1222947440742015</v>
      </c>
      <c r="I23" s="12">
        <f t="shared" si="7"/>
        <v>6.1903705347237628</v>
      </c>
      <c r="J23" s="12">
        <f t="shared" si="7"/>
        <v>6.5420560747663545</v>
      </c>
      <c r="K23" s="12">
        <f t="shared" si="7"/>
        <v>6.5108514190317202</v>
      </c>
      <c r="L23" s="12">
        <f t="shared" si="7"/>
        <v>6.2059238363892808</v>
      </c>
      <c r="M23" s="12">
        <f t="shared" si="7"/>
        <v>5.1724137931034484</v>
      </c>
      <c r="N23" s="12">
        <f t="shared" si="7"/>
        <v>5.5555555555555554</v>
      </c>
      <c r="O23" s="12">
        <f t="shared" si="7"/>
        <v>4.3742405832320781</v>
      </c>
      <c r="P23" s="12">
        <f t="shared" si="7"/>
        <v>8.1027667984189726</v>
      </c>
      <c r="Q23" s="12">
        <f t="shared" si="7"/>
        <v>8.695652173913043</v>
      </c>
      <c r="R23" s="12">
        <f t="shared" si="7"/>
        <v>3.4482758620689653</v>
      </c>
      <c r="S23" s="20">
        <f t="shared" si="4"/>
        <v>7.3842302878598245</v>
      </c>
    </row>
    <row r="24" spans="1:19" ht="30.75" customHeight="1" x14ac:dyDescent="0.25">
      <c r="A24" s="35"/>
      <c r="B24" s="7" t="str">
        <f t="shared" si="5"/>
        <v>1月</v>
      </c>
      <c r="C24" s="11">
        <f t="shared" ref="C24:R24" si="8">IFERROR(C11/C$7*100, 0)</f>
        <v>5.347424875778847</v>
      </c>
      <c r="D24" s="12">
        <f t="shared" si="8"/>
        <v>4.9530315969257046</v>
      </c>
      <c r="E24" s="12">
        <f t="shared" si="8"/>
        <v>4.225352112676056</v>
      </c>
      <c r="F24" s="12">
        <f t="shared" si="8"/>
        <v>2.197802197802198</v>
      </c>
      <c r="G24" s="12">
        <f t="shared" si="8"/>
        <v>2.5848960973137354</v>
      </c>
      <c r="H24" s="12">
        <f t="shared" si="8"/>
        <v>4.3971143936791481</v>
      </c>
      <c r="I24" s="12">
        <f t="shared" si="8"/>
        <v>5.9019303305968496</v>
      </c>
      <c r="J24" s="12">
        <f t="shared" si="8"/>
        <v>6.3925233644859816</v>
      </c>
      <c r="K24" s="12">
        <f t="shared" si="8"/>
        <v>6.8447412353923207</v>
      </c>
      <c r="L24" s="12">
        <f t="shared" si="8"/>
        <v>5.9943582510578279</v>
      </c>
      <c r="M24" s="12">
        <f t="shared" si="8"/>
        <v>6.0344827586206895</v>
      </c>
      <c r="N24" s="12">
        <f t="shared" si="8"/>
        <v>6.3752276867030968</v>
      </c>
      <c r="O24" s="12">
        <f t="shared" si="8"/>
        <v>4.4957472660996354</v>
      </c>
      <c r="P24" s="12">
        <f t="shared" si="8"/>
        <v>5.5335968379446641</v>
      </c>
      <c r="Q24" s="12">
        <f t="shared" si="8"/>
        <v>4.63768115942029</v>
      </c>
      <c r="R24" s="12">
        <f t="shared" si="8"/>
        <v>9.5785440613026829</v>
      </c>
      <c r="S24" s="20">
        <f t="shared" si="4"/>
        <v>8.1351689612015008</v>
      </c>
    </row>
    <row r="25" spans="1:19" ht="30.75" customHeight="1" x14ac:dyDescent="0.25">
      <c r="A25" s="35"/>
      <c r="B25" s="7" t="str">
        <f t="shared" si="5"/>
        <v>2月</v>
      </c>
      <c r="C25" s="11">
        <f t="shared" ref="C25:R25" si="9">IFERROR(C12/C$7*100, 0)</f>
        <v>5.9428977048663141</v>
      </c>
      <c r="D25" s="12">
        <f t="shared" si="9"/>
        <v>6.0631938514090526</v>
      </c>
      <c r="E25" s="12">
        <f t="shared" si="9"/>
        <v>3.9123630672926448</v>
      </c>
      <c r="F25" s="12">
        <f t="shared" si="9"/>
        <v>1.9230769230769231</v>
      </c>
      <c r="G25" s="12">
        <f t="shared" si="9"/>
        <v>4.9670552458185506</v>
      </c>
      <c r="H25" s="12">
        <f t="shared" si="9"/>
        <v>7.0766059773273788</v>
      </c>
      <c r="I25" s="12">
        <f t="shared" si="9"/>
        <v>6.3678721988018632</v>
      </c>
      <c r="J25" s="12">
        <f t="shared" si="9"/>
        <v>6.5794392523364484</v>
      </c>
      <c r="K25" s="12">
        <f t="shared" si="9"/>
        <v>6.1213132999443518</v>
      </c>
      <c r="L25" s="12">
        <f t="shared" si="9"/>
        <v>5.9238363892806767</v>
      </c>
      <c r="M25" s="12">
        <f t="shared" si="9"/>
        <v>4.2241379310344831</v>
      </c>
      <c r="N25" s="12">
        <f t="shared" si="9"/>
        <v>4.5537340619307827</v>
      </c>
      <c r="O25" s="12">
        <f t="shared" si="9"/>
        <v>4.9817739975698663</v>
      </c>
      <c r="P25" s="12">
        <f t="shared" si="9"/>
        <v>4.3478260869565215</v>
      </c>
      <c r="Q25" s="12">
        <f t="shared" si="9"/>
        <v>6.0869565217391308</v>
      </c>
      <c r="R25" s="12">
        <f t="shared" si="9"/>
        <v>2.2988505747126435</v>
      </c>
      <c r="S25" s="20">
        <f t="shared" si="4"/>
        <v>6.0075093867334166</v>
      </c>
    </row>
    <row r="26" spans="1:19" ht="30.75" customHeight="1" x14ac:dyDescent="0.25">
      <c r="A26" s="35"/>
      <c r="B26" s="7" t="str">
        <f t="shared" si="5"/>
        <v>3月</v>
      </c>
      <c r="C26" s="11">
        <f t="shared" ref="C26:R26" si="10">IFERROR(C13/C$7*100, 0)</f>
        <v>23.361463837842102</v>
      </c>
      <c r="D26" s="12">
        <f t="shared" si="10"/>
        <v>22.544833475661825</v>
      </c>
      <c r="E26" s="12">
        <f t="shared" si="10"/>
        <v>35.993740219092331</v>
      </c>
      <c r="F26" s="12">
        <f t="shared" si="10"/>
        <v>36.813186813186817</v>
      </c>
      <c r="G26" s="12">
        <f t="shared" si="10"/>
        <v>34.566649771920929</v>
      </c>
      <c r="H26" s="12">
        <f t="shared" si="10"/>
        <v>32.239780144280317</v>
      </c>
      <c r="I26" s="12">
        <f t="shared" si="10"/>
        <v>18.704237852229866</v>
      </c>
      <c r="J26" s="12">
        <f t="shared" si="10"/>
        <v>17.271028037383175</v>
      </c>
      <c r="K26" s="12">
        <f t="shared" si="10"/>
        <v>17.195325542570952</v>
      </c>
      <c r="L26" s="12">
        <f t="shared" si="10"/>
        <v>20.803949224259522</v>
      </c>
      <c r="M26" s="12">
        <f t="shared" si="10"/>
        <v>21.551724137931032</v>
      </c>
      <c r="N26" s="12">
        <f t="shared" si="10"/>
        <v>18.579234972677597</v>
      </c>
      <c r="O26" s="12">
        <f t="shared" si="10"/>
        <v>18.469015795868774</v>
      </c>
      <c r="P26" s="12">
        <f t="shared" si="10"/>
        <v>14.031620553359684</v>
      </c>
      <c r="Q26" s="12">
        <f t="shared" si="10"/>
        <v>12.173913043478262</v>
      </c>
      <c r="R26" s="12">
        <f t="shared" si="10"/>
        <v>10.344827586206897</v>
      </c>
      <c r="S26" s="20">
        <f t="shared" si="4"/>
        <v>10.262828535669586</v>
      </c>
    </row>
    <row r="27" spans="1:19" ht="30.75" customHeight="1" x14ac:dyDescent="0.25">
      <c r="A27" s="35"/>
      <c r="B27" s="7" t="str">
        <f t="shared" si="5"/>
        <v>4月</v>
      </c>
      <c r="C27" s="11">
        <f t="shared" ref="C27:R27" si="11">IFERROR(C14/C$7*100, 0)</f>
        <v>15.320608880826564</v>
      </c>
      <c r="D27" s="12">
        <f t="shared" si="11"/>
        <v>13.748932536293765</v>
      </c>
      <c r="E27" s="12">
        <f t="shared" si="11"/>
        <v>15.336463223787167</v>
      </c>
      <c r="F27" s="12">
        <f t="shared" si="11"/>
        <v>15.109890109890109</v>
      </c>
      <c r="G27" s="12">
        <f t="shared" si="11"/>
        <v>26.355803345159657</v>
      </c>
      <c r="H27" s="12">
        <f t="shared" si="11"/>
        <v>13.174166952937135</v>
      </c>
      <c r="I27" s="12">
        <f t="shared" si="11"/>
        <v>14.821388950521412</v>
      </c>
      <c r="J27" s="12">
        <f t="shared" si="11"/>
        <v>13.084112149532709</v>
      </c>
      <c r="K27" s="12">
        <f t="shared" si="11"/>
        <v>13.411240957150808</v>
      </c>
      <c r="L27" s="12">
        <f t="shared" si="11"/>
        <v>15.585331452750353</v>
      </c>
      <c r="M27" s="12">
        <f t="shared" si="11"/>
        <v>17.758620689655171</v>
      </c>
      <c r="N27" s="12">
        <f t="shared" si="11"/>
        <v>18.123861566484518</v>
      </c>
      <c r="O27" s="12">
        <f t="shared" si="11"/>
        <v>20.413122721749698</v>
      </c>
      <c r="P27" s="12">
        <f t="shared" si="11"/>
        <v>16.996047430830039</v>
      </c>
      <c r="Q27" s="12">
        <f t="shared" si="11"/>
        <v>10.72463768115942</v>
      </c>
      <c r="R27" s="12">
        <f t="shared" si="11"/>
        <v>10.727969348659004</v>
      </c>
      <c r="S27" s="20">
        <f t="shared" si="4"/>
        <v>10.012515644555695</v>
      </c>
    </row>
    <row r="28" spans="1:19" ht="30.75" customHeight="1" x14ac:dyDescent="0.25">
      <c r="A28" s="35"/>
      <c r="B28" s="7" t="str">
        <f t="shared" si="5"/>
        <v>5月</v>
      </c>
      <c r="C28" s="11">
        <f t="shared" ref="C28:R28" si="12">IFERROR(C15/C$7*100, 0)</f>
        <v>6.5778058206483161</v>
      </c>
      <c r="D28" s="12">
        <f t="shared" si="12"/>
        <v>6.5755764304013669</v>
      </c>
      <c r="E28" s="12">
        <f t="shared" si="12"/>
        <v>4.6948356807511731</v>
      </c>
      <c r="F28" s="12">
        <f t="shared" si="12"/>
        <v>3.0219780219780219</v>
      </c>
      <c r="G28" s="12">
        <f t="shared" si="12"/>
        <v>4.4095286365940192</v>
      </c>
      <c r="H28" s="12">
        <f t="shared" si="12"/>
        <v>5.9773273789075914</v>
      </c>
      <c r="I28" s="12">
        <f t="shared" si="12"/>
        <v>6.8781894830264037</v>
      </c>
      <c r="J28" s="12">
        <f t="shared" si="12"/>
        <v>6.990654205607477</v>
      </c>
      <c r="K28" s="12">
        <f t="shared" si="12"/>
        <v>7.4012242626599889</v>
      </c>
      <c r="L28" s="12">
        <f t="shared" si="12"/>
        <v>5.9943582510578279</v>
      </c>
      <c r="M28" s="12">
        <f t="shared" si="12"/>
        <v>7.5</v>
      </c>
      <c r="N28" s="12">
        <f t="shared" si="12"/>
        <v>6.8306010928961758</v>
      </c>
      <c r="O28" s="12">
        <f t="shared" si="12"/>
        <v>6.1968408262454435</v>
      </c>
      <c r="P28" s="12">
        <f t="shared" si="12"/>
        <v>9.0909090909090917</v>
      </c>
      <c r="Q28" s="12">
        <f t="shared" si="12"/>
        <v>13.623188405797102</v>
      </c>
      <c r="R28" s="12">
        <f t="shared" si="12"/>
        <v>9.1954022988505741</v>
      </c>
      <c r="S28" s="20">
        <f t="shared" si="4"/>
        <v>8.7609511889862333</v>
      </c>
    </row>
    <row r="29" spans="1:19" ht="30.75" customHeight="1" x14ac:dyDescent="0.25">
      <c r="A29" s="35"/>
      <c r="B29" s="7" t="str">
        <f t="shared" si="5"/>
        <v>6月</v>
      </c>
      <c r="C29" s="11">
        <f t="shared" ref="C29:R29" si="13">IFERROR(C16/C$7*100, 0)</f>
        <v>6.3924599731840042</v>
      </c>
      <c r="D29" s="12">
        <f t="shared" si="13"/>
        <v>6.3193851409052098</v>
      </c>
      <c r="E29" s="12">
        <f t="shared" si="13"/>
        <v>2.9733959311424099</v>
      </c>
      <c r="F29" s="12">
        <f t="shared" si="13"/>
        <v>4.9450549450549453</v>
      </c>
      <c r="G29" s="12">
        <f t="shared" si="13"/>
        <v>5.1697921946274707</v>
      </c>
      <c r="H29" s="12">
        <f t="shared" si="13"/>
        <v>6.0116798351082101</v>
      </c>
      <c r="I29" s="12">
        <f t="shared" si="13"/>
        <v>6.9447526070556913</v>
      </c>
      <c r="J29" s="12">
        <f t="shared" si="13"/>
        <v>7.4018691588785046</v>
      </c>
      <c r="K29" s="12">
        <f t="shared" si="13"/>
        <v>7.1229827490261552</v>
      </c>
      <c r="L29" s="12">
        <f t="shared" si="13"/>
        <v>5.7122708039492247</v>
      </c>
      <c r="M29" s="12">
        <f t="shared" si="13"/>
        <v>6.8103448275862064</v>
      </c>
      <c r="N29" s="12">
        <f t="shared" si="13"/>
        <v>6.10200364298725</v>
      </c>
      <c r="O29" s="12">
        <f t="shared" si="13"/>
        <v>6.0753341433778854</v>
      </c>
      <c r="P29" s="12">
        <f t="shared" si="13"/>
        <v>6.5217391304347823</v>
      </c>
      <c r="Q29" s="12">
        <f t="shared" si="13"/>
        <v>6.9565217391304346</v>
      </c>
      <c r="R29" s="12">
        <f t="shared" si="13"/>
        <v>11.111111111111111</v>
      </c>
      <c r="S29" s="20">
        <f t="shared" si="4"/>
        <v>7.0087609511889859</v>
      </c>
    </row>
    <row r="30" spans="1:19" ht="30.75" customHeight="1" x14ac:dyDescent="0.25">
      <c r="A30" s="35"/>
      <c r="B30" s="7" t="str">
        <f t="shared" si="5"/>
        <v>7月</v>
      </c>
      <c r="C30" s="11">
        <f t="shared" ref="C30:R30" si="14">IFERROR(C17/C$7*100, 0)</f>
        <v>7.46904329994479</v>
      </c>
      <c r="D30" s="12">
        <f t="shared" si="14"/>
        <v>6.5755764304013669</v>
      </c>
      <c r="E30" s="12">
        <f t="shared" si="14"/>
        <v>6.4162754303599367</v>
      </c>
      <c r="F30" s="12">
        <f t="shared" si="14"/>
        <v>7.9670329670329663</v>
      </c>
      <c r="G30" s="12">
        <f t="shared" si="14"/>
        <v>5.9300557526609223</v>
      </c>
      <c r="H30" s="12">
        <f t="shared" si="14"/>
        <v>6.2521470285125389</v>
      </c>
      <c r="I30" s="12">
        <f t="shared" si="14"/>
        <v>8.0541380075438198</v>
      </c>
      <c r="J30" s="12">
        <f t="shared" si="14"/>
        <v>8.8971962616822431</v>
      </c>
      <c r="K30" s="12">
        <f t="shared" si="14"/>
        <v>8.2915971062882576</v>
      </c>
      <c r="L30" s="12">
        <f t="shared" si="14"/>
        <v>8.4626234132581093</v>
      </c>
      <c r="M30" s="12">
        <f t="shared" si="14"/>
        <v>6.9827586206896548</v>
      </c>
      <c r="N30" s="12">
        <f t="shared" si="14"/>
        <v>8.0145719489981779</v>
      </c>
      <c r="O30" s="12">
        <f t="shared" si="14"/>
        <v>7.6549210206561362</v>
      </c>
      <c r="P30" s="12">
        <f t="shared" si="14"/>
        <v>8.8932806324110665</v>
      </c>
      <c r="Q30" s="12">
        <f>IFERROR(Q17/Q$7*100, 0)</f>
        <v>7.5362318840579716</v>
      </c>
      <c r="R30" s="12">
        <f t="shared" si="14"/>
        <v>8.4291187739463602</v>
      </c>
      <c r="S30" s="20">
        <f t="shared" si="4"/>
        <v>8.8861076345431798</v>
      </c>
    </row>
    <row r="31" spans="1:19" ht="30.75" customHeight="1" x14ac:dyDescent="0.25">
      <c r="A31" s="35"/>
      <c r="B31" s="7" t="str">
        <f t="shared" si="5"/>
        <v>8月</v>
      </c>
      <c r="C31" s="11">
        <f t="shared" ref="C31:R31" si="15">IFERROR(C18/C$7*100, 0)</f>
        <v>6.1243000236611724</v>
      </c>
      <c r="D31" s="12">
        <f t="shared" si="15"/>
        <v>6.4047822374039276</v>
      </c>
      <c r="E31" s="12">
        <f t="shared" si="15"/>
        <v>9.0766823161189372</v>
      </c>
      <c r="F31" s="12">
        <f t="shared" si="15"/>
        <v>9.0659340659340657</v>
      </c>
      <c r="G31" s="12">
        <f t="shared" si="15"/>
        <v>4.7136340598073998</v>
      </c>
      <c r="H31" s="12">
        <f t="shared" si="15"/>
        <v>5.0154586052902781</v>
      </c>
      <c r="I31" s="12">
        <f t="shared" si="15"/>
        <v>6.4122476148213883</v>
      </c>
      <c r="J31" s="12">
        <f t="shared" si="15"/>
        <v>6.4299065420560737</v>
      </c>
      <c r="K31" s="12">
        <f t="shared" si="15"/>
        <v>7.5681691708402887</v>
      </c>
      <c r="L31" s="12">
        <f t="shared" si="15"/>
        <v>6.4174894217207328</v>
      </c>
      <c r="M31" s="12">
        <f t="shared" si="15"/>
        <v>7.0689655172413799</v>
      </c>
      <c r="N31" s="12">
        <f t="shared" si="15"/>
        <v>5.5555555555555554</v>
      </c>
      <c r="O31" s="12">
        <f t="shared" si="15"/>
        <v>5.7108140947752126</v>
      </c>
      <c r="P31" s="12">
        <f t="shared" si="15"/>
        <v>4.150197628458498</v>
      </c>
      <c r="Q31" s="12">
        <f t="shared" si="15"/>
        <v>5.7971014492753623</v>
      </c>
      <c r="R31" s="12">
        <f t="shared" si="15"/>
        <v>6.5134099616858236</v>
      </c>
      <c r="S31" s="20">
        <f t="shared" si="4"/>
        <v>8.2603254067584473</v>
      </c>
    </row>
    <row r="32" spans="1:19" ht="30.75" customHeight="1" thickBot="1" x14ac:dyDescent="0.3">
      <c r="A32" s="36"/>
      <c r="B32" s="21" t="str">
        <f t="shared" si="5"/>
        <v>9月</v>
      </c>
      <c r="C32" s="22">
        <f t="shared" ref="C32:R32" si="16">IFERROR(C19/C$7*100, 0)</f>
        <v>6.6211846360123037</v>
      </c>
      <c r="D32" s="23">
        <f t="shared" si="16"/>
        <v>8.9666951323654995</v>
      </c>
      <c r="E32" s="23">
        <f t="shared" si="16"/>
        <v>4.225352112676056</v>
      </c>
      <c r="F32" s="23">
        <f t="shared" si="16"/>
        <v>5.2197802197802199</v>
      </c>
      <c r="G32" s="23">
        <f t="shared" si="16"/>
        <v>3.6999493157627974</v>
      </c>
      <c r="H32" s="23">
        <f t="shared" si="16"/>
        <v>6.1834421161113022</v>
      </c>
      <c r="I32" s="23">
        <f t="shared" si="16"/>
        <v>7.6103838473485688</v>
      </c>
      <c r="J32" s="23">
        <f t="shared" si="16"/>
        <v>7.7757009345794392</v>
      </c>
      <c r="K32" s="23">
        <f t="shared" si="16"/>
        <v>7.345575959933222</v>
      </c>
      <c r="L32" s="23">
        <f t="shared" si="16"/>
        <v>6.4174894217207328</v>
      </c>
      <c r="M32" s="23">
        <f t="shared" si="16"/>
        <v>5.3448275862068968</v>
      </c>
      <c r="N32" s="23">
        <f t="shared" si="16"/>
        <v>6.8306010928961758</v>
      </c>
      <c r="O32" s="23">
        <f t="shared" si="16"/>
        <v>7.4119076549210208</v>
      </c>
      <c r="P32" s="23">
        <f t="shared" si="16"/>
        <v>6.9169960474308301</v>
      </c>
      <c r="Q32" s="23">
        <f t="shared" si="16"/>
        <v>5.5072463768115938</v>
      </c>
      <c r="R32" s="23">
        <f t="shared" si="16"/>
        <v>4.980842911877394</v>
      </c>
      <c r="S32" s="24">
        <f t="shared" si="4"/>
        <v>7.0087609511889859</v>
      </c>
    </row>
  </sheetData>
  <mergeCells count="22">
    <mergeCell ref="A20:A32"/>
    <mergeCell ref="D5:D6"/>
    <mergeCell ref="E5:E6"/>
    <mergeCell ref="C5:C6"/>
    <mergeCell ref="M5:M6"/>
    <mergeCell ref="G5:G6"/>
    <mergeCell ref="H5:H6"/>
    <mergeCell ref="I5:I6"/>
    <mergeCell ref="A7:A19"/>
    <mergeCell ref="A4:B6"/>
    <mergeCell ref="J5:J6"/>
    <mergeCell ref="S5:S6"/>
    <mergeCell ref="A3:E3"/>
    <mergeCell ref="N5:N6"/>
    <mergeCell ref="O5:O6"/>
    <mergeCell ref="P5:P6"/>
    <mergeCell ref="F5:F6"/>
    <mergeCell ref="Q5:Q6"/>
    <mergeCell ref="C4:S4"/>
    <mergeCell ref="R5:R6"/>
    <mergeCell ref="K5:K6"/>
    <mergeCell ref="L5:L6"/>
  </mergeCells>
  <phoneticPr fontId="7"/>
  <pageMargins left="0.74803149606299213" right="0.74803149606299213" top="0.98425196850393704" bottom="0.27559055118110237" header="0.51181102362204722" footer="0.39370078740157483"/>
  <pageSetup paperSize="9" scale="65" firstPageNumber="19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S32"/>
  <sheetViews>
    <sheetView view="pageBreakPreview" zoomScale="75" zoomScaleNormal="100" zoomScaleSheetLayoutView="75" workbookViewId="0"/>
  </sheetViews>
  <sheetFormatPr defaultRowHeight="16.5" x14ac:dyDescent="0.25"/>
  <cols>
    <col min="1" max="2" width="4.78515625" customWidth="1"/>
    <col min="3" max="3" width="6.5" customWidth="1"/>
    <col min="4" max="19" width="5.5" customWidth="1"/>
  </cols>
  <sheetData>
    <row r="1" spans="1:19" ht="20.25" customHeight="1" x14ac:dyDescent="0.25">
      <c r="A1" s="4" t="s">
        <v>55</v>
      </c>
      <c r="B1" s="4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5"/>
    </row>
    <row r="2" spans="1:19" ht="20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5"/>
    </row>
    <row r="3" spans="1:19" ht="20.25" customHeight="1" thickBot="1" x14ac:dyDescent="0.3">
      <c r="A3" s="27" t="s">
        <v>31</v>
      </c>
      <c r="B3" s="27"/>
      <c r="C3" s="27"/>
      <c r="D3" s="27"/>
      <c r="E3" s="27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3"/>
      <c r="R3" s="3"/>
      <c r="S3" s="3" t="s">
        <v>42</v>
      </c>
    </row>
    <row r="4" spans="1:19" x14ac:dyDescent="0.25">
      <c r="A4" s="39" t="s">
        <v>16</v>
      </c>
      <c r="B4" s="40"/>
      <c r="C4" s="31" t="s">
        <v>19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3"/>
    </row>
    <row r="5" spans="1:19" ht="20.25" customHeight="1" x14ac:dyDescent="0.25">
      <c r="A5" s="41"/>
      <c r="B5" s="42"/>
      <c r="C5" s="37" t="s">
        <v>18</v>
      </c>
      <c r="D5" s="28" t="s">
        <v>12</v>
      </c>
      <c r="E5" s="28" t="s">
        <v>0</v>
      </c>
      <c r="F5" s="28" t="s">
        <v>1</v>
      </c>
      <c r="G5" s="28" t="s">
        <v>2</v>
      </c>
      <c r="H5" s="28" t="s">
        <v>3</v>
      </c>
      <c r="I5" s="28" t="s">
        <v>4</v>
      </c>
      <c r="J5" s="28" t="s">
        <v>5</v>
      </c>
      <c r="K5" s="28" t="s">
        <v>6</v>
      </c>
      <c r="L5" s="28" t="s">
        <v>7</v>
      </c>
      <c r="M5" s="28" t="s">
        <v>8</v>
      </c>
      <c r="N5" s="28" t="s">
        <v>9</v>
      </c>
      <c r="O5" s="28" t="s">
        <v>10</v>
      </c>
      <c r="P5" s="28" t="s">
        <v>11</v>
      </c>
      <c r="Q5" s="28" t="s">
        <v>14</v>
      </c>
      <c r="R5" s="28" t="s">
        <v>15</v>
      </c>
      <c r="S5" s="25" t="s">
        <v>17</v>
      </c>
    </row>
    <row r="6" spans="1:19" ht="38.25" customHeight="1" x14ac:dyDescent="0.25">
      <c r="A6" s="43"/>
      <c r="B6" s="44"/>
      <c r="C6" s="38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30"/>
      <c r="R6" s="30"/>
      <c r="S6" s="26"/>
    </row>
    <row r="7" spans="1:19" ht="31.5" customHeight="1" x14ac:dyDescent="0.25">
      <c r="A7" s="34" t="s">
        <v>20</v>
      </c>
      <c r="B7" s="6" t="s">
        <v>13</v>
      </c>
      <c r="C7" s="13">
        <f t="shared" ref="C7:P7" si="0">SUM(C8:C19)</f>
        <v>270</v>
      </c>
      <c r="D7" s="14">
        <f t="shared" si="0"/>
        <v>3</v>
      </c>
      <c r="E7" s="14">
        <f t="shared" si="0"/>
        <v>4</v>
      </c>
      <c r="F7" s="14">
        <f t="shared" si="0"/>
        <v>3</v>
      </c>
      <c r="G7" s="14">
        <f t="shared" si="0"/>
        <v>25</v>
      </c>
      <c r="H7" s="14">
        <f t="shared" si="0"/>
        <v>59</v>
      </c>
      <c r="I7" s="14">
        <f t="shared" si="0"/>
        <v>49</v>
      </c>
      <c r="J7" s="14">
        <f t="shared" si="0"/>
        <v>29</v>
      </c>
      <c r="K7" s="14">
        <f t="shared" si="0"/>
        <v>16</v>
      </c>
      <c r="L7" s="14">
        <f t="shared" si="0"/>
        <v>15</v>
      </c>
      <c r="M7" s="14">
        <f t="shared" si="0"/>
        <v>13</v>
      </c>
      <c r="N7" s="14">
        <f t="shared" si="0"/>
        <v>14</v>
      </c>
      <c r="O7" s="14">
        <f t="shared" si="0"/>
        <v>10</v>
      </c>
      <c r="P7" s="14">
        <f t="shared" si="0"/>
        <v>6</v>
      </c>
      <c r="Q7" s="14">
        <f>SUM(Q8:Q19)</f>
        <v>5</v>
      </c>
      <c r="R7" s="14">
        <f>SUM(R8:R19)</f>
        <v>3</v>
      </c>
      <c r="S7" s="17">
        <f>SUM(S8:S19)</f>
        <v>16</v>
      </c>
    </row>
    <row r="8" spans="1:19" ht="31.5" customHeight="1" x14ac:dyDescent="0.25">
      <c r="A8" s="35"/>
      <c r="B8" s="7" t="s">
        <v>43</v>
      </c>
      <c r="C8" s="15">
        <f>SUM(D8:S8)</f>
        <v>16</v>
      </c>
      <c r="D8" s="16">
        <v>0</v>
      </c>
      <c r="E8" s="16">
        <v>0</v>
      </c>
      <c r="F8" s="16">
        <v>0</v>
      </c>
      <c r="G8" s="16">
        <v>2</v>
      </c>
      <c r="H8" s="16">
        <v>2</v>
      </c>
      <c r="I8" s="16">
        <v>5</v>
      </c>
      <c r="J8" s="16">
        <v>2</v>
      </c>
      <c r="K8" s="16">
        <v>4</v>
      </c>
      <c r="L8" s="16">
        <v>1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8">
        <v>0</v>
      </c>
    </row>
    <row r="9" spans="1:19" ht="30.75" customHeight="1" x14ac:dyDescent="0.25">
      <c r="A9" s="35"/>
      <c r="B9" s="7" t="s">
        <v>44</v>
      </c>
      <c r="C9" s="15">
        <f t="shared" ref="C9:C19" si="1">SUM(D9:S9)</f>
        <v>14</v>
      </c>
      <c r="D9" s="16">
        <v>0</v>
      </c>
      <c r="E9" s="16">
        <v>0</v>
      </c>
      <c r="F9" s="16">
        <v>0</v>
      </c>
      <c r="G9" s="16">
        <v>2</v>
      </c>
      <c r="H9" s="16">
        <v>1</v>
      </c>
      <c r="I9" s="16">
        <v>4</v>
      </c>
      <c r="J9" s="16">
        <v>1</v>
      </c>
      <c r="K9" s="16">
        <v>1</v>
      </c>
      <c r="L9" s="16">
        <v>2</v>
      </c>
      <c r="M9" s="16">
        <v>1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8">
        <v>2</v>
      </c>
    </row>
    <row r="10" spans="1:19" ht="30.75" customHeight="1" x14ac:dyDescent="0.25">
      <c r="A10" s="35"/>
      <c r="B10" s="7" t="s">
        <v>45</v>
      </c>
      <c r="C10" s="15">
        <f t="shared" si="1"/>
        <v>13</v>
      </c>
      <c r="D10" s="16">
        <v>0</v>
      </c>
      <c r="E10" s="16">
        <v>0</v>
      </c>
      <c r="F10" s="16">
        <v>0</v>
      </c>
      <c r="G10" s="16">
        <v>0</v>
      </c>
      <c r="H10" s="16">
        <v>2</v>
      </c>
      <c r="I10" s="16">
        <v>4</v>
      </c>
      <c r="J10" s="16">
        <v>1</v>
      </c>
      <c r="K10" s="16">
        <v>0</v>
      </c>
      <c r="L10" s="16">
        <v>0</v>
      </c>
      <c r="M10" s="16">
        <v>1</v>
      </c>
      <c r="N10" s="16">
        <v>0</v>
      </c>
      <c r="O10" s="16">
        <v>1</v>
      </c>
      <c r="P10" s="16">
        <v>3</v>
      </c>
      <c r="Q10" s="16">
        <v>1</v>
      </c>
      <c r="R10" s="16">
        <v>0</v>
      </c>
      <c r="S10" s="18">
        <v>0</v>
      </c>
    </row>
    <row r="11" spans="1:19" ht="30.75" customHeight="1" x14ac:dyDescent="0.25">
      <c r="A11" s="35"/>
      <c r="B11" s="7" t="s">
        <v>46</v>
      </c>
      <c r="C11" s="15">
        <f t="shared" si="1"/>
        <v>18</v>
      </c>
      <c r="D11" s="16">
        <v>0</v>
      </c>
      <c r="E11" s="16">
        <v>1</v>
      </c>
      <c r="F11" s="16">
        <v>0</v>
      </c>
      <c r="G11" s="16">
        <v>1</v>
      </c>
      <c r="H11" s="16">
        <v>4</v>
      </c>
      <c r="I11" s="16">
        <v>3</v>
      </c>
      <c r="J11" s="16">
        <v>3</v>
      </c>
      <c r="K11" s="16">
        <v>0</v>
      </c>
      <c r="L11" s="16">
        <v>2</v>
      </c>
      <c r="M11" s="16">
        <v>0</v>
      </c>
      <c r="N11" s="16">
        <v>3</v>
      </c>
      <c r="O11" s="16">
        <v>0</v>
      </c>
      <c r="P11" s="16">
        <v>1</v>
      </c>
      <c r="Q11" s="16">
        <v>0</v>
      </c>
      <c r="R11" s="16">
        <v>0</v>
      </c>
      <c r="S11" s="18">
        <v>0</v>
      </c>
    </row>
    <row r="12" spans="1:19" ht="30.75" customHeight="1" x14ac:dyDescent="0.25">
      <c r="A12" s="35"/>
      <c r="B12" s="7" t="s">
        <v>47</v>
      </c>
      <c r="C12" s="15">
        <f t="shared" si="1"/>
        <v>20</v>
      </c>
      <c r="D12" s="16">
        <v>1</v>
      </c>
      <c r="E12" s="16">
        <v>1</v>
      </c>
      <c r="F12" s="16">
        <v>0</v>
      </c>
      <c r="G12" s="16">
        <v>0</v>
      </c>
      <c r="H12" s="16">
        <v>6</v>
      </c>
      <c r="I12" s="16">
        <v>3</v>
      </c>
      <c r="J12" s="16">
        <v>1</v>
      </c>
      <c r="K12" s="16">
        <v>1</v>
      </c>
      <c r="L12" s="16">
        <v>0</v>
      </c>
      <c r="M12" s="16">
        <v>2</v>
      </c>
      <c r="N12" s="16">
        <v>1</v>
      </c>
      <c r="O12" s="16">
        <v>0</v>
      </c>
      <c r="P12" s="16">
        <v>1</v>
      </c>
      <c r="Q12" s="16">
        <v>0</v>
      </c>
      <c r="R12" s="16">
        <v>1</v>
      </c>
      <c r="S12" s="18">
        <v>2</v>
      </c>
    </row>
    <row r="13" spans="1:19" ht="30.75" customHeight="1" x14ac:dyDescent="0.25">
      <c r="A13" s="35"/>
      <c r="B13" s="7" t="s">
        <v>48</v>
      </c>
      <c r="C13" s="15">
        <f t="shared" si="1"/>
        <v>60</v>
      </c>
      <c r="D13" s="16">
        <v>0</v>
      </c>
      <c r="E13" s="16">
        <v>1</v>
      </c>
      <c r="F13" s="16">
        <v>1</v>
      </c>
      <c r="G13" s="16">
        <v>11</v>
      </c>
      <c r="H13" s="16">
        <v>17</v>
      </c>
      <c r="I13" s="16">
        <v>11</v>
      </c>
      <c r="J13" s="16">
        <v>6</v>
      </c>
      <c r="K13" s="16">
        <v>3</v>
      </c>
      <c r="L13" s="16">
        <v>2</v>
      </c>
      <c r="M13" s="16">
        <v>3</v>
      </c>
      <c r="N13" s="16">
        <v>1</v>
      </c>
      <c r="O13" s="16">
        <v>2</v>
      </c>
      <c r="P13" s="16">
        <v>0</v>
      </c>
      <c r="Q13" s="16">
        <v>1</v>
      </c>
      <c r="R13" s="16">
        <v>0</v>
      </c>
      <c r="S13" s="18">
        <v>1</v>
      </c>
    </row>
    <row r="14" spans="1:19" ht="30.75" customHeight="1" x14ac:dyDescent="0.25">
      <c r="A14" s="35"/>
      <c r="B14" s="7" t="s">
        <v>49</v>
      </c>
      <c r="C14" s="15">
        <f t="shared" si="1"/>
        <v>29</v>
      </c>
      <c r="D14" s="16">
        <v>1</v>
      </c>
      <c r="E14" s="16">
        <v>0</v>
      </c>
      <c r="F14" s="16">
        <v>0</v>
      </c>
      <c r="G14" s="16">
        <v>2</v>
      </c>
      <c r="H14" s="16">
        <v>9</v>
      </c>
      <c r="I14" s="16">
        <v>5</v>
      </c>
      <c r="J14" s="16">
        <v>3</v>
      </c>
      <c r="K14" s="16">
        <v>2</v>
      </c>
      <c r="L14" s="16">
        <v>1</v>
      </c>
      <c r="M14" s="16">
        <v>0</v>
      </c>
      <c r="N14" s="16">
        <v>1</v>
      </c>
      <c r="O14" s="16">
        <v>1</v>
      </c>
      <c r="P14" s="16">
        <v>0</v>
      </c>
      <c r="Q14" s="16">
        <v>1</v>
      </c>
      <c r="R14" s="16">
        <v>0</v>
      </c>
      <c r="S14" s="18">
        <v>3</v>
      </c>
    </row>
    <row r="15" spans="1:19" ht="30.75" customHeight="1" x14ac:dyDescent="0.25">
      <c r="A15" s="35"/>
      <c r="B15" s="7" t="s">
        <v>50</v>
      </c>
      <c r="C15" s="15">
        <f t="shared" si="1"/>
        <v>23</v>
      </c>
      <c r="D15" s="16">
        <v>0</v>
      </c>
      <c r="E15" s="16">
        <v>0</v>
      </c>
      <c r="F15" s="16">
        <v>1</v>
      </c>
      <c r="G15" s="16">
        <v>5</v>
      </c>
      <c r="H15" s="16">
        <v>4</v>
      </c>
      <c r="I15" s="16">
        <v>0</v>
      </c>
      <c r="J15" s="16">
        <v>1</v>
      </c>
      <c r="K15" s="16">
        <v>2</v>
      </c>
      <c r="L15" s="16">
        <v>1</v>
      </c>
      <c r="M15" s="16">
        <v>1</v>
      </c>
      <c r="N15" s="16">
        <v>3</v>
      </c>
      <c r="O15" s="16">
        <v>1</v>
      </c>
      <c r="P15" s="16">
        <v>1</v>
      </c>
      <c r="Q15" s="16">
        <v>2</v>
      </c>
      <c r="R15" s="16">
        <v>0</v>
      </c>
      <c r="S15" s="18">
        <v>1</v>
      </c>
    </row>
    <row r="16" spans="1:19" ht="30.75" customHeight="1" x14ac:dyDescent="0.25">
      <c r="A16" s="35"/>
      <c r="B16" s="7" t="s">
        <v>51</v>
      </c>
      <c r="C16" s="15">
        <f t="shared" si="1"/>
        <v>14</v>
      </c>
      <c r="D16" s="16">
        <v>0</v>
      </c>
      <c r="E16" s="16">
        <v>0</v>
      </c>
      <c r="F16" s="16">
        <v>0</v>
      </c>
      <c r="G16" s="16">
        <v>0</v>
      </c>
      <c r="H16" s="16">
        <v>3</v>
      </c>
      <c r="I16" s="16">
        <v>2</v>
      </c>
      <c r="J16" s="16">
        <v>2</v>
      </c>
      <c r="K16" s="16">
        <v>1</v>
      </c>
      <c r="L16" s="16">
        <v>2</v>
      </c>
      <c r="M16" s="16">
        <v>1</v>
      </c>
      <c r="N16" s="16">
        <v>0</v>
      </c>
      <c r="O16" s="16">
        <v>1</v>
      </c>
      <c r="P16" s="16">
        <v>0</v>
      </c>
      <c r="Q16" s="16">
        <v>0</v>
      </c>
      <c r="R16" s="16">
        <v>1</v>
      </c>
      <c r="S16" s="18">
        <v>1</v>
      </c>
    </row>
    <row r="17" spans="1:19" ht="30.75" customHeight="1" x14ac:dyDescent="0.25">
      <c r="A17" s="35"/>
      <c r="B17" s="7" t="s">
        <v>52</v>
      </c>
      <c r="C17" s="15">
        <f t="shared" si="1"/>
        <v>26</v>
      </c>
      <c r="D17" s="16">
        <v>1</v>
      </c>
      <c r="E17" s="16">
        <v>1</v>
      </c>
      <c r="F17" s="16">
        <v>1</v>
      </c>
      <c r="G17" s="16">
        <v>1</v>
      </c>
      <c r="H17" s="16">
        <v>2</v>
      </c>
      <c r="I17" s="16">
        <v>6</v>
      </c>
      <c r="J17" s="16">
        <v>1</v>
      </c>
      <c r="K17" s="16">
        <v>1</v>
      </c>
      <c r="L17" s="16">
        <v>1</v>
      </c>
      <c r="M17" s="16">
        <v>2</v>
      </c>
      <c r="N17" s="16">
        <v>4</v>
      </c>
      <c r="O17" s="16">
        <v>2</v>
      </c>
      <c r="P17" s="16">
        <v>0</v>
      </c>
      <c r="Q17" s="16">
        <v>0</v>
      </c>
      <c r="R17" s="16">
        <v>1</v>
      </c>
      <c r="S17" s="18">
        <v>2</v>
      </c>
    </row>
    <row r="18" spans="1:19" ht="30.75" customHeight="1" x14ac:dyDescent="0.25">
      <c r="A18" s="35"/>
      <c r="B18" s="7" t="s">
        <v>53</v>
      </c>
      <c r="C18" s="15">
        <f t="shared" si="1"/>
        <v>16</v>
      </c>
      <c r="D18" s="16">
        <v>0</v>
      </c>
      <c r="E18" s="16">
        <v>0</v>
      </c>
      <c r="F18" s="16">
        <v>0</v>
      </c>
      <c r="G18" s="16">
        <v>0</v>
      </c>
      <c r="H18" s="16">
        <v>4</v>
      </c>
      <c r="I18" s="16">
        <v>1</v>
      </c>
      <c r="J18" s="16">
        <v>4</v>
      </c>
      <c r="K18" s="16">
        <v>0</v>
      </c>
      <c r="L18" s="16">
        <v>2</v>
      </c>
      <c r="M18" s="16">
        <v>1</v>
      </c>
      <c r="N18" s="16">
        <v>0</v>
      </c>
      <c r="O18" s="16">
        <v>1</v>
      </c>
      <c r="P18" s="16">
        <v>0</v>
      </c>
      <c r="Q18" s="16">
        <v>0</v>
      </c>
      <c r="R18" s="16">
        <v>0</v>
      </c>
      <c r="S18" s="18">
        <v>3</v>
      </c>
    </row>
    <row r="19" spans="1:19" ht="30.75" customHeight="1" x14ac:dyDescent="0.25">
      <c r="A19" s="35"/>
      <c r="B19" s="7" t="s">
        <v>54</v>
      </c>
      <c r="C19" s="15">
        <f t="shared" si="1"/>
        <v>21</v>
      </c>
      <c r="D19" s="16">
        <v>0</v>
      </c>
      <c r="E19" s="16">
        <v>0</v>
      </c>
      <c r="F19" s="16">
        <v>0</v>
      </c>
      <c r="G19" s="16">
        <v>1</v>
      </c>
      <c r="H19" s="16">
        <v>5</v>
      </c>
      <c r="I19" s="16">
        <v>5</v>
      </c>
      <c r="J19" s="16">
        <v>4</v>
      </c>
      <c r="K19" s="16">
        <v>1</v>
      </c>
      <c r="L19" s="16">
        <v>1</v>
      </c>
      <c r="M19" s="16">
        <v>1</v>
      </c>
      <c r="N19" s="16">
        <v>1</v>
      </c>
      <c r="O19" s="16">
        <v>1</v>
      </c>
      <c r="P19" s="16">
        <v>0</v>
      </c>
      <c r="Q19" s="16">
        <v>0</v>
      </c>
      <c r="R19" s="16">
        <v>0</v>
      </c>
      <c r="S19" s="18">
        <v>1</v>
      </c>
    </row>
    <row r="20" spans="1:19" ht="31.5" customHeight="1" x14ac:dyDescent="0.25">
      <c r="A20" s="34" t="s">
        <v>21</v>
      </c>
      <c r="B20" s="8" t="s">
        <v>13</v>
      </c>
      <c r="C20" s="9">
        <f t="shared" ref="C20:P20" si="2">SUM(C21:C32)</f>
        <v>100</v>
      </c>
      <c r="D20" s="10">
        <f t="shared" si="2"/>
        <v>99.999999999999986</v>
      </c>
      <c r="E20" s="10">
        <f t="shared" si="2"/>
        <v>100</v>
      </c>
      <c r="F20" s="10">
        <f t="shared" si="2"/>
        <v>99.999999999999986</v>
      </c>
      <c r="G20" s="10">
        <f t="shared" si="2"/>
        <v>100</v>
      </c>
      <c r="H20" s="10">
        <f t="shared" si="2"/>
        <v>99.999999999999986</v>
      </c>
      <c r="I20" s="10">
        <f t="shared" si="2"/>
        <v>100</v>
      </c>
      <c r="J20" s="10">
        <f t="shared" si="2"/>
        <v>100</v>
      </c>
      <c r="K20" s="10">
        <f t="shared" si="2"/>
        <v>100</v>
      </c>
      <c r="L20" s="10">
        <f t="shared" si="2"/>
        <v>100</v>
      </c>
      <c r="M20" s="10">
        <f t="shared" si="2"/>
        <v>100</v>
      </c>
      <c r="N20" s="10">
        <f t="shared" si="2"/>
        <v>99.999999999999986</v>
      </c>
      <c r="O20" s="10">
        <f t="shared" si="2"/>
        <v>100</v>
      </c>
      <c r="P20" s="10">
        <f t="shared" si="2"/>
        <v>99.999999999999972</v>
      </c>
      <c r="Q20" s="10">
        <f>SUM(Q21:Q32)</f>
        <v>100</v>
      </c>
      <c r="R20" s="10">
        <f>SUM(R21:R32)</f>
        <v>99.999999999999986</v>
      </c>
      <c r="S20" s="19">
        <f>SUM(S21:S32)</f>
        <v>100</v>
      </c>
    </row>
    <row r="21" spans="1:19" ht="31.5" customHeight="1" x14ac:dyDescent="0.25">
      <c r="A21" s="35"/>
      <c r="B21" s="7" t="str">
        <f>B8</f>
        <v>10月</v>
      </c>
      <c r="C21" s="11">
        <f t="shared" ref="C21:P21" si="3">IFERROR(C8/C$7*100, 0)</f>
        <v>5.9259259259259265</v>
      </c>
      <c r="D21" s="12">
        <f t="shared" si="3"/>
        <v>0</v>
      </c>
      <c r="E21" s="12">
        <f t="shared" si="3"/>
        <v>0</v>
      </c>
      <c r="F21" s="12">
        <f t="shared" si="3"/>
        <v>0</v>
      </c>
      <c r="G21" s="12">
        <f t="shared" si="3"/>
        <v>8</v>
      </c>
      <c r="H21" s="12">
        <f t="shared" si="3"/>
        <v>3.3898305084745761</v>
      </c>
      <c r="I21" s="12">
        <f t="shared" si="3"/>
        <v>10.204081632653061</v>
      </c>
      <c r="J21" s="12">
        <f t="shared" si="3"/>
        <v>6.8965517241379306</v>
      </c>
      <c r="K21" s="12">
        <f t="shared" si="3"/>
        <v>25</v>
      </c>
      <c r="L21" s="12">
        <f t="shared" si="3"/>
        <v>6.666666666666667</v>
      </c>
      <c r="M21" s="12">
        <f t="shared" si="3"/>
        <v>0</v>
      </c>
      <c r="N21" s="12">
        <f t="shared" si="3"/>
        <v>0</v>
      </c>
      <c r="O21" s="12">
        <f t="shared" si="3"/>
        <v>0</v>
      </c>
      <c r="P21" s="12">
        <f t="shared" si="3"/>
        <v>0</v>
      </c>
      <c r="Q21" s="12">
        <f>IFERROR(Q8/Q$7*100, 0)</f>
        <v>0</v>
      </c>
      <c r="R21" s="12">
        <f>IFERROR(R8/R$7*100, 0)</f>
        <v>0</v>
      </c>
      <c r="S21" s="20">
        <f t="shared" ref="S21:S32" si="4">IFERROR(S8/S$7*100, 0)</f>
        <v>0</v>
      </c>
    </row>
    <row r="22" spans="1:19" ht="30.75" customHeight="1" x14ac:dyDescent="0.25">
      <c r="A22" s="35"/>
      <c r="B22" s="7" t="str">
        <f t="shared" ref="B22:B32" si="5">B9</f>
        <v>11月</v>
      </c>
      <c r="C22" s="11">
        <f t="shared" ref="C22:R22" si="6">IFERROR(C9/C$7*100, 0)</f>
        <v>5.1851851851851851</v>
      </c>
      <c r="D22" s="12">
        <f t="shared" si="6"/>
        <v>0</v>
      </c>
      <c r="E22" s="12">
        <f t="shared" si="6"/>
        <v>0</v>
      </c>
      <c r="F22" s="12">
        <f t="shared" si="6"/>
        <v>0</v>
      </c>
      <c r="G22" s="12">
        <f t="shared" si="6"/>
        <v>8</v>
      </c>
      <c r="H22" s="12">
        <f t="shared" si="6"/>
        <v>1.6949152542372881</v>
      </c>
      <c r="I22" s="12">
        <f t="shared" si="6"/>
        <v>8.1632653061224492</v>
      </c>
      <c r="J22" s="12">
        <f t="shared" si="6"/>
        <v>3.4482758620689653</v>
      </c>
      <c r="K22" s="12">
        <f t="shared" si="6"/>
        <v>6.25</v>
      </c>
      <c r="L22" s="12">
        <f t="shared" si="6"/>
        <v>13.333333333333334</v>
      </c>
      <c r="M22" s="12">
        <f t="shared" si="6"/>
        <v>7.6923076923076925</v>
      </c>
      <c r="N22" s="12">
        <f t="shared" si="6"/>
        <v>0</v>
      </c>
      <c r="O22" s="12">
        <f t="shared" si="6"/>
        <v>0</v>
      </c>
      <c r="P22" s="12">
        <f t="shared" si="6"/>
        <v>0</v>
      </c>
      <c r="Q22" s="12">
        <f t="shared" si="6"/>
        <v>0</v>
      </c>
      <c r="R22" s="12">
        <f t="shared" si="6"/>
        <v>0</v>
      </c>
      <c r="S22" s="20">
        <f t="shared" si="4"/>
        <v>12.5</v>
      </c>
    </row>
    <row r="23" spans="1:19" ht="30.75" customHeight="1" x14ac:dyDescent="0.25">
      <c r="A23" s="35"/>
      <c r="B23" s="7" t="str">
        <f t="shared" si="5"/>
        <v>12月</v>
      </c>
      <c r="C23" s="11">
        <f t="shared" ref="C23:R23" si="7">IFERROR(C10/C$7*100, 0)</f>
        <v>4.8148148148148149</v>
      </c>
      <c r="D23" s="12">
        <f t="shared" si="7"/>
        <v>0</v>
      </c>
      <c r="E23" s="12">
        <f t="shared" si="7"/>
        <v>0</v>
      </c>
      <c r="F23" s="12">
        <f t="shared" si="7"/>
        <v>0</v>
      </c>
      <c r="G23" s="12">
        <f t="shared" si="7"/>
        <v>0</v>
      </c>
      <c r="H23" s="12">
        <f t="shared" si="7"/>
        <v>3.3898305084745761</v>
      </c>
      <c r="I23" s="12">
        <f t="shared" si="7"/>
        <v>8.1632653061224492</v>
      </c>
      <c r="J23" s="12">
        <f t="shared" si="7"/>
        <v>3.4482758620689653</v>
      </c>
      <c r="K23" s="12">
        <f t="shared" si="7"/>
        <v>0</v>
      </c>
      <c r="L23" s="12">
        <f t="shared" si="7"/>
        <v>0</v>
      </c>
      <c r="M23" s="12">
        <f t="shared" si="7"/>
        <v>7.6923076923076925</v>
      </c>
      <c r="N23" s="12">
        <f t="shared" si="7"/>
        <v>0</v>
      </c>
      <c r="O23" s="12">
        <f t="shared" si="7"/>
        <v>10</v>
      </c>
      <c r="P23" s="12">
        <f t="shared" si="7"/>
        <v>50</v>
      </c>
      <c r="Q23" s="12">
        <f t="shared" si="7"/>
        <v>20</v>
      </c>
      <c r="R23" s="12">
        <f t="shared" si="7"/>
        <v>0</v>
      </c>
      <c r="S23" s="20">
        <f t="shared" si="4"/>
        <v>0</v>
      </c>
    </row>
    <row r="24" spans="1:19" ht="30.75" customHeight="1" x14ac:dyDescent="0.25">
      <c r="A24" s="35"/>
      <c r="B24" s="7" t="str">
        <f t="shared" si="5"/>
        <v>1月</v>
      </c>
      <c r="C24" s="11">
        <f t="shared" ref="C24:R24" si="8">IFERROR(C11/C$7*100, 0)</f>
        <v>6.666666666666667</v>
      </c>
      <c r="D24" s="12">
        <f t="shared" si="8"/>
        <v>0</v>
      </c>
      <c r="E24" s="12">
        <f t="shared" si="8"/>
        <v>25</v>
      </c>
      <c r="F24" s="12">
        <f t="shared" si="8"/>
        <v>0</v>
      </c>
      <c r="G24" s="12">
        <f t="shared" si="8"/>
        <v>4</v>
      </c>
      <c r="H24" s="12">
        <f t="shared" si="8"/>
        <v>6.7796610169491522</v>
      </c>
      <c r="I24" s="12">
        <f t="shared" si="8"/>
        <v>6.1224489795918364</v>
      </c>
      <c r="J24" s="12">
        <f t="shared" si="8"/>
        <v>10.344827586206897</v>
      </c>
      <c r="K24" s="12">
        <f t="shared" si="8"/>
        <v>0</v>
      </c>
      <c r="L24" s="12">
        <f t="shared" si="8"/>
        <v>13.333333333333334</v>
      </c>
      <c r="M24" s="12">
        <f t="shared" si="8"/>
        <v>0</v>
      </c>
      <c r="N24" s="12">
        <f t="shared" si="8"/>
        <v>21.428571428571427</v>
      </c>
      <c r="O24" s="12">
        <f t="shared" si="8"/>
        <v>0</v>
      </c>
      <c r="P24" s="12">
        <f t="shared" si="8"/>
        <v>16.666666666666664</v>
      </c>
      <c r="Q24" s="12">
        <f t="shared" si="8"/>
        <v>0</v>
      </c>
      <c r="R24" s="12">
        <f t="shared" si="8"/>
        <v>0</v>
      </c>
      <c r="S24" s="20">
        <f t="shared" si="4"/>
        <v>0</v>
      </c>
    </row>
    <row r="25" spans="1:19" ht="30.75" customHeight="1" x14ac:dyDescent="0.25">
      <c r="A25" s="35"/>
      <c r="B25" s="7" t="str">
        <f t="shared" si="5"/>
        <v>2月</v>
      </c>
      <c r="C25" s="11">
        <f t="shared" ref="C25:R25" si="9">IFERROR(C12/C$7*100, 0)</f>
        <v>7.4074074074074066</v>
      </c>
      <c r="D25" s="12">
        <f t="shared" si="9"/>
        <v>33.333333333333329</v>
      </c>
      <c r="E25" s="12">
        <f t="shared" si="9"/>
        <v>25</v>
      </c>
      <c r="F25" s="12">
        <f t="shared" si="9"/>
        <v>0</v>
      </c>
      <c r="G25" s="12">
        <f t="shared" si="9"/>
        <v>0</v>
      </c>
      <c r="H25" s="12">
        <f t="shared" si="9"/>
        <v>10.16949152542373</v>
      </c>
      <c r="I25" s="12">
        <f t="shared" si="9"/>
        <v>6.1224489795918364</v>
      </c>
      <c r="J25" s="12">
        <f t="shared" si="9"/>
        <v>3.4482758620689653</v>
      </c>
      <c r="K25" s="12">
        <f t="shared" si="9"/>
        <v>6.25</v>
      </c>
      <c r="L25" s="12">
        <f t="shared" si="9"/>
        <v>0</v>
      </c>
      <c r="M25" s="12">
        <f t="shared" si="9"/>
        <v>15.384615384615385</v>
      </c>
      <c r="N25" s="12">
        <f t="shared" si="9"/>
        <v>7.1428571428571423</v>
      </c>
      <c r="O25" s="12">
        <f t="shared" si="9"/>
        <v>0</v>
      </c>
      <c r="P25" s="12">
        <f t="shared" si="9"/>
        <v>16.666666666666664</v>
      </c>
      <c r="Q25" s="12">
        <f t="shared" si="9"/>
        <v>0</v>
      </c>
      <c r="R25" s="12">
        <f t="shared" si="9"/>
        <v>33.333333333333329</v>
      </c>
      <c r="S25" s="20">
        <f t="shared" si="4"/>
        <v>12.5</v>
      </c>
    </row>
    <row r="26" spans="1:19" ht="30.75" customHeight="1" x14ac:dyDescent="0.25">
      <c r="A26" s="35"/>
      <c r="B26" s="7" t="str">
        <f t="shared" si="5"/>
        <v>3月</v>
      </c>
      <c r="C26" s="11">
        <f t="shared" ref="C26:R26" si="10">IFERROR(C13/C$7*100, 0)</f>
        <v>22.222222222222221</v>
      </c>
      <c r="D26" s="12">
        <f t="shared" si="10"/>
        <v>0</v>
      </c>
      <c r="E26" s="12">
        <f t="shared" si="10"/>
        <v>25</v>
      </c>
      <c r="F26" s="12">
        <f t="shared" si="10"/>
        <v>33.333333333333329</v>
      </c>
      <c r="G26" s="12">
        <f t="shared" si="10"/>
        <v>44</v>
      </c>
      <c r="H26" s="12">
        <f t="shared" si="10"/>
        <v>28.8135593220339</v>
      </c>
      <c r="I26" s="12">
        <f t="shared" si="10"/>
        <v>22.448979591836736</v>
      </c>
      <c r="J26" s="12">
        <f t="shared" si="10"/>
        <v>20.689655172413794</v>
      </c>
      <c r="K26" s="12">
        <f t="shared" si="10"/>
        <v>18.75</v>
      </c>
      <c r="L26" s="12">
        <f t="shared" si="10"/>
        <v>13.333333333333334</v>
      </c>
      <c r="M26" s="12">
        <f t="shared" si="10"/>
        <v>23.076923076923077</v>
      </c>
      <c r="N26" s="12">
        <f t="shared" si="10"/>
        <v>7.1428571428571423</v>
      </c>
      <c r="O26" s="12">
        <f t="shared" si="10"/>
        <v>20</v>
      </c>
      <c r="P26" s="12">
        <f t="shared" si="10"/>
        <v>0</v>
      </c>
      <c r="Q26" s="12">
        <f t="shared" si="10"/>
        <v>20</v>
      </c>
      <c r="R26" s="12">
        <f t="shared" si="10"/>
        <v>0</v>
      </c>
      <c r="S26" s="20">
        <f t="shared" si="4"/>
        <v>6.25</v>
      </c>
    </row>
    <row r="27" spans="1:19" ht="30.75" customHeight="1" x14ac:dyDescent="0.25">
      <c r="A27" s="35"/>
      <c r="B27" s="7" t="str">
        <f t="shared" si="5"/>
        <v>4月</v>
      </c>
      <c r="C27" s="11">
        <f t="shared" ref="C27:R27" si="11">IFERROR(C14/C$7*100, 0)</f>
        <v>10.74074074074074</v>
      </c>
      <c r="D27" s="12">
        <f t="shared" si="11"/>
        <v>33.333333333333329</v>
      </c>
      <c r="E27" s="12">
        <f t="shared" si="11"/>
        <v>0</v>
      </c>
      <c r="F27" s="12">
        <f t="shared" si="11"/>
        <v>0</v>
      </c>
      <c r="G27" s="12">
        <f t="shared" si="11"/>
        <v>8</v>
      </c>
      <c r="H27" s="12">
        <f t="shared" si="11"/>
        <v>15.254237288135593</v>
      </c>
      <c r="I27" s="12">
        <f t="shared" si="11"/>
        <v>10.204081632653061</v>
      </c>
      <c r="J27" s="12">
        <f t="shared" si="11"/>
        <v>10.344827586206897</v>
      </c>
      <c r="K27" s="12">
        <f t="shared" si="11"/>
        <v>12.5</v>
      </c>
      <c r="L27" s="12">
        <f t="shared" si="11"/>
        <v>6.666666666666667</v>
      </c>
      <c r="M27" s="12">
        <f t="shared" si="11"/>
        <v>0</v>
      </c>
      <c r="N27" s="12">
        <f t="shared" si="11"/>
        <v>7.1428571428571423</v>
      </c>
      <c r="O27" s="12">
        <f t="shared" si="11"/>
        <v>10</v>
      </c>
      <c r="P27" s="12">
        <f t="shared" si="11"/>
        <v>0</v>
      </c>
      <c r="Q27" s="12">
        <f t="shared" si="11"/>
        <v>20</v>
      </c>
      <c r="R27" s="12">
        <f t="shared" si="11"/>
        <v>0</v>
      </c>
      <c r="S27" s="20">
        <f t="shared" si="4"/>
        <v>18.75</v>
      </c>
    </row>
    <row r="28" spans="1:19" ht="30.75" customHeight="1" x14ac:dyDescent="0.25">
      <c r="A28" s="35"/>
      <c r="B28" s="7" t="str">
        <f t="shared" si="5"/>
        <v>5月</v>
      </c>
      <c r="C28" s="11">
        <f t="shared" ref="C28:R28" si="12">IFERROR(C15/C$7*100, 0)</f>
        <v>8.518518518518519</v>
      </c>
      <c r="D28" s="12">
        <f t="shared" si="12"/>
        <v>0</v>
      </c>
      <c r="E28" s="12">
        <f t="shared" si="12"/>
        <v>0</v>
      </c>
      <c r="F28" s="12">
        <f t="shared" si="12"/>
        <v>33.333333333333329</v>
      </c>
      <c r="G28" s="12">
        <f t="shared" si="12"/>
        <v>20</v>
      </c>
      <c r="H28" s="12">
        <f t="shared" si="12"/>
        <v>6.7796610169491522</v>
      </c>
      <c r="I28" s="12">
        <f t="shared" si="12"/>
        <v>0</v>
      </c>
      <c r="J28" s="12">
        <f t="shared" si="12"/>
        <v>3.4482758620689653</v>
      </c>
      <c r="K28" s="12">
        <f t="shared" si="12"/>
        <v>12.5</v>
      </c>
      <c r="L28" s="12">
        <f t="shared" si="12"/>
        <v>6.666666666666667</v>
      </c>
      <c r="M28" s="12">
        <f t="shared" si="12"/>
        <v>7.6923076923076925</v>
      </c>
      <c r="N28" s="12">
        <f t="shared" si="12"/>
        <v>21.428571428571427</v>
      </c>
      <c r="O28" s="12">
        <f t="shared" si="12"/>
        <v>10</v>
      </c>
      <c r="P28" s="12">
        <f t="shared" si="12"/>
        <v>16.666666666666664</v>
      </c>
      <c r="Q28" s="12">
        <f t="shared" si="12"/>
        <v>40</v>
      </c>
      <c r="R28" s="12">
        <f t="shared" si="12"/>
        <v>0</v>
      </c>
      <c r="S28" s="20">
        <f t="shared" si="4"/>
        <v>6.25</v>
      </c>
    </row>
    <row r="29" spans="1:19" ht="30.75" customHeight="1" x14ac:dyDescent="0.25">
      <c r="A29" s="35"/>
      <c r="B29" s="7" t="str">
        <f t="shared" si="5"/>
        <v>6月</v>
      </c>
      <c r="C29" s="11">
        <f t="shared" ref="C29:R29" si="13">IFERROR(C16/C$7*100, 0)</f>
        <v>5.1851851851851851</v>
      </c>
      <c r="D29" s="12">
        <f t="shared" si="13"/>
        <v>0</v>
      </c>
      <c r="E29" s="12">
        <f t="shared" si="13"/>
        <v>0</v>
      </c>
      <c r="F29" s="12">
        <f t="shared" si="13"/>
        <v>0</v>
      </c>
      <c r="G29" s="12">
        <f t="shared" si="13"/>
        <v>0</v>
      </c>
      <c r="H29" s="12">
        <f t="shared" si="13"/>
        <v>5.0847457627118651</v>
      </c>
      <c r="I29" s="12">
        <f t="shared" si="13"/>
        <v>4.0816326530612246</v>
      </c>
      <c r="J29" s="12">
        <f t="shared" si="13"/>
        <v>6.8965517241379306</v>
      </c>
      <c r="K29" s="12">
        <f t="shared" si="13"/>
        <v>6.25</v>
      </c>
      <c r="L29" s="12">
        <f t="shared" si="13"/>
        <v>13.333333333333334</v>
      </c>
      <c r="M29" s="12">
        <f t="shared" si="13"/>
        <v>7.6923076923076925</v>
      </c>
      <c r="N29" s="12">
        <f t="shared" si="13"/>
        <v>0</v>
      </c>
      <c r="O29" s="12">
        <f t="shared" si="13"/>
        <v>10</v>
      </c>
      <c r="P29" s="12">
        <f t="shared" si="13"/>
        <v>0</v>
      </c>
      <c r="Q29" s="12">
        <f t="shared" si="13"/>
        <v>0</v>
      </c>
      <c r="R29" s="12">
        <f t="shared" si="13"/>
        <v>33.333333333333329</v>
      </c>
      <c r="S29" s="20">
        <f t="shared" si="4"/>
        <v>6.25</v>
      </c>
    </row>
    <row r="30" spans="1:19" ht="30.75" customHeight="1" x14ac:dyDescent="0.25">
      <c r="A30" s="35"/>
      <c r="B30" s="7" t="str">
        <f t="shared" si="5"/>
        <v>7月</v>
      </c>
      <c r="C30" s="11">
        <f t="shared" ref="C30:R30" si="14">IFERROR(C17/C$7*100, 0)</f>
        <v>9.6296296296296298</v>
      </c>
      <c r="D30" s="12">
        <f t="shared" si="14"/>
        <v>33.333333333333329</v>
      </c>
      <c r="E30" s="12">
        <f t="shared" si="14"/>
        <v>25</v>
      </c>
      <c r="F30" s="12">
        <f t="shared" si="14"/>
        <v>33.333333333333329</v>
      </c>
      <c r="G30" s="12">
        <f t="shared" si="14"/>
        <v>4</v>
      </c>
      <c r="H30" s="12">
        <f t="shared" si="14"/>
        <v>3.3898305084745761</v>
      </c>
      <c r="I30" s="12">
        <f t="shared" si="14"/>
        <v>12.244897959183673</v>
      </c>
      <c r="J30" s="12">
        <f t="shared" si="14"/>
        <v>3.4482758620689653</v>
      </c>
      <c r="K30" s="12">
        <f t="shared" si="14"/>
        <v>6.25</v>
      </c>
      <c r="L30" s="12">
        <f t="shared" si="14"/>
        <v>6.666666666666667</v>
      </c>
      <c r="M30" s="12">
        <f t="shared" si="14"/>
        <v>15.384615384615385</v>
      </c>
      <c r="N30" s="12">
        <f t="shared" si="14"/>
        <v>28.571428571428569</v>
      </c>
      <c r="O30" s="12">
        <f t="shared" si="14"/>
        <v>20</v>
      </c>
      <c r="P30" s="12">
        <f t="shared" si="14"/>
        <v>0</v>
      </c>
      <c r="Q30" s="12">
        <f>IFERROR(Q17/Q$7*100, 0)</f>
        <v>0</v>
      </c>
      <c r="R30" s="12">
        <f t="shared" si="14"/>
        <v>33.333333333333329</v>
      </c>
      <c r="S30" s="20">
        <f t="shared" si="4"/>
        <v>12.5</v>
      </c>
    </row>
    <row r="31" spans="1:19" ht="30.75" customHeight="1" x14ac:dyDescent="0.25">
      <c r="A31" s="35"/>
      <c r="B31" s="7" t="str">
        <f t="shared" si="5"/>
        <v>8月</v>
      </c>
      <c r="C31" s="11">
        <f t="shared" ref="C31:R31" si="15">IFERROR(C18/C$7*100, 0)</f>
        <v>5.9259259259259265</v>
      </c>
      <c r="D31" s="12">
        <f t="shared" si="15"/>
        <v>0</v>
      </c>
      <c r="E31" s="12">
        <f t="shared" si="15"/>
        <v>0</v>
      </c>
      <c r="F31" s="12">
        <f t="shared" si="15"/>
        <v>0</v>
      </c>
      <c r="G31" s="12">
        <f t="shared" si="15"/>
        <v>0</v>
      </c>
      <c r="H31" s="12">
        <f t="shared" si="15"/>
        <v>6.7796610169491522</v>
      </c>
      <c r="I31" s="12">
        <f t="shared" si="15"/>
        <v>2.0408163265306123</v>
      </c>
      <c r="J31" s="12">
        <f t="shared" si="15"/>
        <v>13.793103448275861</v>
      </c>
      <c r="K31" s="12">
        <f t="shared" si="15"/>
        <v>0</v>
      </c>
      <c r="L31" s="12">
        <f t="shared" si="15"/>
        <v>13.333333333333334</v>
      </c>
      <c r="M31" s="12">
        <f t="shared" si="15"/>
        <v>7.6923076923076925</v>
      </c>
      <c r="N31" s="12">
        <f t="shared" si="15"/>
        <v>0</v>
      </c>
      <c r="O31" s="12">
        <f t="shared" si="15"/>
        <v>10</v>
      </c>
      <c r="P31" s="12">
        <f t="shared" si="15"/>
        <v>0</v>
      </c>
      <c r="Q31" s="12">
        <f t="shared" si="15"/>
        <v>0</v>
      </c>
      <c r="R31" s="12">
        <f t="shared" si="15"/>
        <v>0</v>
      </c>
      <c r="S31" s="20">
        <f t="shared" si="4"/>
        <v>18.75</v>
      </c>
    </row>
    <row r="32" spans="1:19" ht="30.75" customHeight="1" thickBot="1" x14ac:dyDescent="0.3">
      <c r="A32" s="36"/>
      <c r="B32" s="21" t="str">
        <f t="shared" si="5"/>
        <v>9月</v>
      </c>
      <c r="C32" s="22">
        <f t="shared" ref="C32:R32" si="16">IFERROR(C19/C$7*100, 0)</f>
        <v>7.7777777777777777</v>
      </c>
      <c r="D32" s="23">
        <f t="shared" si="16"/>
        <v>0</v>
      </c>
      <c r="E32" s="23">
        <f t="shared" si="16"/>
        <v>0</v>
      </c>
      <c r="F32" s="23">
        <f t="shared" si="16"/>
        <v>0</v>
      </c>
      <c r="G32" s="23">
        <f t="shared" si="16"/>
        <v>4</v>
      </c>
      <c r="H32" s="23">
        <f t="shared" si="16"/>
        <v>8.4745762711864394</v>
      </c>
      <c r="I32" s="23">
        <f t="shared" si="16"/>
        <v>10.204081632653061</v>
      </c>
      <c r="J32" s="23">
        <f t="shared" si="16"/>
        <v>13.793103448275861</v>
      </c>
      <c r="K32" s="23">
        <f t="shared" si="16"/>
        <v>6.25</v>
      </c>
      <c r="L32" s="23">
        <f t="shared" si="16"/>
        <v>6.666666666666667</v>
      </c>
      <c r="M32" s="23">
        <f t="shared" si="16"/>
        <v>7.6923076923076925</v>
      </c>
      <c r="N32" s="23">
        <f t="shared" si="16"/>
        <v>7.1428571428571423</v>
      </c>
      <c r="O32" s="23">
        <f t="shared" si="16"/>
        <v>10</v>
      </c>
      <c r="P32" s="23">
        <f t="shared" si="16"/>
        <v>0</v>
      </c>
      <c r="Q32" s="23">
        <f t="shared" si="16"/>
        <v>0</v>
      </c>
      <c r="R32" s="23">
        <f t="shared" si="16"/>
        <v>0</v>
      </c>
      <c r="S32" s="24">
        <f t="shared" si="4"/>
        <v>6.25</v>
      </c>
    </row>
  </sheetData>
  <mergeCells count="22">
    <mergeCell ref="A20:A32"/>
    <mergeCell ref="J5:J6"/>
    <mergeCell ref="K5:K6"/>
    <mergeCell ref="L5:L6"/>
    <mergeCell ref="M5:M6"/>
    <mergeCell ref="A7:A19"/>
    <mergeCell ref="A3:E3"/>
    <mergeCell ref="A4:B6"/>
    <mergeCell ref="C4:S4"/>
    <mergeCell ref="C5:C6"/>
    <mergeCell ref="D5:D6"/>
    <mergeCell ref="E5:E6"/>
    <mergeCell ref="F5:F6"/>
    <mergeCell ref="G5:G6"/>
    <mergeCell ref="H5:H6"/>
    <mergeCell ref="I5:I6"/>
    <mergeCell ref="P5:P6"/>
    <mergeCell ref="Q5:Q6"/>
    <mergeCell ref="R5:R6"/>
    <mergeCell ref="S5:S6"/>
    <mergeCell ref="N5:N6"/>
    <mergeCell ref="O5:O6"/>
  </mergeCells>
  <phoneticPr fontId="7"/>
  <pageMargins left="0.74803149606299213" right="0.74803149606299213" top="0.98425196850393704" bottom="0.27559055118110237" header="0.51181102362204722" footer="0.39370078740157483"/>
  <pageSetup paperSize="9" scale="65" firstPageNumber="19" orientation="portrait" useFirstPageNumber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S32"/>
  <sheetViews>
    <sheetView view="pageBreakPreview" zoomScale="75" zoomScaleNormal="100" zoomScaleSheetLayoutView="75" workbookViewId="0"/>
  </sheetViews>
  <sheetFormatPr defaultRowHeight="16.5" x14ac:dyDescent="0.25"/>
  <cols>
    <col min="1" max="2" width="4.78515625" customWidth="1"/>
    <col min="3" max="3" width="6.5" customWidth="1"/>
    <col min="4" max="19" width="5.5" customWidth="1"/>
  </cols>
  <sheetData>
    <row r="1" spans="1:19" ht="20.25" customHeight="1" x14ac:dyDescent="0.25">
      <c r="A1" s="4" t="s">
        <v>55</v>
      </c>
      <c r="B1" s="4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5"/>
    </row>
    <row r="2" spans="1:19" ht="20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5"/>
    </row>
    <row r="3" spans="1:19" ht="20.25" customHeight="1" thickBot="1" x14ac:dyDescent="0.3">
      <c r="A3" s="27" t="s">
        <v>32</v>
      </c>
      <c r="B3" s="27"/>
      <c r="C3" s="27"/>
      <c r="D3" s="27"/>
      <c r="E3" s="27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3"/>
      <c r="R3" s="3"/>
      <c r="S3" s="3" t="s">
        <v>42</v>
      </c>
    </row>
    <row r="4" spans="1:19" x14ac:dyDescent="0.25">
      <c r="A4" s="39" t="s">
        <v>16</v>
      </c>
      <c r="B4" s="40"/>
      <c r="C4" s="31" t="s">
        <v>19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3"/>
    </row>
    <row r="5" spans="1:19" ht="20.25" customHeight="1" x14ac:dyDescent="0.25">
      <c r="A5" s="41"/>
      <c r="B5" s="42"/>
      <c r="C5" s="37" t="s">
        <v>18</v>
      </c>
      <c r="D5" s="28" t="s">
        <v>12</v>
      </c>
      <c r="E5" s="28" t="s">
        <v>0</v>
      </c>
      <c r="F5" s="28" t="s">
        <v>1</v>
      </c>
      <c r="G5" s="28" t="s">
        <v>2</v>
      </c>
      <c r="H5" s="28" t="s">
        <v>3</v>
      </c>
      <c r="I5" s="28" t="s">
        <v>4</v>
      </c>
      <c r="J5" s="28" t="s">
        <v>5</v>
      </c>
      <c r="K5" s="28" t="s">
        <v>6</v>
      </c>
      <c r="L5" s="28" t="s">
        <v>7</v>
      </c>
      <c r="M5" s="28" t="s">
        <v>8</v>
      </c>
      <c r="N5" s="28" t="s">
        <v>9</v>
      </c>
      <c r="O5" s="28" t="s">
        <v>10</v>
      </c>
      <c r="P5" s="28" t="s">
        <v>11</v>
      </c>
      <c r="Q5" s="28" t="s">
        <v>14</v>
      </c>
      <c r="R5" s="28" t="s">
        <v>15</v>
      </c>
      <c r="S5" s="25" t="s">
        <v>17</v>
      </c>
    </row>
    <row r="6" spans="1:19" ht="38.25" customHeight="1" x14ac:dyDescent="0.25">
      <c r="A6" s="43"/>
      <c r="B6" s="44"/>
      <c r="C6" s="38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30"/>
      <c r="R6" s="30"/>
      <c r="S6" s="26"/>
    </row>
    <row r="7" spans="1:19" ht="31.5" customHeight="1" x14ac:dyDescent="0.25">
      <c r="A7" s="34" t="s">
        <v>20</v>
      </c>
      <c r="B7" s="6" t="s">
        <v>13</v>
      </c>
      <c r="C7" s="13">
        <f t="shared" ref="C7:P7" si="0">SUM(C8:C19)</f>
        <v>924</v>
      </c>
      <c r="D7" s="14">
        <f t="shared" si="0"/>
        <v>60</v>
      </c>
      <c r="E7" s="14">
        <f t="shared" si="0"/>
        <v>29</v>
      </c>
      <c r="F7" s="14">
        <f t="shared" si="0"/>
        <v>15</v>
      </c>
      <c r="G7" s="14">
        <f t="shared" si="0"/>
        <v>58</v>
      </c>
      <c r="H7" s="14">
        <f t="shared" si="0"/>
        <v>172</v>
      </c>
      <c r="I7" s="14">
        <f t="shared" si="0"/>
        <v>169</v>
      </c>
      <c r="J7" s="14">
        <f t="shared" si="0"/>
        <v>95</v>
      </c>
      <c r="K7" s="14">
        <f t="shared" si="0"/>
        <v>60</v>
      </c>
      <c r="L7" s="14">
        <f t="shared" si="0"/>
        <v>51</v>
      </c>
      <c r="M7" s="14">
        <f t="shared" si="0"/>
        <v>47</v>
      </c>
      <c r="N7" s="14">
        <f t="shared" si="0"/>
        <v>39</v>
      </c>
      <c r="O7" s="14">
        <f t="shared" si="0"/>
        <v>25</v>
      </c>
      <c r="P7" s="14">
        <f t="shared" si="0"/>
        <v>20</v>
      </c>
      <c r="Q7" s="14">
        <f>SUM(Q8:Q19)</f>
        <v>19</v>
      </c>
      <c r="R7" s="14">
        <f>SUM(R8:R19)</f>
        <v>14</v>
      </c>
      <c r="S7" s="17">
        <f>SUM(S8:S19)</f>
        <v>51</v>
      </c>
    </row>
    <row r="8" spans="1:19" ht="31.5" customHeight="1" x14ac:dyDescent="0.25">
      <c r="A8" s="35"/>
      <c r="B8" s="7" t="s">
        <v>43</v>
      </c>
      <c r="C8" s="15">
        <f>SUM(D8:S8)</f>
        <v>63</v>
      </c>
      <c r="D8" s="16">
        <v>4</v>
      </c>
      <c r="E8" s="16">
        <v>1</v>
      </c>
      <c r="F8" s="16">
        <v>0</v>
      </c>
      <c r="G8" s="16">
        <v>3</v>
      </c>
      <c r="H8" s="16">
        <v>8</v>
      </c>
      <c r="I8" s="16">
        <v>14</v>
      </c>
      <c r="J8" s="16">
        <v>5</v>
      </c>
      <c r="K8" s="16">
        <v>3</v>
      </c>
      <c r="L8" s="16">
        <v>9</v>
      </c>
      <c r="M8" s="16">
        <v>1</v>
      </c>
      <c r="N8" s="16">
        <v>3</v>
      </c>
      <c r="O8" s="16">
        <v>3</v>
      </c>
      <c r="P8" s="16">
        <v>4</v>
      </c>
      <c r="Q8" s="16">
        <v>1</v>
      </c>
      <c r="R8" s="16">
        <v>1</v>
      </c>
      <c r="S8" s="18">
        <v>3</v>
      </c>
    </row>
    <row r="9" spans="1:19" ht="30.75" customHeight="1" x14ac:dyDescent="0.25">
      <c r="A9" s="35"/>
      <c r="B9" s="7" t="s">
        <v>44</v>
      </c>
      <c r="C9" s="15">
        <f t="shared" ref="C9:C19" si="1">SUM(D9:S9)</f>
        <v>54</v>
      </c>
      <c r="D9" s="16">
        <v>4</v>
      </c>
      <c r="E9" s="16">
        <v>1</v>
      </c>
      <c r="F9" s="16">
        <v>0</v>
      </c>
      <c r="G9" s="16">
        <v>2</v>
      </c>
      <c r="H9" s="16">
        <v>7</v>
      </c>
      <c r="I9" s="16">
        <v>6</v>
      </c>
      <c r="J9" s="16">
        <v>7</v>
      </c>
      <c r="K9" s="16">
        <v>5</v>
      </c>
      <c r="L9" s="16">
        <v>4</v>
      </c>
      <c r="M9" s="16">
        <v>3</v>
      </c>
      <c r="N9" s="16">
        <v>4</v>
      </c>
      <c r="O9" s="16">
        <v>6</v>
      </c>
      <c r="P9" s="16">
        <v>0</v>
      </c>
      <c r="Q9" s="16">
        <v>0</v>
      </c>
      <c r="R9" s="16">
        <v>1</v>
      </c>
      <c r="S9" s="18">
        <v>4</v>
      </c>
    </row>
    <row r="10" spans="1:19" ht="30.75" customHeight="1" x14ac:dyDescent="0.25">
      <c r="A10" s="35"/>
      <c r="B10" s="7" t="s">
        <v>45</v>
      </c>
      <c r="C10" s="15">
        <f t="shared" si="1"/>
        <v>41</v>
      </c>
      <c r="D10" s="16">
        <v>3</v>
      </c>
      <c r="E10" s="16">
        <v>2</v>
      </c>
      <c r="F10" s="16">
        <v>0</v>
      </c>
      <c r="G10" s="16">
        <v>1</v>
      </c>
      <c r="H10" s="16">
        <v>6</v>
      </c>
      <c r="I10" s="16">
        <v>11</v>
      </c>
      <c r="J10" s="16">
        <v>3</v>
      </c>
      <c r="K10" s="16">
        <v>1</v>
      </c>
      <c r="L10" s="16">
        <v>0</v>
      </c>
      <c r="M10" s="16">
        <v>3</v>
      </c>
      <c r="N10" s="16">
        <v>1</v>
      </c>
      <c r="O10" s="16">
        <v>2</v>
      </c>
      <c r="P10" s="16">
        <v>3</v>
      </c>
      <c r="Q10" s="16">
        <v>0</v>
      </c>
      <c r="R10" s="16">
        <v>1</v>
      </c>
      <c r="S10" s="18">
        <v>4</v>
      </c>
    </row>
    <row r="11" spans="1:19" ht="30.75" customHeight="1" x14ac:dyDescent="0.25">
      <c r="A11" s="35"/>
      <c r="B11" s="7" t="s">
        <v>46</v>
      </c>
      <c r="C11" s="15">
        <f t="shared" si="1"/>
        <v>67</v>
      </c>
      <c r="D11" s="16">
        <v>4</v>
      </c>
      <c r="E11" s="16">
        <v>5</v>
      </c>
      <c r="F11" s="16">
        <v>1</v>
      </c>
      <c r="G11" s="16">
        <v>3</v>
      </c>
      <c r="H11" s="16">
        <v>7</v>
      </c>
      <c r="I11" s="16">
        <v>9</v>
      </c>
      <c r="J11" s="16">
        <v>5</v>
      </c>
      <c r="K11" s="16">
        <v>11</v>
      </c>
      <c r="L11" s="16">
        <v>9</v>
      </c>
      <c r="M11" s="16">
        <v>6</v>
      </c>
      <c r="N11" s="16">
        <v>1</v>
      </c>
      <c r="O11" s="16">
        <v>1</v>
      </c>
      <c r="P11" s="16">
        <v>0</v>
      </c>
      <c r="Q11" s="16">
        <v>2</v>
      </c>
      <c r="R11" s="16">
        <v>0</v>
      </c>
      <c r="S11" s="18">
        <v>3</v>
      </c>
    </row>
    <row r="12" spans="1:19" ht="30.75" customHeight="1" x14ac:dyDescent="0.25">
      <c r="A12" s="35"/>
      <c r="B12" s="7" t="s">
        <v>47</v>
      </c>
      <c r="C12" s="15">
        <f t="shared" si="1"/>
        <v>49</v>
      </c>
      <c r="D12" s="16">
        <v>1</v>
      </c>
      <c r="E12" s="16">
        <v>0</v>
      </c>
      <c r="F12" s="16">
        <v>0</v>
      </c>
      <c r="G12" s="16">
        <v>3</v>
      </c>
      <c r="H12" s="16">
        <v>15</v>
      </c>
      <c r="I12" s="16">
        <v>11</v>
      </c>
      <c r="J12" s="16">
        <v>7</v>
      </c>
      <c r="K12" s="16">
        <v>1</v>
      </c>
      <c r="L12" s="16">
        <v>1</v>
      </c>
      <c r="M12" s="16">
        <v>2</v>
      </c>
      <c r="N12" s="16">
        <v>1</v>
      </c>
      <c r="O12" s="16">
        <v>2</v>
      </c>
      <c r="P12" s="16">
        <v>2</v>
      </c>
      <c r="Q12" s="16">
        <v>1</v>
      </c>
      <c r="R12" s="16">
        <v>0</v>
      </c>
      <c r="S12" s="18">
        <v>2</v>
      </c>
    </row>
    <row r="13" spans="1:19" ht="30.75" customHeight="1" x14ac:dyDescent="0.25">
      <c r="A13" s="35"/>
      <c r="B13" s="7" t="s">
        <v>48</v>
      </c>
      <c r="C13" s="15">
        <f t="shared" si="1"/>
        <v>187</v>
      </c>
      <c r="D13" s="16">
        <v>14</v>
      </c>
      <c r="E13" s="16">
        <v>5</v>
      </c>
      <c r="F13" s="16">
        <v>5</v>
      </c>
      <c r="G13" s="16">
        <v>23</v>
      </c>
      <c r="H13" s="16">
        <v>43</v>
      </c>
      <c r="I13" s="16">
        <v>30</v>
      </c>
      <c r="J13" s="16">
        <v>19</v>
      </c>
      <c r="K13" s="16">
        <v>7</v>
      </c>
      <c r="L13" s="16">
        <v>8</v>
      </c>
      <c r="M13" s="16">
        <v>9</v>
      </c>
      <c r="N13" s="16">
        <v>6</v>
      </c>
      <c r="O13" s="16">
        <v>1</v>
      </c>
      <c r="P13" s="16">
        <v>5</v>
      </c>
      <c r="Q13" s="16">
        <v>5</v>
      </c>
      <c r="R13" s="16">
        <v>0</v>
      </c>
      <c r="S13" s="18">
        <v>7</v>
      </c>
    </row>
    <row r="14" spans="1:19" ht="30.75" customHeight="1" x14ac:dyDescent="0.25">
      <c r="A14" s="35"/>
      <c r="B14" s="7" t="s">
        <v>49</v>
      </c>
      <c r="C14" s="15">
        <f t="shared" si="1"/>
        <v>102</v>
      </c>
      <c r="D14" s="16">
        <v>10</v>
      </c>
      <c r="E14" s="16">
        <v>2</v>
      </c>
      <c r="F14" s="16">
        <v>1</v>
      </c>
      <c r="G14" s="16">
        <v>8</v>
      </c>
      <c r="H14" s="16">
        <v>17</v>
      </c>
      <c r="I14" s="16">
        <v>24</v>
      </c>
      <c r="J14" s="16">
        <v>13</v>
      </c>
      <c r="K14" s="16">
        <v>5</v>
      </c>
      <c r="L14" s="16">
        <v>4</v>
      </c>
      <c r="M14" s="16">
        <v>4</v>
      </c>
      <c r="N14" s="16">
        <v>5</v>
      </c>
      <c r="O14" s="16">
        <v>2</v>
      </c>
      <c r="P14" s="16">
        <v>0</v>
      </c>
      <c r="Q14" s="16">
        <v>1</v>
      </c>
      <c r="R14" s="16">
        <v>1</v>
      </c>
      <c r="S14" s="18">
        <v>5</v>
      </c>
    </row>
    <row r="15" spans="1:19" ht="30.75" customHeight="1" x14ac:dyDescent="0.25">
      <c r="A15" s="35"/>
      <c r="B15" s="7" t="s">
        <v>50</v>
      </c>
      <c r="C15" s="15">
        <f t="shared" si="1"/>
        <v>46</v>
      </c>
      <c r="D15" s="16">
        <v>0</v>
      </c>
      <c r="E15" s="16">
        <v>0</v>
      </c>
      <c r="F15" s="16">
        <v>0</v>
      </c>
      <c r="G15" s="16">
        <v>1</v>
      </c>
      <c r="H15" s="16">
        <v>14</v>
      </c>
      <c r="I15" s="16">
        <v>11</v>
      </c>
      <c r="J15" s="16">
        <v>2</v>
      </c>
      <c r="K15" s="16">
        <v>2</v>
      </c>
      <c r="L15" s="16">
        <v>1</v>
      </c>
      <c r="M15" s="16">
        <v>4</v>
      </c>
      <c r="N15" s="16">
        <v>3</v>
      </c>
      <c r="O15" s="16">
        <v>1</v>
      </c>
      <c r="P15" s="16">
        <v>2</v>
      </c>
      <c r="Q15" s="16">
        <v>1</v>
      </c>
      <c r="R15" s="16">
        <v>1</v>
      </c>
      <c r="S15" s="18">
        <v>3</v>
      </c>
    </row>
    <row r="16" spans="1:19" ht="30.75" customHeight="1" x14ac:dyDescent="0.25">
      <c r="A16" s="35"/>
      <c r="B16" s="7" t="s">
        <v>51</v>
      </c>
      <c r="C16" s="15">
        <f t="shared" si="1"/>
        <v>92</v>
      </c>
      <c r="D16" s="16">
        <v>9</v>
      </c>
      <c r="E16" s="16">
        <v>2</v>
      </c>
      <c r="F16" s="16">
        <v>2</v>
      </c>
      <c r="G16" s="16">
        <v>6</v>
      </c>
      <c r="H16" s="16">
        <v>23</v>
      </c>
      <c r="I16" s="16">
        <v>15</v>
      </c>
      <c r="J16" s="16">
        <v>11</v>
      </c>
      <c r="K16" s="16">
        <v>3</v>
      </c>
      <c r="L16" s="16">
        <v>3</v>
      </c>
      <c r="M16" s="16">
        <v>6</v>
      </c>
      <c r="N16" s="16">
        <v>3</v>
      </c>
      <c r="O16" s="16">
        <v>1</v>
      </c>
      <c r="P16" s="16">
        <v>2</v>
      </c>
      <c r="Q16" s="16">
        <v>2</v>
      </c>
      <c r="R16" s="16">
        <v>1</v>
      </c>
      <c r="S16" s="18">
        <v>3</v>
      </c>
    </row>
    <row r="17" spans="1:19" ht="30.75" customHeight="1" x14ac:dyDescent="0.25">
      <c r="A17" s="35"/>
      <c r="B17" s="7" t="s">
        <v>52</v>
      </c>
      <c r="C17" s="15">
        <f t="shared" si="1"/>
        <v>85</v>
      </c>
      <c r="D17" s="16">
        <v>5</v>
      </c>
      <c r="E17" s="16">
        <v>5</v>
      </c>
      <c r="F17" s="16">
        <v>3</v>
      </c>
      <c r="G17" s="16">
        <v>5</v>
      </c>
      <c r="H17" s="16">
        <v>10</v>
      </c>
      <c r="I17" s="16">
        <v>8</v>
      </c>
      <c r="J17" s="16">
        <v>11</v>
      </c>
      <c r="K17" s="16">
        <v>2</v>
      </c>
      <c r="L17" s="16">
        <v>3</v>
      </c>
      <c r="M17" s="16">
        <v>4</v>
      </c>
      <c r="N17" s="16">
        <v>7</v>
      </c>
      <c r="O17" s="16">
        <v>3</v>
      </c>
      <c r="P17" s="16">
        <v>0</v>
      </c>
      <c r="Q17" s="16">
        <v>2</v>
      </c>
      <c r="R17" s="16">
        <v>6</v>
      </c>
      <c r="S17" s="18">
        <v>11</v>
      </c>
    </row>
    <row r="18" spans="1:19" ht="30.75" customHeight="1" x14ac:dyDescent="0.25">
      <c r="A18" s="35"/>
      <c r="B18" s="7" t="s">
        <v>53</v>
      </c>
      <c r="C18" s="15">
        <f t="shared" si="1"/>
        <v>77</v>
      </c>
      <c r="D18" s="16">
        <v>1</v>
      </c>
      <c r="E18" s="16">
        <v>4</v>
      </c>
      <c r="F18" s="16">
        <v>3</v>
      </c>
      <c r="G18" s="16">
        <v>3</v>
      </c>
      <c r="H18" s="16">
        <v>11</v>
      </c>
      <c r="I18" s="16">
        <v>19</v>
      </c>
      <c r="J18" s="16">
        <v>6</v>
      </c>
      <c r="K18" s="16">
        <v>8</v>
      </c>
      <c r="L18" s="16">
        <v>4</v>
      </c>
      <c r="M18" s="16">
        <v>4</v>
      </c>
      <c r="N18" s="16">
        <v>4</v>
      </c>
      <c r="O18" s="16">
        <v>2</v>
      </c>
      <c r="P18" s="16">
        <v>0</v>
      </c>
      <c r="Q18" s="16">
        <v>1</v>
      </c>
      <c r="R18" s="16">
        <v>2</v>
      </c>
      <c r="S18" s="18">
        <v>5</v>
      </c>
    </row>
    <row r="19" spans="1:19" ht="30.75" customHeight="1" x14ac:dyDescent="0.25">
      <c r="A19" s="35"/>
      <c r="B19" s="7" t="s">
        <v>54</v>
      </c>
      <c r="C19" s="15">
        <f t="shared" si="1"/>
        <v>61</v>
      </c>
      <c r="D19" s="16">
        <v>5</v>
      </c>
      <c r="E19" s="16">
        <v>2</v>
      </c>
      <c r="F19" s="16">
        <v>0</v>
      </c>
      <c r="G19" s="16">
        <v>0</v>
      </c>
      <c r="H19" s="16">
        <v>11</v>
      </c>
      <c r="I19" s="16">
        <v>11</v>
      </c>
      <c r="J19" s="16">
        <v>6</v>
      </c>
      <c r="K19" s="16">
        <v>12</v>
      </c>
      <c r="L19" s="16">
        <v>5</v>
      </c>
      <c r="M19" s="16">
        <v>1</v>
      </c>
      <c r="N19" s="16">
        <v>1</v>
      </c>
      <c r="O19" s="16">
        <v>1</v>
      </c>
      <c r="P19" s="16">
        <v>2</v>
      </c>
      <c r="Q19" s="16">
        <v>3</v>
      </c>
      <c r="R19" s="16">
        <v>0</v>
      </c>
      <c r="S19" s="18">
        <v>1</v>
      </c>
    </row>
    <row r="20" spans="1:19" ht="31.5" customHeight="1" x14ac:dyDescent="0.25">
      <c r="A20" s="34" t="s">
        <v>21</v>
      </c>
      <c r="B20" s="8" t="s">
        <v>13</v>
      </c>
      <c r="C20" s="9">
        <f t="shared" ref="C20:P20" si="2">SUM(C21:C32)</f>
        <v>99.999999999999986</v>
      </c>
      <c r="D20" s="10">
        <f t="shared" si="2"/>
        <v>99.999999999999986</v>
      </c>
      <c r="E20" s="10">
        <f t="shared" si="2"/>
        <v>100</v>
      </c>
      <c r="F20" s="10">
        <f t="shared" si="2"/>
        <v>100</v>
      </c>
      <c r="G20" s="10">
        <f t="shared" si="2"/>
        <v>99.999999999999986</v>
      </c>
      <c r="H20" s="10">
        <f t="shared" si="2"/>
        <v>99.999999999999986</v>
      </c>
      <c r="I20" s="10">
        <f t="shared" si="2"/>
        <v>100</v>
      </c>
      <c r="J20" s="10">
        <f t="shared" si="2"/>
        <v>100</v>
      </c>
      <c r="K20" s="10">
        <f t="shared" si="2"/>
        <v>99.999999999999986</v>
      </c>
      <c r="L20" s="10">
        <f t="shared" si="2"/>
        <v>99.999999999999972</v>
      </c>
      <c r="M20" s="10">
        <f t="shared" si="2"/>
        <v>100</v>
      </c>
      <c r="N20" s="10">
        <f t="shared" si="2"/>
        <v>100</v>
      </c>
      <c r="O20" s="10">
        <f t="shared" si="2"/>
        <v>100</v>
      </c>
      <c r="P20" s="10">
        <f t="shared" si="2"/>
        <v>100</v>
      </c>
      <c r="Q20" s="10">
        <f>SUM(Q21:Q32)</f>
        <v>99.999999999999986</v>
      </c>
      <c r="R20" s="10">
        <f>SUM(R21:R32)</f>
        <v>99.999999999999972</v>
      </c>
      <c r="S20" s="19">
        <f>SUM(S21:S32)</f>
        <v>99.999999999999986</v>
      </c>
    </row>
    <row r="21" spans="1:19" ht="31.5" customHeight="1" x14ac:dyDescent="0.25">
      <c r="A21" s="35"/>
      <c r="B21" s="7" t="str">
        <f>B8</f>
        <v>10月</v>
      </c>
      <c r="C21" s="11">
        <f t="shared" ref="C21:P21" si="3">IFERROR(C8/C$7*100, 0)</f>
        <v>6.8181818181818175</v>
      </c>
      <c r="D21" s="12">
        <f t="shared" si="3"/>
        <v>6.666666666666667</v>
      </c>
      <c r="E21" s="12">
        <f t="shared" si="3"/>
        <v>3.4482758620689653</v>
      </c>
      <c r="F21" s="12">
        <f t="shared" si="3"/>
        <v>0</v>
      </c>
      <c r="G21" s="12">
        <f t="shared" si="3"/>
        <v>5.1724137931034484</v>
      </c>
      <c r="H21" s="12">
        <f t="shared" si="3"/>
        <v>4.6511627906976747</v>
      </c>
      <c r="I21" s="12">
        <f t="shared" si="3"/>
        <v>8.2840236686390547</v>
      </c>
      <c r="J21" s="12">
        <f t="shared" si="3"/>
        <v>5.2631578947368416</v>
      </c>
      <c r="K21" s="12">
        <f t="shared" si="3"/>
        <v>5</v>
      </c>
      <c r="L21" s="12">
        <f t="shared" si="3"/>
        <v>17.647058823529413</v>
      </c>
      <c r="M21" s="12">
        <f t="shared" si="3"/>
        <v>2.1276595744680851</v>
      </c>
      <c r="N21" s="12">
        <f t="shared" si="3"/>
        <v>7.6923076923076925</v>
      </c>
      <c r="O21" s="12">
        <f t="shared" si="3"/>
        <v>12</v>
      </c>
      <c r="P21" s="12">
        <f t="shared" si="3"/>
        <v>20</v>
      </c>
      <c r="Q21" s="12">
        <f>IFERROR(Q8/Q$7*100, 0)</f>
        <v>5.2631578947368416</v>
      </c>
      <c r="R21" s="12">
        <f>IFERROR(R8/R$7*100, 0)</f>
        <v>7.1428571428571423</v>
      </c>
      <c r="S21" s="20">
        <f t="shared" ref="S21:S32" si="4">IFERROR(S8/S$7*100, 0)</f>
        <v>5.8823529411764701</v>
      </c>
    </row>
    <row r="22" spans="1:19" ht="30.75" customHeight="1" x14ac:dyDescent="0.25">
      <c r="A22" s="35"/>
      <c r="B22" s="7" t="str">
        <f t="shared" ref="B22:B32" si="5">B9</f>
        <v>11月</v>
      </c>
      <c r="C22" s="11">
        <f t="shared" ref="C22:R22" si="6">IFERROR(C9/C$7*100, 0)</f>
        <v>5.8441558441558437</v>
      </c>
      <c r="D22" s="12">
        <f t="shared" si="6"/>
        <v>6.666666666666667</v>
      </c>
      <c r="E22" s="12">
        <f t="shared" si="6"/>
        <v>3.4482758620689653</v>
      </c>
      <c r="F22" s="12">
        <f t="shared" si="6"/>
        <v>0</v>
      </c>
      <c r="G22" s="12">
        <f t="shared" si="6"/>
        <v>3.4482758620689653</v>
      </c>
      <c r="H22" s="12">
        <f t="shared" si="6"/>
        <v>4.0697674418604652</v>
      </c>
      <c r="I22" s="12">
        <f t="shared" si="6"/>
        <v>3.5502958579881656</v>
      </c>
      <c r="J22" s="12">
        <f t="shared" si="6"/>
        <v>7.3684210526315779</v>
      </c>
      <c r="K22" s="12">
        <f t="shared" si="6"/>
        <v>8.3333333333333321</v>
      </c>
      <c r="L22" s="12">
        <f t="shared" si="6"/>
        <v>7.8431372549019605</v>
      </c>
      <c r="M22" s="12">
        <f t="shared" si="6"/>
        <v>6.3829787234042552</v>
      </c>
      <c r="N22" s="12">
        <f t="shared" si="6"/>
        <v>10.256410256410255</v>
      </c>
      <c r="O22" s="12">
        <f t="shared" si="6"/>
        <v>24</v>
      </c>
      <c r="P22" s="12">
        <f t="shared" si="6"/>
        <v>0</v>
      </c>
      <c r="Q22" s="12">
        <f t="shared" si="6"/>
        <v>0</v>
      </c>
      <c r="R22" s="12">
        <f t="shared" si="6"/>
        <v>7.1428571428571423</v>
      </c>
      <c r="S22" s="20">
        <f t="shared" si="4"/>
        <v>7.8431372549019605</v>
      </c>
    </row>
    <row r="23" spans="1:19" ht="30.75" customHeight="1" x14ac:dyDescent="0.25">
      <c r="A23" s="35"/>
      <c r="B23" s="7" t="str">
        <f t="shared" si="5"/>
        <v>12月</v>
      </c>
      <c r="C23" s="11">
        <f t="shared" ref="C23:R23" si="7">IFERROR(C10/C$7*100, 0)</f>
        <v>4.4372294372294379</v>
      </c>
      <c r="D23" s="12">
        <f t="shared" si="7"/>
        <v>5</v>
      </c>
      <c r="E23" s="12">
        <f t="shared" si="7"/>
        <v>6.8965517241379306</v>
      </c>
      <c r="F23" s="12">
        <f t="shared" si="7"/>
        <v>0</v>
      </c>
      <c r="G23" s="12">
        <f t="shared" si="7"/>
        <v>1.7241379310344827</v>
      </c>
      <c r="H23" s="12">
        <f t="shared" si="7"/>
        <v>3.4883720930232558</v>
      </c>
      <c r="I23" s="12">
        <f t="shared" si="7"/>
        <v>6.5088757396449708</v>
      </c>
      <c r="J23" s="12">
        <f t="shared" si="7"/>
        <v>3.1578947368421053</v>
      </c>
      <c r="K23" s="12">
        <f t="shared" si="7"/>
        <v>1.6666666666666667</v>
      </c>
      <c r="L23" s="12">
        <f t="shared" si="7"/>
        <v>0</v>
      </c>
      <c r="M23" s="12">
        <f t="shared" si="7"/>
        <v>6.3829787234042552</v>
      </c>
      <c r="N23" s="12">
        <f t="shared" si="7"/>
        <v>2.5641025641025639</v>
      </c>
      <c r="O23" s="12">
        <f t="shared" si="7"/>
        <v>8</v>
      </c>
      <c r="P23" s="12">
        <f t="shared" si="7"/>
        <v>15</v>
      </c>
      <c r="Q23" s="12">
        <f t="shared" si="7"/>
        <v>0</v>
      </c>
      <c r="R23" s="12">
        <f t="shared" si="7"/>
        <v>7.1428571428571423</v>
      </c>
      <c r="S23" s="20">
        <f t="shared" si="4"/>
        <v>7.8431372549019605</v>
      </c>
    </row>
    <row r="24" spans="1:19" ht="30.75" customHeight="1" x14ac:dyDescent="0.25">
      <c r="A24" s="35"/>
      <c r="B24" s="7" t="str">
        <f t="shared" si="5"/>
        <v>1月</v>
      </c>
      <c r="C24" s="11">
        <f t="shared" ref="C24:R24" si="8">IFERROR(C11/C$7*100, 0)</f>
        <v>7.2510822510822512</v>
      </c>
      <c r="D24" s="12">
        <f t="shared" si="8"/>
        <v>6.666666666666667</v>
      </c>
      <c r="E24" s="12">
        <f t="shared" si="8"/>
        <v>17.241379310344829</v>
      </c>
      <c r="F24" s="12">
        <f t="shared" si="8"/>
        <v>6.666666666666667</v>
      </c>
      <c r="G24" s="12">
        <f t="shared" si="8"/>
        <v>5.1724137931034484</v>
      </c>
      <c r="H24" s="12">
        <f t="shared" si="8"/>
        <v>4.0697674418604652</v>
      </c>
      <c r="I24" s="12">
        <f t="shared" si="8"/>
        <v>5.3254437869822491</v>
      </c>
      <c r="J24" s="12">
        <f t="shared" si="8"/>
        <v>5.2631578947368416</v>
      </c>
      <c r="K24" s="12">
        <f t="shared" si="8"/>
        <v>18.333333333333332</v>
      </c>
      <c r="L24" s="12">
        <f t="shared" si="8"/>
        <v>17.647058823529413</v>
      </c>
      <c r="M24" s="12">
        <f t="shared" si="8"/>
        <v>12.76595744680851</v>
      </c>
      <c r="N24" s="12">
        <f t="shared" si="8"/>
        <v>2.5641025641025639</v>
      </c>
      <c r="O24" s="12">
        <f t="shared" si="8"/>
        <v>4</v>
      </c>
      <c r="P24" s="12">
        <f t="shared" si="8"/>
        <v>0</v>
      </c>
      <c r="Q24" s="12">
        <f t="shared" si="8"/>
        <v>10.526315789473683</v>
      </c>
      <c r="R24" s="12">
        <f t="shared" si="8"/>
        <v>0</v>
      </c>
      <c r="S24" s="20">
        <f t="shared" si="4"/>
        <v>5.8823529411764701</v>
      </c>
    </row>
    <row r="25" spans="1:19" ht="30.75" customHeight="1" x14ac:dyDescent="0.25">
      <c r="A25" s="35"/>
      <c r="B25" s="7" t="str">
        <f t="shared" si="5"/>
        <v>2月</v>
      </c>
      <c r="C25" s="11">
        <f t="shared" ref="C25:R25" si="9">IFERROR(C12/C$7*100, 0)</f>
        <v>5.3030303030303028</v>
      </c>
      <c r="D25" s="12">
        <f t="shared" si="9"/>
        <v>1.6666666666666667</v>
      </c>
      <c r="E25" s="12">
        <f t="shared" si="9"/>
        <v>0</v>
      </c>
      <c r="F25" s="12">
        <f t="shared" si="9"/>
        <v>0</v>
      </c>
      <c r="G25" s="12">
        <f t="shared" si="9"/>
        <v>5.1724137931034484</v>
      </c>
      <c r="H25" s="12">
        <f t="shared" si="9"/>
        <v>8.720930232558139</v>
      </c>
      <c r="I25" s="12">
        <f t="shared" si="9"/>
        <v>6.5088757396449708</v>
      </c>
      <c r="J25" s="12">
        <f t="shared" si="9"/>
        <v>7.3684210526315779</v>
      </c>
      <c r="K25" s="12">
        <f t="shared" si="9"/>
        <v>1.6666666666666667</v>
      </c>
      <c r="L25" s="12">
        <f t="shared" si="9"/>
        <v>1.9607843137254901</v>
      </c>
      <c r="M25" s="12">
        <f t="shared" si="9"/>
        <v>4.2553191489361701</v>
      </c>
      <c r="N25" s="12">
        <f t="shared" si="9"/>
        <v>2.5641025641025639</v>
      </c>
      <c r="O25" s="12">
        <f t="shared" si="9"/>
        <v>8</v>
      </c>
      <c r="P25" s="12">
        <f t="shared" si="9"/>
        <v>10</v>
      </c>
      <c r="Q25" s="12">
        <f t="shared" si="9"/>
        <v>5.2631578947368416</v>
      </c>
      <c r="R25" s="12">
        <f t="shared" si="9"/>
        <v>0</v>
      </c>
      <c r="S25" s="20">
        <f t="shared" si="4"/>
        <v>3.9215686274509802</v>
      </c>
    </row>
    <row r="26" spans="1:19" ht="30.75" customHeight="1" x14ac:dyDescent="0.25">
      <c r="A26" s="35"/>
      <c r="B26" s="7" t="str">
        <f t="shared" si="5"/>
        <v>3月</v>
      </c>
      <c r="C26" s="11">
        <f t="shared" ref="C26:R26" si="10">IFERROR(C13/C$7*100, 0)</f>
        <v>20.238095238095237</v>
      </c>
      <c r="D26" s="12">
        <f t="shared" si="10"/>
        <v>23.333333333333332</v>
      </c>
      <c r="E26" s="12">
        <f t="shared" si="10"/>
        <v>17.241379310344829</v>
      </c>
      <c r="F26" s="12">
        <f t="shared" si="10"/>
        <v>33.333333333333329</v>
      </c>
      <c r="G26" s="12">
        <f t="shared" si="10"/>
        <v>39.655172413793103</v>
      </c>
      <c r="H26" s="12">
        <f t="shared" si="10"/>
        <v>25</v>
      </c>
      <c r="I26" s="12">
        <f t="shared" si="10"/>
        <v>17.751479289940828</v>
      </c>
      <c r="J26" s="12">
        <f t="shared" si="10"/>
        <v>20</v>
      </c>
      <c r="K26" s="12">
        <f t="shared" si="10"/>
        <v>11.666666666666666</v>
      </c>
      <c r="L26" s="12">
        <f t="shared" si="10"/>
        <v>15.686274509803921</v>
      </c>
      <c r="M26" s="12">
        <f t="shared" si="10"/>
        <v>19.148936170212767</v>
      </c>
      <c r="N26" s="12">
        <f t="shared" si="10"/>
        <v>15.384615384615385</v>
      </c>
      <c r="O26" s="12">
        <f t="shared" si="10"/>
        <v>4</v>
      </c>
      <c r="P26" s="12">
        <f t="shared" si="10"/>
        <v>25</v>
      </c>
      <c r="Q26" s="12">
        <f t="shared" si="10"/>
        <v>26.315789473684209</v>
      </c>
      <c r="R26" s="12">
        <f t="shared" si="10"/>
        <v>0</v>
      </c>
      <c r="S26" s="20">
        <f t="shared" si="4"/>
        <v>13.725490196078432</v>
      </c>
    </row>
    <row r="27" spans="1:19" ht="30.75" customHeight="1" x14ac:dyDescent="0.25">
      <c r="A27" s="35"/>
      <c r="B27" s="7" t="str">
        <f t="shared" si="5"/>
        <v>4月</v>
      </c>
      <c r="C27" s="11">
        <f t="shared" ref="C27:R27" si="11">IFERROR(C14/C$7*100, 0)</f>
        <v>11.038961038961039</v>
      </c>
      <c r="D27" s="12">
        <f t="shared" si="11"/>
        <v>16.666666666666664</v>
      </c>
      <c r="E27" s="12">
        <f t="shared" si="11"/>
        <v>6.8965517241379306</v>
      </c>
      <c r="F27" s="12">
        <f t="shared" si="11"/>
        <v>6.666666666666667</v>
      </c>
      <c r="G27" s="12">
        <f t="shared" si="11"/>
        <v>13.793103448275861</v>
      </c>
      <c r="H27" s="12">
        <f t="shared" si="11"/>
        <v>9.8837209302325579</v>
      </c>
      <c r="I27" s="12">
        <f t="shared" si="11"/>
        <v>14.201183431952662</v>
      </c>
      <c r="J27" s="12">
        <f t="shared" si="11"/>
        <v>13.684210526315791</v>
      </c>
      <c r="K27" s="12">
        <f t="shared" si="11"/>
        <v>8.3333333333333321</v>
      </c>
      <c r="L27" s="12">
        <f t="shared" si="11"/>
        <v>7.8431372549019605</v>
      </c>
      <c r="M27" s="12">
        <f t="shared" si="11"/>
        <v>8.5106382978723403</v>
      </c>
      <c r="N27" s="12">
        <f t="shared" si="11"/>
        <v>12.820512820512819</v>
      </c>
      <c r="O27" s="12">
        <f t="shared" si="11"/>
        <v>8</v>
      </c>
      <c r="P27" s="12">
        <f t="shared" si="11"/>
        <v>0</v>
      </c>
      <c r="Q27" s="12">
        <f t="shared" si="11"/>
        <v>5.2631578947368416</v>
      </c>
      <c r="R27" s="12">
        <f t="shared" si="11"/>
        <v>7.1428571428571423</v>
      </c>
      <c r="S27" s="20">
        <f t="shared" si="4"/>
        <v>9.8039215686274517</v>
      </c>
    </row>
    <row r="28" spans="1:19" ht="30.75" customHeight="1" x14ac:dyDescent="0.25">
      <c r="A28" s="35"/>
      <c r="B28" s="7" t="str">
        <f t="shared" si="5"/>
        <v>5月</v>
      </c>
      <c r="C28" s="11">
        <f t="shared" ref="C28:R28" si="12">IFERROR(C15/C$7*100, 0)</f>
        <v>4.9783549783549788</v>
      </c>
      <c r="D28" s="12">
        <f t="shared" si="12"/>
        <v>0</v>
      </c>
      <c r="E28" s="12">
        <f t="shared" si="12"/>
        <v>0</v>
      </c>
      <c r="F28" s="12">
        <f t="shared" si="12"/>
        <v>0</v>
      </c>
      <c r="G28" s="12">
        <f t="shared" si="12"/>
        <v>1.7241379310344827</v>
      </c>
      <c r="H28" s="12">
        <f t="shared" si="12"/>
        <v>8.1395348837209305</v>
      </c>
      <c r="I28" s="12">
        <f t="shared" si="12"/>
        <v>6.5088757396449708</v>
      </c>
      <c r="J28" s="12">
        <f t="shared" si="12"/>
        <v>2.1052631578947367</v>
      </c>
      <c r="K28" s="12">
        <f t="shared" si="12"/>
        <v>3.3333333333333335</v>
      </c>
      <c r="L28" s="12">
        <f t="shared" si="12"/>
        <v>1.9607843137254901</v>
      </c>
      <c r="M28" s="12">
        <f t="shared" si="12"/>
        <v>8.5106382978723403</v>
      </c>
      <c r="N28" s="12">
        <f t="shared" si="12"/>
        <v>7.6923076923076925</v>
      </c>
      <c r="O28" s="12">
        <f t="shared" si="12"/>
        <v>4</v>
      </c>
      <c r="P28" s="12">
        <f t="shared" si="12"/>
        <v>10</v>
      </c>
      <c r="Q28" s="12">
        <f t="shared" si="12"/>
        <v>5.2631578947368416</v>
      </c>
      <c r="R28" s="12">
        <f t="shared" si="12"/>
        <v>7.1428571428571423</v>
      </c>
      <c r="S28" s="20">
        <f t="shared" si="4"/>
        <v>5.8823529411764701</v>
      </c>
    </row>
    <row r="29" spans="1:19" ht="30.75" customHeight="1" x14ac:dyDescent="0.25">
      <c r="A29" s="35"/>
      <c r="B29" s="7" t="str">
        <f t="shared" si="5"/>
        <v>6月</v>
      </c>
      <c r="C29" s="11">
        <f t="shared" ref="C29:R29" si="13">IFERROR(C16/C$7*100, 0)</f>
        <v>9.9567099567099575</v>
      </c>
      <c r="D29" s="12">
        <f t="shared" si="13"/>
        <v>15</v>
      </c>
      <c r="E29" s="12">
        <f t="shared" si="13"/>
        <v>6.8965517241379306</v>
      </c>
      <c r="F29" s="12">
        <f t="shared" si="13"/>
        <v>13.333333333333334</v>
      </c>
      <c r="G29" s="12">
        <f t="shared" si="13"/>
        <v>10.344827586206897</v>
      </c>
      <c r="H29" s="12">
        <f t="shared" si="13"/>
        <v>13.372093023255813</v>
      </c>
      <c r="I29" s="12">
        <f t="shared" si="13"/>
        <v>8.8757396449704142</v>
      </c>
      <c r="J29" s="12">
        <f t="shared" si="13"/>
        <v>11.578947368421053</v>
      </c>
      <c r="K29" s="12">
        <f t="shared" si="13"/>
        <v>5</v>
      </c>
      <c r="L29" s="12">
        <f t="shared" si="13"/>
        <v>5.8823529411764701</v>
      </c>
      <c r="M29" s="12">
        <f t="shared" si="13"/>
        <v>12.76595744680851</v>
      </c>
      <c r="N29" s="12">
        <f t="shared" si="13"/>
        <v>7.6923076923076925</v>
      </c>
      <c r="O29" s="12">
        <f t="shared" si="13"/>
        <v>4</v>
      </c>
      <c r="P29" s="12">
        <f t="shared" si="13"/>
        <v>10</v>
      </c>
      <c r="Q29" s="12">
        <f t="shared" si="13"/>
        <v>10.526315789473683</v>
      </c>
      <c r="R29" s="12">
        <f t="shared" si="13"/>
        <v>7.1428571428571423</v>
      </c>
      <c r="S29" s="20">
        <f t="shared" si="4"/>
        <v>5.8823529411764701</v>
      </c>
    </row>
    <row r="30" spans="1:19" ht="30.75" customHeight="1" x14ac:dyDescent="0.25">
      <c r="A30" s="35"/>
      <c r="B30" s="7" t="str">
        <f t="shared" si="5"/>
        <v>7月</v>
      </c>
      <c r="C30" s="11">
        <f t="shared" ref="C30:R30" si="14">IFERROR(C17/C$7*100, 0)</f>
        <v>9.1991341991341979</v>
      </c>
      <c r="D30" s="12">
        <f t="shared" si="14"/>
        <v>8.3333333333333321</v>
      </c>
      <c r="E30" s="12">
        <f t="shared" si="14"/>
        <v>17.241379310344829</v>
      </c>
      <c r="F30" s="12">
        <f t="shared" si="14"/>
        <v>20</v>
      </c>
      <c r="G30" s="12">
        <f t="shared" si="14"/>
        <v>8.6206896551724146</v>
      </c>
      <c r="H30" s="12">
        <f t="shared" si="14"/>
        <v>5.8139534883720927</v>
      </c>
      <c r="I30" s="12">
        <f t="shared" si="14"/>
        <v>4.7337278106508878</v>
      </c>
      <c r="J30" s="12">
        <f t="shared" si="14"/>
        <v>11.578947368421053</v>
      </c>
      <c r="K30" s="12">
        <f t="shared" si="14"/>
        <v>3.3333333333333335</v>
      </c>
      <c r="L30" s="12">
        <f t="shared" si="14"/>
        <v>5.8823529411764701</v>
      </c>
      <c r="M30" s="12">
        <f t="shared" si="14"/>
        <v>8.5106382978723403</v>
      </c>
      <c r="N30" s="12">
        <f t="shared" si="14"/>
        <v>17.948717948717949</v>
      </c>
      <c r="O30" s="12">
        <f t="shared" si="14"/>
        <v>12</v>
      </c>
      <c r="P30" s="12">
        <f t="shared" si="14"/>
        <v>0</v>
      </c>
      <c r="Q30" s="12">
        <f>IFERROR(Q17/Q$7*100, 0)</f>
        <v>10.526315789473683</v>
      </c>
      <c r="R30" s="12">
        <f t="shared" si="14"/>
        <v>42.857142857142854</v>
      </c>
      <c r="S30" s="20">
        <f t="shared" si="4"/>
        <v>21.568627450980394</v>
      </c>
    </row>
    <row r="31" spans="1:19" ht="30.75" customHeight="1" x14ac:dyDescent="0.25">
      <c r="A31" s="35"/>
      <c r="B31" s="7" t="str">
        <f t="shared" si="5"/>
        <v>8月</v>
      </c>
      <c r="C31" s="11">
        <f t="shared" ref="C31:R31" si="15">IFERROR(C18/C$7*100, 0)</f>
        <v>8.3333333333333321</v>
      </c>
      <c r="D31" s="12">
        <f t="shared" si="15"/>
        <v>1.6666666666666667</v>
      </c>
      <c r="E31" s="12">
        <f t="shared" si="15"/>
        <v>13.793103448275861</v>
      </c>
      <c r="F31" s="12">
        <f t="shared" si="15"/>
        <v>20</v>
      </c>
      <c r="G31" s="12">
        <f t="shared" si="15"/>
        <v>5.1724137931034484</v>
      </c>
      <c r="H31" s="12">
        <f t="shared" si="15"/>
        <v>6.395348837209303</v>
      </c>
      <c r="I31" s="12">
        <f t="shared" si="15"/>
        <v>11.242603550295858</v>
      </c>
      <c r="J31" s="12">
        <f t="shared" si="15"/>
        <v>6.3157894736842106</v>
      </c>
      <c r="K31" s="12">
        <f t="shared" si="15"/>
        <v>13.333333333333334</v>
      </c>
      <c r="L31" s="12">
        <f t="shared" si="15"/>
        <v>7.8431372549019605</v>
      </c>
      <c r="M31" s="12">
        <f t="shared" si="15"/>
        <v>8.5106382978723403</v>
      </c>
      <c r="N31" s="12">
        <f t="shared" si="15"/>
        <v>10.256410256410255</v>
      </c>
      <c r="O31" s="12">
        <f t="shared" si="15"/>
        <v>8</v>
      </c>
      <c r="P31" s="12">
        <f t="shared" si="15"/>
        <v>0</v>
      </c>
      <c r="Q31" s="12">
        <f t="shared" si="15"/>
        <v>5.2631578947368416</v>
      </c>
      <c r="R31" s="12">
        <f t="shared" si="15"/>
        <v>14.285714285714285</v>
      </c>
      <c r="S31" s="20">
        <f t="shared" si="4"/>
        <v>9.8039215686274517</v>
      </c>
    </row>
    <row r="32" spans="1:19" ht="30.75" customHeight="1" thickBot="1" x14ac:dyDescent="0.3">
      <c r="A32" s="36"/>
      <c r="B32" s="21" t="str">
        <f t="shared" si="5"/>
        <v>9月</v>
      </c>
      <c r="C32" s="22">
        <f t="shared" ref="C32:R32" si="16">IFERROR(C19/C$7*100, 0)</f>
        <v>6.6017316017316015</v>
      </c>
      <c r="D32" s="23">
        <f t="shared" si="16"/>
        <v>8.3333333333333321</v>
      </c>
      <c r="E32" s="23">
        <f t="shared" si="16"/>
        <v>6.8965517241379306</v>
      </c>
      <c r="F32" s="23">
        <f t="shared" si="16"/>
        <v>0</v>
      </c>
      <c r="G32" s="23">
        <f t="shared" si="16"/>
        <v>0</v>
      </c>
      <c r="H32" s="23">
        <f t="shared" si="16"/>
        <v>6.395348837209303</v>
      </c>
      <c r="I32" s="23">
        <f t="shared" si="16"/>
        <v>6.5088757396449708</v>
      </c>
      <c r="J32" s="23">
        <f t="shared" si="16"/>
        <v>6.3157894736842106</v>
      </c>
      <c r="K32" s="23">
        <f t="shared" si="16"/>
        <v>20</v>
      </c>
      <c r="L32" s="23">
        <f t="shared" si="16"/>
        <v>9.8039215686274517</v>
      </c>
      <c r="M32" s="23">
        <f t="shared" si="16"/>
        <v>2.1276595744680851</v>
      </c>
      <c r="N32" s="23">
        <f t="shared" si="16"/>
        <v>2.5641025641025639</v>
      </c>
      <c r="O32" s="23">
        <f t="shared" si="16"/>
        <v>4</v>
      </c>
      <c r="P32" s="23">
        <f t="shared" si="16"/>
        <v>10</v>
      </c>
      <c r="Q32" s="23">
        <f t="shared" si="16"/>
        <v>15.789473684210526</v>
      </c>
      <c r="R32" s="23">
        <f t="shared" si="16"/>
        <v>0</v>
      </c>
      <c r="S32" s="24">
        <f t="shared" si="4"/>
        <v>1.9607843137254901</v>
      </c>
    </row>
  </sheetData>
  <mergeCells count="22">
    <mergeCell ref="A20:A32"/>
    <mergeCell ref="J5:J6"/>
    <mergeCell ref="K5:K6"/>
    <mergeCell ref="L5:L6"/>
    <mergeCell ref="M5:M6"/>
    <mergeCell ref="A7:A19"/>
    <mergeCell ref="A3:E3"/>
    <mergeCell ref="A4:B6"/>
    <mergeCell ref="C4:S4"/>
    <mergeCell ref="C5:C6"/>
    <mergeCell ref="D5:D6"/>
    <mergeCell ref="E5:E6"/>
    <mergeCell ref="F5:F6"/>
    <mergeCell ref="G5:G6"/>
    <mergeCell ref="H5:H6"/>
    <mergeCell ref="I5:I6"/>
    <mergeCell ref="P5:P6"/>
    <mergeCell ref="Q5:Q6"/>
    <mergeCell ref="R5:R6"/>
    <mergeCell ref="S5:S6"/>
    <mergeCell ref="N5:N6"/>
    <mergeCell ref="O5:O6"/>
  </mergeCells>
  <phoneticPr fontId="7"/>
  <pageMargins left="0.74803149606299213" right="0.74803149606299213" top="0.98425196850393704" bottom="0.27559055118110237" header="0.51181102362204722" footer="0.39370078740157483"/>
  <pageSetup paperSize="9" scale="65" firstPageNumber="19" orientation="portrait" useFirstPageNumber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S32"/>
  <sheetViews>
    <sheetView view="pageBreakPreview" zoomScale="75" zoomScaleNormal="100" zoomScaleSheetLayoutView="75" workbookViewId="0"/>
  </sheetViews>
  <sheetFormatPr defaultRowHeight="16.5" x14ac:dyDescent="0.25"/>
  <cols>
    <col min="1" max="2" width="4.78515625" customWidth="1"/>
    <col min="3" max="3" width="6.5" customWidth="1"/>
    <col min="4" max="19" width="5.5" customWidth="1"/>
  </cols>
  <sheetData>
    <row r="1" spans="1:19" ht="20.25" customHeight="1" x14ac:dyDescent="0.25">
      <c r="A1" s="4" t="s">
        <v>55</v>
      </c>
      <c r="B1" s="4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5"/>
    </row>
    <row r="2" spans="1:19" ht="20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5"/>
    </row>
    <row r="3" spans="1:19" ht="20.25" customHeight="1" thickBot="1" x14ac:dyDescent="0.3">
      <c r="A3" s="27" t="s">
        <v>33</v>
      </c>
      <c r="B3" s="27"/>
      <c r="C3" s="27"/>
      <c r="D3" s="27"/>
      <c r="E3" s="27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3"/>
      <c r="R3" s="3"/>
      <c r="S3" s="3" t="s">
        <v>42</v>
      </c>
    </row>
    <row r="4" spans="1:19" x14ac:dyDescent="0.25">
      <c r="A4" s="39" t="s">
        <v>16</v>
      </c>
      <c r="B4" s="40"/>
      <c r="C4" s="31" t="s">
        <v>19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3"/>
    </row>
    <row r="5" spans="1:19" ht="20.25" customHeight="1" x14ac:dyDescent="0.25">
      <c r="A5" s="41"/>
      <c r="B5" s="42"/>
      <c r="C5" s="37" t="s">
        <v>18</v>
      </c>
      <c r="D5" s="28" t="s">
        <v>12</v>
      </c>
      <c r="E5" s="28" t="s">
        <v>0</v>
      </c>
      <c r="F5" s="28" t="s">
        <v>1</v>
      </c>
      <c r="G5" s="28" t="s">
        <v>2</v>
      </c>
      <c r="H5" s="28" t="s">
        <v>3</v>
      </c>
      <c r="I5" s="28" t="s">
        <v>4</v>
      </c>
      <c r="J5" s="28" t="s">
        <v>5</v>
      </c>
      <c r="K5" s="28" t="s">
        <v>6</v>
      </c>
      <c r="L5" s="28" t="s">
        <v>7</v>
      </c>
      <c r="M5" s="28" t="s">
        <v>8</v>
      </c>
      <c r="N5" s="28" t="s">
        <v>9</v>
      </c>
      <c r="O5" s="28" t="s">
        <v>10</v>
      </c>
      <c r="P5" s="28" t="s">
        <v>11</v>
      </c>
      <c r="Q5" s="28" t="s">
        <v>14</v>
      </c>
      <c r="R5" s="28" t="s">
        <v>15</v>
      </c>
      <c r="S5" s="25" t="s">
        <v>17</v>
      </c>
    </row>
    <row r="6" spans="1:19" ht="38.25" customHeight="1" x14ac:dyDescent="0.25">
      <c r="A6" s="43"/>
      <c r="B6" s="44"/>
      <c r="C6" s="38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30"/>
      <c r="R6" s="30"/>
      <c r="S6" s="26"/>
    </row>
    <row r="7" spans="1:19" ht="31.5" customHeight="1" x14ac:dyDescent="0.25">
      <c r="A7" s="34" t="s">
        <v>20</v>
      </c>
      <c r="B7" s="6" t="s">
        <v>13</v>
      </c>
      <c r="C7" s="13">
        <f t="shared" ref="C7:P7" si="0">SUM(C8:C19)</f>
        <v>936</v>
      </c>
      <c r="D7" s="14">
        <f t="shared" si="0"/>
        <v>48</v>
      </c>
      <c r="E7" s="14">
        <f t="shared" si="0"/>
        <v>23</v>
      </c>
      <c r="F7" s="14">
        <f t="shared" si="0"/>
        <v>10</v>
      </c>
      <c r="G7" s="14">
        <f t="shared" si="0"/>
        <v>95</v>
      </c>
      <c r="H7" s="14">
        <f t="shared" si="0"/>
        <v>223</v>
      </c>
      <c r="I7" s="14">
        <f t="shared" si="0"/>
        <v>172</v>
      </c>
      <c r="J7" s="14">
        <f t="shared" si="0"/>
        <v>92</v>
      </c>
      <c r="K7" s="14">
        <f t="shared" si="0"/>
        <v>53</v>
      </c>
      <c r="L7" s="14">
        <f t="shared" si="0"/>
        <v>46</v>
      </c>
      <c r="M7" s="14">
        <f t="shared" si="0"/>
        <v>43</v>
      </c>
      <c r="N7" s="14">
        <f t="shared" si="0"/>
        <v>26</v>
      </c>
      <c r="O7" s="14">
        <f t="shared" si="0"/>
        <v>27</v>
      </c>
      <c r="P7" s="14">
        <f t="shared" si="0"/>
        <v>19</v>
      </c>
      <c r="Q7" s="14">
        <f>SUM(Q8:Q19)</f>
        <v>14</v>
      </c>
      <c r="R7" s="14">
        <f>SUM(R8:R19)</f>
        <v>16</v>
      </c>
      <c r="S7" s="17">
        <f>SUM(S8:S19)</f>
        <v>29</v>
      </c>
    </row>
    <row r="8" spans="1:19" ht="31.5" customHeight="1" x14ac:dyDescent="0.25">
      <c r="A8" s="35"/>
      <c r="B8" s="7" t="s">
        <v>43</v>
      </c>
      <c r="C8" s="15">
        <f>SUM(D8:S8)</f>
        <v>53</v>
      </c>
      <c r="D8" s="16">
        <v>3</v>
      </c>
      <c r="E8" s="16">
        <v>0</v>
      </c>
      <c r="F8" s="16">
        <v>0</v>
      </c>
      <c r="G8" s="16">
        <v>3</v>
      </c>
      <c r="H8" s="16">
        <v>10</v>
      </c>
      <c r="I8" s="16">
        <v>12</v>
      </c>
      <c r="J8" s="16">
        <v>3</v>
      </c>
      <c r="K8" s="16">
        <v>6</v>
      </c>
      <c r="L8" s="16">
        <v>4</v>
      </c>
      <c r="M8" s="16">
        <v>3</v>
      </c>
      <c r="N8" s="16">
        <v>0</v>
      </c>
      <c r="O8" s="16">
        <v>3</v>
      </c>
      <c r="P8" s="16">
        <v>2</v>
      </c>
      <c r="Q8" s="16">
        <v>3</v>
      </c>
      <c r="R8" s="16">
        <v>0</v>
      </c>
      <c r="S8" s="18">
        <v>1</v>
      </c>
    </row>
    <row r="9" spans="1:19" ht="30.75" customHeight="1" x14ac:dyDescent="0.25">
      <c r="A9" s="35"/>
      <c r="B9" s="7" t="s">
        <v>44</v>
      </c>
      <c r="C9" s="15">
        <f t="shared" ref="C9:C19" si="1">SUM(D9:S9)</f>
        <v>45</v>
      </c>
      <c r="D9" s="16">
        <v>2</v>
      </c>
      <c r="E9" s="16">
        <v>0</v>
      </c>
      <c r="F9" s="16">
        <v>0</v>
      </c>
      <c r="G9" s="16">
        <v>1</v>
      </c>
      <c r="H9" s="16">
        <v>13</v>
      </c>
      <c r="I9" s="16">
        <v>6</v>
      </c>
      <c r="J9" s="16">
        <v>6</v>
      </c>
      <c r="K9" s="16">
        <v>3</v>
      </c>
      <c r="L9" s="16">
        <v>3</v>
      </c>
      <c r="M9" s="16">
        <v>1</v>
      </c>
      <c r="N9" s="16">
        <v>3</v>
      </c>
      <c r="O9" s="16">
        <v>1</v>
      </c>
      <c r="P9" s="16">
        <v>0</v>
      </c>
      <c r="Q9" s="16">
        <v>2</v>
      </c>
      <c r="R9" s="16">
        <v>0</v>
      </c>
      <c r="S9" s="18">
        <v>4</v>
      </c>
    </row>
    <row r="10" spans="1:19" ht="30.75" customHeight="1" x14ac:dyDescent="0.25">
      <c r="A10" s="35"/>
      <c r="B10" s="7" t="s">
        <v>45</v>
      </c>
      <c r="C10" s="15">
        <f t="shared" si="1"/>
        <v>53</v>
      </c>
      <c r="D10" s="16">
        <v>4</v>
      </c>
      <c r="E10" s="16">
        <v>1</v>
      </c>
      <c r="F10" s="16">
        <v>1</v>
      </c>
      <c r="G10" s="16">
        <v>1</v>
      </c>
      <c r="H10" s="16">
        <v>8</v>
      </c>
      <c r="I10" s="16">
        <v>10</v>
      </c>
      <c r="J10" s="16">
        <v>4</v>
      </c>
      <c r="K10" s="16">
        <v>4</v>
      </c>
      <c r="L10" s="16">
        <v>2</v>
      </c>
      <c r="M10" s="16">
        <v>4</v>
      </c>
      <c r="N10" s="16">
        <v>2</v>
      </c>
      <c r="O10" s="16">
        <v>0</v>
      </c>
      <c r="P10" s="16">
        <v>3</v>
      </c>
      <c r="Q10" s="16">
        <v>3</v>
      </c>
      <c r="R10" s="16">
        <v>2</v>
      </c>
      <c r="S10" s="18">
        <v>4</v>
      </c>
    </row>
    <row r="11" spans="1:19" ht="30.75" customHeight="1" x14ac:dyDescent="0.25">
      <c r="A11" s="35"/>
      <c r="B11" s="7" t="s">
        <v>46</v>
      </c>
      <c r="C11" s="15">
        <f t="shared" si="1"/>
        <v>62</v>
      </c>
      <c r="D11" s="16">
        <v>4</v>
      </c>
      <c r="E11" s="16">
        <v>2</v>
      </c>
      <c r="F11" s="16">
        <v>0</v>
      </c>
      <c r="G11" s="16">
        <v>5</v>
      </c>
      <c r="H11" s="16">
        <v>11</v>
      </c>
      <c r="I11" s="16">
        <v>11</v>
      </c>
      <c r="J11" s="16">
        <v>7</v>
      </c>
      <c r="K11" s="16">
        <v>6</v>
      </c>
      <c r="L11" s="16">
        <v>5</v>
      </c>
      <c r="M11" s="16">
        <v>3</v>
      </c>
      <c r="N11" s="16">
        <v>1</v>
      </c>
      <c r="O11" s="16">
        <v>0</v>
      </c>
      <c r="P11" s="16">
        <v>1</v>
      </c>
      <c r="Q11" s="16">
        <v>1</v>
      </c>
      <c r="R11" s="16">
        <v>3</v>
      </c>
      <c r="S11" s="18">
        <v>2</v>
      </c>
    </row>
    <row r="12" spans="1:19" ht="30.75" customHeight="1" x14ac:dyDescent="0.25">
      <c r="A12" s="35"/>
      <c r="B12" s="7" t="s">
        <v>47</v>
      </c>
      <c r="C12" s="15">
        <f t="shared" si="1"/>
        <v>46</v>
      </c>
      <c r="D12" s="16">
        <v>1</v>
      </c>
      <c r="E12" s="16">
        <v>1</v>
      </c>
      <c r="F12" s="16">
        <v>3</v>
      </c>
      <c r="G12" s="16">
        <v>1</v>
      </c>
      <c r="H12" s="16">
        <v>10</v>
      </c>
      <c r="I12" s="16">
        <v>5</v>
      </c>
      <c r="J12" s="16">
        <v>12</v>
      </c>
      <c r="K12" s="16">
        <v>4</v>
      </c>
      <c r="L12" s="16">
        <v>0</v>
      </c>
      <c r="M12" s="16">
        <v>2</v>
      </c>
      <c r="N12" s="16">
        <v>2</v>
      </c>
      <c r="O12" s="16">
        <v>1</v>
      </c>
      <c r="P12" s="16">
        <v>2</v>
      </c>
      <c r="Q12" s="16">
        <v>1</v>
      </c>
      <c r="R12" s="16">
        <v>0</v>
      </c>
      <c r="S12" s="18">
        <v>1</v>
      </c>
    </row>
    <row r="13" spans="1:19" ht="30.75" customHeight="1" x14ac:dyDescent="0.25">
      <c r="A13" s="35"/>
      <c r="B13" s="7" t="s">
        <v>48</v>
      </c>
      <c r="C13" s="15">
        <f t="shared" si="1"/>
        <v>167</v>
      </c>
      <c r="D13" s="16">
        <v>3</v>
      </c>
      <c r="E13" s="16">
        <v>4</v>
      </c>
      <c r="F13" s="16">
        <v>1</v>
      </c>
      <c r="G13" s="16">
        <v>24</v>
      </c>
      <c r="H13" s="16">
        <v>62</v>
      </c>
      <c r="I13" s="16">
        <v>25</v>
      </c>
      <c r="J13" s="16">
        <v>9</v>
      </c>
      <c r="K13" s="16">
        <v>3</v>
      </c>
      <c r="L13" s="16">
        <v>12</v>
      </c>
      <c r="M13" s="16">
        <v>10</v>
      </c>
      <c r="N13" s="16">
        <v>3</v>
      </c>
      <c r="O13" s="16">
        <v>5</v>
      </c>
      <c r="P13" s="16">
        <v>1</v>
      </c>
      <c r="Q13" s="16">
        <v>2</v>
      </c>
      <c r="R13" s="16">
        <v>1</v>
      </c>
      <c r="S13" s="18">
        <v>2</v>
      </c>
    </row>
    <row r="14" spans="1:19" ht="30.75" customHeight="1" x14ac:dyDescent="0.25">
      <c r="A14" s="35"/>
      <c r="B14" s="7" t="s">
        <v>49</v>
      </c>
      <c r="C14" s="15">
        <f t="shared" si="1"/>
        <v>106</v>
      </c>
      <c r="D14" s="16">
        <v>8</v>
      </c>
      <c r="E14" s="16">
        <v>3</v>
      </c>
      <c r="F14" s="16">
        <v>2</v>
      </c>
      <c r="G14" s="16">
        <v>14</v>
      </c>
      <c r="H14" s="16">
        <v>14</v>
      </c>
      <c r="I14" s="16">
        <v>20</v>
      </c>
      <c r="J14" s="16">
        <v>14</v>
      </c>
      <c r="K14" s="16">
        <v>9</v>
      </c>
      <c r="L14" s="16">
        <v>5</v>
      </c>
      <c r="M14" s="16">
        <v>6</v>
      </c>
      <c r="N14" s="16">
        <v>2</v>
      </c>
      <c r="O14" s="16">
        <v>4</v>
      </c>
      <c r="P14" s="16">
        <v>2</v>
      </c>
      <c r="Q14" s="16">
        <v>0</v>
      </c>
      <c r="R14" s="16">
        <v>0</v>
      </c>
      <c r="S14" s="18">
        <v>3</v>
      </c>
    </row>
    <row r="15" spans="1:19" ht="30.75" customHeight="1" x14ac:dyDescent="0.25">
      <c r="A15" s="35"/>
      <c r="B15" s="7" t="s">
        <v>50</v>
      </c>
      <c r="C15" s="15">
        <f t="shared" si="1"/>
        <v>58</v>
      </c>
      <c r="D15" s="16">
        <v>2</v>
      </c>
      <c r="E15" s="16">
        <v>1</v>
      </c>
      <c r="F15" s="16">
        <v>0</v>
      </c>
      <c r="G15" s="16">
        <v>3</v>
      </c>
      <c r="H15" s="16">
        <v>17</v>
      </c>
      <c r="I15" s="16">
        <v>16</v>
      </c>
      <c r="J15" s="16">
        <v>3</v>
      </c>
      <c r="K15" s="16">
        <v>5</v>
      </c>
      <c r="L15" s="16">
        <v>1</v>
      </c>
      <c r="M15" s="16">
        <v>1</v>
      </c>
      <c r="N15" s="16">
        <v>4</v>
      </c>
      <c r="O15" s="16">
        <v>1</v>
      </c>
      <c r="P15" s="16">
        <v>1</v>
      </c>
      <c r="Q15" s="16">
        <v>0</v>
      </c>
      <c r="R15" s="16">
        <v>2</v>
      </c>
      <c r="S15" s="18">
        <v>1</v>
      </c>
    </row>
    <row r="16" spans="1:19" ht="30.75" customHeight="1" x14ac:dyDescent="0.25">
      <c r="A16" s="35"/>
      <c r="B16" s="7" t="s">
        <v>51</v>
      </c>
      <c r="C16" s="15">
        <f t="shared" si="1"/>
        <v>98</v>
      </c>
      <c r="D16" s="16">
        <v>4</v>
      </c>
      <c r="E16" s="16">
        <v>2</v>
      </c>
      <c r="F16" s="16">
        <v>0</v>
      </c>
      <c r="G16" s="16">
        <v>12</v>
      </c>
      <c r="H16" s="16">
        <v>26</v>
      </c>
      <c r="I16" s="16">
        <v>15</v>
      </c>
      <c r="J16" s="16">
        <v>9</v>
      </c>
      <c r="K16" s="16">
        <v>4</v>
      </c>
      <c r="L16" s="16">
        <v>5</v>
      </c>
      <c r="M16" s="16">
        <v>5</v>
      </c>
      <c r="N16" s="16">
        <v>4</v>
      </c>
      <c r="O16" s="16">
        <v>1</v>
      </c>
      <c r="P16" s="16">
        <v>2</v>
      </c>
      <c r="Q16" s="16">
        <v>0</v>
      </c>
      <c r="R16" s="16">
        <v>5</v>
      </c>
      <c r="S16" s="18">
        <v>4</v>
      </c>
    </row>
    <row r="17" spans="1:19" ht="30.75" customHeight="1" x14ac:dyDescent="0.25">
      <c r="A17" s="35"/>
      <c r="B17" s="7" t="s">
        <v>52</v>
      </c>
      <c r="C17" s="15">
        <f t="shared" si="1"/>
        <v>89</v>
      </c>
      <c r="D17" s="16">
        <v>5</v>
      </c>
      <c r="E17" s="16">
        <v>0</v>
      </c>
      <c r="F17" s="16">
        <v>2</v>
      </c>
      <c r="G17" s="16">
        <v>15</v>
      </c>
      <c r="H17" s="16">
        <v>19</v>
      </c>
      <c r="I17" s="16">
        <v>17</v>
      </c>
      <c r="J17" s="16">
        <v>8</v>
      </c>
      <c r="K17" s="16">
        <v>2</v>
      </c>
      <c r="L17" s="16">
        <v>5</v>
      </c>
      <c r="M17" s="16">
        <v>4</v>
      </c>
      <c r="N17" s="16">
        <v>2</v>
      </c>
      <c r="O17" s="16">
        <v>3</v>
      </c>
      <c r="P17" s="16">
        <v>1</v>
      </c>
      <c r="Q17" s="16">
        <v>1</v>
      </c>
      <c r="R17" s="16">
        <v>3</v>
      </c>
      <c r="S17" s="18">
        <v>2</v>
      </c>
    </row>
    <row r="18" spans="1:19" ht="30.75" customHeight="1" x14ac:dyDescent="0.25">
      <c r="A18" s="35"/>
      <c r="B18" s="7" t="s">
        <v>53</v>
      </c>
      <c r="C18" s="15">
        <f t="shared" si="1"/>
        <v>76</v>
      </c>
      <c r="D18" s="16">
        <v>6</v>
      </c>
      <c r="E18" s="16">
        <v>6</v>
      </c>
      <c r="F18" s="16">
        <v>1</v>
      </c>
      <c r="G18" s="16">
        <v>8</v>
      </c>
      <c r="H18" s="16">
        <v>13</v>
      </c>
      <c r="I18" s="16">
        <v>17</v>
      </c>
      <c r="J18" s="16">
        <v>6</v>
      </c>
      <c r="K18" s="16">
        <v>3</v>
      </c>
      <c r="L18" s="16">
        <v>3</v>
      </c>
      <c r="M18" s="16">
        <v>3</v>
      </c>
      <c r="N18" s="16">
        <v>1</v>
      </c>
      <c r="O18" s="16">
        <v>3</v>
      </c>
      <c r="P18" s="16">
        <v>3</v>
      </c>
      <c r="Q18" s="16">
        <v>1</v>
      </c>
      <c r="R18" s="16">
        <v>0</v>
      </c>
      <c r="S18" s="18">
        <v>2</v>
      </c>
    </row>
    <row r="19" spans="1:19" ht="30.75" customHeight="1" x14ac:dyDescent="0.25">
      <c r="A19" s="35"/>
      <c r="B19" s="7" t="s">
        <v>54</v>
      </c>
      <c r="C19" s="15">
        <f t="shared" si="1"/>
        <v>83</v>
      </c>
      <c r="D19" s="16">
        <v>6</v>
      </c>
      <c r="E19" s="16">
        <v>3</v>
      </c>
      <c r="F19" s="16">
        <v>0</v>
      </c>
      <c r="G19" s="16">
        <v>8</v>
      </c>
      <c r="H19" s="16">
        <v>20</v>
      </c>
      <c r="I19" s="16">
        <v>18</v>
      </c>
      <c r="J19" s="16">
        <v>11</v>
      </c>
      <c r="K19" s="16">
        <v>4</v>
      </c>
      <c r="L19" s="16">
        <v>1</v>
      </c>
      <c r="M19" s="16">
        <v>1</v>
      </c>
      <c r="N19" s="16">
        <v>2</v>
      </c>
      <c r="O19" s="16">
        <v>5</v>
      </c>
      <c r="P19" s="16">
        <v>1</v>
      </c>
      <c r="Q19" s="16">
        <v>0</v>
      </c>
      <c r="R19" s="16">
        <v>0</v>
      </c>
      <c r="S19" s="18">
        <v>3</v>
      </c>
    </row>
    <row r="20" spans="1:19" ht="31.5" customHeight="1" x14ac:dyDescent="0.25">
      <c r="A20" s="34" t="s">
        <v>21</v>
      </c>
      <c r="B20" s="8" t="s">
        <v>13</v>
      </c>
      <c r="C20" s="9">
        <f t="shared" ref="C20:P20" si="2">SUM(C21:C32)</f>
        <v>100</v>
      </c>
      <c r="D20" s="10">
        <f t="shared" si="2"/>
        <v>100</v>
      </c>
      <c r="E20" s="10">
        <f t="shared" si="2"/>
        <v>99.999999999999986</v>
      </c>
      <c r="F20" s="10">
        <f t="shared" si="2"/>
        <v>100</v>
      </c>
      <c r="G20" s="10">
        <f t="shared" si="2"/>
        <v>99.999999999999986</v>
      </c>
      <c r="H20" s="10">
        <f t="shared" si="2"/>
        <v>100.00000000000001</v>
      </c>
      <c r="I20" s="10">
        <f t="shared" si="2"/>
        <v>100</v>
      </c>
      <c r="J20" s="10">
        <f t="shared" si="2"/>
        <v>100</v>
      </c>
      <c r="K20" s="10">
        <f t="shared" si="2"/>
        <v>100.00000000000001</v>
      </c>
      <c r="L20" s="10">
        <f t="shared" si="2"/>
        <v>100.00000000000001</v>
      </c>
      <c r="M20" s="10">
        <f t="shared" si="2"/>
        <v>100</v>
      </c>
      <c r="N20" s="10">
        <f t="shared" si="2"/>
        <v>100</v>
      </c>
      <c r="O20" s="10">
        <f t="shared" si="2"/>
        <v>100</v>
      </c>
      <c r="P20" s="10">
        <f t="shared" si="2"/>
        <v>99.999999999999972</v>
      </c>
      <c r="Q20" s="10">
        <f>SUM(Q21:Q32)</f>
        <v>99.999999999999972</v>
      </c>
      <c r="R20" s="10">
        <f>SUM(R21:R32)</f>
        <v>100</v>
      </c>
      <c r="S20" s="19">
        <f>SUM(S21:S32)</f>
        <v>100</v>
      </c>
    </row>
    <row r="21" spans="1:19" ht="31.5" customHeight="1" x14ac:dyDescent="0.25">
      <c r="A21" s="35"/>
      <c r="B21" s="7" t="str">
        <f>B8</f>
        <v>10月</v>
      </c>
      <c r="C21" s="11">
        <f t="shared" ref="C21:P21" si="3">IFERROR(C8/C$7*100, 0)</f>
        <v>5.6623931623931627</v>
      </c>
      <c r="D21" s="12">
        <f t="shared" si="3"/>
        <v>6.25</v>
      </c>
      <c r="E21" s="12">
        <f t="shared" si="3"/>
        <v>0</v>
      </c>
      <c r="F21" s="12">
        <f t="shared" si="3"/>
        <v>0</v>
      </c>
      <c r="G21" s="12">
        <f t="shared" si="3"/>
        <v>3.1578947368421053</v>
      </c>
      <c r="H21" s="12">
        <f t="shared" si="3"/>
        <v>4.4843049327354256</v>
      </c>
      <c r="I21" s="12">
        <f t="shared" si="3"/>
        <v>6.9767441860465116</v>
      </c>
      <c r="J21" s="12">
        <f t="shared" si="3"/>
        <v>3.2608695652173911</v>
      </c>
      <c r="K21" s="12">
        <f t="shared" si="3"/>
        <v>11.320754716981133</v>
      </c>
      <c r="L21" s="12">
        <f t="shared" si="3"/>
        <v>8.695652173913043</v>
      </c>
      <c r="M21" s="12">
        <f t="shared" si="3"/>
        <v>6.9767441860465116</v>
      </c>
      <c r="N21" s="12">
        <f t="shared" si="3"/>
        <v>0</v>
      </c>
      <c r="O21" s="12">
        <f t="shared" si="3"/>
        <v>11.111111111111111</v>
      </c>
      <c r="P21" s="12">
        <f t="shared" si="3"/>
        <v>10.526315789473683</v>
      </c>
      <c r="Q21" s="12">
        <f>IFERROR(Q8/Q$7*100, 0)</f>
        <v>21.428571428571427</v>
      </c>
      <c r="R21" s="12">
        <f>IFERROR(R8/R$7*100, 0)</f>
        <v>0</v>
      </c>
      <c r="S21" s="20">
        <f t="shared" ref="S21:S32" si="4">IFERROR(S8/S$7*100, 0)</f>
        <v>3.4482758620689653</v>
      </c>
    </row>
    <row r="22" spans="1:19" ht="30.75" customHeight="1" x14ac:dyDescent="0.25">
      <c r="A22" s="35"/>
      <c r="B22" s="7" t="str">
        <f t="shared" ref="B22:B32" si="5">B9</f>
        <v>11月</v>
      </c>
      <c r="C22" s="11">
        <f t="shared" ref="C22:R22" si="6">IFERROR(C9/C$7*100, 0)</f>
        <v>4.8076923076923084</v>
      </c>
      <c r="D22" s="12">
        <f t="shared" si="6"/>
        <v>4.1666666666666661</v>
      </c>
      <c r="E22" s="12">
        <f t="shared" si="6"/>
        <v>0</v>
      </c>
      <c r="F22" s="12">
        <f t="shared" si="6"/>
        <v>0</v>
      </c>
      <c r="G22" s="12">
        <f t="shared" si="6"/>
        <v>1.0526315789473684</v>
      </c>
      <c r="H22" s="12">
        <f t="shared" si="6"/>
        <v>5.8295964125560538</v>
      </c>
      <c r="I22" s="12">
        <f t="shared" si="6"/>
        <v>3.4883720930232558</v>
      </c>
      <c r="J22" s="12">
        <f t="shared" si="6"/>
        <v>6.5217391304347823</v>
      </c>
      <c r="K22" s="12">
        <f t="shared" si="6"/>
        <v>5.6603773584905666</v>
      </c>
      <c r="L22" s="12">
        <f t="shared" si="6"/>
        <v>6.5217391304347823</v>
      </c>
      <c r="M22" s="12">
        <f t="shared" si="6"/>
        <v>2.3255813953488373</v>
      </c>
      <c r="N22" s="12">
        <f t="shared" si="6"/>
        <v>11.538461538461538</v>
      </c>
      <c r="O22" s="12">
        <f t="shared" si="6"/>
        <v>3.7037037037037033</v>
      </c>
      <c r="P22" s="12">
        <f t="shared" si="6"/>
        <v>0</v>
      </c>
      <c r="Q22" s="12">
        <f t="shared" si="6"/>
        <v>14.285714285714285</v>
      </c>
      <c r="R22" s="12">
        <f t="shared" si="6"/>
        <v>0</v>
      </c>
      <c r="S22" s="20">
        <f t="shared" si="4"/>
        <v>13.793103448275861</v>
      </c>
    </row>
    <row r="23" spans="1:19" ht="30.75" customHeight="1" x14ac:dyDescent="0.25">
      <c r="A23" s="35"/>
      <c r="B23" s="7" t="str">
        <f t="shared" si="5"/>
        <v>12月</v>
      </c>
      <c r="C23" s="11">
        <f t="shared" ref="C23:R23" si="7">IFERROR(C10/C$7*100, 0)</f>
        <v>5.6623931623931627</v>
      </c>
      <c r="D23" s="12">
        <f t="shared" si="7"/>
        <v>8.3333333333333321</v>
      </c>
      <c r="E23" s="12">
        <f t="shared" si="7"/>
        <v>4.3478260869565215</v>
      </c>
      <c r="F23" s="12">
        <f t="shared" si="7"/>
        <v>10</v>
      </c>
      <c r="G23" s="12">
        <f t="shared" si="7"/>
        <v>1.0526315789473684</v>
      </c>
      <c r="H23" s="12">
        <f t="shared" si="7"/>
        <v>3.5874439461883409</v>
      </c>
      <c r="I23" s="12">
        <f t="shared" si="7"/>
        <v>5.8139534883720927</v>
      </c>
      <c r="J23" s="12">
        <f t="shared" si="7"/>
        <v>4.3478260869565215</v>
      </c>
      <c r="K23" s="12">
        <f t="shared" si="7"/>
        <v>7.5471698113207548</v>
      </c>
      <c r="L23" s="12">
        <f t="shared" si="7"/>
        <v>4.3478260869565215</v>
      </c>
      <c r="M23" s="12">
        <f t="shared" si="7"/>
        <v>9.3023255813953494</v>
      </c>
      <c r="N23" s="12">
        <f t="shared" si="7"/>
        <v>7.6923076923076925</v>
      </c>
      <c r="O23" s="12">
        <f t="shared" si="7"/>
        <v>0</v>
      </c>
      <c r="P23" s="12">
        <f t="shared" si="7"/>
        <v>15.789473684210526</v>
      </c>
      <c r="Q23" s="12">
        <f t="shared" si="7"/>
        <v>21.428571428571427</v>
      </c>
      <c r="R23" s="12">
        <f t="shared" si="7"/>
        <v>12.5</v>
      </c>
      <c r="S23" s="20">
        <f t="shared" si="4"/>
        <v>13.793103448275861</v>
      </c>
    </row>
    <row r="24" spans="1:19" ht="30.75" customHeight="1" x14ac:dyDescent="0.25">
      <c r="A24" s="35"/>
      <c r="B24" s="7" t="str">
        <f t="shared" si="5"/>
        <v>1月</v>
      </c>
      <c r="C24" s="11">
        <f t="shared" ref="C24:R24" si="8">IFERROR(C11/C$7*100, 0)</f>
        <v>6.6239316239316244</v>
      </c>
      <c r="D24" s="12">
        <f t="shared" si="8"/>
        <v>8.3333333333333321</v>
      </c>
      <c r="E24" s="12">
        <f t="shared" si="8"/>
        <v>8.695652173913043</v>
      </c>
      <c r="F24" s="12">
        <f t="shared" si="8"/>
        <v>0</v>
      </c>
      <c r="G24" s="12">
        <f t="shared" si="8"/>
        <v>5.2631578947368416</v>
      </c>
      <c r="H24" s="12">
        <f t="shared" si="8"/>
        <v>4.9327354260089686</v>
      </c>
      <c r="I24" s="12">
        <f t="shared" si="8"/>
        <v>6.395348837209303</v>
      </c>
      <c r="J24" s="12">
        <f t="shared" si="8"/>
        <v>7.608695652173914</v>
      </c>
      <c r="K24" s="12">
        <f t="shared" si="8"/>
        <v>11.320754716981133</v>
      </c>
      <c r="L24" s="12">
        <f t="shared" si="8"/>
        <v>10.869565217391305</v>
      </c>
      <c r="M24" s="12">
        <f t="shared" si="8"/>
        <v>6.9767441860465116</v>
      </c>
      <c r="N24" s="12">
        <f t="shared" si="8"/>
        <v>3.8461538461538463</v>
      </c>
      <c r="O24" s="12">
        <f t="shared" si="8"/>
        <v>0</v>
      </c>
      <c r="P24" s="12">
        <f t="shared" si="8"/>
        <v>5.2631578947368416</v>
      </c>
      <c r="Q24" s="12">
        <f t="shared" si="8"/>
        <v>7.1428571428571423</v>
      </c>
      <c r="R24" s="12">
        <f t="shared" si="8"/>
        <v>18.75</v>
      </c>
      <c r="S24" s="20">
        <f t="shared" si="4"/>
        <v>6.8965517241379306</v>
      </c>
    </row>
    <row r="25" spans="1:19" ht="30.75" customHeight="1" x14ac:dyDescent="0.25">
      <c r="A25" s="35"/>
      <c r="B25" s="7" t="str">
        <f t="shared" si="5"/>
        <v>2月</v>
      </c>
      <c r="C25" s="11">
        <f t="shared" ref="C25:R25" si="9">IFERROR(C12/C$7*100, 0)</f>
        <v>4.9145299145299148</v>
      </c>
      <c r="D25" s="12">
        <f t="shared" si="9"/>
        <v>2.083333333333333</v>
      </c>
      <c r="E25" s="12">
        <f t="shared" si="9"/>
        <v>4.3478260869565215</v>
      </c>
      <c r="F25" s="12">
        <f t="shared" si="9"/>
        <v>30</v>
      </c>
      <c r="G25" s="12">
        <f t="shared" si="9"/>
        <v>1.0526315789473684</v>
      </c>
      <c r="H25" s="12">
        <f t="shared" si="9"/>
        <v>4.4843049327354256</v>
      </c>
      <c r="I25" s="12">
        <f t="shared" si="9"/>
        <v>2.9069767441860463</v>
      </c>
      <c r="J25" s="12">
        <f t="shared" si="9"/>
        <v>13.043478260869565</v>
      </c>
      <c r="K25" s="12">
        <f t="shared" si="9"/>
        <v>7.5471698113207548</v>
      </c>
      <c r="L25" s="12">
        <f t="shared" si="9"/>
        <v>0</v>
      </c>
      <c r="M25" s="12">
        <f t="shared" si="9"/>
        <v>4.6511627906976747</v>
      </c>
      <c r="N25" s="12">
        <f t="shared" si="9"/>
        <v>7.6923076923076925</v>
      </c>
      <c r="O25" s="12">
        <f t="shared" si="9"/>
        <v>3.7037037037037033</v>
      </c>
      <c r="P25" s="12">
        <f t="shared" si="9"/>
        <v>10.526315789473683</v>
      </c>
      <c r="Q25" s="12">
        <f t="shared" si="9"/>
        <v>7.1428571428571423</v>
      </c>
      <c r="R25" s="12">
        <f t="shared" si="9"/>
        <v>0</v>
      </c>
      <c r="S25" s="20">
        <f t="shared" si="4"/>
        <v>3.4482758620689653</v>
      </c>
    </row>
    <row r="26" spans="1:19" ht="30.75" customHeight="1" x14ac:dyDescent="0.25">
      <c r="A26" s="35"/>
      <c r="B26" s="7" t="str">
        <f t="shared" si="5"/>
        <v>3月</v>
      </c>
      <c r="C26" s="11">
        <f t="shared" ref="C26:R26" si="10">IFERROR(C13/C$7*100, 0)</f>
        <v>17.841880341880341</v>
      </c>
      <c r="D26" s="12">
        <f t="shared" si="10"/>
        <v>6.25</v>
      </c>
      <c r="E26" s="12">
        <f t="shared" si="10"/>
        <v>17.391304347826086</v>
      </c>
      <c r="F26" s="12">
        <f t="shared" si="10"/>
        <v>10</v>
      </c>
      <c r="G26" s="12">
        <f t="shared" si="10"/>
        <v>25.263157894736842</v>
      </c>
      <c r="H26" s="12">
        <f t="shared" si="10"/>
        <v>27.802690582959645</v>
      </c>
      <c r="I26" s="12">
        <f t="shared" si="10"/>
        <v>14.534883720930234</v>
      </c>
      <c r="J26" s="12">
        <f t="shared" si="10"/>
        <v>9.7826086956521738</v>
      </c>
      <c r="K26" s="12">
        <f t="shared" si="10"/>
        <v>5.6603773584905666</v>
      </c>
      <c r="L26" s="12">
        <f t="shared" si="10"/>
        <v>26.086956521739129</v>
      </c>
      <c r="M26" s="12">
        <f t="shared" si="10"/>
        <v>23.255813953488371</v>
      </c>
      <c r="N26" s="12">
        <f t="shared" si="10"/>
        <v>11.538461538461538</v>
      </c>
      <c r="O26" s="12">
        <f t="shared" si="10"/>
        <v>18.518518518518519</v>
      </c>
      <c r="P26" s="12">
        <f t="shared" si="10"/>
        <v>5.2631578947368416</v>
      </c>
      <c r="Q26" s="12">
        <f t="shared" si="10"/>
        <v>14.285714285714285</v>
      </c>
      <c r="R26" s="12">
        <f t="shared" si="10"/>
        <v>6.25</v>
      </c>
      <c r="S26" s="20">
        <f t="shared" si="4"/>
        <v>6.8965517241379306</v>
      </c>
    </row>
    <row r="27" spans="1:19" ht="30.75" customHeight="1" x14ac:dyDescent="0.25">
      <c r="A27" s="35"/>
      <c r="B27" s="7" t="str">
        <f t="shared" si="5"/>
        <v>4月</v>
      </c>
      <c r="C27" s="11">
        <f t="shared" ref="C27:R27" si="11">IFERROR(C14/C$7*100, 0)</f>
        <v>11.324786324786325</v>
      </c>
      <c r="D27" s="12">
        <f t="shared" si="11"/>
        <v>16.666666666666664</v>
      </c>
      <c r="E27" s="12">
        <f t="shared" si="11"/>
        <v>13.043478260869565</v>
      </c>
      <c r="F27" s="12">
        <f t="shared" si="11"/>
        <v>20</v>
      </c>
      <c r="G27" s="12">
        <f t="shared" si="11"/>
        <v>14.736842105263156</v>
      </c>
      <c r="H27" s="12">
        <f t="shared" si="11"/>
        <v>6.2780269058295968</v>
      </c>
      <c r="I27" s="12">
        <f t="shared" si="11"/>
        <v>11.627906976744185</v>
      </c>
      <c r="J27" s="12">
        <f t="shared" si="11"/>
        <v>15.217391304347828</v>
      </c>
      <c r="K27" s="12">
        <f t="shared" si="11"/>
        <v>16.981132075471699</v>
      </c>
      <c r="L27" s="12">
        <f t="shared" si="11"/>
        <v>10.869565217391305</v>
      </c>
      <c r="M27" s="12">
        <f t="shared" si="11"/>
        <v>13.953488372093023</v>
      </c>
      <c r="N27" s="12">
        <f t="shared" si="11"/>
        <v>7.6923076923076925</v>
      </c>
      <c r="O27" s="12">
        <f t="shared" si="11"/>
        <v>14.814814814814813</v>
      </c>
      <c r="P27" s="12">
        <f t="shared" si="11"/>
        <v>10.526315789473683</v>
      </c>
      <c r="Q27" s="12">
        <f t="shared" si="11"/>
        <v>0</v>
      </c>
      <c r="R27" s="12">
        <f t="shared" si="11"/>
        <v>0</v>
      </c>
      <c r="S27" s="20">
        <f t="shared" si="4"/>
        <v>10.344827586206897</v>
      </c>
    </row>
    <row r="28" spans="1:19" ht="30.75" customHeight="1" x14ac:dyDescent="0.25">
      <c r="A28" s="35"/>
      <c r="B28" s="7" t="str">
        <f t="shared" si="5"/>
        <v>5月</v>
      </c>
      <c r="C28" s="11">
        <f t="shared" ref="C28:R28" si="12">IFERROR(C15/C$7*100, 0)</f>
        <v>6.1965811965811968</v>
      </c>
      <c r="D28" s="12">
        <f t="shared" si="12"/>
        <v>4.1666666666666661</v>
      </c>
      <c r="E28" s="12">
        <f t="shared" si="12"/>
        <v>4.3478260869565215</v>
      </c>
      <c r="F28" s="12">
        <f t="shared" si="12"/>
        <v>0</v>
      </c>
      <c r="G28" s="12">
        <f t="shared" si="12"/>
        <v>3.1578947368421053</v>
      </c>
      <c r="H28" s="12">
        <f t="shared" si="12"/>
        <v>7.623318385650224</v>
      </c>
      <c r="I28" s="12">
        <f t="shared" si="12"/>
        <v>9.3023255813953494</v>
      </c>
      <c r="J28" s="12">
        <f t="shared" si="12"/>
        <v>3.2608695652173911</v>
      </c>
      <c r="K28" s="12">
        <f t="shared" si="12"/>
        <v>9.433962264150944</v>
      </c>
      <c r="L28" s="12">
        <f t="shared" si="12"/>
        <v>2.1739130434782608</v>
      </c>
      <c r="M28" s="12">
        <f t="shared" si="12"/>
        <v>2.3255813953488373</v>
      </c>
      <c r="N28" s="12">
        <f t="shared" si="12"/>
        <v>15.384615384615385</v>
      </c>
      <c r="O28" s="12">
        <f t="shared" si="12"/>
        <v>3.7037037037037033</v>
      </c>
      <c r="P28" s="12">
        <f t="shared" si="12"/>
        <v>5.2631578947368416</v>
      </c>
      <c r="Q28" s="12">
        <f t="shared" si="12"/>
        <v>0</v>
      </c>
      <c r="R28" s="12">
        <f t="shared" si="12"/>
        <v>12.5</v>
      </c>
      <c r="S28" s="20">
        <f t="shared" si="4"/>
        <v>3.4482758620689653</v>
      </c>
    </row>
    <row r="29" spans="1:19" ht="30.75" customHeight="1" x14ac:dyDescent="0.25">
      <c r="A29" s="35"/>
      <c r="B29" s="7" t="str">
        <f t="shared" si="5"/>
        <v>6月</v>
      </c>
      <c r="C29" s="11">
        <f t="shared" ref="C29:R29" si="13">IFERROR(C16/C$7*100, 0)</f>
        <v>10.47008547008547</v>
      </c>
      <c r="D29" s="12">
        <f t="shared" si="13"/>
        <v>8.3333333333333321</v>
      </c>
      <c r="E29" s="12">
        <f t="shared" si="13"/>
        <v>8.695652173913043</v>
      </c>
      <c r="F29" s="12">
        <f t="shared" si="13"/>
        <v>0</v>
      </c>
      <c r="G29" s="12">
        <f t="shared" si="13"/>
        <v>12.631578947368421</v>
      </c>
      <c r="H29" s="12">
        <f t="shared" si="13"/>
        <v>11.659192825112108</v>
      </c>
      <c r="I29" s="12">
        <f t="shared" si="13"/>
        <v>8.720930232558139</v>
      </c>
      <c r="J29" s="12">
        <f t="shared" si="13"/>
        <v>9.7826086956521738</v>
      </c>
      <c r="K29" s="12">
        <f t="shared" si="13"/>
        <v>7.5471698113207548</v>
      </c>
      <c r="L29" s="12">
        <f t="shared" si="13"/>
        <v>10.869565217391305</v>
      </c>
      <c r="M29" s="12">
        <f t="shared" si="13"/>
        <v>11.627906976744185</v>
      </c>
      <c r="N29" s="12">
        <f t="shared" si="13"/>
        <v>15.384615384615385</v>
      </c>
      <c r="O29" s="12">
        <f t="shared" si="13"/>
        <v>3.7037037037037033</v>
      </c>
      <c r="P29" s="12">
        <f t="shared" si="13"/>
        <v>10.526315789473683</v>
      </c>
      <c r="Q29" s="12">
        <f t="shared" si="13"/>
        <v>0</v>
      </c>
      <c r="R29" s="12">
        <f t="shared" si="13"/>
        <v>31.25</v>
      </c>
      <c r="S29" s="20">
        <f t="shared" si="4"/>
        <v>13.793103448275861</v>
      </c>
    </row>
    <row r="30" spans="1:19" ht="30.75" customHeight="1" x14ac:dyDescent="0.25">
      <c r="A30" s="35"/>
      <c r="B30" s="7" t="str">
        <f t="shared" si="5"/>
        <v>7月</v>
      </c>
      <c r="C30" s="11">
        <f t="shared" ref="C30:R30" si="14">IFERROR(C17/C$7*100, 0)</f>
        <v>9.5085470085470085</v>
      </c>
      <c r="D30" s="12">
        <f t="shared" si="14"/>
        <v>10.416666666666668</v>
      </c>
      <c r="E30" s="12">
        <f t="shared" si="14"/>
        <v>0</v>
      </c>
      <c r="F30" s="12">
        <f t="shared" si="14"/>
        <v>20</v>
      </c>
      <c r="G30" s="12">
        <f t="shared" si="14"/>
        <v>15.789473684210526</v>
      </c>
      <c r="H30" s="12">
        <f t="shared" si="14"/>
        <v>8.5201793721973083</v>
      </c>
      <c r="I30" s="12">
        <f t="shared" si="14"/>
        <v>9.8837209302325579</v>
      </c>
      <c r="J30" s="12">
        <f t="shared" si="14"/>
        <v>8.695652173913043</v>
      </c>
      <c r="K30" s="12">
        <f t="shared" si="14"/>
        <v>3.7735849056603774</v>
      </c>
      <c r="L30" s="12">
        <f t="shared" si="14"/>
        <v>10.869565217391305</v>
      </c>
      <c r="M30" s="12">
        <f t="shared" si="14"/>
        <v>9.3023255813953494</v>
      </c>
      <c r="N30" s="12">
        <f t="shared" si="14"/>
        <v>7.6923076923076925</v>
      </c>
      <c r="O30" s="12">
        <f t="shared" si="14"/>
        <v>11.111111111111111</v>
      </c>
      <c r="P30" s="12">
        <f t="shared" si="14"/>
        <v>5.2631578947368416</v>
      </c>
      <c r="Q30" s="12">
        <f>IFERROR(Q17/Q$7*100, 0)</f>
        <v>7.1428571428571423</v>
      </c>
      <c r="R30" s="12">
        <f t="shared" si="14"/>
        <v>18.75</v>
      </c>
      <c r="S30" s="20">
        <f t="shared" si="4"/>
        <v>6.8965517241379306</v>
      </c>
    </row>
    <row r="31" spans="1:19" ht="30.75" customHeight="1" x14ac:dyDescent="0.25">
      <c r="A31" s="35"/>
      <c r="B31" s="7" t="str">
        <f t="shared" si="5"/>
        <v>8月</v>
      </c>
      <c r="C31" s="11">
        <f t="shared" ref="C31:R31" si="15">IFERROR(C18/C$7*100, 0)</f>
        <v>8.1196581196581192</v>
      </c>
      <c r="D31" s="12">
        <f t="shared" si="15"/>
        <v>12.5</v>
      </c>
      <c r="E31" s="12">
        <f t="shared" si="15"/>
        <v>26.086956521739129</v>
      </c>
      <c r="F31" s="12">
        <f t="shared" si="15"/>
        <v>10</v>
      </c>
      <c r="G31" s="12">
        <f t="shared" si="15"/>
        <v>8.4210526315789469</v>
      </c>
      <c r="H31" s="12">
        <f t="shared" si="15"/>
        <v>5.8295964125560538</v>
      </c>
      <c r="I31" s="12">
        <f t="shared" si="15"/>
        <v>9.8837209302325579</v>
      </c>
      <c r="J31" s="12">
        <f t="shared" si="15"/>
        <v>6.5217391304347823</v>
      </c>
      <c r="K31" s="12">
        <f t="shared" si="15"/>
        <v>5.6603773584905666</v>
      </c>
      <c r="L31" s="12">
        <f t="shared" si="15"/>
        <v>6.5217391304347823</v>
      </c>
      <c r="M31" s="12">
        <f t="shared" si="15"/>
        <v>6.9767441860465116</v>
      </c>
      <c r="N31" s="12">
        <f t="shared" si="15"/>
        <v>3.8461538461538463</v>
      </c>
      <c r="O31" s="12">
        <f t="shared" si="15"/>
        <v>11.111111111111111</v>
      </c>
      <c r="P31" s="12">
        <f t="shared" si="15"/>
        <v>15.789473684210526</v>
      </c>
      <c r="Q31" s="12">
        <f t="shared" si="15"/>
        <v>7.1428571428571423</v>
      </c>
      <c r="R31" s="12">
        <f t="shared" si="15"/>
        <v>0</v>
      </c>
      <c r="S31" s="20">
        <f t="shared" si="4"/>
        <v>6.8965517241379306</v>
      </c>
    </row>
    <row r="32" spans="1:19" ht="30.75" customHeight="1" thickBot="1" x14ac:dyDescent="0.3">
      <c r="A32" s="36"/>
      <c r="B32" s="21" t="str">
        <f t="shared" si="5"/>
        <v>9月</v>
      </c>
      <c r="C32" s="22">
        <f t="shared" ref="C32:R32" si="16">IFERROR(C19/C$7*100, 0)</f>
        <v>8.867521367521368</v>
      </c>
      <c r="D32" s="23">
        <f t="shared" si="16"/>
        <v>12.5</v>
      </c>
      <c r="E32" s="23">
        <f t="shared" si="16"/>
        <v>13.043478260869565</v>
      </c>
      <c r="F32" s="23">
        <f t="shared" si="16"/>
        <v>0</v>
      </c>
      <c r="G32" s="23">
        <f t="shared" si="16"/>
        <v>8.4210526315789469</v>
      </c>
      <c r="H32" s="23">
        <f t="shared" si="16"/>
        <v>8.9686098654708513</v>
      </c>
      <c r="I32" s="23">
        <f t="shared" si="16"/>
        <v>10.465116279069768</v>
      </c>
      <c r="J32" s="23">
        <f t="shared" si="16"/>
        <v>11.956521739130435</v>
      </c>
      <c r="K32" s="23">
        <f t="shared" si="16"/>
        <v>7.5471698113207548</v>
      </c>
      <c r="L32" s="23">
        <f t="shared" si="16"/>
        <v>2.1739130434782608</v>
      </c>
      <c r="M32" s="23">
        <f t="shared" si="16"/>
        <v>2.3255813953488373</v>
      </c>
      <c r="N32" s="23">
        <f t="shared" si="16"/>
        <v>7.6923076923076925</v>
      </c>
      <c r="O32" s="23">
        <f t="shared" si="16"/>
        <v>18.518518518518519</v>
      </c>
      <c r="P32" s="23">
        <f t="shared" si="16"/>
        <v>5.2631578947368416</v>
      </c>
      <c r="Q32" s="23">
        <f t="shared" si="16"/>
        <v>0</v>
      </c>
      <c r="R32" s="23">
        <f t="shared" si="16"/>
        <v>0</v>
      </c>
      <c r="S32" s="24">
        <f t="shared" si="4"/>
        <v>10.344827586206897</v>
      </c>
    </row>
  </sheetData>
  <mergeCells count="22">
    <mergeCell ref="A20:A32"/>
    <mergeCell ref="J5:J6"/>
    <mergeCell ref="K5:K6"/>
    <mergeCell ref="L5:L6"/>
    <mergeCell ref="M5:M6"/>
    <mergeCell ref="A7:A19"/>
    <mergeCell ref="A3:E3"/>
    <mergeCell ref="A4:B6"/>
    <mergeCell ref="C4:S4"/>
    <mergeCell ref="C5:C6"/>
    <mergeCell ref="D5:D6"/>
    <mergeCell ref="E5:E6"/>
    <mergeCell ref="F5:F6"/>
    <mergeCell ref="G5:G6"/>
    <mergeCell ref="H5:H6"/>
    <mergeCell ref="I5:I6"/>
    <mergeCell ref="P5:P6"/>
    <mergeCell ref="Q5:Q6"/>
    <mergeCell ref="R5:R6"/>
    <mergeCell ref="S5:S6"/>
    <mergeCell ref="N5:N6"/>
    <mergeCell ref="O5:O6"/>
  </mergeCells>
  <phoneticPr fontId="7"/>
  <pageMargins left="0.74803149606299213" right="0.74803149606299213" top="0.98425196850393704" bottom="0.27559055118110237" header="0.51181102362204722" footer="0.39370078740157483"/>
  <pageSetup paperSize="9" scale="65" firstPageNumber="19" orientation="portrait" useFirstPageNumber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S32"/>
  <sheetViews>
    <sheetView view="pageBreakPreview" zoomScale="75" zoomScaleNormal="100" zoomScaleSheetLayoutView="75" workbookViewId="0"/>
  </sheetViews>
  <sheetFormatPr defaultRowHeight="16.5" x14ac:dyDescent="0.25"/>
  <cols>
    <col min="1" max="2" width="4.78515625" customWidth="1"/>
    <col min="3" max="3" width="6.5" customWidth="1"/>
    <col min="4" max="19" width="5.5" customWidth="1"/>
  </cols>
  <sheetData>
    <row r="1" spans="1:19" ht="20.25" customHeight="1" x14ac:dyDescent="0.25">
      <c r="A1" s="4" t="s">
        <v>55</v>
      </c>
      <c r="B1" s="4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5"/>
    </row>
    <row r="2" spans="1:19" ht="20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5"/>
    </row>
    <row r="3" spans="1:19" ht="20.25" customHeight="1" thickBot="1" x14ac:dyDescent="0.3">
      <c r="A3" s="27" t="s">
        <v>34</v>
      </c>
      <c r="B3" s="27"/>
      <c r="C3" s="27"/>
      <c r="D3" s="27"/>
      <c r="E3" s="27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3"/>
      <c r="R3" s="3"/>
      <c r="S3" s="3" t="s">
        <v>42</v>
      </c>
    </row>
    <row r="4" spans="1:19" x14ac:dyDescent="0.25">
      <c r="A4" s="39" t="s">
        <v>16</v>
      </c>
      <c r="B4" s="40"/>
      <c r="C4" s="31" t="s">
        <v>19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3"/>
    </row>
    <row r="5" spans="1:19" ht="20.25" customHeight="1" x14ac:dyDescent="0.25">
      <c r="A5" s="41"/>
      <c r="B5" s="42"/>
      <c r="C5" s="37" t="s">
        <v>18</v>
      </c>
      <c r="D5" s="28" t="s">
        <v>12</v>
      </c>
      <c r="E5" s="28" t="s">
        <v>0</v>
      </c>
      <c r="F5" s="28" t="s">
        <v>1</v>
      </c>
      <c r="G5" s="28" t="s">
        <v>2</v>
      </c>
      <c r="H5" s="28" t="s">
        <v>3</v>
      </c>
      <c r="I5" s="28" t="s">
        <v>4</v>
      </c>
      <c r="J5" s="28" t="s">
        <v>5</v>
      </c>
      <c r="K5" s="28" t="s">
        <v>6</v>
      </c>
      <c r="L5" s="28" t="s">
        <v>7</v>
      </c>
      <c r="M5" s="28" t="s">
        <v>8</v>
      </c>
      <c r="N5" s="28" t="s">
        <v>9</v>
      </c>
      <c r="O5" s="28" t="s">
        <v>10</v>
      </c>
      <c r="P5" s="28" t="s">
        <v>11</v>
      </c>
      <c r="Q5" s="28" t="s">
        <v>14</v>
      </c>
      <c r="R5" s="28" t="s">
        <v>15</v>
      </c>
      <c r="S5" s="25" t="s">
        <v>17</v>
      </c>
    </row>
    <row r="6" spans="1:19" ht="38.25" customHeight="1" x14ac:dyDescent="0.25">
      <c r="A6" s="43"/>
      <c r="B6" s="44"/>
      <c r="C6" s="38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30"/>
      <c r="R6" s="30"/>
      <c r="S6" s="26"/>
    </row>
    <row r="7" spans="1:19" ht="31.5" customHeight="1" x14ac:dyDescent="0.25">
      <c r="A7" s="34" t="s">
        <v>20</v>
      </c>
      <c r="B7" s="6" t="s">
        <v>13</v>
      </c>
      <c r="C7" s="13">
        <f t="shared" ref="C7:P7" si="0">SUM(C8:C19)</f>
        <v>650</v>
      </c>
      <c r="D7" s="14">
        <f t="shared" si="0"/>
        <v>34</v>
      </c>
      <c r="E7" s="14">
        <f t="shared" si="0"/>
        <v>17</v>
      </c>
      <c r="F7" s="14">
        <f t="shared" si="0"/>
        <v>13</v>
      </c>
      <c r="G7" s="14">
        <f t="shared" si="0"/>
        <v>65</v>
      </c>
      <c r="H7" s="14">
        <f t="shared" si="0"/>
        <v>128</v>
      </c>
      <c r="I7" s="14">
        <f t="shared" si="0"/>
        <v>106</v>
      </c>
      <c r="J7" s="14">
        <f t="shared" si="0"/>
        <v>73</v>
      </c>
      <c r="K7" s="14">
        <f t="shared" si="0"/>
        <v>31</v>
      </c>
      <c r="L7" s="14">
        <f t="shared" si="0"/>
        <v>34</v>
      </c>
      <c r="M7" s="14">
        <f t="shared" si="0"/>
        <v>40</v>
      </c>
      <c r="N7" s="14">
        <f t="shared" si="0"/>
        <v>29</v>
      </c>
      <c r="O7" s="14">
        <f t="shared" si="0"/>
        <v>12</v>
      </c>
      <c r="P7" s="14">
        <f t="shared" si="0"/>
        <v>12</v>
      </c>
      <c r="Q7" s="14">
        <f>SUM(Q8:Q19)</f>
        <v>16</v>
      </c>
      <c r="R7" s="14">
        <f>SUM(R8:R19)</f>
        <v>5</v>
      </c>
      <c r="S7" s="17">
        <f>SUM(S8:S19)</f>
        <v>35</v>
      </c>
    </row>
    <row r="8" spans="1:19" ht="31.5" customHeight="1" x14ac:dyDescent="0.25">
      <c r="A8" s="35"/>
      <c r="B8" s="7" t="s">
        <v>43</v>
      </c>
      <c r="C8" s="15">
        <f>SUM(D8:S8)</f>
        <v>46</v>
      </c>
      <c r="D8" s="16">
        <v>3</v>
      </c>
      <c r="E8" s="16">
        <v>4</v>
      </c>
      <c r="F8" s="16">
        <v>3</v>
      </c>
      <c r="G8" s="16">
        <v>2</v>
      </c>
      <c r="H8" s="16">
        <v>7</v>
      </c>
      <c r="I8" s="16">
        <v>7</v>
      </c>
      <c r="J8" s="16">
        <v>3</v>
      </c>
      <c r="K8" s="16">
        <v>3</v>
      </c>
      <c r="L8" s="16">
        <v>4</v>
      </c>
      <c r="M8" s="16">
        <v>1</v>
      </c>
      <c r="N8" s="16">
        <v>3</v>
      </c>
      <c r="O8" s="16">
        <v>1</v>
      </c>
      <c r="P8" s="16">
        <v>2</v>
      </c>
      <c r="Q8" s="16">
        <v>1</v>
      </c>
      <c r="R8" s="16">
        <v>0</v>
      </c>
      <c r="S8" s="18">
        <v>2</v>
      </c>
    </row>
    <row r="9" spans="1:19" ht="30.75" customHeight="1" x14ac:dyDescent="0.25">
      <c r="A9" s="35"/>
      <c r="B9" s="7" t="s">
        <v>44</v>
      </c>
      <c r="C9" s="15">
        <f t="shared" ref="C9:C19" si="1">SUM(D9:S9)</f>
        <v>30</v>
      </c>
      <c r="D9" s="16">
        <v>0</v>
      </c>
      <c r="E9" s="16">
        <v>0</v>
      </c>
      <c r="F9" s="16">
        <v>0</v>
      </c>
      <c r="G9" s="16">
        <v>0</v>
      </c>
      <c r="H9" s="16">
        <v>2</v>
      </c>
      <c r="I9" s="16">
        <v>6</v>
      </c>
      <c r="J9" s="16">
        <v>7</v>
      </c>
      <c r="K9" s="16">
        <v>1</v>
      </c>
      <c r="L9" s="16">
        <v>3</v>
      </c>
      <c r="M9" s="16">
        <v>3</v>
      </c>
      <c r="N9" s="16">
        <v>5</v>
      </c>
      <c r="O9" s="16">
        <v>0</v>
      </c>
      <c r="P9" s="16">
        <v>1</v>
      </c>
      <c r="Q9" s="16">
        <v>2</v>
      </c>
      <c r="R9" s="16">
        <v>0</v>
      </c>
      <c r="S9" s="18">
        <v>0</v>
      </c>
    </row>
    <row r="10" spans="1:19" ht="30.75" customHeight="1" x14ac:dyDescent="0.25">
      <c r="A10" s="35"/>
      <c r="B10" s="7" t="s">
        <v>45</v>
      </c>
      <c r="C10" s="15">
        <f t="shared" si="1"/>
        <v>31</v>
      </c>
      <c r="D10" s="16">
        <v>3</v>
      </c>
      <c r="E10" s="16">
        <v>0</v>
      </c>
      <c r="F10" s="16">
        <v>0</v>
      </c>
      <c r="G10" s="16">
        <v>1</v>
      </c>
      <c r="H10" s="16">
        <v>5</v>
      </c>
      <c r="I10" s="16">
        <v>7</v>
      </c>
      <c r="J10" s="16">
        <v>3</v>
      </c>
      <c r="K10" s="16">
        <v>2</v>
      </c>
      <c r="L10" s="16">
        <v>0</v>
      </c>
      <c r="M10" s="16">
        <v>0</v>
      </c>
      <c r="N10" s="16">
        <v>0</v>
      </c>
      <c r="O10" s="16">
        <v>2</v>
      </c>
      <c r="P10" s="16">
        <v>3</v>
      </c>
      <c r="Q10" s="16">
        <v>2</v>
      </c>
      <c r="R10" s="16">
        <v>0</v>
      </c>
      <c r="S10" s="18">
        <v>3</v>
      </c>
    </row>
    <row r="11" spans="1:19" ht="30.75" customHeight="1" x14ac:dyDescent="0.25">
      <c r="A11" s="35"/>
      <c r="B11" s="7" t="s">
        <v>46</v>
      </c>
      <c r="C11" s="15">
        <f t="shared" si="1"/>
        <v>52</v>
      </c>
      <c r="D11" s="16">
        <v>3</v>
      </c>
      <c r="E11" s="16">
        <v>1</v>
      </c>
      <c r="F11" s="16">
        <v>2</v>
      </c>
      <c r="G11" s="16">
        <v>4</v>
      </c>
      <c r="H11" s="16">
        <v>10</v>
      </c>
      <c r="I11" s="16">
        <v>6</v>
      </c>
      <c r="J11" s="16">
        <v>7</v>
      </c>
      <c r="K11" s="16">
        <v>6</v>
      </c>
      <c r="L11" s="16">
        <v>4</v>
      </c>
      <c r="M11" s="16">
        <v>1</v>
      </c>
      <c r="N11" s="16">
        <v>3</v>
      </c>
      <c r="O11" s="16">
        <v>1</v>
      </c>
      <c r="P11" s="16">
        <v>0</v>
      </c>
      <c r="Q11" s="16">
        <v>3</v>
      </c>
      <c r="R11" s="16">
        <v>1</v>
      </c>
      <c r="S11" s="18">
        <v>0</v>
      </c>
    </row>
    <row r="12" spans="1:19" ht="30.75" customHeight="1" x14ac:dyDescent="0.25">
      <c r="A12" s="35"/>
      <c r="B12" s="7" t="s">
        <v>47</v>
      </c>
      <c r="C12" s="15">
        <f t="shared" si="1"/>
        <v>43</v>
      </c>
      <c r="D12" s="16">
        <v>2</v>
      </c>
      <c r="E12" s="16">
        <v>1</v>
      </c>
      <c r="F12" s="16">
        <v>0</v>
      </c>
      <c r="G12" s="16">
        <v>7</v>
      </c>
      <c r="H12" s="16">
        <v>7</v>
      </c>
      <c r="I12" s="16">
        <v>5</v>
      </c>
      <c r="J12" s="16">
        <v>6</v>
      </c>
      <c r="K12" s="16">
        <v>1</v>
      </c>
      <c r="L12" s="16">
        <v>4</v>
      </c>
      <c r="M12" s="16">
        <v>3</v>
      </c>
      <c r="N12" s="16">
        <v>3</v>
      </c>
      <c r="O12" s="16">
        <v>1</v>
      </c>
      <c r="P12" s="16">
        <v>0</v>
      </c>
      <c r="Q12" s="16">
        <v>1</v>
      </c>
      <c r="R12" s="16">
        <v>0</v>
      </c>
      <c r="S12" s="18">
        <v>2</v>
      </c>
    </row>
    <row r="13" spans="1:19" ht="30.75" customHeight="1" x14ac:dyDescent="0.25">
      <c r="A13" s="35"/>
      <c r="B13" s="7" t="s">
        <v>48</v>
      </c>
      <c r="C13" s="15">
        <f t="shared" si="1"/>
        <v>103</v>
      </c>
      <c r="D13" s="16">
        <v>2</v>
      </c>
      <c r="E13" s="16">
        <v>2</v>
      </c>
      <c r="F13" s="16">
        <v>3</v>
      </c>
      <c r="G13" s="16">
        <v>21</v>
      </c>
      <c r="H13" s="16">
        <v>39</v>
      </c>
      <c r="I13" s="16">
        <v>8</v>
      </c>
      <c r="J13" s="16">
        <v>8</v>
      </c>
      <c r="K13" s="16">
        <v>0</v>
      </c>
      <c r="L13" s="16">
        <v>6</v>
      </c>
      <c r="M13" s="16">
        <v>6</v>
      </c>
      <c r="N13" s="16">
        <v>3</v>
      </c>
      <c r="O13" s="16">
        <v>0</v>
      </c>
      <c r="P13" s="16">
        <v>0</v>
      </c>
      <c r="Q13" s="16">
        <v>0</v>
      </c>
      <c r="R13" s="16">
        <v>1</v>
      </c>
      <c r="S13" s="18">
        <v>4</v>
      </c>
    </row>
    <row r="14" spans="1:19" ht="30.75" customHeight="1" x14ac:dyDescent="0.25">
      <c r="A14" s="35"/>
      <c r="B14" s="7" t="s">
        <v>49</v>
      </c>
      <c r="C14" s="15">
        <f t="shared" si="1"/>
        <v>103</v>
      </c>
      <c r="D14" s="16">
        <v>7</v>
      </c>
      <c r="E14" s="16">
        <v>0</v>
      </c>
      <c r="F14" s="16">
        <v>2</v>
      </c>
      <c r="G14" s="16">
        <v>20</v>
      </c>
      <c r="H14" s="16">
        <v>17</v>
      </c>
      <c r="I14" s="16">
        <v>22</v>
      </c>
      <c r="J14" s="16">
        <v>8</v>
      </c>
      <c r="K14" s="16">
        <v>3</v>
      </c>
      <c r="L14" s="16">
        <v>2</v>
      </c>
      <c r="M14" s="16">
        <v>6</v>
      </c>
      <c r="N14" s="16">
        <v>3</v>
      </c>
      <c r="O14" s="16">
        <v>3</v>
      </c>
      <c r="P14" s="16">
        <v>0</v>
      </c>
      <c r="Q14" s="16">
        <v>1</v>
      </c>
      <c r="R14" s="16">
        <v>2</v>
      </c>
      <c r="S14" s="18">
        <v>7</v>
      </c>
    </row>
    <row r="15" spans="1:19" ht="30.75" customHeight="1" x14ac:dyDescent="0.25">
      <c r="A15" s="35"/>
      <c r="B15" s="7" t="s">
        <v>50</v>
      </c>
      <c r="C15" s="15">
        <f t="shared" si="1"/>
        <v>37</v>
      </c>
      <c r="D15" s="16">
        <v>1</v>
      </c>
      <c r="E15" s="16">
        <v>0</v>
      </c>
      <c r="F15" s="16">
        <v>0</v>
      </c>
      <c r="G15" s="16">
        <v>0</v>
      </c>
      <c r="H15" s="16">
        <v>8</v>
      </c>
      <c r="I15" s="16">
        <v>6</v>
      </c>
      <c r="J15" s="16">
        <v>9</v>
      </c>
      <c r="K15" s="16">
        <v>1</v>
      </c>
      <c r="L15" s="16">
        <v>1</v>
      </c>
      <c r="M15" s="16">
        <v>2</v>
      </c>
      <c r="N15" s="16">
        <v>0</v>
      </c>
      <c r="O15" s="16">
        <v>0</v>
      </c>
      <c r="P15" s="16">
        <v>3</v>
      </c>
      <c r="Q15" s="16">
        <v>2</v>
      </c>
      <c r="R15" s="16">
        <v>0</v>
      </c>
      <c r="S15" s="18">
        <v>4</v>
      </c>
    </row>
    <row r="16" spans="1:19" ht="30.75" customHeight="1" x14ac:dyDescent="0.25">
      <c r="A16" s="35"/>
      <c r="B16" s="7" t="s">
        <v>51</v>
      </c>
      <c r="C16" s="15">
        <f t="shared" si="1"/>
        <v>46</v>
      </c>
      <c r="D16" s="16">
        <v>2</v>
      </c>
      <c r="E16" s="16">
        <v>4</v>
      </c>
      <c r="F16" s="16">
        <v>1</v>
      </c>
      <c r="G16" s="16">
        <v>1</v>
      </c>
      <c r="H16" s="16">
        <v>8</v>
      </c>
      <c r="I16" s="16">
        <v>10</v>
      </c>
      <c r="J16" s="16">
        <v>4</v>
      </c>
      <c r="K16" s="16">
        <v>3</v>
      </c>
      <c r="L16" s="16">
        <v>2</v>
      </c>
      <c r="M16" s="16">
        <v>5</v>
      </c>
      <c r="N16" s="16">
        <v>1</v>
      </c>
      <c r="O16" s="16">
        <v>1</v>
      </c>
      <c r="P16" s="16">
        <v>1</v>
      </c>
      <c r="Q16" s="16">
        <v>1</v>
      </c>
      <c r="R16" s="16">
        <v>0</v>
      </c>
      <c r="S16" s="18">
        <v>2</v>
      </c>
    </row>
    <row r="17" spans="1:19" ht="30.75" customHeight="1" x14ac:dyDescent="0.25">
      <c r="A17" s="35"/>
      <c r="B17" s="7" t="s">
        <v>52</v>
      </c>
      <c r="C17" s="15">
        <f t="shared" si="1"/>
        <v>55</v>
      </c>
      <c r="D17" s="16">
        <v>2</v>
      </c>
      <c r="E17" s="16">
        <v>0</v>
      </c>
      <c r="F17" s="16">
        <v>1</v>
      </c>
      <c r="G17" s="16">
        <v>3</v>
      </c>
      <c r="H17" s="16">
        <v>8</v>
      </c>
      <c r="I17" s="16">
        <v>8</v>
      </c>
      <c r="J17" s="16">
        <v>9</v>
      </c>
      <c r="K17" s="16">
        <v>5</v>
      </c>
      <c r="L17" s="16">
        <v>3</v>
      </c>
      <c r="M17" s="16">
        <v>3</v>
      </c>
      <c r="N17" s="16">
        <v>4</v>
      </c>
      <c r="O17" s="16">
        <v>0</v>
      </c>
      <c r="P17" s="16">
        <v>0</v>
      </c>
      <c r="Q17" s="16">
        <v>1</v>
      </c>
      <c r="R17" s="16">
        <v>1</v>
      </c>
      <c r="S17" s="18">
        <v>7</v>
      </c>
    </row>
    <row r="18" spans="1:19" ht="30.75" customHeight="1" x14ac:dyDescent="0.25">
      <c r="A18" s="35"/>
      <c r="B18" s="7" t="s">
        <v>53</v>
      </c>
      <c r="C18" s="15">
        <f t="shared" si="1"/>
        <v>51</v>
      </c>
      <c r="D18" s="16">
        <v>3</v>
      </c>
      <c r="E18" s="16">
        <v>2</v>
      </c>
      <c r="F18" s="16">
        <v>1</v>
      </c>
      <c r="G18" s="16">
        <v>3</v>
      </c>
      <c r="H18" s="16">
        <v>8</v>
      </c>
      <c r="I18" s="16">
        <v>15</v>
      </c>
      <c r="J18" s="16">
        <v>2</v>
      </c>
      <c r="K18" s="16">
        <v>2</v>
      </c>
      <c r="L18" s="16">
        <v>1</v>
      </c>
      <c r="M18" s="16">
        <v>8</v>
      </c>
      <c r="N18" s="16">
        <v>1</v>
      </c>
      <c r="O18" s="16">
        <v>2</v>
      </c>
      <c r="P18" s="16">
        <v>2</v>
      </c>
      <c r="Q18" s="16">
        <v>0</v>
      </c>
      <c r="R18" s="16">
        <v>0</v>
      </c>
      <c r="S18" s="18">
        <v>1</v>
      </c>
    </row>
    <row r="19" spans="1:19" ht="30.75" customHeight="1" x14ac:dyDescent="0.25">
      <c r="A19" s="35"/>
      <c r="B19" s="7" t="s">
        <v>54</v>
      </c>
      <c r="C19" s="15">
        <f t="shared" si="1"/>
        <v>53</v>
      </c>
      <c r="D19" s="16">
        <v>6</v>
      </c>
      <c r="E19" s="16">
        <v>3</v>
      </c>
      <c r="F19" s="16">
        <v>0</v>
      </c>
      <c r="G19" s="16">
        <v>3</v>
      </c>
      <c r="H19" s="16">
        <v>9</v>
      </c>
      <c r="I19" s="16">
        <v>6</v>
      </c>
      <c r="J19" s="16">
        <v>7</v>
      </c>
      <c r="K19" s="16">
        <v>4</v>
      </c>
      <c r="L19" s="16">
        <v>4</v>
      </c>
      <c r="M19" s="16">
        <v>2</v>
      </c>
      <c r="N19" s="16">
        <v>3</v>
      </c>
      <c r="O19" s="16">
        <v>1</v>
      </c>
      <c r="P19" s="16">
        <v>0</v>
      </c>
      <c r="Q19" s="16">
        <v>2</v>
      </c>
      <c r="R19" s="16">
        <v>0</v>
      </c>
      <c r="S19" s="18">
        <v>3</v>
      </c>
    </row>
    <row r="20" spans="1:19" ht="31.5" customHeight="1" x14ac:dyDescent="0.25">
      <c r="A20" s="34" t="s">
        <v>21</v>
      </c>
      <c r="B20" s="8" t="s">
        <v>13</v>
      </c>
      <c r="C20" s="9">
        <f t="shared" ref="C20:P20" si="2">SUM(C21:C32)</f>
        <v>100</v>
      </c>
      <c r="D20" s="10">
        <f t="shared" si="2"/>
        <v>100</v>
      </c>
      <c r="E20" s="10">
        <f t="shared" si="2"/>
        <v>100</v>
      </c>
      <c r="F20" s="10">
        <f t="shared" si="2"/>
        <v>100</v>
      </c>
      <c r="G20" s="10">
        <f t="shared" si="2"/>
        <v>99.999999999999986</v>
      </c>
      <c r="H20" s="10">
        <f t="shared" si="2"/>
        <v>100</v>
      </c>
      <c r="I20" s="10">
        <f t="shared" si="2"/>
        <v>100</v>
      </c>
      <c r="J20" s="10">
        <f t="shared" si="2"/>
        <v>100</v>
      </c>
      <c r="K20" s="10">
        <f t="shared" si="2"/>
        <v>100</v>
      </c>
      <c r="L20" s="10">
        <f t="shared" si="2"/>
        <v>99.999999999999986</v>
      </c>
      <c r="M20" s="10">
        <f t="shared" si="2"/>
        <v>100</v>
      </c>
      <c r="N20" s="10">
        <f t="shared" si="2"/>
        <v>100</v>
      </c>
      <c r="O20" s="10">
        <f t="shared" si="2"/>
        <v>99.999999999999986</v>
      </c>
      <c r="P20" s="10">
        <f t="shared" si="2"/>
        <v>100</v>
      </c>
      <c r="Q20" s="10">
        <f>SUM(Q21:Q32)</f>
        <v>100</v>
      </c>
      <c r="R20" s="10">
        <f>SUM(R21:R32)</f>
        <v>100</v>
      </c>
      <c r="S20" s="19">
        <f>SUM(S21:S32)</f>
        <v>100</v>
      </c>
    </row>
    <row r="21" spans="1:19" ht="31.5" customHeight="1" x14ac:dyDescent="0.25">
      <c r="A21" s="35"/>
      <c r="B21" s="7" t="str">
        <f>B8</f>
        <v>10月</v>
      </c>
      <c r="C21" s="11">
        <f t="shared" ref="C21:P21" si="3">IFERROR(C8/C$7*100, 0)</f>
        <v>7.0769230769230766</v>
      </c>
      <c r="D21" s="12">
        <f t="shared" si="3"/>
        <v>8.8235294117647065</v>
      </c>
      <c r="E21" s="12">
        <f t="shared" si="3"/>
        <v>23.52941176470588</v>
      </c>
      <c r="F21" s="12">
        <f t="shared" si="3"/>
        <v>23.076923076923077</v>
      </c>
      <c r="G21" s="12">
        <f t="shared" si="3"/>
        <v>3.0769230769230771</v>
      </c>
      <c r="H21" s="12">
        <f t="shared" si="3"/>
        <v>5.46875</v>
      </c>
      <c r="I21" s="12">
        <f t="shared" si="3"/>
        <v>6.6037735849056602</v>
      </c>
      <c r="J21" s="12">
        <f t="shared" si="3"/>
        <v>4.10958904109589</v>
      </c>
      <c r="K21" s="12">
        <f t="shared" si="3"/>
        <v>9.67741935483871</v>
      </c>
      <c r="L21" s="12">
        <f t="shared" si="3"/>
        <v>11.76470588235294</v>
      </c>
      <c r="M21" s="12">
        <f t="shared" si="3"/>
        <v>2.5</v>
      </c>
      <c r="N21" s="12">
        <f t="shared" si="3"/>
        <v>10.344827586206897</v>
      </c>
      <c r="O21" s="12">
        <f t="shared" si="3"/>
        <v>8.3333333333333321</v>
      </c>
      <c r="P21" s="12">
        <f t="shared" si="3"/>
        <v>16.666666666666664</v>
      </c>
      <c r="Q21" s="12">
        <f>IFERROR(Q8/Q$7*100, 0)</f>
        <v>6.25</v>
      </c>
      <c r="R21" s="12">
        <f>IFERROR(R8/R$7*100, 0)</f>
        <v>0</v>
      </c>
      <c r="S21" s="20">
        <f t="shared" ref="S21:S32" si="4">IFERROR(S8/S$7*100, 0)</f>
        <v>5.7142857142857144</v>
      </c>
    </row>
    <row r="22" spans="1:19" ht="30.75" customHeight="1" x14ac:dyDescent="0.25">
      <c r="A22" s="35"/>
      <c r="B22" s="7" t="str">
        <f t="shared" ref="B22:B32" si="5">B9</f>
        <v>11月</v>
      </c>
      <c r="C22" s="11">
        <f t="shared" ref="C22:R22" si="6">IFERROR(C9/C$7*100, 0)</f>
        <v>4.6153846153846159</v>
      </c>
      <c r="D22" s="12">
        <f t="shared" si="6"/>
        <v>0</v>
      </c>
      <c r="E22" s="12">
        <f t="shared" si="6"/>
        <v>0</v>
      </c>
      <c r="F22" s="12">
        <f t="shared" si="6"/>
        <v>0</v>
      </c>
      <c r="G22" s="12">
        <f t="shared" si="6"/>
        <v>0</v>
      </c>
      <c r="H22" s="12">
        <f t="shared" si="6"/>
        <v>1.5625</v>
      </c>
      <c r="I22" s="12">
        <f t="shared" si="6"/>
        <v>5.6603773584905666</v>
      </c>
      <c r="J22" s="12">
        <f t="shared" si="6"/>
        <v>9.5890410958904102</v>
      </c>
      <c r="K22" s="12">
        <f t="shared" si="6"/>
        <v>3.225806451612903</v>
      </c>
      <c r="L22" s="12">
        <f t="shared" si="6"/>
        <v>8.8235294117647065</v>
      </c>
      <c r="M22" s="12">
        <f t="shared" si="6"/>
        <v>7.5</v>
      </c>
      <c r="N22" s="12">
        <f t="shared" si="6"/>
        <v>17.241379310344829</v>
      </c>
      <c r="O22" s="12">
        <f t="shared" si="6"/>
        <v>0</v>
      </c>
      <c r="P22" s="12">
        <f t="shared" si="6"/>
        <v>8.3333333333333321</v>
      </c>
      <c r="Q22" s="12">
        <f t="shared" si="6"/>
        <v>12.5</v>
      </c>
      <c r="R22" s="12">
        <f t="shared" si="6"/>
        <v>0</v>
      </c>
      <c r="S22" s="20">
        <f t="shared" si="4"/>
        <v>0</v>
      </c>
    </row>
    <row r="23" spans="1:19" ht="30.75" customHeight="1" x14ac:dyDescent="0.25">
      <c r="A23" s="35"/>
      <c r="B23" s="7" t="str">
        <f t="shared" si="5"/>
        <v>12月</v>
      </c>
      <c r="C23" s="11">
        <f t="shared" ref="C23:R23" si="7">IFERROR(C10/C$7*100, 0)</f>
        <v>4.7692307692307692</v>
      </c>
      <c r="D23" s="12">
        <f t="shared" si="7"/>
        <v>8.8235294117647065</v>
      </c>
      <c r="E23" s="12">
        <f t="shared" si="7"/>
        <v>0</v>
      </c>
      <c r="F23" s="12">
        <f t="shared" si="7"/>
        <v>0</v>
      </c>
      <c r="G23" s="12">
        <f t="shared" si="7"/>
        <v>1.5384615384615385</v>
      </c>
      <c r="H23" s="12">
        <f t="shared" si="7"/>
        <v>3.90625</v>
      </c>
      <c r="I23" s="12">
        <f t="shared" si="7"/>
        <v>6.6037735849056602</v>
      </c>
      <c r="J23" s="12">
        <f t="shared" si="7"/>
        <v>4.10958904109589</v>
      </c>
      <c r="K23" s="12">
        <f t="shared" si="7"/>
        <v>6.4516129032258061</v>
      </c>
      <c r="L23" s="12">
        <f t="shared" si="7"/>
        <v>0</v>
      </c>
      <c r="M23" s="12">
        <f t="shared" si="7"/>
        <v>0</v>
      </c>
      <c r="N23" s="12">
        <f t="shared" si="7"/>
        <v>0</v>
      </c>
      <c r="O23" s="12">
        <f t="shared" si="7"/>
        <v>16.666666666666664</v>
      </c>
      <c r="P23" s="12">
        <f t="shared" si="7"/>
        <v>25</v>
      </c>
      <c r="Q23" s="12">
        <f t="shared" si="7"/>
        <v>12.5</v>
      </c>
      <c r="R23" s="12">
        <f t="shared" si="7"/>
        <v>0</v>
      </c>
      <c r="S23" s="20">
        <f t="shared" si="4"/>
        <v>8.5714285714285712</v>
      </c>
    </row>
    <row r="24" spans="1:19" ht="30.75" customHeight="1" x14ac:dyDescent="0.25">
      <c r="A24" s="35"/>
      <c r="B24" s="7" t="str">
        <f t="shared" si="5"/>
        <v>1月</v>
      </c>
      <c r="C24" s="11">
        <f t="shared" ref="C24:R24" si="8">IFERROR(C11/C$7*100, 0)</f>
        <v>8</v>
      </c>
      <c r="D24" s="12">
        <f t="shared" si="8"/>
        <v>8.8235294117647065</v>
      </c>
      <c r="E24" s="12">
        <f t="shared" si="8"/>
        <v>5.8823529411764701</v>
      </c>
      <c r="F24" s="12">
        <f t="shared" si="8"/>
        <v>15.384615384615385</v>
      </c>
      <c r="G24" s="12">
        <f t="shared" si="8"/>
        <v>6.1538461538461542</v>
      </c>
      <c r="H24" s="12">
        <f t="shared" si="8"/>
        <v>7.8125</v>
      </c>
      <c r="I24" s="12">
        <f t="shared" si="8"/>
        <v>5.6603773584905666</v>
      </c>
      <c r="J24" s="12">
        <f t="shared" si="8"/>
        <v>9.5890410958904102</v>
      </c>
      <c r="K24" s="12">
        <f t="shared" si="8"/>
        <v>19.35483870967742</v>
      </c>
      <c r="L24" s="12">
        <f t="shared" si="8"/>
        <v>11.76470588235294</v>
      </c>
      <c r="M24" s="12">
        <f t="shared" si="8"/>
        <v>2.5</v>
      </c>
      <c r="N24" s="12">
        <f t="shared" si="8"/>
        <v>10.344827586206897</v>
      </c>
      <c r="O24" s="12">
        <f t="shared" si="8"/>
        <v>8.3333333333333321</v>
      </c>
      <c r="P24" s="12">
        <f t="shared" si="8"/>
        <v>0</v>
      </c>
      <c r="Q24" s="12">
        <f t="shared" si="8"/>
        <v>18.75</v>
      </c>
      <c r="R24" s="12">
        <f t="shared" si="8"/>
        <v>20</v>
      </c>
      <c r="S24" s="20">
        <f t="shared" si="4"/>
        <v>0</v>
      </c>
    </row>
    <row r="25" spans="1:19" ht="30.75" customHeight="1" x14ac:dyDescent="0.25">
      <c r="A25" s="35"/>
      <c r="B25" s="7" t="str">
        <f t="shared" si="5"/>
        <v>2月</v>
      </c>
      <c r="C25" s="11">
        <f t="shared" ref="C25:R25" si="9">IFERROR(C12/C$7*100, 0)</f>
        <v>6.6153846153846159</v>
      </c>
      <c r="D25" s="12">
        <f t="shared" si="9"/>
        <v>5.8823529411764701</v>
      </c>
      <c r="E25" s="12">
        <f t="shared" si="9"/>
        <v>5.8823529411764701</v>
      </c>
      <c r="F25" s="12">
        <f t="shared" si="9"/>
        <v>0</v>
      </c>
      <c r="G25" s="12">
        <f t="shared" si="9"/>
        <v>10.76923076923077</v>
      </c>
      <c r="H25" s="12">
        <f t="shared" si="9"/>
        <v>5.46875</v>
      </c>
      <c r="I25" s="12">
        <f t="shared" si="9"/>
        <v>4.716981132075472</v>
      </c>
      <c r="J25" s="12">
        <f t="shared" si="9"/>
        <v>8.2191780821917799</v>
      </c>
      <c r="K25" s="12">
        <f t="shared" si="9"/>
        <v>3.225806451612903</v>
      </c>
      <c r="L25" s="12">
        <f t="shared" si="9"/>
        <v>11.76470588235294</v>
      </c>
      <c r="M25" s="12">
        <f t="shared" si="9"/>
        <v>7.5</v>
      </c>
      <c r="N25" s="12">
        <f t="shared" si="9"/>
        <v>10.344827586206897</v>
      </c>
      <c r="O25" s="12">
        <f t="shared" si="9"/>
        <v>8.3333333333333321</v>
      </c>
      <c r="P25" s="12">
        <f t="shared" si="9"/>
        <v>0</v>
      </c>
      <c r="Q25" s="12">
        <f t="shared" si="9"/>
        <v>6.25</v>
      </c>
      <c r="R25" s="12">
        <f t="shared" si="9"/>
        <v>0</v>
      </c>
      <c r="S25" s="20">
        <f t="shared" si="4"/>
        <v>5.7142857142857144</v>
      </c>
    </row>
    <row r="26" spans="1:19" ht="30.75" customHeight="1" x14ac:dyDescent="0.25">
      <c r="A26" s="35"/>
      <c r="B26" s="7" t="str">
        <f t="shared" si="5"/>
        <v>3月</v>
      </c>
      <c r="C26" s="11">
        <f t="shared" ref="C26:R26" si="10">IFERROR(C13/C$7*100, 0)</f>
        <v>15.846153846153847</v>
      </c>
      <c r="D26" s="12">
        <f t="shared" si="10"/>
        <v>5.8823529411764701</v>
      </c>
      <c r="E26" s="12">
        <f t="shared" si="10"/>
        <v>11.76470588235294</v>
      </c>
      <c r="F26" s="12">
        <f t="shared" si="10"/>
        <v>23.076923076923077</v>
      </c>
      <c r="G26" s="12">
        <f t="shared" si="10"/>
        <v>32.307692307692307</v>
      </c>
      <c r="H26" s="12">
        <f t="shared" si="10"/>
        <v>30.46875</v>
      </c>
      <c r="I26" s="12">
        <f t="shared" si="10"/>
        <v>7.5471698113207548</v>
      </c>
      <c r="J26" s="12">
        <f t="shared" si="10"/>
        <v>10.95890410958904</v>
      </c>
      <c r="K26" s="12">
        <f t="shared" si="10"/>
        <v>0</v>
      </c>
      <c r="L26" s="12">
        <f t="shared" si="10"/>
        <v>17.647058823529413</v>
      </c>
      <c r="M26" s="12">
        <f t="shared" si="10"/>
        <v>15</v>
      </c>
      <c r="N26" s="12">
        <f t="shared" si="10"/>
        <v>10.344827586206897</v>
      </c>
      <c r="O26" s="12">
        <f t="shared" si="10"/>
        <v>0</v>
      </c>
      <c r="P26" s="12">
        <f t="shared" si="10"/>
        <v>0</v>
      </c>
      <c r="Q26" s="12">
        <f t="shared" si="10"/>
        <v>0</v>
      </c>
      <c r="R26" s="12">
        <f t="shared" si="10"/>
        <v>20</v>
      </c>
      <c r="S26" s="20">
        <f t="shared" si="4"/>
        <v>11.428571428571429</v>
      </c>
    </row>
    <row r="27" spans="1:19" ht="30.75" customHeight="1" x14ac:dyDescent="0.25">
      <c r="A27" s="35"/>
      <c r="B27" s="7" t="str">
        <f t="shared" si="5"/>
        <v>4月</v>
      </c>
      <c r="C27" s="11">
        <f t="shared" ref="C27:R27" si="11">IFERROR(C14/C$7*100, 0)</f>
        <v>15.846153846153847</v>
      </c>
      <c r="D27" s="12">
        <f t="shared" si="11"/>
        <v>20.588235294117645</v>
      </c>
      <c r="E27" s="12">
        <f t="shared" si="11"/>
        <v>0</v>
      </c>
      <c r="F27" s="12">
        <f t="shared" si="11"/>
        <v>15.384615384615385</v>
      </c>
      <c r="G27" s="12">
        <f t="shared" si="11"/>
        <v>30.76923076923077</v>
      </c>
      <c r="H27" s="12">
        <f t="shared" si="11"/>
        <v>13.28125</v>
      </c>
      <c r="I27" s="12">
        <f t="shared" si="11"/>
        <v>20.754716981132077</v>
      </c>
      <c r="J27" s="12">
        <f t="shared" si="11"/>
        <v>10.95890410958904</v>
      </c>
      <c r="K27" s="12">
        <f t="shared" si="11"/>
        <v>9.67741935483871</v>
      </c>
      <c r="L27" s="12">
        <f t="shared" si="11"/>
        <v>5.8823529411764701</v>
      </c>
      <c r="M27" s="12">
        <f t="shared" si="11"/>
        <v>15</v>
      </c>
      <c r="N27" s="12">
        <f t="shared" si="11"/>
        <v>10.344827586206897</v>
      </c>
      <c r="O27" s="12">
        <f t="shared" si="11"/>
        <v>25</v>
      </c>
      <c r="P27" s="12">
        <f t="shared" si="11"/>
        <v>0</v>
      </c>
      <c r="Q27" s="12">
        <f t="shared" si="11"/>
        <v>6.25</v>
      </c>
      <c r="R27" s="12">
        <f t="shared" si="11"/>
        <v>40</v>
      </c>
      <c r="S27" s="20">
        <f t="shared" si="4"/>
        <v>20</v>
      </c>
    </row>
    <row r="28" spans="1:19" ht="30.75" customHeight="1" x14ac:dyDescent="0.25">
      <c r="A28" s="35"/>
      <c r="B28" s="7" t="str">
        <f t="shared" si="5"/>
        <v>5月</v>
      </c>
      <c r="C28" s="11">
        <f t="shared" ref="C28:R28" si="12">IFERROR(C15/C$7*100, 0)</f>
        <v>5.6923076923076925</v>
      </c>
      <c r="D28" s="12">
        <f t="shared" si="12"/>
        <v>2.9411764705882351</v>
      </c>
      <c r="E28" s="12">
        <f t="shared" si="12"/>
        <v>0</v>
      </c>
      <c r="F28" s="12">
        <f t="shared" si="12"/>
        <v>0</v>
      </c>
      <c r="G28" s="12">
        <f t="shared" si="12"/>
        <v>0</v>
      </c>
      <c r="H28" s="12">
        <f t="shared" si="12"/>
        <v>6.25</v>
      </c>
      <c r="I28" s="12">
        <f t="shared" si="12"/>
        <v>5.6603773584905666</v>
      </c>
      <c r="J28" s="12">
        <f t="shared" si="12"/>
        <v>12.328767123287671</v>
      </c>
      <c r="K28" s="12">
        <f t="shared" si="12"/>
        <v>3.225806451612903</v>
      </c>
      <c r="L28" s="12">
        <f t="shared" si="12"/>
        <v>2.9411764705882351</v>
      </c>
      <c r="M28" s="12">
        <f t="shared" si="12"/>
        <v>5</v>
      </c>
      <c r="N28" s="12">
        <f t="shared" si="12"/>
        <v>0</v>
      </c>
      <c r="O28" s="12">
        <f t="shared" si="12"/>
        <v>0</v>
      </c>
      <c r="P28" s="12">
        <f t="shared" si="12"/>
        <v>25</v>
      </c>
      <c r="Q28" s="12">
        <f t="shared" si="12"/>
        <v>12.5</v>
      </c>
      <c r="R28" s="12">
        <f t="shared" si="12"/>
        <v>0</v>
      </c>
      <c r="S28" s="20">
        <f t="shared" si="4"/>
        <v>11.428571428571429</v>
      </c>
    </row>
    <row r="29" spans="1:19" ht="30.75" customHeight="1" x14ac:dyDescent="0.25">
      <c r="A29" s="35"/>
      <c r="B29" s="7" t="str">
        <f t="shared" si="5"/>
        <v>6月</v>
      </c>
      <c r="C29" s="11">
        <f t="shared" ref="C29:R29" si="13">IFERROR(C16/C$7*100, 0)</f>
        <v>7.0769230769230766</v>
      </c>
      <c r="D29" s="12">
        <f t="shared" si="13"/>
        <v>5.8823529411764701</v>
      </c>
      <c r="E29" s="12">
        <f t="shared" si="13"/>
        <v>23.52941176470588</v>
      </c>
      <c r="F29" s="12">
        <f t="shared" si="13"/>
        <v>7.6923076923076925</v>
      </c>
      <c r="G29" s="12">
        <f t="shared" si="13"/>
        <v>1.5384615384615385</v>
      </c>
      <c r="H29" s="12">
        <f t="shared" si="13"/>
        <v>6.25</v>
      </c>
      <c r="I29" s="12">
        <f t="shared" si="13"/>
        <v>9.433962264150944</v>
      </c>
      <c r="J29" s="12">
        <f t="shared" si="13"/>
        <v>5.4794520547945202</v>
      </c>
      <c r="K29" s="12">
        <f t="shared" si="13"/>
        <v>9.67741935483871</v>
      </c>
      <c r="L29" s="12">
        <f t="shared" si="13"/>
        <v>5.8823529411764701</v>
      </c>
      <c r="M29" s="12">
        <f t="shared" si="13"/>
        <v>12.5</v>
      </c>
      <c r="N29" s="12">
        <f t="shared" si="13"/>
        <v>3.4482758620689653</v>
      </c>
      <c r="O29" s="12">
        <f t="shared" si="13"/>
        <v>8.3333333333333321</v>
      </c>
      <c r="P29" s="12">
        <f t="shared" si="13"/>
        <v>8.3333333333333321</v>
      </c>
      <c r="Q29" s="12">
        <f t="shared" si="13"/>
        <v>6.25</v>
      </c>
      <c r="R29" s="12">
        <f t="shared" si="13"/>
        <v>0</v>
      </c>
      <c r="S29" s="20">
        <f t="shared" si="4"/>
        <v>5.7142857142857144</v>
      </c>
    </row>
    <row r="30" spans="1:19" ht="30.75" customHeight="1" x14ac:dyDescent="0.25">
      <c r="A30" s="35"/>
      <c r="B30" s="7" t="str">
        <f t="shared" si="5"/>
        <v>7月</v>
      </c>
      <c r="C30" s="11">
        <f t="shared" ref="C30:R30" si="14">IFERROR(C17/C$7*100, 0)</f>
        <v>8.4615384615384617</v>
      </c>
      <c r="D30" s="12">
        <f t="shared" si="14"/>
        <v>5.8823529411764701</v>
      </c>
      <c r="E30" s="12">
        <f t="shared" si="14"/>
        <v>0</v>
      </c>
      <c r="F30" s="12">
        <f t="shared" si="14"/>
        <v>7.6923076923076925</v>
      </c>
      <c r="G30" s="12">
        <f t="shared" si="14"/>
        <v>4.6153846153846159</v>
      </c>
      <c r="H30" s="12">
        <f t="shared" si="14"/>
        <v>6.25</v>
      </c>
      <c r="I30" s="12">
        <f t="shared" si="14"/>
        <v>7.5471698113207548</v>
      </c>
      <c r="J30" s="12">
        <f t="shared" si="14"/>
        <v>12.328767123287671</v>
      </c>
      <c r="K30" s="12">
        <f t="shared" si="14"/>
        <v>16.129032258064516</v>
      </c>
      <c r="L30" s="12">
        <f t="shared" si="14"/>
        <v>8.8235294117647065</v>
      </c>
      <c r="M30" s="12">
        <f t="shared" si="14"/>
        <v>7.5</v>
      </c>
      <c r="N30" s="12">
        <f t="shared" si="14"/>
        <v>13.793103448275861</v>
      </c>
      <c r="O30" s="12">
        <f t="shared" si="14"/>
        <v>0</v>
      </c>
      <c r="P30" s="12">
        <f t="shared" si="14"/>
        <v>0</v>
      </c>
      <c r="Q30" s="12">
        <f>IFERROR(Q17/Q$7*100, 0)</f>
        <v>6.25</v>
      </c>
      <c r="R30" s="12">
        <f t="shared" si="14"/>
        <v>20</v>
      </c>
      <c r="S30" s="20">
        <f t="shared" si="4"/>
        <v>20</v>
      </c>
    </row>
    <row r="31" spans="1:19" ht="30.75" customHeight="1" x14ac:dyDescent="0.25">
      <c r="A31" s="35"/>
      <c r="B31" s="7" t="str">
        <f t="shared" si="5"/>
        <v>8月</v>
      </c>
      <c r="C31" s="11">
        <f t="shared" ref="C31:R31" si="15">IFERROR(C18/C$7*100, 0)</f>
        <v>7.8461538461538458</v>
      </c>
      <c r="D31" s="12">
        <f t="shared" si="15"/>
        <v>8.8235294117647065</v>
      </c>
      <c r="E31" s="12">
        <f t="shared" si="15"/>
        <v>11.76470588235294</v>
      </c>
      <c r="F31" s="12">
        <f t="shared" si="15"/>
        <v>7.6923076923076925</v>
      </c>
      <c r="G31" s="12">
        <f t="shared" si="15"/>
        <v>4.6153846153846159</v>
      </c>
      <c r="H31" s="12">
        <f t="shared" si="15"/>
        <v>6.25</v>
      </c>
      <c r="I31" s="12">
        <f t="shared" si="15"/>
        <v>14.150943396226415</v>
      </c>
      <c r="J31" s="12">
        <f t="shared" si="15"/>
        <v>2.7397260273972601</v>
      </c>
      <c r="K31" s="12">
        <f t="shared" si="15"/>
        <v>6.4516129032258061</v>
      </c>
      <c r="L31" s="12">
        <f t="shared" si="15"/>
        <v>2.9411764705882351</v>
      </c>
      <c r="M31" s="12">
        <f t="shared" si="15"/>
        <v>20</v>
      </c>
      <c r="N31" s="12">
        <f t="shared" si="15"/>
        <v>3.4482758620689653</v>
      </c>
      <c r="O31" s="12">
        <f t="shared" si="15"/>
        <v>16.666666666666664</v>
      </c>
      <c r="P31" s="12">
        <f t="shared" si="15"/>
        <v>16.666666666666664</v>
      </c>
      <c r="Q31" s="12">
        <f t="shared" si="15"/>
        <v>0</v>
      </c>
      <c r="R31" s="12">
        <f t="shared" si="15"/>
        <v>0</v>
      </c>
      <c r="S31" s="20">
        <f t="shared" si="4"/>
        <v>2.8571428571428572</v>
      </c>
    </row>
    <row r="32" spans="1:19" ht="30.75" customHeight="1" thickBot="1" x14ac:dyDescent="0.3">
      <c r="A32" s="36"/>
      <c r="B32" s="21" t="str">
        <f t="shared" si="5"/>
        <v>9月</v>
      </c>
      <c r="C32" s="22">
        <f t="shared" ref="C32:R32" si="16">IFERROR(C19/C$7*100, 0)</f>
        <v>8.1538461538461533</v>
      </c>
      <c r="D32" s="23">
        <f t="shared" si="16"/>
        <v>17.647058823529413</v>
      </c>
      <c r="E32" s="23">
        <f t="shared" si="16"/>
        <v>17.647058823529413</v>
      </c>
      <c r="F32" s="23">
        <f t="shared" si="16"/>
        <v>0</v>
      </c>
      <c r="G32" s="23">
        <f t="shared" si="16"/>
        <v>4.6153846153846159</v>
      </c>
      <c r="H32" s="23">
        <f t="shared" si="16"/>
        <v>7.03125</v>
      </c>
      <c r="I32" s="23">
        <f t="shared" si="16"/>
        <v>5.6603773584905666</v>
      </c>
      <c r="J32" s="23">
        <f t="shared" si="16"/>
        <v>9.5890410958904102</v>
      </c>
      <c r="K32" s="23">
        <f t="shared" si="16"/>
        <v>12.903225806451612</v>
      </c>
      <c r="L32" s="23">
        <f t="shared" si="16"/>
        <v>11.76470588235294</v>
      </c>
      <c r="M32" s="23">
        <f t="shared" si="16"/>
        <v>5</v>
      </c>
      <c r="N32" s="23">
        <f t="shared" si="16"/>
        <v>10.344827586206897</v>
      </c>
      <c r="O32" s="23">
        <f t="shared" si="16"/>
        <v>8.3333333333333321</v>
      </c>
      <c r="P32" s="23">
        <f t="shared" si="16"/>
        <v>0</v>
      </c>
      <c r="Q32" s="23">
        <f t="shared" si="16"/>
        <v>12.5</v>
      </c>
      <c r="R32" s="23">
        <f t="shared" si="16"/>
        <v>0</v>
      </c>
      <c r="S32" s="24">
        <f t="shared" si="4"/>
        <v>8.5714285714285712</v>
      </c>
    </row>
  </sheetData>
  <mergeCells count="22">
    <mergeCell ref="A20:A32"/>
    <mergeCell ref="J5:J6"/>
    <mergeCell ref="K5:K6"/>
    <mergeCell ref="L5:L6"/>
    <mergeCell ref="M5:M6"/>
    <mergeCell ref="A7:A19"/>
    <mergeCell ref="A3:E3"/>
    <mergeCell ref="A4:B6"/>
    <mergeCell ref="C4:S4"/>
    <mergeCell ref="C5:C6"/>
    <mergeCell ref="D5:D6"/>
    <mergeCell ref="E5:E6"/>
    <mergeCell ref="F5:F6"/>
    <mergeCell ref="G5:G6"/>
    <mergeCell ref="H5:H6"/>
    <mergeCell ref="I5:I6"/>
    <mergeCell ref="P5:P6"/>
    <mergeCell ref="Q5:Q6"/>
    <mergeCell ref="R5:R6"/>
    <mergeCell ref="S5:S6"/>
    <mergeCell ref="N5:N6"/>
    <mergeCell ref="O5:O6"/>
  </mergeCells>
  <phoneticPr fontId="7"/>
  <pageMargins left="0.74803149606299213" right="0.74803149606299213" top="0.98425196850393704" bottom="0.27559055118110237" header="0.51181102362204722" footer="0.39370078740157483"/>
  <pageSetup paperSize="9" scale="65" firstPageNumber="19" orientation="portrait" useFirstPageNumber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S32"/>
  <sheetViews>
    <sheetView view="pageBreakPreview" zoomScale="75" zoomScaleNormal="100" zoomScaleSheetLayoutView="75" workbookViewId="0"/>
  </sheetViews>
  <sheetFormatPr defaultRowHeight="16.5" x14ac:dyDescent="0.25"/>
  <cols>
    <col min="1" max="2" width="4.78515625" customWidth="1"/>
    <col min="3" max="3" width="6.5" customWidth="1"/>
    <col min="4" max="19" width="5.5" customWidth="1"/>
  </cols>
  <sheetData>
    <row r="1" spans="1:19" ht="20.25" customHeight="1" x14ac:dyDescent="0.25">
      <c r="A1" s="4" t="s">
        <v>55</v>
      </c>
      <c r="B1" s="4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5"/>
    </row>
    <row r="2" spans="1:19" ht="20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5"/>
    </row>
    <row r="3" spans="1:19" ht="20.25" customHeight="1" thickBot="1" x14ac:dyDescent="0.3">
      <c r="A3" s="27" t="s">
        <v>35</v>
      </c>
      <c r="B3" s="27"/>
      <c r="C3" s="27"/>
      <c r="D3" s="27"/>
      <c r="E3" s="27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3"/>
      <c r="R3" s="3"/>
      <c r="S3" s="3" t="s">
        <v>42</v>
      </c>
    </row>
    <row r="4" spans="1:19" x14ac:dyDescent="0.25">
      <c r="A4" s="39" t="s">
        <v>16</v>
      </c>
      <c r="B4" s="40"/>
      <c r="C4" s="31" t="s">
        <v>19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3"/>
    </row>
    <row r="5" spans="1:19" ht="20.25" customHeight="1" x14ac:dyDescent="0.25">
      <c r="A5" s="41"/>
      <c r="B5" s="42"/>
      <c r="C5" s="37" t="s">
        <v>18</v>
      </c>
      <c r="D5" s="28" t="s">
        <v>12</v>
      </c>
      <c r="E5" s="28" t="s">
        <v>0</v>
      </c>
      <c r="F5" s="28" t="s">
        <v>1</v>
      </c>
      <c r="G5" s="28" t="s">
        <v>2</v>
      </c>
      <c r="H5" s="28" t="s">
        <v>3</v>
      </c>
      <c r="I5" s="28" t="s">
        <v>4</v>
      </c>
      <c r="J5" s="28" t="s">
        <v>5</v>
      </c>
      <c r="K5" s="28" t="s">
        <v>6</v>
      </c>
      <c r="L5" s="28" t="s">
        <v>7</v>
      </c>
      <c r="M5" s="28" t="s">
        <v>8</v>
      </c>
      <c r="N5" s="28" t="s">
        <v>9</v>
      </c>
      <c r="O5" s="28" t="s">
        <v>10</v>
      </c>
      <c r="P5" s="28" t="s">
        <v>11</v>
      </c>
      <c r="Q5" s="28" t="s">
        <v>14</v>
      </c>
      <c r="R5" s="28" t="s">
        <v>15</v>
      </c>
      <c r="S5" s="25" t="s">
        <v>17</v>
      </c>
    </row>
    <row r="6" spans="1:19" ht="38.25" customHeight="1" x14ac:dyDescent="0.25">
      <c r="A6" s="43"/>
      <c r="B6" s="44"/>
      <c r="C6" s="38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30"/>
      <c r="R6" s="30"/>
      <c r="S6" s="26"/>
    </row>
    <row r="7" spans="1:19" ht="31.5" customHeight="1" x14ac:dyDescent="0.25">
      <c r="A7" s="34" t="s">
        <v>20</v>
      </c>
      <c r="B7" s="6" t="s">
        <v>13</v>
      </c>
      <c r="C7" s="13">
        <f t="shared" ref="C7:P7" si="0">SUM(C8:C19)</f>
        <v>331</v>
      </c>
      <c r="D7" s="14">
        <f t="shared" si="0"/>
        <v>24</v>
      </c>
      <c r="E7" s="14">
        <f t="shared" si="0"/>
        <v>12</v>
      </c>
      <c r="F7" s="14">
        <f t="shared" si="0"/>
        <v>9</v>
      </c>
      <c r="G7" s="14">
        <f t="shared" si="0"/>
        <v>23</v>
      </c>
      <c r="H7" s="14">
        <f t="shared" si="0"/>
        <v>48</v>
      </c>
      <c r="I7" s="14">
        <f t="shared" si="0"/>
        <v>63</v>
      </c>
      <c r="J7" s="14">
        <f t="shared" si="0"/>
        <v>52</v>
      </c>
      <c r="K7" s="14">
        <f t="shared" si="0"/>
        <v>21</v>
      </c>
      <c r="L7" s="14">
        <f t="shared" si="0"/>
        <v>15</v>
      </c>
      <c r="M7" s="14">
        <f t="shared" si="0"/>
        <v>19</v>
      </c>
      <c r="N7" s="14">
        <f t="shared" si="0"/>
        <v>12</v>
      </c>
      <c r="O7" s="14">
        <f t="shared" si="0"/>
        <v>2</v>
      </c>
      <c r="P7" s="14">
        <f t="shared" si="0"/>
        <v>6</v>
      </c>
      <c r="Q7" s="14">
        <f>SUM(Q8:Q19)</f>
        <v>7</v>
      </c>
      <c r="R7" s="14">
        <f>SUM(R8:R19)</f>
        <v>2</v>
      </c>
      <c r="S7" s="17">
        <f>SUM(S8:S19)</f>
        <v>16</v>
      </c>
    </row>
    <row r="8" spans="1:19" ht="31.5" customHeight="1" x14ac:dyDescent="0.25">
      <c r="A8" s="35"/>
      <c r="B8" s="7" t="s">
        <v>43</v>
      </c>
      <c r="C8" s="15">
        <f>SUM(D8:S8)</f>
        <v>31</v>
      </c>
      <c r="D8" s="16">
        <v>5</v>
      </c>
      <c r="E8" s="16">
        <v>2</v>
      </c>
      <c r="F8" s="16">
        <v>0</v>
      </c>
      <c r="G8" s="16">
        <v>2</v>
      </c>
      <c r="H8" s="16">
        <v>2</v>
      </c>
      <c r="I8" s="16">
        <v>6</v>
      </c>
      <c r="J8" s="16">
        <v>6</v>
      </c>
      <c r="K8" s="16">
        <v>2</v>
      </c>
      <c r="L8" s="16">
        <v>1</v>
      </c>
      <c r="M8" s="16">
        <v>1</v>
      </c>
      <c r="N8" s="16">
        <v>1</v>
      </c>
      <c r="O8" s="16">
        <v>0</v>
      </c>
      <c r="P8" s="16">
        <v>1</v>
      </c>
      <c r="Q8" s="16">
        <v>2</v>
      </c>
      <c r="R8" s="16">
        <v>0</v>
      </c>
      <c r="S8" s="18">
        <v>0</v>
      </c>
    </row>
    <row r="9" spans="1:19" ht="30.75" customHeight="1" x14ac:dyDescent="0.25">
      <c r="A9" s="35"/>
      <c r="B9" s="7" t="s">
        <v>44</v>
      </c>
      <c r="C9" s="15">
        <f t="shared" ref="C9:C19" si="1">SUM(D9:S9)</f>
        <v>28</v>
      </c>
      <c r="D9" s="16">
        <v>1</v>
      </c>
      <c r="E9" s="16">
        <v>2</v>
      </c>
      <c r="F9" s="16">
        <v>1</v>
      </c>
      <c r="G9" s="16">
        <v>1</v>
      </c>
      <c r="H9" s="16">
        <v>6</v>
      </c>
      <c r="I9" s="16">
        <v>3</v>
      </c>
      <c r="J9" s="16">
        <v>2</v>
      </c>
      <c r="K9" s="16">
        <v>2</v>
      </c>
      <c r="L9" s="16">
        <v>4</v>
      </c>
      <c r="M9" s="16">
        <v>1</v>
      </c>
      <c r="N9" s="16">
        <v>0</v>
      </c>
      <c r="O9" s="16">
        <v>0</v>
      </c>
      <c r="P9" s="16">
        <v>0</v>
      </c>
      <c r="Q9" s="16">
        <v>1</v>
      </c>
      <c r="R9" s="16">
        <v>1</v>
      </c>
      <c r="S9" s="18">
        <v>3</v>
      </c>
    </row>
    <row r="10" spans="1:19" ht="30.75" customHeight="1" x14ac:dyDescent="0.25">
      <c r="A10" s="35"/>
      <c r="B10" s="7" t="s">
        <v>45</v>
      </c>
      <c r="C10" s="15">
        <f t="shared" si="1"/>
        <v>23</v>
      </c>
      <c r="D10" s="16">
        <v>2</v>
      </c>
      <c r="E10" s="16">
        <v>0</v>
      </c>
      <c r="F10" s="16">
        <v>2</v>
      </c>
      <c r="G10" s="16">
        <v>1</v>
      </c>
      <c r="H10" s="16">
        <v>1</v>
      </c>
      <c r="I10" s="16">
        <v>5</v>
      </c>
      <c r="J10" s="16">
        <v>4</v>
      </c>
      <c r="K10" s="16">
        <v>2</v>
      </c>
      <c r="L10" s="16">
        <v>0</v>
      </c>
      <c r="M10" s="16">
        <v>3</v>
      </c>
      <c r="N10" s="16">
        <v>0</v>
      </c>
      <c r="O10" s="16">
        <v>0</v>
      </c>
      <c r="P10" s="16">
        <v>1</v>
      </c>
      <c r="Q10" s="16">
        <v>0</v>
      </c>
      <c r="R10" s="16">
        <v>0</v>
      </c>
      <c r="S10" s="18">
        <v>2</v>
      </c>
    </row>
    <row r="11" spans="1:19" ht="30.75" customHeight="1" x14ac:dyDescent="0.25">
      <c r="A11" s="35"/>
      <c r="B11" s="7" t="s">
        <v>46</v>
      </c>
      <c r="C11" s="15">
        <f t="shared" si="1"/>
        <v>8</v>
      </c>
      <c r="D11" s="16">
        <v>0</v>
      </c>
      <c r="E11" s="16">
        <v>1</v>
      </c>
      <c r="F11" s="16">
        <v>0</v>
      </c>
      <c r="G11" s="16">
        <v>1</v>
      </c>
      <c r="H11" s="16">
        <v>0</v>
      </c>
      <c r="I11" s="16">
        <v>2</v>
      </c>
      <c r="J11" s="16">
        <v>1</v>
      </c>
      <c r="K11" s="16">
        <v>1</v>
      </c>
      <c r="L11" s="16">
        <v>0</v>
      </c>
      <c r="M11" s="16">
        <v>0</v>
      </c>
      <c r="N11" s="16">
        <v>2</v>
      </c>
      <c r="O11" s="16">
        <v>0</v>
      </c>
      <c r="P11" s="16">
        <v>0</v>
      </c>
      <c r="Q11" s="16">
        <v>0</v>
      </c>
      <c r="R11" s="16">
        <v>0</v>
      </c>
      <c r="S11" s="18">
        <v>0</v>
      </c>
    </row>
    <row r="12" spans="1:19" ht="30.75" customHeight="1" x14ac:dyDescent="0.25">
      <c r="A12" s="35"/>
      <c r="B12" s="7" t="s">
        <v>47</v>
      </c>
      <c r="C12" s="15">
        <f t="shared" si="1"/>
        <v>15</v>
      </c>
      <c r="D12" s="16">
        <v>0</v>
      </c>
      <c r="E12" s="16">
        <v>1</v>
      </c>
      <c r="F12" s="16">
        <v>0</v>
      </c>
      <c r="G12" s="16">
        <v>0</v>
      </c>
      <c r="H12" s="16">
        <v>5</v>
      </c>
      <c r="I12" s="16">
        <v>5</v>
      </c>
      <c r="J12" s="16">
        <v>1</v>
      </c>
      <c r="K12" s="16">
        <v>1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8">
        <v>2</v>
      </c>
    </row>
    <row r="13" spans="1:19" ht="30.75" customHeight="1" x14ac:dyDescent="0.25">
      <c r="A13" s="35"/>
      <c r="B13" s="7" t="s">
        <v>48</v>
      </c>
      <c r="C13" s="15">
        <f t="shared" si="1"/>
        <v>54</v>
      </c>
      <c r="D13" s="16">
        <v>3</v>
      </c>
      <c r="E13" s="16">
        <v>5</v>
      </c>
      <c r="F13" s="16">
        <v>1</v>
      </c>
      <c r="G13" s="16">
        <v>9</v>
      </c>
      <c r="H13" s="16">
        <v>9</v>
      </c>
      <c r="I13" s="16">
        <v>5</v>
      </c>
      <c r="J13" s="16">
        <v>6</v>
      </c>
      <c r="K13" s="16">
        <v>3</v>
      </c>
      <c r="L13" s="16">
        <v>3</v>
      </c>
      <c r="M13" s="16">
        <v>4</v>
      </c>
      <c r="N13" s="16">
        <v>3</v>
      </c>
      <c r="O13" s="16">
        <v>0</v>
      </c>
      <c r="P13" s="16">
        <v>1</v>
      </c>
      <c r="Q13" s="16">
        <v>0</v>
      </c>
      <c r="R13" s="16">
        <v>0</v>
      </c>
      <c r="S13" s="18">
        <v>2</v>
      </c>
    </row>
    <row r="14" spans="1:19" ht="30.75" customHeight="1" x14ac:dyDescent="0.25">
      <c r="A14" s="35"/>
      <c r="B14" s="7" t="s">
        <v>49</v>
      </c>
      <c r="C14" s="15">
        <f t="shared" si="1"/>
        <v>45</v>
      </c>
      <c r="D14" s="16">
        <v>6</v>
      </c>
      <c r="E14" s="16">
        <v>0</v>
      </c>
      <c r="F14" s="16">
        <v>2</v>
      </c>
      <c r="G14" s="16">
        <v>1</v>
      </c>
      <c r="H14" s="16">
        <v>6</v>
      </c>
      <c r="I14" s="16">
        <v>7</v>
      </c>
      <c r="J14" s="16">
        <v>9</v>
      </c>
      <c r="K14" s="16">
        <v>2</v>
      </c>
      <c r="L14" s="16">
        <v>3</v>
      </c>
      <c r="M14" s="16">
        <v>2</v>
      </c>
      <c r="N14" s="16">
        <v>1</v>
      </c>
      <c r="O14" s="16">
        <v>2</v>
      </c>
      <c r="P14" s="16">
        <v>0</v>
      </c>
      <c r="Q14" s="16">
        <v>1</v>
      </c>
      <c r="R14" s="16">
        <v>1</v>
      </c>
      <c r="S14" s="18">
        <v>2</v>
      </c>
    </row>
    <row r="15" spans="1:19" ht="30.75" customHeight="1" x14ac:dyDescent="0.25">
      <c r="A15" s="35"/>
      <c r="B15" s="7" t="s">
        <v>50</v>
      </c>
      <c r="C15" s="15">
        <f t="shared" si="1"/>
        <v>32</v>
      </c>
      <c r="D15" s="16">
        <v>2</v>
      </c>
      <c r="E15" s="16">
        <v>0</v>
      </c>
      <c r="F15" s="16">
        <v>2</v>
      </c>
      <c r="G15" s="16">
        <v>1</v>
      </c>
      <c r="H15" s="16">
        <v>5</v>
      </c>
      <c r="I15" s="16">
        <v>6</v>
      </c>
      <c r="J15" s="16">
        <v>4</v>
      </c>
      <c r="K15" s="16">
        <v>4</v>
      </c>
      <c r="L15" s="16">
        <v>1</v>
      </c>
      <c r="M15" s="16">
        <v>4</v>
      </c>
      <c r="N15" s="16">
        <v>0</v>
      </c>
      <c r="O15" s="16">
        <v>0</v>
      </c>
      <c r="P15" s="16">
        <v>1</v>
      </c>
      <c r="Q15" s="16">
        <v>2</v>
      </c>
      <c r="R15" s="16">
        <v>0</v>
      </c>
      <c r="S15" s="18">
        <v>0</v>
      </c>
    </row>
    <row r="16" spans="1:19" ht="30.75" customHeight="1" x14ac:dyDescent="0.25">
      <c r="A16" s="35"/>
      <c r="B16" s="7" t="s">
        <v>51</v>
      </c>
      <c r="C16" s="15">
        <f t="shared" si="1"/>
        <v>21</v>
      </c>
      <c r="D16" s="16">
        <v>0</v>
      </c>
      <c r="E16" s="16">
        <v>0</v>
      </c>
      <c r="F16" s="16">
        <v>0</v>
      </c>
      <c r="G16" s="16">
        <v>0</v>
      </c>
      <c r="H16" s="16">
        <v>5</v>
      </c>
      <c r="I16" s="16">
        <v>7</v>
      </c>
      <c r="J16" s="16">
        <v>5</v>
      </c>
      <c r="K16" s="16">
        <v>1</v>
      </c>
      <c r="L16" s="16">
        <v>1</v>
      </c>
      <c r="M16" s="16">
        <v>0</v>
      </c>
      <c r="N16" s="16">
        <v>1</v>
      </c>
      <c r="O16" s="16">
        <v>0</v>
      </c>
      <c r="P16" s="16">
        <v>0</v>
      </c>
      <c r="Q16" s="16">
        <v>0</v>
      </c>
      <c r="R16" s="16">
        <v>0</v>
      </c>
      <c r="S16" s="18">
        <v>1</v>
      </c>
    </row>
    <row r="17" spans="1:19" ht="30.75" customHeight="1" x14ac:dyDescent="0.25">
      <c r="A17" s="35"/>
      <c r="B17" s="7" t="s">
        <v>52</v>
      </c>
      <c r="C17" s="15">
        <f t="shared" si="1"/>
        <v>24</v>
      </c>
      <c r="D17" s="16">
        <v>0</v>
      </c>
      <c r="E17" s="16">
        <v>1</v>
      </c>
      <c r="F17" s="16">
        <v>1</v>
      </c>
      <c r="G17" s="16">
        <v>2</v>
      </c>
      <c r="H17" s="16">
        <v>3</v>
      </c>
      <c r="I17" s="16">
        <v>6</v>
      </c>
      <c r="J17" s="16">
        <v>5</v>
      </c>
      <c r="K17" s="16">
        <v>0</v>
      </c>
      <c r="L17" s="16">
        <v>1</v>
      </c>
      <c r="M17" s="16">
        <v>2</v>
      </c>
      <c r="N17" s="16">
        <v>0</v>
      </c>
      <c r="O17" s="16">
        <v>0</v>
      </c>
      <c r="P17" s="16">
        <v>0</v>
      </c>
      <c r="Q17" s="16">
        <v>1</v>
      </c>
      <c r="R17" s="16">
        <v>0</v>
      </c>
      <c r="S17" s="18">
        <v>2</v>
      </c>
    </row>
    <row r="18" spans="1:19" ht="30.75" customHeight="1" x14ac:dyDescent="0.25">
      <c r="A18" s="35"/>
      <c r="B18" s="7" t="s">
        <v>53</v>
      </c>
      <c r="C18" s="15">
        <f t="shared" si="1"/>
        <v>28</v>
      </c>
      <c r="D18" s="16">
        <v>2</v>
      </c>
      <c r="E18" s="16">
        <v>0</v>
      </c>
      <c r="F18" s="16">
        <v>0</v>
      </c>
      <c r="G18" s="16">
        <v>4</v>
      </c>
      <c r="H18" s="16">
        <v>2</v>
      </c>
      <c r="I18" s="16">
        <v>6</v>
      </c>
      <c r="J18" s="16">
        <v>4</v>
      </c>
      <c r="K18" s="16">
        <v>2</v>
      </c>
      <c r="L18" s="16">
        <v>0</v>
      </c>
      <c r="M18" s="16">
        <v>2</v>
      </c>
      <c r="N18" s="16">
        <v>2</v>
      </c>
      <c r="O18" s="16">
        <v>0</v>
      </c>
      <c r="P18" s="16">
        <v>2</v>
      </c>
      <c r="Q18" s="16">
        <v>0</v>
      </c>
      <c r="R18" s="16">
        <v>0</v>
      </c>
      <c r="S18" s="18">
        <v>2</v>
      </c>
    </row>
    <row r="19" spans="1:19" ht="30.75" customHeight="1" x14ac:dyDescent="0.25">
      <c r="A19" s="35"/>
      <c r="B19" s="7" t="s">
        <v>54</v>
      </c>
      <c r="C19" s="15">
        <f t="shared" si="1"/>
        <v>22</v>
      </c>
      <c r="D19" s="16">
        <v>3</v>
      </c>
      <c r="E19" s="16">
        <v>0</v>
      </c>
      <c r="F19" s="16">
        <v>0</v>
      </c>
      <c r="G19" s="16">
        <v>1</v>
      </c>
      <c r="H19" s="16">
        <v>4</v>
      </c>
      <c r="I19" s="16">
        <v>5</v>
      </c>
      <c r="J19" s="16">
        <v>5</v>
      </c>
      <c r="K19" s="16">
        <v>1</v>
      </c>
      <c r="L19" s="16">
        <v>1</v>
      </c>
      <c r="M19" s="16">
        <v>0</v>
      </c>
      <c r="N19" s="16">
        <v>2</v>
      </c>
      <c r="O19" s="16">
        <v>0</v>
      </c>
      <c r="P19" s="16">
        <v>0</v>
      </c>
      <c r="Q19" s="16">
        <v>0</v>
      </c>
      <c r="R19" s="16">
        <v>0</v>
      </c>
      <c r="S19" s="18">
        <v>0</v>
      </c>
    </row>
    <row r="20" spans="1:19" ht="31.5" customHeight="1" x14ac:dyDescent="0.25">
      <c r="A20" s="34" t="s">
        <v>21</v>
      </c>
      <c r="B20" s="8" t="s">
        <v>13</v>
      </c>
      <c r="C20" s="9">
        <f t="shared" ref="C20:P20" si="2">SUM(C21:C32)</f>
        <v>100.00000000000001</v>
      </c>
      <c r="D20" s="10">
        <f t="shared" si="2"/>
        <v>99.999999999999986</v>
      </c>
      <c r="E20" s="10">
        <f t="shared" si="2"/>
        <v>99.999999999999986</v>
      </c>
      <c r="F20" s="10">
        <f t="shared" si="2"/>
        <v>100</v>
      </c>
      <c r="G20" s="10">
        <f t="shared" si="2"/>
        <v>99.999999999999986</v>
      </c>
      <c r="H20" s="10">
        <f t="shared" si="2"/>
        <v>100</v>
      </c>
      <c r="I20" s="10">
        <f t="shared" si="2"/>
        <v>99.999999999999986</v>
      </c>
      <c r="J20" s="10">
        <f t="shared" si="2"/>
        <v>100</v>
      </c>
      <c r="K20" s="10">
        <f t="shared" si="2"/>
        <v>99.999999999999986</v>
      </c>
      <c r="L20" s="10">
        <f t="shared" si="2"/>
        <v>100.00000000000003</v>
      </c>
      <c r="M20" s="10">
        <f t="shared" si="2"/>
        <v>100</v>
      </c>
      <c r="N20" s="10">
        <f t="shared" si="2"/>
        <v>99.999999999999972</v>
      </c>
      <c r="O20" s="10">
        <f t="shared" si="2"/>
        <v>100</v>
      </c>
      <c r="P20" s="10">
        <f t="shared" si="2"/>
        <v>99.999999999999986</v>
      </c>
      <c r="Q20" s="10">
        <f>SUM(Q21:Q32)</f>
        <v>100</v>
      </c>
      <c r="R20" s="10">
        <f>SUM(R21:R32)</f>
        <v>100</v>
      </c>
      <c r="S20" s="19">
        <f>SUM(S21:S32)</f>
        <v>100</v>
      </c>
    </row>
    <row r="21" spans="1:19" ht="31.5" customHeight="1" x14ac:dyDescent="0.25">
      <c r="A21" s="35"/>
      <c r="B21" s="7" t="str">
        <f>B8</f>
        <v>10月</v>
      </c>
      <c r="C21" s="11">
        <f t="shared" ref="C21:P21" si="3">IFERROR(C8/C$7*100, 0)</f>
        <v>9.3655589123867067</v>
      </c>
      <c r="D21" s="12">
        <f t="shared" si="3"/>
        <v>20.833333333333336</v>
      </c>
      <c r="E21" s="12">
        <f t="shared" si="3"/>
        <v>16.666666666666664</v>
      </c>
      <c r="F21" s="12">
        <f t="shared" si="3"/>
        <v>0</v>
      </c>
      <c r="G21" s="12">
        <f t="shared" si="3"/>
        <v>8.695652173913043</v>
      </c>
      <c r="H21" s="12">
        <f t="shared" si="3"/>
        <v>4.1666666666666661</v>
      </c>
      <c r="I21" s="12">
        <f t="shared" si="3"/>
        <v>9.5238095238095237</v>
      </c>
      <c r="J21" s="12">
        <f t="shared" si="3"/>
        <v>11.538461538461538</v>
      </c>
      <c r="K21" s="12">
        <f t="shared" si="3"/>
        <v>9.5238095238095237</v>
      </c>
      <c r="L21" s="12">
        <f t="shared" si="3"/>
        <v>6.666666666666667</v>
      </c>
      <c r="M21" s="12">
        <f t="shared" si="3"/>
        <v>5.2631578947368416</v>
      </c>
      <c r="N21" s="12">
        <f t="shared" si="3"/>
        <v>8.3333333333333321</v>
      </c>
      <c r="O21" s="12">
        <f t="shared" si="3"/>
        <v>0</v>
      </c>
      <c r="P21" s="12">
        <f t="shared" si="3"/>
        <v>16.666666666666664</v>
      </c>
      <c r="Q21" s="12">
        <f>IFERROR(Q8/Q$7*100, 0)</f>
        <v>28.571428571428569</v>
      </c>
      <c r="R21" s="12">
        <f>IFERROR(R8/R$7*100, 0)</f>
        <v>0</v>
      </c>
      <c r="S21" s="20">
        <f t="shared" ref="S21:S32" si="4">IFERROR(S8/S$7*100, 0)</f>
        <v>0</v>
      </c>
    </row>
    <row r="22" spans="1:19" ht="30.75" customHeight="1" x14ac:dyDescent="0.25">
      <c r="A22" s="35"/>
      <c r="B22" s="7" t="str">
        <f t="shared" ref="B22:B32" si="5">B9</f>
        <v>11月</v>
      </c>
      <c r="C22" s="11">
        <f t="shared" ref="C22:R22" si="6">IFERROR(C9/C$7*100, 0)</f>
        <v>8.4592145015105746</v>
      </c>
      <c r="D22" s="12">
        <f t="shared" si="6"/>
        <v>4.1666666666666661</v>
      </c>
      <c r="E22" s="12">
        <f t="shared" si="6"/>
        <v>16.666666666666664</v>
      </c>
      <c r="F22" s="12">
        <f t="shared" si="6"/>
        <v>11.111111111111111</v>
      </c>
      <c r="G22" s="12">
        <f t="shared" si="6"/>
        <v>4.3478260869565215</v>
      </c>
      <c r="H22" s="12">
        <f t="shared" si="6"/>
        <v>12.5</v>
      </c>
      <c r="I22" s="12">
        <f t="shared" si="6"/>
        <v>4.7619047619047619</v>
      </c>
      <c r="J22" s="12">
        <f t="shared" si="6"/>
        <v>3.8461538461538463</v>
      </c>
      <c r="K22" s="12">
        <f t="shared" si="6"/>
        <v>9.5238095238095237</v>
      </c>
      <c r="L22" s="12">
        <f t="shared" si="6"/>
        <v>26.666666666666668</v>
      </c>
      <c r="M22" s="12">
        <f t="shared" si="6"/>
        <v>5.2631578947368416</v>
      </c>
      <c r="N22" s="12">
        <f t="shared" si="6"/>
        <v>0</v>
      </c>
      <c r="O22" s="12">
        <f t="shared" si="6"/>
        <v>0</v>
      </c>
      <c r="P22" s="12">
        <f t="shared" si="6"/>
        <v>0</v>
      </c>
      <c r="Q22" s="12">
        <f t="shared" si="6"/>
        <v>14.285714285714285</v>
      </c>
      <c r="R22" s="12">
        <f t="shared" si="6"/>
        <v>50</v>
      </c>
      <c r="S22" s="20">
        <f t="shared" si="4"/>
        <v>18.75</v>
      </c>
    </row>
    <row r="23" spans="1:19" ht="30.75" customHeight="1" x14ac:dyDescent="0.25">
      <c r="A23" s="35"/>
      <c r="B23" s="7" t="str">
        <f t="shared" si="5"/>
        <v>12月</v>
      </c>
      <c r="C23" s="11">
        <f t="shared" ref="C23:R23" si="7">IFERROR(C10/C$7*100, 0)</f>
        <v>6.9486404833836861</v>
      </c>
      <c r="D23" s="12">
        <f t="shared" si="7"/>
        <v>8.3333333333333321</v>
      </c>
      <c r="E23" s="12">
        <f t="shared" si="7"/>
        <v>0</v>
      </c>
      <c r="F23" s="12">
        <f t="shared" si="7"/>
        <v>22.222222222222221</v>
      </c>
      <c r="G23" s="12">
        <f t="shared" si="7"/>
        <v>4.3478260869565215</v>
      </c>
      <c r="H23" s="12">
        <f t="shared" si="7"/>
        <v>2.083333333333333</v>
      </c>
      <c r="I23" s="12">
        <f t="shared" si="7"/>
        <v>7.9365079365079358</v>
      </c>
      <c r="J23" s="12">
        <f t="shared" si="7"/>
        <v>7.6923076923076925</v>
      </c>
      <c r="K23" s="12">
        <f t="shared" si="7"/>
        <v>9.5238095238095237</v>
      </c>
      <c r="L23" s="12">
        <f t="shared" si="7"/>
        <v>0</v>
      </c>
      <c r="M23" s="12">
        <f t="shared" si="7"/>
        <v>15.789473684210526</v>
      </c>
      <c r="N23" s="12">
        <f t="shared" si="7"/>
        <v>0</v>
      </c>
      <c r="O23" s="12">
        <f t="shared" si="7"/>
        <v>0</v>
      </c>
      <c r="P23" s="12">
        <f t="shared" si="7"/>
        <v>16.666666666666664</v>
      </c>
      <c r="Q23" s="12">
        <f t="shared" si="7"/>
        <v>0</v>
      </c>
      <c r="R23" s="12">
        <f t="shared" si="7"/>
        <v>0</v>
      </c>
      <c r="S23" s="20">
        <f t="shared" si="4"/>
        <v>12.5</v>
      </c>
    </row>
    <row r="24" spans="1:19" ht="30.75" customHeight="1" x14ac:dyDescent="0.25">
      <c r="A24" s="35"/>
      <c r="B24" s="7" t="str">
        <f t="shared" si="5"/>
        <v>1月</v>
      </c>
      <c r="C24" s="11">
        <f t="shared" ref="C24:R24" si="8">IFERROR(C11/C$7*100, 0)</f>
        <v>2.416918429003021</v>
      </c>
      <c r="D24" s="12">
        <f t="shared" si="8"/>
        <v>0</v>
      </c>
      <c r="E24" s="12">
        <f t="shared" si="8"/>
        <v>8.3333333333333321</v>
      </c>
      <c r="F24" s="12">
        <f t="shared" si="8"/>
        <v>0</v>
      </c>
      <c r="G24" s="12">
        <f t="shared" si="8"/>
        <v>4.3478260869565215</v>
      </c>
      <c r="H24" s="12">
        <f t="shared" si="8"/>
        <v>0</v>
      </c>
      <c r="I24" s="12">
        <f t="shared" si="8"/>
        <v>3.1746031746031744</v>
      </c>
      <c r="J24" s="12">
        <f t="shared" si="8"/>
        <v>1.9230769230769231</v>
      </c>
      <c r="K24" s="12">
        <f t="shared" si="8"/>
        <v>4.7619047619047619</v>
      </c>
      <c r="L24" s="12">
        <f t="shared" si="8"/>
        <v>0</v>
      </c>
      <c r="M24" s="12">
        <f t="shared" si="8"/>
        <v>0</v>
      </c>
      <c r="N24" s="12">
        <f t="shared" si="8"/>
        <v>16.666666666666664</v>
      </c>
      <c r="O24" s="12">
        <f t="shared" si="8"/>
        <v>0</v>
      </c>
      <c r="P24" s="12">
        <f t="shared" si="8"/>
        <v>0</v>
      </c>
      <c r="Q24" s="12">
        <f t="shared" si="8"/>
        <v>0</v>
      </c>
      <c r="R24" s="12">
        <f t="shared" si="8"/>
        <v>0</v>
      </c>
      <c r="S24" s="20">
        <f t="shared" si="4"/>
        <v>0</v>
      </c>
    </row>
    <row r="25" spans="1:19" ht="30.75" customHeight="1" x14ac:dyDescent="0.25">
      <c r="A25" s="35"/>
      <c r="B25" s="7" t="str">
        <f t="shared" si="5"/>
        <v>2月</v>
      </c>
      <c r="C25" s="11">
        <f t="shared" ref="C25:R25" si="9">IFERROR(C12/C$7*100, 0)</f>
        <v>4.5317220543806647</v>
      </c>
      <c r="D25" s="12">
        <f t="shared" si="9"/>
        <v>0</v>
      </c>
      <c r="E25" s="12">
        <f t="shared" si="9"/>
        <v>8.3333333333333321</v>
      </c>
      <c r="F25" s="12">
        <f t="shared" si="9"/>
        <v>0</v>
      </c>
      <c r="G25" s="12">
        <f t="shared" si="9"/>
        <v>0</v>
      </c>
      <c r="H25" s="12">
        <f t="shared" si="9"/>
        <v>10.416666666666668</v>
      </c>
      <c r="I25" s="12">
        <f t="shared" si="9"/>
        <v>7.9365079365079358</v>
      </c>
      <c r="J25" s="12">
        <f t="shared" si="9"/>
        <v>1.9230769230769231</v>
      </c>
      <c r="K25" s="12">
        <f t="shared" si="9"/>
        <v>4.7619047619047619</v>
      </c>
      <c r="L25" s="12">
        <f t="shared" si="9"/>
        <v>0</v>
      </c>
      <c r="M25" s="12">
        <f t="shared" si="9"/>
        <v>0</v>
      </c>
      <c r="N25" s="12">
        <f t="shared" si="9"/>
        <v>0</v>
      </c>
      <c r="O25" s="12">
        <f t="shared" si="9"/>
        <v>0</v>
      </c>
      <c r="P25" s="12">
        <f t="shared" si="9"/>
        <v>0</v>
      </c>
      <c r="Q25" s="12">
        <f t="shared" si="9"/>
        <v>0</v>
      </c>
      <c r="R25" s="12">
        <f t="shared" si="9"/>
        <v>0</v>
      </c>
      <c r="S25" s="20">
        <f t="shared" si="4"/>
        <v>12.5</v>
      </c>
    </row>
    <row r="26" spans="1:19" ht="30.75" customHeight="1" x14ac:dyDescent="0.25">
      <c r="A26" s="35"/>
      <c r="B26" s="7" t="str">
        <f t="shared" si="5"/>
        <v>3月</v>
      </c>
      <c r="C26" s="11">
        <f t="shared" ref="C26:R26" si="10">IFERROR(C13/C$7*100, 0)</f>
        <v>16.314199395770395</v>
      </c>
      <c r="D26" s="12">
        <f t="shared" si="10"/>
        <v>12.5</v>
      </c>
      <c r="E26" s="12">
        <f t="shared" si="10"/>
        <v>41.666666666666671</v>
      </c>
      <c r="F26" s="12">
        <f t="shared" si="10"/>
        <v>11.111111111111111</v>
      </c>
      <c r="G26" s="12">
        <f t="shared" si="10"/>
        <v>39.130434782608695</v>
      </c>
      <c r="H26" s="12">
        <f t="shared" si="10"/>
        <v>18.75</v>
      </c>
      <c r="I26" s="12">
        <f t="shared" si="10"/>
        <v>7.9365079365079358</v>
      </c>
      <c r="J26" s="12">
        <f t="shared" si="10"/>
        <v>11.538461538461538</v>
      </c>
      <c r="K26" s="12">
        <f t="shared" si="10"/>
        <v>14.285714285714285</v>
      </c>
      <c r="L26" s="12">
        <f t="shared" si="10"/>
        <v>20</v>
      </c>
      <c r="M26" s="12">
        <f t="shared" si="10"/>
        <v>21.052631578947366</v>
      </c>
      <c r="N26" s="12">
        <f t="shared" si="10"/>
        <v>25</v>
      </c>
      <c r="O26" s="12">
        <f t="shared" si="10"/>
        <v>0</v>
      </c>
      <c r="P26" s="12">
        <f t="shared" si="10"/>
        <v>16.666666666666664</v>
      </c>
      <c r="Q26" s="12">
        <f t="shared" si="10"/>
        <v>0</v>
      </c>
      <c r="R26" s="12">
        <f t="shared" si="10"/>
        <v>0</v>
      </c>
      <c r="S26" s="20">
        <f t="shared" si="4"/>
        <v>12.5</v>
      </c>
    </row>
    <row r="27" spans="1:19" ht="30.75" customHeight="1" x14ac:dyDescent="0.25">
      <c r="A27" s="35"/>
      <c r="B27" s="7" t="str">
        <f t="shared" si="5"/>
        <v>4月</v>
      </c>
      <c r="C27" s="11">
        <f t="shared" ref="C27:R27" si="11">IFERROR(C14/C$7*100, 0)</f>
        <v>13.595166163141995</v>
      </c>
      <c r="D27" s="12">
        <f t="shared" si="11"/>
        <v>25</v>
      </c>
      <c r="E27" s="12">
        <f t="shared" si="11"/>
        <v>0</v>
      </c>
      <c r="F27" s="12">
        <f t="shared" si="11"/>
        <v>22.222222222222221</v>
      </c>
      <c r="G27" s="12">
        <f t="shared" si="11"/>
        <v>4.3478260869565215</v>
      </c>
      <c r="H27" s="12">
        <f t="shared" si="11"/>
        <v>12.5</v>
      </c>
      <c r="I27" s="12">
        <f t="shared" si="11"/>
        <v>11.111111111111111</v>
      </c>
      <c r="J27" s="12">
        <f t="shared" si="11"/>
        <v>17.307692307692307</v>
      </c>
      <c r="K27" s="12">
        <f t="shared" si="11"/>
        <v>9.5238095238095237</v>
      </c>
      <c r="L27" s="12">
        <f t="shared" si="11"/>
        <v>20</v>
      </c>
      <c r="M27" s="12">
        <f t="shared" si="11"/>
        <v>10.526315789473683</v>
      </c>
      <c r="N27" s="12">
        <f t="shared" si="11"/>
        <v>8.3333333333333321</v>
      </c>
      <c r="O27" s="12">
        <f t="shared" si="11"/>
        <v>100</v>
      </c>
      <c r="P27" s="12">
        <f t="shared" si="11"/>
        <v>0</v>
      </c>
      <c r="Q27" s="12">
        <f t="shared" si="11"/>
        <v>14.285714285714285</v>
      </c>
      <c r="R27" s="12">
        <f t="shared" si="11"/>
        <v>50</v>
      </c>
      <c r="S27" s="20">
        <f t="shared" si="4"/>
        <v>12.5</v>
      </c>
    </row>
    <row r="28" spans="1:19" ht="30.75" customHeight="1" x14ac:dyDescent="0.25">
      <c r="A28" s="35"/>
      <c r="B28" s="7" t="str">
        <f t="shared" si="5"/>
        <v>5月</v>
      </c>
      <c r="C28" s="11">
        <f t="shared" ref="C28:R28" si="12">IFERROR(C15/C$7*100, 0)</f>
        <v>9.667673716012084</v>
      </c>
      <c r="D28" s="12">
        <f t="shared" si="12"/>
        <v>8.3333333333333321</v>
      </c>
      <c r="E28" s="12">
        <f t="shared" si="12"/>
        <v>0</v>
      </c>
      <c r="F28" s="12">
        <f t="shared" si="12"/>
        <v>22.222222222222221</v>
      </c>
      <c r="G28" s="12">
        <f t="shared" si="12"/>
        <v>4.3478260869565215</v>
      </c>
      <c r="H28" s="12">
        <f t="shared" si="12"/>
        <v>10.416666666666668</v>
      </c>
      <c r="I28" s="12">
        <f t="shared" si="12"/>
        <v>9.5238095238095237</v>
      </c>
      <c r="J28" s="12">
        <f t="shared" si="12"/>
        <v>7.6923076923076925</v>
      </c>
      <c r="K28" s="12">
        <f t="shared" si="12"/>
        <v>19.047619047619047</v>
      </c>
      <c r="L28" s="12">
        <f t="shared" si="12"/>
        <v>6.666666666666667</v>
      </c>
      <c r="M28" s="12">
        <f t="shared" si="12"/>
        <v>21.052631578947366</v>
      </c>
      <c r="N28" s="12">
        <f t="shared" si="12"/>
        <v>0</v>
      </c>
      <c r="O28" s="12">
        <f t="shared" si="12"/>
        <v>0</v>
      </c>
      <c r="P28" s="12">
        <f t="shared" si="12"/>
        <v>16.666666666666664</v>
      </c>
      <c r="Q28" s="12">
        <f t="shared" si="12"/>
        <v>28.571428571428569</v>
      </c>
      <c r="R28" s="12">
        <f t="shared" si="12"/>
        <v>0</v>
      </c>
      <c r="S28" s="20">
        <f t="shared" si="4"/>
        <v>0</v>
      </c>
    </row>
    <row r="29" spans="1:19" ht="30.75" customHeight="1" x14ac:dyDescent="0.25">
      <c r="A29" s="35"/>
      <c r="B29" s="7" t="str">
        <f t="shared" si="5"/>
        <v>6月</v>
      </c>
      <c r="C29" s="11">
        <f t="shared" ref="C29:R29" si="13">IFERROR(C16/C$7*100, 0)</f>
        <v>6.3444108761329305</v>
      </c>
      <c r="D29" s="12">
        <f t="shared" si="13"/>
        <v>0</v>
      </c>
      <c r="E29" s="12">
        <f t="shared" si="13"/>
        <v>0</v>
      </c>
      <c r="F29" s="12">
        <f t="shared" si="13"/>
        <v>0</v>
      </c>
      <c r="G29" s="12">
        <f t="shared" si="13"/>
        <v>0</v>
      </c>
      <c r="H29" s="12">
        <f t="shared" si="13"/>
        <v>10.416666666666668</v>
      </c>
      <c r="I29" s="12">
        <f t="shared" si="13"/>
        <v>11.111111111111111</v>
      </c>
      <c r="J29" s="12">
        <f t="shared" si="13"/>
        <v>9.6153846153846168</v>
      </c>
      <c r="K29" s="12">
        <f t="shared" si="13"/>
        <v>4.7619047619047619</v>
      </c>
      <c r="L29" s="12">
        <f t="shared" si="13"/>
        <v>6.666666666666667</v>
      </c>
      <c r="M29" s="12">
        <f t="shared" si="13"/>
        <v>0</v>
      </c>
      <c r="N29" s="12">
        <f t="shared" si="13"/>
        <v>8.3333333333333321</v>
      </c>
      <c r="O29" s="12">
        <f t="shared" si="13"/>
        <v>0</v>
      </c>
      <c r="P29" s="12">
        <f t="shared" si="13"/>
        <v>0</v>
      </c>
      <c r="Q29" s="12">
        <f t="shared" si="13"/>
        <v>0</v>
      </c>
      <c r="R29" s="12">
        <f t="shared" si="13"/>
        <v>0</v>
      </c>
      <c r="S29" s="20">
        <f t="shared" si="4"/>
        <v>6.25</v>
      </c>
    </row>
    <row r="30" spans="1:19" ht="30.75" customHeight="1" x14ac:dyDescent="0.25">
      <c r="A30" s="35"/>
      <c r="B30" s="7" t="str">
        <f t="shared" si="5"/>
        <v>7月</v>
      </c>
      <c r="C30" s="11">
        <f t="shared" ref="C30:R30" si="14">IFERROR(C17/C$7*100, 0)</f>
        <v>7.2507552870090644</v>
      </c>
      <c r="D30" s="12">
        <f t="shared" si="14"/>
        <v>0</v>
      </c>
      <c r="E30" s="12">
        <f t="shared" si="14"/>
        <v>8.3333333333333321</v>
      </c>
      <c r="F30" s="12">
        <f t="shared" si="14"/>
        <v>11.111111111111111</v>
      </c>
      <c r="G30" s="12">
        <f t="shared" si="14"/>
        <v>8.695652173913043</v>
      </c>
      <c r="H30" s="12">
        <f t="shared" si="14"/>
        <v>6.25</v>
      </c>
      <c r="I30" s="12">
        <f t="shared" si="14"/>
        <v>9.5238095238095237</v>
      </c>
      <c r="J30" s="12">
        <f t="shared" si="14"/>
        <v>9.6153846153846168</v>
      </c>
      <c r="K30" s="12">
        <f t="shared" si="14"/>
        <v>0</v>
      </c>
      <c r="L30" s="12">
        <f t="shared" si="14"/>
        <v>6.666666666666667</v>
      </c>
      <c r="M30" s="12">
        <f t="shared" si="14"/>
        <v>10.526315789473683</v>
      </c>
      <c r="N30" s="12">
        <f t="shared" si="14"/>
        <v>0</v>
      </c>
      <c r="O30" s="12">
        <f t="shared" si="14"/>
        <v>0</v>
      </c>
      <c r="P30" s="12">
        <f t="shared" si="14"/>
        <v>0</v>
      </c>
      <c r="Q30" s="12">
        <f>IFERROR(Q17/Q$7*100, 0)</f>
        <v>14.285714285714285</v>
      </c>
      <c r="R30" s="12">
        <f t="shared" si="14"/>
        <v>0</v>
      </c>
      <c r="S30" s="20">
        <f t="shared" si="4"/>
        <v>12.5</v>
      </c>
    </row>
    <row r="31" spans="1:19" ht="30.75" customHeight="1" x14ac:dyDescent="0.25">
      <c r="A31" s="35"/>
      <c r="B31" s="7" t="str">
        <f t="shared" si="5"/>
        <v>8月</v>
      </c>
      <c r="C31" s="11">
        <f t="shared" ref="C31:R31" si="15">IFERROR(C18/C$7*100, 0)</f>
        <v>8.4592145015105746</v>
      </c>
      <c r="D31" s="12">
        <f t="shared" si="15"/>
        <v>8.3333333333333321</v>
      </c>
      <c r="E31" s="12">
        <f t="shared" si="15"/>
        <v>0</v>
      </c>
      <c r="F31" s="12">
        <f t="shared" si="15"/>
        <v>0</v>
      </c>
      <c r="G31" s="12">
        <f t="shared" si="15"/>
        <v>17.391304347826086</v>
      </c>
      <c r="H31" s="12">
        <f t="shared" si="15"/>
        <v>4.1666666666666661</v>
      </c>
      <c r="I31" s="12">
        <f t="shared" si="15"/>
        <v>9.5238095238095237</v>
      </c>
      <c r="J31" s="12">
        <f t="shared" si="15"/>
        <v>7.6923076923076925</v>
      </c>
      <c r="K31" s="12">
        <f t="shared" si="15"/>
        <v>9.5238095238095237</v>
      </c>
      <c r="L31" s="12">
        <f t="shared" si="15"/>
        <v>0</v>
      </c>
      <c r="M31" s="12">
        <f t="shared" si="15"/>
        <v>10.526315789473683</v>
      </c>
      <c r="N31" s="12">
        <f t="shared" si="15"/>
        <v>16.666666666666664</v>
      </c>
      <c r="O31" s="12">
        <f t="shared" si="15"/>
        <v>0</v>
      </c>
      <c r="P31" s="12">
        <f t="shared" si="15"/>
        <v>33.333333333333329</v>
      </c>
      <c r="Q31" s="12">
        <f t="shared" si="15"/>
        <v>0</v>
      </c>
      <c r="R31" s="12">
        <f t="shared" si="15"/>
        <v>0</v>
      </c>
      <c r="S31" s="20">
        <f t="shared" si="4"/>
        <v>12.5</v>
      </c>
    </row>
    <row r="32" spans="1:19" ht="30.75" customHeight="1" thickBot="1" x14ac:dyDescent="0.3">
      <c r="A32" s="36"/>
      <c r="B32" s="21" t="str">
        <f t="shared" si="5"/>
        <v>9月</v>
      </c>
      <c r="C32" s="22">
        <f t="shared" ref="C32:R32" si="16">IFERROR(C19/C$7*100, 0)</f>
        <v>6.6465256797583088</v>
      </c>
      <c r="D32" s="23">
        <f t="shared" si="16"/>
        <v>12.5</v>
      </c>
      <c r="E32" s="23">
        <f t="shared" si="16"/>
        <v>0</v>
      </c>
      <c r="F32" s="23">
        <f t="shared" si="16"/>
        <v>0</v>
      </c>
      <c r="G32" s="23">
        <f t="shared" si="16"/>
        <v>4.3478260869565215</v>
      </c>
      <c r="H32" s="23">
        <f t="shared" si="16"/>
        <v>8.3333333333333321</v>
      </c>
      <c r="I32" s="23">
        <f t="shared" si="16"/>
        <v>7.9365079365079358</v>
      </c>
      <c r="J32" s="23">
        <f t="shared" si="16"/>
        <v>9.6153846153846168</v>
      </c>
      <c r="K32" s="23">
        <f t="shared" si="16"/>
        <v>4.7619047619047619</v>
      </c>
      <c r="L32" s="23">
        <f t="shared" si="16"/>
        <v>6.666666666666667</v>
      </c>
      <c r="M32" s="23">
        <f t="shared" si="16"/>
        <v>0</v>
      </c>
      <c r="N32" s="23">
        <f t="shared" si="16"/>
        <v>16.666666666666664</v>
      </c>
      <c r="O32" s="23">
        <f t="shared" si="16"/>
        <v>0</v>
      </c>
      <c r="P32" s="23">
        <f t="shared" si="16"/>
        <v>0</v>
      </c>
      <c r="Q32" s="23">
        <f t="shared" si="16"/>
        <v>0</v>
      </c>
      <c r="R32" s="23">
        <f t="shared" si="16"/>
        <v>0</v>
      </c>
      <c r="S32" s="24">
        <f t="shared" si="4"/>
        <v>0</v>
      </c>
    </row>
  </sheetData>
  <mergeCells count="22">
    <mergeCell ref="A20:A32"/>
    <mergeCell ref="J5:J6"/>
    <mergeCell ref="K5:K6"/>
    <mergeCell ref="L5:L6"/>
    <mergeCell ref="M5:M6"/>
    <mergeCell ref="A7:A19"/>
    <mergeCell ref="A3:E3"/>
    <mergeCell ref="A4:B6"/>
    <mergeCell ref="C4:S4"/>
    <mergeCell ref="C5:C6"/>
    <mergeCell ref="D5:D6"/>
    <mergeCell ref="E5:E6"/>
    <mergeCell ref="F5:F6"/>
    <mergeCell ref="G5:G6"/>
    <mergeCell ref="H5:H6"/>
    <mergeCell ref="I5:I6"/>
    <mergeCell ref="P5:P6"/>
    <mergeCell ref="Q5:Q6"/>
    <mergeCell ref="R5:R6"/>
    <mergeCell ref="S5:S6"/>
    <mergeCell ref="N5:N6"/>
    <mergeCell ref="O5:O6"/>
  </mergeCells>
  <phoneticPr fontId="7"/>
  <pageMargins left="0.74803149606299213" right="0.74803149606299213" top="0.98425196850393704" bottom="0.27559055118110237" header="0.51181102362204722" footer="0.39370078740157483"/>
  <pageSetup paperSize="9" scale="65" firstPageNumber="19" orientation="portrait" useFirstPageNumber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S32"/>
  <sheetViews>
    <sheetView view="pageBreakPreview" zoomScale="75" zoomScaleNormal="100" zoomScaleSheetLayoutView="75" workbookViewId="0"/>
  </sheetViews>
  <sheetFormatPr defaultRowHeight="16.5" x14ac:dyDescent="0.25"/>
  <cols>
    <col min="1" max="2" width="4.78515625" customWidth="1"/>
    <col min="3" max="3" width="6.5" customWidth="1"/>
    <col min="4" max="19" width="5.5" customWidth="1"/>
  </cols>
  <sheetData>
    <row r="1" spans="1:19" ht="20.25" customHeight="1" x14ac:dyDescent="0.25">
      <c r="A1" s="4" t="s">
        <v>55</v>
      </c>
      <c r="B1" s="4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5"/>
    </row>
    <row r="2" spans="1:19" ht="20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5"/>
    </row>
    <row r="3" spans="1:19" ht="20.25" customHeight="1" thickBot="1" x14ac:dyDescent="0.3">
      <c r="A3" s="27" t="s">
        <v>36</v>
      </c>
      <c r="B3" s="27"/>
      <c r="C3" s="27"/>
      <c r="D3" s="27"/>
      <c r="E3" s="27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3"/>
      <c r="R3" s="3"/>
      <c r="S3" s="3" t="s">
        <v>42</v>
      </c>
    </row>
    <row r="4" spans="1:19" x14ac:dyDescent="0.25">
      <c r="A4" s="39" t="s">
        <v>16</v>
      </c>
      <c r="B4" s="40"/>
      <c r="C4" s="31" t="s">
        <v>19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3"/>
    </row>
    <row r="5" spans="1:19" ht="20.25" customHeight="1" x14ac:dyDescent="0.25">
      <c r="A5" s="41"/>
      <c r="B5" s="42"/>
      <c r="C5" s="37" t="s">
        <v>18</v>
      </c>
      <c r="D5" s="28" t="s">
        <v>12</v>
      </c>
      <c r="E5" s="28" t="s">
        <v>0</v>
      </c>
      <c r="F5" s="28" t="s">
        <v>1</v>
      </c>
      <c r="G5" s="28" t="s">
        <v>2</v>
      </c>
      <c r="H5" s="28" t="s">
        <v>3</v>
      </c>
      <c r="I5" s="28" t="s">
        <v>4</v>
      </c>
      <c r="J5" s="28" t="s">
        <v>5</v>
      </c>
      <c r="K5" s="28" t="s">
        <v>6</v>
      </c>
      <c r="L5" s="28" t="s">
        <v>7</v>
      </c>
      <c r="M5" s="28" t="s">
        <v>8</v>
      </c>
      <c r="N5" s="28" t="s">
        <v>9</v>
      </c>
      <c r="O5" s="28" t="s">
        <v>10</v>
      </c>
      <c r="P5" s="28" t="s">
        <v>11</v>
      </c>
      <c r="Q5" s="28" t="s">
        <v>14</v>
      </c>
      <c r="R5" s="28" t="s">
        <v>15</v>
      </c>
      <c r="S5" s="25" t="s">
        <v>17</v>
      </c>
    </row>
    <row r="6" spans="1:19" ht="38.25" customHeight="1" x14ac:dyDescent="0.25">
      <c r="A6" s="43"/>
      <c r="B6" s="44"/>
      <c r="C6" s="38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30"/>
      <c r="R6" s="30"/>
      <c r="S6" s="26"/>
    </row>
    <row r="7" spans="1:19" ht="31.5" customHeight="1" x14ac:dyDescent="0.25">
      <c r="A7" s="34" t="s">
        <v>20</v>
      </c>
      <c r="B7" s="6" t="s">
        <v>13</v>
      </c>
      <c r="C7" s="13">
        <f t="shared" ref="C7:P7" si="0">SUM(C8:C19)</f>
        <v>796</v>
      </c>
      <c r="D7" s="14">
        <f t="shared" si="0"/>
        <v>38</v>
      </c>
      <c r="E7" s="14">
        <f t="shared" si="0"/>
        <v>30</v>
      </c>
      <c r="F7" s="14">
        <f t="shared" si="0"/>
        <v>16</v>
      </c>
      <c r="G7" s="14">
        <f t="shared" si="0"/>
        <v>60</v>
      </c>
      <c r="H7" s="14">
        <f t="shared" si="0"/>
        <v>171</v>
      </c>
      <c r="I7" s="14">
        <f t="shared" si="0"/>
        <v>139</v>
      </c>
      <c r="J7" s="14">
        <f t="shared" si="0"/>
        <v>79</v>
      </c>
      <c r="K7" s="14">
        <f t="shared" si="0"/>
        <v>43</v>
      </c>
      <c r="L7" s="14">
        <f t="shared" si="0"/>
        <v>52</v>
      </c>
      <c r="M7" s="14">
        <f t="shared" si="0"/>
        <v>31</v>
      </c>
      <c r="N7" s="14">
        <f t="shared" si="0"/>
        <v>37</v>
      </c>
      <c r="O7" s="14">
        <f t="shared" si="0"/>
        <v>18</v>
      </c>
      <c r="P7" s="14">
        <f t="shared" si="0"/>
        <v>8</v>
      </c>
      <c r="Q7" s="14">
        <f>SUM(Q8:Q19)</f>
        <v>11</v>
      </c>
      <c r="R7" s="14">
        <f>SUM(R8:R19)</f>
        <v>10</v>
      </c>
      <c r="S7" s="17">
        <f>SUM(S8:S19)</f>
        <v>53</v>
      </c>
    </row>
    <row r="8" spans="1:19" ht="31.5" customHeight="1" x14ac:dyDescent="0.25">
      <c r="A8" s="35"/>
      <c r="B8" s="7" t="s">
        <v>43</v>
      </c>
      <c r="C8" s="15">
        <f>SUM(D8:S8)</f>
        <v>45</v>
      </c>
      <c r="D8" s="16">
        <v>1</v>
      </c>
      <c r="E8" s="16">
        <v>0</v>
      </c>
      <c r="F8" s="16">
        <v>1</v>
      </c>
      <c r="G8" s="16">
        <v>2</v>
      </c>
      <c r="H8" s="16">
        <v>6</v>
      </c>
      <c r="I8" s="16">
        <v>9</v>
      </c>
      <c r="J8" s="16">
        <v>3</v>
      </c>
      <c r="K8" s="16">
        <v>1</v>
      </c>
      <c r="L8" s="16">
        <v>4</v>
      </c>
      <c r="M8" s="16">
        <v>3</v>
      </c>
      <c r="N8" s="16">
        <v>3</v>
      </c>
      <c r="O8" s="16">
        <v>2</v>
      </c>
      <c r="P8" s="16">
        <v>2</v>
      </c>
      <c r="Q8" s="16">
        <v>2</v>
      </c>
      <c r="R8" s="16">
        <v>2</v>
      </c>
      <c r="S8" s="18">
        <v>4</v>
      </c>
    </row>
    <row r="9" spans="1:19" ht="30.75" customHeight="1" x14ac:dyDescent="0.25">
      <c r="A9" s="35"/>
      <c r="B9" s="7" t="s">
        <v>44</v>
      </c>
      <c r="C9" s="15">
        <f t="shared" ref="C9:C19" si="1">SUM(D9:S9)</f>
        <v>60</v>
      </c>
      <c r="D9" s="16">
        <v>2</v>
      </c>
      <c r="E9" s="16">
        <v>2</v>
      </c>
      <c r="F9" s="16">
        <v>3</v>
      </c>
      <c r="G9" s="16">
        <v>5</v>
      </c>
      <c r="H9" s="16">
        <v>7</v>
      </c>
      <c r="I9" s="16">
        <v>13</v>
      </c>
      <c r="J9" s="16">
        <v>11</v>
      </c>
      <c r="K9" s="16">
        <v>3</v>
      </c>
      <c r="L9" s="16">
        <v>3</v>
      </c>
      <c r="M9" s="16">
        <v>2</v>
      </c>
      <c r="N9" s="16">
        <v>3</v>
      </c>
      <c r="O9" s="16">
        <v>2</v>
      </c>
      <c r="P9" s="16">
        <v>0</v>
      </c>
      <c r="Q9" s="16">
        <v>0</v>
      </c>
      <c r="R9" s="16">
        <v>0</v>
      </c>
      <c r="S9" s="18">
        <v>4</v>
      </c>
    </row>
    <row r="10" spans="1:19" ht="30.75" customHeight="1" x14ac:dyDescent="0.25">
      <c r="A10" s="35"/>
      <c r="B10" s="7" t="s">
        <v>45</v>
      </c>
      <c r="C10" s="15">
        <f t="shared" si="1"/>
        <v>59</v>
      </c>
      <c r="D10" s="16">
        <v>3</v>
      </c>
      <c r="E10" s="16">
        <v>3</v>
      </c>
      <c r="F10" s="16">
        <v>1</v>
      </c>
      <c r="G10" s="16">
        <v>1</v>
      </c>
      <c r="H10" s="16">
        <v>9</v>
      </c>
      <c r="I10" s="16">
        <v>10</v>
      </c>
      <c r="J10" s="16">
        <v>6</v>
      </c>
      <c r="K10" s="16">
        <v>3</v>
      </c>
      <c r="L10" s="16">
        <v>6</v>
      </c>
      <c r="M10" s="16">
        <v>2</v>
      </c>
      <c r="N10" s="16">
        <v>2</v>
      </c>
      <c r="O10" s="16">
        <v>1</v>
      </c>
      <c r="P10" s="16">
        <v>1</v>
      </c>
      <c r="Q10" s="16">
        <v>4</v>
      </c>
      <c r="R10" s="16">
        <v>1</v>
      </c>
      <c r="S10" s="18">
        <v>6</v>
      </c>
    </row>
    <row r="11" spans="1:19" ht="30.75" customHeight="1" x14ac:dyDescent="0.25">
      <c r="A11" s="35"/>
      <c r="B11" s="7" t="s">
        <v>46</v>
      </c>
      <c r="C11" s="15">
        <f t="shared" si="1"/>
        <v>39</v>
      </c>
      <c r="D11" s="16">
        <v>0</v>
      </c>
      <c r="E11" s="16">
        <v>4</v>
      </c>
      <c r="F11" s="16">
        <v>0</v>
      </c>
      <c r="G11" s="16">
        <v>2</v>
      </c>
      <c r="H11" s="16">
        <v>8</v>
      </c>
      <c r="I11" s="16">
        <v>7</v>
      </c>
      <c r="J11" s="16">
        <v>3</v>
      </c>
      <c r="K11" s="16">
        <v>5</v>
      </c>
      <c r="L11" s="16">
        <v>2</v>
      </c>
      <c r="M11" s="16">
        <v>1</v>
      </c>
      <c r="N11" s="16">
        <v>5</v>
      </c>
      <c r="O11" s="16">
        <v>1</v>
      </c>
      <c r="P11" s="16">
        <v>0</v>
      </c>
      <c r="Q11" s="16">
        <v>0</v>
      </c>
      <c r="R11" s="16">
        <v>0</v>
      </c>
      <c r="S11" s="18">
        <v>1</v>
      </c>
    </row>
    <row r="12" spans="1:19" ht="30.75" customHeight="1" x14ac:dyDescent="0.25">
      <c r="A12" s="35"/>
      <c r="B12" s="7" t="s">
        <v>47</v>
      </c>
      <c r="C12" s="15">
        <f t="shared" si="1"/>
        <v>61</v>
      </c>
      <c r="D12" s="16">
        <v>6</v>
      </c>
      <c r="E12" s="16">
        <v>1</v>
      </c>
      <c r="F12" s="16">
        <v>0</v>
      </c>
      <c r="G12" s="16">
        <v>2</v>
      </c>
      <c r="H12" s="16">
        <v>20</v>
      </c>
      <c r="I12" s="16">
        <v>8</v>
      </c>
      <c r="J12" s="16">
        <v>8</v>
      </c>
      <c r="K12" s="16">
        <v>2</v>
      </c>
      <c r="L12" s="16">
        <v>2</v>
      </c>
      <c r="M12" s="16">
        <v>2</v>
      </c>
      <c r="N12" s="16">
        <v>0</v>
      </c>
      <c r="O12" s="16">
        <v>1</v>
      </c>
      <c r="P12" s="16">
        <v>2</v>
      </c>
      <c r="Q12" s="16">
        <v>0</v>
      </c>
      <c r="R12" s="16">
        <v>0</v>
      </c>
      <c r="S12" s="18">
        <v>7</v>
      </c>
    </row>
    <row r="13" spans="1:19" ht="30.75" customHeight="1" x14ac:dyDescent="0.25">
      <c r="A13" s="35"/>
      <c r="B13" s="7" t="s">
        <v>48</v>
      </c>
      <c r="C13" s="15">
        <f t="shared" si="1"/>
        <v>117</v>
      </c>
      <c r="D13" s="16">
        <v>3</v>
      </c>
      <c r="E13" s="16">
        <v>2</v>
      </c>
      <c r="F13" s="16">
        <v>2</v>
      </c>
      <c r="G13" s="16">
        <v>20</v>
      </c>
      <c r="H13" s="16">
        <v>41</v>
      </c>
      <c r="I13" s="16">
        <v>17</v>
      </c>
      <c r="J13" s="16">
        <v>10</v>
      </c>
      <c r="K13" s="16">
        <v>3</v>
      </c>
      <c r="L13" s="16">
        <v>5</v>
      </c>
      <c r="M13" s="16">
        <v>3</v>
      </c>
      <c r="N13" s="16">
        <v>1</v>
      </c>
      <c r="O13" s="16">
        <v>1</v>
      </c>
      <c r="P13" s="16">
        <v>0</v>
      </c>
      <c r="Q13" s="16">
        <v>1</v>
      </c>
      <c r="R13" s="16">
        <v>0</v>
      </c>
      <c r="S13" s="18">
        <v>8</v>
      </c>
    </row>
    <row r="14" spans="1:19" ht="30.75" customHeight="1" x14ac:dyDescent="0.25">
      <c r="A14" s="35"/>
      <c r="B14" s="7" t="s">
        <v>49</v>
      </c>
      <c r="C14" s="15">
        <f t="shared" si="1"/>
        <v>123</v>
      </c>
      <c r="D14" s="16">
        <v>10</v>
      </c>
      <c r="E14" s="16">
        <v>11</v>
      </c>
      <c r="F14" s="16">
        <v>0</v>
      </c>
      <c r="G14" s="16">
        <v>8</v>
      </c>
      <c r="H14" s="16">
        <v>20</v>
      </c>
      <c r="I14" s="16">
        <v>20</v>
      </c>
      <c r="J14" s="16">
        <v>11</v>
      </c>
      <c r="K14" s="16">
        <v>5</v>
      </c>
      <c r="L14" s="16">
        <v>11</v>
      </c>
      <c r="M14" s="16">
        <v>7</v>
      </c>
      <c r="N14" s="16">
        <v>7</v>
      </c>
      <c r="O14" s="16">
        <v>1</v>
      </c>
      <c r="P14" s="16">
        <v>1</v>
      </c>
      <c r="Q14" s="16">
        <v>1</v>
      </c>
      <c r="R14" s="16">
        <v>4</v>
      </c>
      <c r="S14" s="18">
        <v>6</v>
      </c>
    </row>
    <row r="15" spans="1:19" ht="30.75" customHeight="1" x14ac:dyDescent="0.25">
      <c r="A15" s="35"/>
      <c r="B15" s="7" t="s">
        <v>50</v>
      </c>
      <c r="C15" s="15">
        <f t="shared" si="1"/>
        <v>72</v>
      </c>
      <c r="D15" s="16">
        <v>5</v>
      </c>
      <c r="E15" s="16">
        <v>1</v>
      </c>
      <c r="F15" s="16">
        <v>2</v>
      </c>
      <c r="G15" s="16">
        <v>5</v>
      </c>
      <c r="H15" s="16">
        <v>17</v>
      </c>
      <c r="I15" s="16">
        <v>15</v>
      </c>
      <c r="J15" s="16">
        <v>5</v>
      </c>
      <c r="K15" s="16">
        <v>6</v>
      </c>
      <c r="L15" s="16">
        <v>3</v>
      </c>
      <c r="M15" s="16">
        <v>1</v>
      </c>
      <c r="N15" s="16">
        <v>6</v>
      </c>
      <c r="O15" s="16">
        <v>2</v>
      </c>
      <c r="P15" s="16">
        <v>0</v>
      </c>
      <c r="Q15" s="16">
        <v>0</v>
      </c>
      <c r="R15" s="16">
        <v>0</v>
      </c>
      <c r="S15" s="18">
        <v>4</v>
      </c>
    </row>
    <row r="16" spans="1:19" ht="30.75" customHeight="1" x14ac:dyDescent="0.25">
      <c r="A16" s="35"/>
      <c r="B16" s="7" t="s">
        <v>51</v>
      </c>
      <c r="C16" s="15">
        <f t="shared" si="1"/>
        <v>67</v>
      </c>
      <c r="D16" s="16">
        <v>2</v>
      </c>
      <c r="E16" s="16">
        <v>1</v>
      </c>
      <c r="F16" s="16">
        <v>3</v>
      </c>
      <c r="G16" s="16">
        <v>9</v>
      </c>
      <c r="H16" s="16">
        <v>15</v>
      </c>
      <c r="I16" s="16">
        <v>14</v>
      </c>
      <c r="J16" s="16">
        <v>7</v>
      </c>
      <c r="K16" s="16">
        <v>5</v>
      </c>
      <c r="L16" s="16">
        <v>3</v>
      </c>
      <c r="M16" s="16">
        <v>3</v>
      </c>
      <c r="N16" s="16">
        <v>1</v>
      </c>
      <c r="O16" s="16">
        <v>2</v>
      </c>
      <c r="P16" s="16">
        <v>0</v>
      </c>
      <c r="Q16" s="16">
        <v>0</v>
      </c>
      <c r="R16" s="16">
        <v>0</v>
      </c>
      <c r="S16" s="18">
        <v>2</v>
      </c>
    </row>
    <row r="17" spans="1:19" ht="30.75" customHeight="1" x14ac:dyDescent="0.25">
      <c r="A17" s="35"/>
      <c r="B17" s="7" t="s">
        <v>52</v>
      </c>
      <c r="C17" s="15">
        <f t="shared" si="1"/>
        <v>62</v>
      </c>
      <c r="D17" s="16">
        <v>1</v>
      </c>
      <c r="E17" s="16">
        <v>3</v>
      </c>
      <c r="F17" s="16">
        <v>1</v>
      </c>
      <c r="G17" s="16">
        <v>2</v>
      </c>
      <c r="H17" s="16">
        <v>10</v>
      </c>
      <c r="I17" s="16">
        <v>11</v>
      </c>
      <c r="J17" s="16">
        <v>7</v>
      </c>
      <c r="K17" s="16">
        <v>3</v>
      </c>
      <c r="L17" s="16">
        <v>6</v>
      </c>
      <c r="M17" s="16">
        <v>2</v>
      </c>
      <c r="N17" s="16">
        <v>3</v>
      </c>
      <c r="O17" s="16">
        <v>3</v>
      </c>
      <c r="P17" s="16">
        <v>1</v>
      </c>
      <c r="Q17" s="16">
        <v>2</v>
      </c>
      <c r="R17" s="16">
        <v>0</v>
      </c>
      <c r="S17" s="18">
        <v>7</v>
      </c>
    </row>
    <row r="18" spans="1:19" ht="30.75" customHeight="1" x14ac:dyDescent="0.25">
      <c r="A18" s="35"/>
      <c r="B18" s="7" t="s">
        <v>53</v>
      </c>
      <c r="C18" s="15">
        <f t="shared" si="1"/>
        <v>38</v>
      </c>
      <c r="D18" s="16">
        <v>2</v>
      </c>
      <c r="E18" s="16">
        <v>2</v>
      </c>
      <c r="F18" s="16">
        <v>2</v>
      </c>
      <c r="G18" s="16">
        <v>2</v>
      </c>
      <c r="H18" s="16">
        <v>4</v>
      </c>
      <c r="I18" s="16">
        <v>5</v>
      </c>
      <c r="J18" s="16">
        <v>2</v>
      </c>
      <c r="K18" s="16">
        <v>4</v>
      </c>
      <c r="L18" s="16">
        <v>3</v>
      </c>
      <c r="M18" s="16">
        <v>3</v>
      </c>
      <c r="N18" s="16">
        <v>5</v>
      </c>
      <c r="O18" s="16">
        <v>1</v>
      </c>
      <c r="P18" s="16">
        <v>1</v>
      </c>
      <c r="Q18" s="16">
        <v>0</v>
      </c>
      <c r="R18" s="16">
        <v>0</v>
      </c>
      <c r="S18" s="18">
        <v>2</v>
      </c>
    </row>
    <row r="19" spans="1:19" ht="30.75" customHeight="1" x14ac:dyDescent="0.25">
      <c r="A19" s="35"/>
      <c r="B19" s="7" t="s">
        <v>54</v>
      </c>
      <c r="C19" s="15">
        <f t="shared" si="1"/>
        <v>53</v>
      </c>
      <c r="D19" s="16">
        <v>3</v>
      </c>
      <c r="E19" s="16">
        <v>0</v>
      </c>
      <c r="F19" s="16">
        <v>1</v>
      </c>
      <c r="G19" s="16">
        <v>2</v>
      </c>
      <c r="H19" s="16">
        <v>14</v>
      </c>
      <c r="I19" s="16">
        <v>10</v>
      </c>
      <c r="J19" s="16">
        <v>6</v>
      </c>
      <c r="K19" s="16">
        <v>3</v>
      </c>
      <c r="L19" s="16">
        <v>4</v>
      </c>
      <c r="M19" s="16">
        <v>2</v>
      </c>
      <c r="N19" s="16">
        <v>1</v>
      </c>
      <c r="O19" s="16">
        <v>1</v>
      </c>
      <c r="P19" s="16">
        <v>0</v>
      </c>
      <c r="Q19" s="16">
        <v>1</v>
      </c>
      <c r="R19" s="16">
        <v>3</v>
      </c>
      <c r="S19" s="18">
        <v>2</v>
      </c>
    </row>
    <row r="20" spans="1:19" ht="31.5" customHeight="1" x14ac:dyDescent="0.25">
      <c r="A20" s="34" t="s">
        <v>21</v>
      </c>
      <c r="B20" s="8" t="s">
        <v>13</v>
      </c>
      <c r="C20" s="9">
        <f t="shared" ref="C20:P20" si="2">SUM(C21:C32)</f>
        <v>99.999999999999986</v>
      </c>
      <c r="D20" s="10">
        <f t="shared" si="2"/>
        <v>99.999999999999986</v>
      </c>
      <c r="E20" s="10">
        <f t="shared" si="2"/>
        <v>99.999999999999986</v>
      </c>
      <c r="F20" s="10">
        <f t="shared" si="2"/>
        <v>100</v>
      </c>
      <c r="G20" s="10">
        <f t="shared" si="2"/>
        <v>99.999999999999972</v>
      </c>
      <c r="H20" s="10">
        <f t="shared" si="2"/>
        <v>99.999999999999986</v>
      </c>
      <c r="I20" s="10">
        <f t="shared" si="2"/>
        <v>100</v>
      </c>
      <c r="J20" s="10">
        <f t="shared" si="2"/>
        <v>99.999999999999986</v>
      </c>
      <c r="K20" s="10">
        <f t="shared" si="2"/>
        <v>100.00000000000001</v>
      </c>
      <c r="L20" s="10">
        <f t="shared" si="2"/>
        <v>100</v>
      </c>
      <c r="M20" s="10">
        <f t="shared" si="2"/>
        <v>99.999999999999986</v>
      </c>
      <c r="N20" s="10">
        <f t="shared" si="2"/>
        <v>100.00000000000001</v>
      </c>
      <c r="O20" s="10">
        <f t="shared" si="2"/>
        <v>100</v>
      </c>
      <c r="P20" s="10">
        <f t="shared" si="2"/>
        <v>100</v>
      </c>
      <c r="Q20" s="10">
        <f>SUM(Q21:Q32)</f>
        <v>100.00000000000001</v>
      </c>
      <c r="R20" s="10">
        <f>SUM(R21:R32)</f>
        <v>100</v>
      </c>
      <c r="S20" s="19">
        <f>SUM(S21:S32)</f>
        <v>99.999999999999986</v>
      </c>
    </row>
    <row r="21" spans="1:19" ht="31.5" customHeight="1" x14ac:dyDescent="0.25">
      <c r="A21" s="35"/>
      <c r="B21" s="7" t="str">
        <f>B8</f>
        <v>10月</v>
      </c>
      <c r="C21" s="11">
        <f t="shared" ref="C21:P21" si="3">IFERROR(C8/C$7*100, 0)</f>
        <v>5.6532663316582914</v>
      </c>
      <c r="D21" s="12">
        <f t="shared" si="3"/>
        <v>2.6315789473684208</v>
      </c>
      <c r="E21" s="12">
        <f t="shared" si="3"/>
        <v>0</v>
      </c>
      <c r="F21" s="12">
        <f t="shared" si="3"/>
        <v>6.25</v>
      </c>
      <c r="G21" s="12">
        <f t="shared" si="3"/>
        <v>3.3333333333333335</v>
      </c>
      <c r="H21" s="12">
        <f t="shared" si="3"/>
        <v>3.5087719298245612</v>
      </c>
      <c r="I21" s="12">
        <f t="shared" si="3"/>
        <v>6.4748201438848918</v>
      </c>
      <c r="J21" s="12">
        <f t="shared" si="3"/>
        <v>3.79746835443038</v>
      </c>
      <c r="K21" s="12">
        <f t="shared" si="3"/>
        <v>2.3255813953488373</v>
      </c>
      <c r="L21" s="12">
        <f t="shared" si="3"/>
        <v>7.6923076923076925</v>
      </c>
      <c r="M21" s="12">
        <f t="shared" si="3"/>
        <v>9.67741935483871</v>
      </c>
      <c r="N21" s="12">
        <f t="shared" si="3"/>
        <v>8.1081081081081088</v>
      </c>
      <c r="O21" s="12">
        <f t="shared" si="3"/>
        <v>11.111111111111111</v>
      </c>
      <c r="P21" s="12">
        <f t="shared" si="3"/>
        <v>25</v>
      </c>
      <c r="Q21" s="12">
        <f>IFERROR(Q8/Q$7*100, 0)</f>
        <v>18.181818181818183</v>
      </c>
      <c r="R21" s="12">
        <f>IFERROR(R8/R$7*100, 0)</f>
        <v>20</v>
      </c>
      <c r="S21" s="20">
        <f t="shared" ref="S21:S32" si="4">IFERROR(S8/S$7*100, 0)</f>
        <v>7.5471698113207548</v>
      </c>
    </row>
    <row r="22" spans="1:19" ht="30.75" customHeight="1" x14ac:dyDescent="0.25">
      <c r="A22" s="35"/>
      <c r="B22" s="7" t="str">
        <f t="shared" ref="B22:B32" si="5">B9</f>
        <v>11月</v>
      </c>
      <c r="C22" s="11">
        <f t="shared" ref="C22:R22" si="6">IFERROR(C9/C$7*100, 0)</f>
        <v>7.5376884422110546</v>
      </c>
      <c r="D22" s="12">
        <f t="shared" si="6"/>
        <v>5.2631578947368416</v>
      </c>
      <c r="E22" s="12">
        <f t="shared" si="6"/>
        <v>6.666666666666667</v>
      </c>
      <c r="F22" s="12">
        <f t="shared" si="6"/>
        <v>18.75</v>
      </c>
      <c r="G22" s="12">
        <f t="shared" si="6"/>
        <v>8.3333333333333321</v>
      </c>
      <c r="H22" s="12">
        <f t="shared" si="6"/>
        <v>4.0935672514619883</v>
      </c>
      <c r="I22" s="12">
        <f t="shared" si="6"/>
        <v>9.3525179856115113</v>
      </c>
      <c r="J22" s="12">
        <f t="shared" si="6"/>
        <v>13.924050632911392</v>
      </c>
      <c r="K22" s="12">
        <f t="shared" si="6"/>
        <v>6.9767441860465116</v>
      </c>
      <c r="L22" s="12">
        <f t="shared" si="6"/>
        <v>5.7692307692307692</v>
      </c>
      <c r="M22" s="12">
        <f t="shared" si="6"/>
        <v>6.4516129032258061</v>
      </c>
      <c r="N22" s="12">
        <f t="shared" si="6"/>
        <v>8.1081081081081088</v>
      </c>
      <c r="O22" s="12">
        <f t="shared" si="6"/>
        <v>11.111111111111111</v>
      </c>
      <c r="P22" s="12">
        <f t="shared" si="6"/>
        <v>0</v>
      </c>
      <c r="Q22" s="12">
        <f t="shared" si="6"/>
        <v>0</v>
      </c>
      <c r="R22" s="12">
        <f t="shared" si="6"/>
        <v>0</v>
      </c>
      <c r="S22" s="20">
        <f t="shared" si="4"/>
        <v>7.5471698113207548</v>
      </c>
    </row>
    <row r="23" spans="1:19" ht="30.75" customHeight="1" x14ac:dyDescent="0.25">
      <c r="A23" s="35"/>
      <c r="B23" s="7" t="str">
        <f t="shared" si="5"/>
        <v>12月</v>
      </c>
      <c r="C23" s="11">
        <f t="shared" ref="C23:R23" si="7">IFERROR(C10/C$7*100, 0)</f>
        <v>7.4120603015075375</v>
      </c>
      <c r="D23" s="12">
        <f t="shared" si="7"/>
        <v>7.8947368421052628</v>
      </c>
      <c r="E23" s="12">
        <f t="shared" si="7"/>
        <v>10</v>
      </c>
      <c r="F23" s="12">
        <f t="shared" si="7"/>
        <v>6.25</v>
      </c>
      <c r="G23" s="12">
        <f t="shared" si="7"/>
        <v>1.6666666666666667</v>
      </c>
      <c r="H23" s="12">
        <f t="shared" si="7"/>
        <v>5.2631578947368416</v>
      </c>
      <c r="I23" s="12">
        <f t="shared" si="7"/>
        <v>7.1942446043165464</v>
      </c>
      <c r="J23" s="12">
        <f t="shared" si="7"/>
        <v>7.59493670886076</v>
      </c>
      <c r="K23" s="12">
        <f t="shared" si="7"/>
        <v>6.9767441860465116</v>
      </c>
      <c r="L23" s="12">
        <f t="shared" si="7"/>
        <v>11.538461538461538</v>
      </c>
      <c r="M23" s="12">
        <f t="shared" si="7"/>
        <v>6.4516129032258061</v>
      </c>
      <c r="N23" s="12">
        <f t="shared" si="7"/>
        <v>5.4054054054054053</v>
      </c>
      <c r="O23" s="12">
        <f t="shared" si="7"/>
        <v>5.5555555555555554</v>
      </c>
      <c r="P23" s="12">
        <f t="shared" si="7"/>
        <v>12.5</v>
      </c>
      <c r="Q23" s="12">
        <f t="shared" si="7"/>
        <v>36.363636363636367</v>
      </c>
      <c r="R23" s="12">
        <f t="shared" si="7"/>
        <v>10</v>
      </c>
      <c r="S23" s="20">
        <f t="shared" si="4"/>
        <v>11.320754716981133</v>
      </c>
    </row>
    <row r="24" spans="1:19" ht="30.75" customHeight="1" x14ac:dyDescent="0.25">
      <c r="A24" s="35"/>
      <c r="B24" s="7" t="str">
        <f t="shared" si="5"/>
        <v>1月</v>
      </c>
      <c r="C24" s="11">
        <f t="shared" ref="C24:R24" si="8">IFERROR(C11/C$7*100, 0)</f>
        <v>4.8994974874371859</v>
      </c>
      <c r="D24" s="12">
        <f t="shared" si="8"/>
        <v>0</v>
      </c>
      <c r="E24" s="12">
        <f t="shared" si="8"/>
        <v>13.333333333333334</v>
      </c>
      <c r="F24" s="12">
        <f t="shared" si="8"/>
        <v>0</v>
      </c>
      <c r="G24" s="12">
        <f t="shared" si="8"/>
        <v>3.3333333333333335</v>
      </c>
      <c r="H24" s="12">
        <f t="shared" si="8"/>
        <v>4.6783625730994149</v>
      </c>
      <c r="I24" s="12">
        <f t="shared" si="8"/>
        <v>5.0359712230215825</v>
      </c>
      <c r="J24" s="12">
        <f t="shared" si="8"/>
        <v>3.79746835443038</v>
      </c>
      <c r="K24" s="12">
        <f t="shared" si="8"/>
        <v>11.627906976744185</v>
      </c>
      <c r="L24" s="12">
        <f t="shared" si="8"/>
        <v>3.8461538461538463</v>
      </c>
      <c r="M24" s="12">
        <f t="shared" si="8"/>
        <v>3.225806451612903</v>
      </c>
      <c r="N24" s="12">
        <f t="shared" si="8"/>
        <v>13.513513513513514</v>
      </c>
      <c r="O24" s="12">
        <f t="shared" si="8"/>
        <v>5.5555555555555554</v>
      </c>
      <c r="P24" s="12">
        <f t="shared" si="8"/>
        <v>0</v>
      </c>
      <c r="Q24" s="12">
        <f t="shared" si="8"/>
        <v>0</v>
      </c>
      <c r="R24" s="12">
        <f t="shared" si="8"/>
        <v>0</v>
      </c>
      <c r="S24" s="20">
        <f t="shared" si="4"/>
        <v>1.8867924528301887</v>
      </c>
    </row>
    <row r="25" spans="1:19" ht="30.75" customHeight="1" x14ac:dyDescent="0.25">
      <c r="A25" s="35"/>
      <c r="B25" s="7" t="str">
        <f t="shared" si="5"/>
        <v>2月</v>
      </c>
      <c r="C25" s="11">
        <f t="shared" ref="C25:R25" si="9">IFERROR(C12/C$7*100, 0)</f>
        <v>7.6633165829145726</v>
      </c>
      <c r="D25" s="12">
        <f t="shared" si="9"/>
        <v>15.789473684210526</v>
      </c>
      <c r="E25" s="12">
        <f t="shared" si="9"/>
        <v>3.3333333333333335</v>
      </c>
      <c r="F25" s="12">
        <f t="shared" si="9"/>
        <v>0</v>
      </c>
      <c r="G25" s="12">
        <f t="shared" si="9"/>
        <v>3.3333333333333335</v>
      </c>
      <c r="H25" s="12">
        <f t="shared" si="9"/>
        <v>11.695906432748536</v>
      </c>
      <c r="I25" s="12">
        <f t="shared" si="9"/>
        <v>5.755395683453238</v>
      </c>
      <c r="J25" s="12">
        <f t="shared" si="9"/>
        <v>10.126582278481013</v>
      </c>
      <c r="K25" s="12">
        <f t="shared" si="9"/>
        <v>4.6511627906976747</v>
      </c>
      <c r="L25" s="12">
        <f t="shared" si="9"/>
        <v>3.8461538461538463</v>
      </c>
      <c r="M25" s="12">
        <f t="shared" si="9"/>
        <v>6.4516129032258061</v>
      </c>
      <c r="N25" s="12">
        <f t="shared" si="9"/>
        <v>0</v>
      </c>
      <c r="O25" s="12">
        <f t="shared" si="9"/>
        <v>5.5555555555555554</v>
      </c>
      <c r="P25" s="12">
        <f t="shared" si="9"/>
        <v>25</v>
      </c>
      <c r="Q25" s="12">
        <f t="shared" si="9"/>
        <v>0</v>
      </c>
      <c r="R25" s="12">
        <f t="shared" si="9"/>
        <v>0</v>
      </c>
      <c r="S25" s="20">
        <f t="shared" si="4"/>
        <v>13.20754716981132</v>
      </c>
    </row>
    <row r="26" spans="1:19" ht="30.75" customHeight="1" x14ac:dyDescent="0.25">
      <c r="A26" s="35"/>
      <c r="B26" s="7" t="str">
        <f t="shared" si="5"/>
        <v>3月</v>
      </c>
      <c r="C26" s="11">
        <f t="shared" ref="C26:R26" si="10">IFERROR(C13/C$7*100, 0)</f>
        <v>14.698492462311558</v>
      </c>
      <c r="D26" s="12">
        <f t="shared" si="10"/>
        <v>7.8947368421052628</v>
      </c>
      <c r="E26" s="12">
        <f t="shared" si="10"/>
        <v>6.666666666666667</v>
      </c>
      <c r="F26" s="12">
        <f t="shared" si="10"/>
        <v>12.5</v>
      </c>
      <c r="G26" s="12">
        <f t="shared" si="10"/>
        <v>33.333333333333329</v>
      </c>
      <c r="H26" s="12">
        <f t="shared" si="10"/>
        <v>23.976608187134502</v>
      </c>
      <c r="I26" s="12">
        <f t="shared" si="10"/>
        <v>12.23021582733813</v>
      </c>
      <c r="J26" s="12">
        <f t="shared" si="10"/>
        <v>12.658227848101266</v>
      </c>
      <c r="K26" s="12">
        <f t="shared" si="10"/>
        <v>6.9767441860465116</v>
      </c>
      <c r="L26" s="12">
        <f t="shared" si="10"/>
        <v>9.6153846153846168</v>
      </c>
      <c r="M26" s="12">
        <f t="shared" si="10"/>
        <v>9.67741935483871</v>
      </c>
      <c r="N26" s="12">
        <f t="shared" si="10"/>
        <v>2.7027027027027026</v>
      </c>
      <c r="O26" s="12">
        <f t="shared" si="10"/>
        <v>5.5555555555555554</v>
      </c>
      <c r="P26" s="12">
        <f t="shared" si="10"/>
        <v>0</v>
      </c>
      <c r="Q26" s="12">
        <f t="shared" si="10"/>
        <v>9.0909090909090917</v>
      </c>
      <c r="R26" s="12">
        <f t="shared" si="10"/>
        <v>0</v>
      </c>
      <c r="S26" s="20">
        <f t="shared" si="4"/>
        <v>15.09433962264151</v>
      </c>
    </row>
    <row r="27" spans="1:19" ht="30.75" customHeight="1" x14ac:dyDescent="0.25">
      <c r="A27" s="35"/>
      <c r="B27" s="7" t="str">
        <f t="shared" si="5"/>
        <v>4月</v>
      </c>
      <c r="C27" s="11">
        <f t="shared" ref="C27:R27" si="11">IFERROR(C14/C$7*100, 0)</f>
        <v>15.452261306532664</v>
      </c>
      <c r="D27" s="12">
        <f t="shared" si="11"/>
        <v>26.315789473684209</v>
      </c>
      <c r="E27" s="12">
        <f t="shared" si="11"/>
        <v>36.666666666666664</v>
      </c>
      <c r="F27" s="12">
        <f t="shared" si="11"/>
        <v>0</v>
      </c>
      <c r="G27" s="12">
        <f t="shared" si="11"/>
        <v>13.333333333333334</v>
      </c>
      <c r="H27" s="12">
        <f t="shared" si="11"/>
        <v>11.695906432748536</v>
      </c>
      <c r="I27" s="12">
        <f t="shared" si="11"/>
        <v>14.388489208633093</v>
      </c>
      <c r="J27" s="12">
        <f t="shared" si="11"/>
        <v>13.924050632911392</v>
      </c>
      <c r="K27" s="12">
        <f t="shared" si="11"/>
        <v>11.627906976744185</v>
      </c>
      <c r="L27" s="12">
        <f t="shared" si="11"/>
        <v>21.153846153846153</v>
      </c>
      <c r="M27" s="12">
        <f t="shared" si="11"/>
        <v>22.58064516129032</v>
      </c>
      <c r="N27" s="12">
        <f t="shared" si="11"/>
        <v>18.918918918918919</v>
      </c>
      <c r="O27" s="12">
        <f t="shared" si="11"/>
        <v>5.5555555555555554</v>
      </c>
      <c r="P27" s="12">
        <f t="shared" si="11"/>
        <v>12.5</v>
      </c>
      <c r="Q27" s="12">
        <f t="shared" si="11"/>
        <v>9.0909090909090917</v>
      </c>
      <c r="R27" s="12">
        <f t="shared" si="11"/>
        <v>40</v>
      </c>
      <c r="S27" s="20">
        <f t="shared" si="4"/>
        <v>11.320754716981133</v>
      </c>
    </row>
    <row r="28" spans="1:19" ht="30.75" customHeight="1" x14ac:dyDescent="0.25">
      <c r="A28" s="35"/>
      <c r="B28" s="7" t="str">
        <f t="shared" si="5"/>
        <v>5月</v>
      </c>
      <c r="C28" s="11">
        <f t="shared" ref="C28:R28" si="12">IFERROR(C15/C$7*100, 0)</f>
        <v>9.0452261306532673</v>
      </c>
      <c r="D28" s="12">
        <f t="shared" si="12"/>
        <v>13.157894736842104</v>
      </c>
      <c r="E28" s="12">
        <f t="shared" si="12"/>
        <v>3.3333333333333335</v>
      </c>
      <c r="F28" s="12">
        <f t="shared" si="12"/>
        <v>12.5</v>
      </c>
      <c r="G28" s="12">
        <f t="shared" si="12"/>
        <v>8.3333333333333321</v>
      </c>
      <c r="H28" s="12">
        <f t="shared" si="12"/>
        <v>9.9415204678362574</v>
      </c>
      <c r="I28" s="12">
        <f t="shared" si="12"/>
        <v>10.791366906474821</v>
      </c>
      <c r="J28" s="12">
        <f t="shared" si="12"/>
        <v>6.3291139240506329</v>
      </c>
      <c r="K28" s="12">
        <f t="shared" si="12"/>
        <v>13.953488372093023</v>
      </c>
      <c r="L28" s="12">
        <f t="shared" si="12"/>
        <v>5.7692307692307692</v>
      </c>
      <c r="M28" s="12">
        <f t="shared" si="12"/>
        <v>3.225806451612903</v>
      </c>
      <c r="N28" s="12">
        <f t="shared" si="12"/>
        <v>16.216216216216218</v>
      </c>
      <c r="O28" s="12">
        <f t="shared" si="12"/>
        <v>11.111111111111111</v>
      </c>
      <c r="P28" s="12">
        <f t="shared" si="12"/>
        <v>0</v>
      </c>
      <c r="Q28" s="12">
        <f t="shared" si="12"/>
        <v>0</v>
      </c>
      <c r="R28" s="12">
        <f t="shared" si="12"/>
        <v>0</v>
      </c>
      <c r="S28" s="20">
        <f t="shared" si="4"/>
        <v>7.5471698113207548</v>
      </c>
    </row>
    <row r="29" spans="1:19" ht="30.75" customHeight="1" x14ac:dyDescent="0.25">
      <c r="A29" s="35"/>
      <c r="B29" s="7" t="str">
        <f t="shared" si="5"/>
        <v>6月</v>
      </c>
      <c r="C29" s="11">
        <f t="shared" ref="C29:R29" si="13">IFERROR(C16/C$7*100, 0)</f>
        <v>8.4170854271356781</v>
      </c>
      <c r="D29" s="12">
        <f t="shared" si="13"/>
        <v>5.2631578947368416</v>
      </c>
      <c r="E29" s="12">
        <f t="shared" si="13"/>
        <v>3.3333333333333335</v>
      </c>
      <c r="F29" s="12">
        <f t="shared" si="13"/>
        <v>18.75</v>
      </c>
      <c r="G29" s="12">
        <f t="shared" si="13"/>
        <v>15</v>
      </c>
      <c r="H29" s="12">
        <f t="shared" si="13"/>
        <v>8.7719298245614024</v>
      </c>
      <c r="I29" s="12">
        <f t="shared" si="13"/>
        <v>10.071942446043165</v>
      </c>
      <c r="J29" s="12">
        <f t="shared" si="13"/>
        <v>8.8607594936708853</v>
      </c>
      <c r="K29" s="12">
        <f t="shared" si="13"/>
        <v>11.627906976744185</v>
      </c>
      <c r="L29" s="12">
        <f t="shared" si="13"/>
        <v>5.7692307692307692</v>
      </c>
      <c r="M29" s="12">
        <f t="shared" si="13"/>
        <v>9.67741935483871</v>
      </c>
      <c r="N29" s="12">
        <f t="shared" si="13"/>
        <v>2.7027027027027026</v>
      </c>
      <c r="O29" s="12">
        <f t="shared" si="13"/>
        <v>11.111111111111111</v>
      </c>
      <c r="P29" s="12">
        <f t="shared" si="13"/>
        <v>0</v>
      </c>
      <c r="Q29" s="12">
        <f t="shared" si="13"/>
        <v>0</v>
      </c>
      <c r="R29" s="12">
        <f t="shared" si="13"/>
        <v>0</v>
      </c>
      <c r="S29" s="20">
        <f t="shared" si="4"/>
        <v>3.7735849056603774</v>
      </c>
    </row>
    <row r="30" spans="1:19" ht="30.75" customHeight="1" x14ac:dyDescent="0.25">
      <c r="A30" s="35"/>
      <c r="B30" s="7" t="str">
        <f t="shared" si="5"/>
        <v>7月</v>
      </c>
      <c r="C30" s="11">
        <f t="shared" ref="C30:R30" si="14">IFERROR(C17/C$7*100, 0)</f>
        <v>7.7889447236180906</v>
      </c>
      <c r="D30" s="12">
        <f t="shared" si="14"/>
        <v>2.6315789473684208</v>
      </c>
      <c r="E30" s="12">
        <f t="shared" si="14"/>
        <v>10</v>
      </c>
      <c r="F30" s="12">
        <f t="shared" si="14"/>
        <v>6.25</v>
      </c>
      <c r="G30" s="12">
        <f t="shared" si="14"/>
        <v>3.3333333333333335</v>
      </c>
      <c r="H30" s="12">
        <f t="shared" si="14"/>
        <v>5.8479532163742682</v>
      </c>
      <c r="I30" s="12">
        <f t="shared" si="14"/>
        <v>7.9136690647482011</v>
      </c>
      <c r="J30" s="12">
        <f t="shared" si="14"/>
        <v>8.8607594936708853</v>
      </c>
      <c r="K30" s="12">
        <f t="shared" si="14"/>
        <v>6.9767441860465116</v>
      </c>
      <c r="L30" s="12">
        <f t="shared" si="14"/>
        <v>11.538461538461538</v>
      </c>
      <c r="M30" s="12">
        <f t="shared" si="14"/>
        <v>6.4516129032258061</v>
      </c>
      <c r="N30" s="12">
        <f t="shared" si="14"/>
        <v>8.1081081081081088</v>
      </c>
      <c r="O30" s="12">
        <f t="shared" si="14"/>
        <v>16.666666666666664</v>
      </c>
      <c r="P30" s="12">
        <f t="shared" si="14"/>
        <v>12.5</v>
      </c>
      <c r="Q30" s="12">
        <f>IFERROR(Q17/Q$7*100, 0)</f>
        <v>18.181818181818183</v>
      </c>
      <c r="R30" s="12">
        <f t="shared" si="14"/>
        <v>0</v>
      </c>
      <c r="S30" s="20">
        <f t="shared" si="4"/>
        <v>13.20754716981132</v>
      </c>
    </row>
    <row r="31" spans="1:19" ht="30.75" customHeight="1" x14ac:dyDescent="0.25">
      <c r="A31" s="35"/>
      <c r="B31" s="7" t="str">
        <f t="shared" si="5"/>
        <v>8月</v>
      </c>
      <c r="C31" s="11">
        <f t="shared" ref="C31:R31" si="15">IFERROR(C18/C$7*100, 0)</f>
        <v>4.7738693467336679</v>
      </c>
      <c r="D31" s="12">
        <f t="shared" si="15"/>
        <v>5.2631578947368416</v>
      </c>
      <c r="E31" s="12">
        <f t="shared" si="15"/>
        <v>6.666666666666667</v>
      </c>
      <c r="F31" s="12">
        <f t="shared" si="15"/>
        <v>12.5</v>
      </c>
      <c r="G31" s="12">
        <f t="shared" si="15"/>
        <v>3.3333333333333335</v>
      </c>
      <c r="H31" s="12">
        <f t="shared" si="15"/>
        <v>2.3391812865497075</v>
      </c>
      <c r="I31" s="12">
        <f t="shared" si="15"/>
        <v>3.5971223021582732</v>
      </c>
      <c r="J31" s="12">
        <f t="shared" si="15"/>
        <v>2.5316455696202533</v>
      </c>
      <c r="K31" s="12">
        <f t="shared" si="15"/>
        <v>9.3023255813953494</v>
      </c>
      <c r="L31" s="12">
        <f t="shared" si="15"/>
        <v>5.7692307692307692</v>
      </c>
      <c r="M31" s="12">
        <f t="shared" si="15"/>
        <v>9.67741935483871</v>
      </c>
      <c r="N31" s="12">
        <f t="shared" si="15"/>
        <v>13.513513513513514</v>
      </c>
      <c r="O31" s="12">
        <f t="shared" si="15"/>
        <v>5.5555555555555554</v>
      </c>
      <c r="P31" s="12">
        <f t="shared" si="15"/>
        <v>12.5</v>
      </c>
      <c r="Q31" s="12">
        <f t="shared" si="15"/>
        <v>0</v>
      </c>
      <c r="R31" s="12">
        <f t="shared" si="15"/>
        <v>0</v>
      </c>
      <c r="S31" s="20">
        <f t="shared" si="4"/>
        <v>3.7735849056603774</v>
      </c>
    </row>
    <row r="32" spans="1:19" ht="30.75" customHeight="1" thickBot="1" x14ac:dyDescent="0.3">
      <c r="A32" s="36"/>
      <c r="B32" s="21" t="str">
        <f t="shared" si="5"/>
        <v>9月</v>
      </c>
      <c r="C32" s="22">
        <f t="shared" ref="C32:R32" si="16">IFERROR(C19/C$7*100, 0)</f>
        <v>6.658291457286432</v>
      </c>
      <c r="D32" s="23">
        <f t="shared" si="16"/>
        <v>7.8947368421052628</v>
      </c>
      <c r="E32" s="23">
        <f t="shared" si="16"/>
        <v>0</v>
      </c>
      <c r="F32" s="23">
        <f t="shared" si="16"/>
        <v>6.25</v>
      </c>
      <c r="G32" s="23">
        <f t="shared" si="16"/>
        <v>3.3333333333333335</v>
      </c>
      <c r="H32" s="23">
        <f t="shared" si="16"/>
        <v>8.1871345029239766</v>
      </c>
      <c r="I32" s="23">
        <f t="shared" si="16"/>
        <v>7.1942446043165464</v>
      </c>
      <c r="J32" s="23">
        <f t="shared" si="16"/>
        <v>7.59493670886076</v>
      </c>
      <c r="K32" s="23">
        <f t="shared" si="16"/>
        <v>6.9767441860465116</v>
      </c>
      <c r="L32" s="23">
        <f t="shared" si="16"/>
        <v>7.6923076923076925</v>
      </c>
      <c r="M32" s="23">
        <f t="shared" si="16"/>
        <v>6.4516129032258061</v>
      </c>
      <c r="N32" s="23">
        <f t="shared" si="16"/>
        <v>2.7027027027027026</v>
      </c>
      <c r="O32" s="23">
        <f t="shared" si="16"/>
        <v>5.5555555555555554</v>
      </c>
      <c r="P32" s="23">
        <f t="shared" si="16"/>
        <v>0</v>
      </c>
      <c r="Q32" s="23">
        <f t="shared" si="16"/>
        <v>9.0909090909090917</v>
      </c>
      <c r="R32" s="23">
        <f t="shared" si="16"/>
        <v>30</v>
      </c>
      <c r="S32" s="24">
        <f t="shared" si="4"/>
        <v>3.7735849056603774</v>
      </c>
    </row>
  </sheetData>
  <mergeCells count="22">
    <mergeCell ref="A20:A32"/>
    <mergeCell ref="J5:J6"/>
    <mergeCell ref="K5:K6"/>
    <mergeCell ref="L5:L6"/>
    <mergeCell ref="M5:M6"/>
    <mergeCell ref="A7:A19"/>
    <mergeCell ref="A3:E3"/>
    <mergeCell ref="A4:B6"/>
    <mergeCell ref="C4:S4"/>
    <mergeCell ref="C5:C6"/>
    <mergeCell ref="D5:D6"/>
    <mergeCell ref="E5:E6"/>
    <mergeCell ref="F5:F6"/>
    <mergeCell ref="G5:G6"/>
    <mergeCell ref="H5:H6"/>
    <mergeCell ref="I5:I6"/>
    <mergeCell ref="P5:P6"/>
    <mergeCell ref="Q5:Q6"/>
    <mergeCell ref="R5:R6"/>
    <mergeCell ref="S5:S6"/>
    <mergeCell ref="N5:N6"/>
    <mergeCell ref="O5:O6"/>
  </mergeCells>
  <phoneticPr fontId="7"/>
  <pageMargins left="0.74803149606299213" right="0.74803149606299213" top="0.98425196850393704" bottom="0.27559055118110237" header="0.51181102362204722" footer="0.39370078740157483"/>
  <pageSetup paperSize="9" scale="65" firstPageNumber="19" orientation="portrait" useFirstPageNumber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S32"/>
  <sheetViews>
    <sheetView view="pageBreakPreview" zoomScale="75" zoomScaleNormal="100" zoomScaleSheetLayoutView="75" workbookViewId="0"/>
  </sheetViews>
  <sheetFormatPr defaultRowHeight="16.5" x14ac:dyDescent="0.25"/>
  <cols>
    <col min="1" max="2" width="4.78515625" customWidth="1"/>
    <col min="3" max="3" width="6.5" customWidth="1"/>
    <col min="4" max="19" width="5.5" customWidth="1"/>
  </cols>
  <sheetData>
    <row r="1" spans="1:19" ht="20.25" customHeight="1" x14ac:dyDescent="0.25">
      <c r="A1" s="4" t="s">
        <v>55</v>
      </c>
      <c r="B1" s="4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5"/>
    </row>
    <row r="2" spans="1:19" ht="20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5"/>
    </row>
    <row r="3" spans="1:19" ht="20.25" customHeight="1" thickBot="1" x14ac:dyDescent="0.3">
      <c r="A3" s="27" t="s">
        <v>37</v>
      </c>
      <c r="B3" s="27"/>
      <c r="C3" s="27"/>
      <c r="D3" s="27"/>
      <c r="E3" s="27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3"/>
      <c r="R3" s="3"/>
      <c r="S3" s="3" t="s">
        <v>42</v>
      </c>
    </row>
    <row r="4" spans="1:19" x14ac:dyDescent="0.25">
      <c r="A4" s="39" t="s">
        <v>16</v>
      </c>
      <c r="B4" s="40"/>
      <c r="C4" s="31" t="s">
        <v>19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3"/>
    </row>
    <row r="5" spans="1:19" ht="20.25" customHeight="1" x14ac:dyDescent="0.25">
      <c r="A5" s="41"/>
      <c r="B5" s="42"/>
      <c r="C5" s="37" t="s">
        <v>18</v>
      </c>
      <c r="D5" s="28" t="s">
        <v>12</v>
      </c>
      <c r="E5" s="28" t="s">
        <v>0</v>
      </c>
      <c r="F5" s="28" t="s">
        <v>1</v>
      </c>
      <c r="G5" s="28" t="s">
        <v>2</v>
      </c>
      <c r="H5" s="28" t="s">
        <v>3</v>
      </c>
      <c r="I5" s="28" t="s">
        <v>4</v>
      </c>
      <c r="J5" s="28" t="s">
        <v>5</v>
      </c>
      <c r="K5" s="28" t="s">
        <v>6</v>
      </c>
      <c r="L5" s="28" t="s">
        <v>7</v>
      </c>
      <c r="M5" s="28" t="s">
        <v>8</v>
      </c>
      <c r="N5" s="28" t="s">
        <v>9</v>
      </c>
      <c r="O5" s="28" t="s">
        <v>10</v>
      </c>
      <c r="P5" s="28" t="s">
        <v>11</v>
      </c>
      <c r="Q5" s="28" t="s">
        <v>14</v>
      </c>
      <c r="R5" s="28" t="s">
        <v>15</v>
      </c>
      <c r="S5" s="25" t="s">
        <v>17</v>
      </c>
    </row>
    <row r="6" spans="1:19" ht="38.25" customHeight="1" x14ac:dyDescent="0.25">
      <c r="A6" s="43"/>
      <c r="B6" s="44"/>
      <c r="C6" s="38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30"/>
      <c r="R6" s="30"/>
      <c r="S6" s="26"/>
    </row>
    <row r="7" spans="1:19" ht="31.5" customHeight="1" x14ac:dyDescent="0.25">
      <c r="A7" s="34" t="s">
        <v>20</v>
      </c>
      <c r="B7" s="6" t="s">
        <v>13</v>
      </c>
      <c r="C7" s="13">
        <f t="shared" ref="C7:P7" si="0">SUM(C8:C19)</f>
        <v>564</v>
      </c>
      <c r="D7" s="14">
        <f t="shared" si="0"/>
        <v>21</v>
      </c>
      <c r="E7" s="14">
        <f t="shared" si="0"/>
        <v>15</v>
      </c>
      <c r="F7" s="14">
        <f t="shared" si="0"/>
        <v>13</v>
      </c>
      <c r="G7" s="14">
        <f t="shared" si="0"/>
        <v>28</v>
      </c>
      <c r="H7" s="14">
        <f t="shared" si="0"/>
        <v>115</v>
      </c>
      <c r="I7" s="14">
        <f t="shared" si="0"/>
        <v>106</v>
      </c>
      <c r="J7" s="14">
        <f t="shared" si="0"/>
        <v>66</v>
      </c>
      <c r="K7" s="14">
        <f t="shared" si="0"/>
        <v>35</v>
      </c>
      <c r="L7" s="14">
        <f t="shared" si="0"/>
        <v>28</v>
      </c>
      <c r="M7" s="14">
        <f t="shared" si="0"/>
        <v>21</v>
      </c>
      <c r="N7" s="14">
        <f t="shared" si="0"/>
        <v>25</v>
      </c>
      <c r="O7" s="14">
        <f t="shared" si="0"/>
        <v>14</v>
      </c>
      <c r="P7" s="14">
        <f t="shared" si="0"/>
        <v>17</v>
      </c>
      <c r="Q7" s="14">
        <f>SUM(Q8:Q19)</f>
        <v>9</v>
      </c>
      <c r="R7" s="14">
        <f>SUM(R8:R19)</f>
        <v>12</v>
      </c>
      <c r="S7" s="17">
        <f>SUM(S8:S19)</f>
        <v>39</v>
      </c>
    </row>
    <row r="8" spans="1:19" ht="31.5" customHeight="1" x14ac:dyDescent="0.25">
      <c r="A8" s="35"/>
      <c r="B8" s="7" t="s">
        <v>43</v>
      </c>
      <c r="C8" s="15">
        <f>SUM(D8:S8)</f>
        <v>38</v>
      </c>
      <c r="D8" s="16">
        <v>3</v>
      </c>
      <c r="E8" s="16">
        <v>0</v>
      </c>
      <c r="F8" s="16">
        <v>1</v>
      </c>
      <c r="G8" s="16">
        <v>0</v>
      </c>
      <c r="H8" s="16">
        <v>7</v>
      </c>
      <c r="I8" s="16">
        <v>6</v>
      </c>
      <c r="J8" s="16">
        <v>6</v>
      </c>
      <c r="K8" s="16">
        <v>1</v>
      </c>
      <c r="L8" s="16">
        <v>3</v>
      </c>
      <c r="M8" s="16">
        <v>3</v>
      </c>
      <c r="N8" s="16">
        <v>0</v>
      </c>
      <c r="O8" s="16">
        <v>0</v>
      </c>
      <c r="P8" s="16">
        <v>1</v>
      </c>
      <c r="Q8" s="16">
        <v>1</v>
      </c>
      <c r="R8" s="16">
        <v>3</v>
      </c>
      <c r="S8" s="18">
        <v>3</v>
      </c>
    </row>
    <row r="9" spans="1:19" ht="30.75" customHeight="1" x14ac:dyDescent="0.25">
      <c r="A9" s="35"/>
      <c r="B9" s="7" t="s">
        <v>44</v>
      </c>
      <c r="C9" s="15">
        <f t="shared" ref="C9:C19" si="1">SUM(D9:S9)</f>
        <v>33</v>
      </c>
      <c r="D9" s="16">
        <v>2</v>
      </c>
      <c r="E9" s="16">
        <v>0</v>
      </c>
      <c r="F9" s="16">
        <v>0</v>
      </c>
      <c r="G9" s="16">
        <v>0</v>
      </c>
      <c r="H9" s="16">
        <v>5</v>
      </c>
      <c r="I9" s="16">
        <v>8</v>
      </c>
      <c r="J9" s="16">
        <v>5</v>
      </c>
      <c r="K9" s="16">
        <v>1</v>
      </c>
      <c r="L9" s="16">
        <v>3</v>
      </c>
      <c r="M9" s="16">
        <v>2</v>
      </c>
      <c r="N9" s="16">
        <v>0</v>
      </c>
      <c r="O9" s="16">
        <v>0</v>
      </c>
      <c r="P9" s="16">
        <v>0</v>
      </c>
      <c r="Q9" s="16">
        <v>2</v>
      </c>
      <c r="R9" s="16">
        <v>1</v>
      </c>
      <c r="S9" s="18">
        <v>4</v>
      </c>
    </row>
    <row r="10" spans="1:19" ht="30.75" customHeight="1" x14ac:dyDescent="0.25">
      <c r="A10" s="35"/>
      <c r="B10" s="7" t="s">
        <v>45</v>
      </c>
      <c r="C10" s="15">
        <f t="shared" si="1"/>
        <v>67</v>
      </c>
      <c r="D10" s="16">
        <v>2</v>
      </c>
      <c r="E10" s="16">
        <v>1</v>
      </c>
      <c r="F10" s="16">
        <v>1</v>
      </c>
      <c r="G10" s="16">
        <v>2</v>
      </c>
      <c r="H10" s="16">
        <v>6</v>
      </c>
      <c r="I10" s="16">
        <v>15</v>
      </c>
      <c r="J10" s="16">
        <v>16</v>
      </c>
      <c r="K10" s="16">
        <v>9</v>
      </c>
      <c r="L10" s="16">
        <v>2</v>
      </c>
      <c r="M10" s="16">
        <v>0</v>
      </c>
      <c r="N10" s="16">
        <v>3</v>
      </c>
      <c r="O10" s="16">
        <v>2</v>
      </c>
      <c r="P10" s="16">
        <v>2</v>
      </c>
      <c r="Q10" s="16">
        <v>2</v>
      </c>
      <c r="R10" s="16">
        <v>0</v>
      </c>
      <c r="S10" s="18">
        <v>4</v>
      </c>
    </row>
    <row r="11" spans="1:19" ht="30.75" customHeight="1" x14ac:dyDescent="0.25">
      <c r="A11" s="35"/>
      <c r="B11" s="7" t="s">
        <v>46</v>
      </c>
      <c r="C11" s="15">
        <f t="shared" si="1"/>
        <v>26</v>
      </c>
      <c r="D11" s="16">
        <v>0</v>
      </c>
      <c r="E11" s="16">
        <v>0</v>
      </c>
      <c r="F11" s="16">
        <v>0</v>
      </c>
      <c r="G11" s="16">
        <v>1</v>
      </c>
      <c r="H11" s="16">
        <v>4</v>
      </c>
      <c r="I11" s="16">
        <v>7</v>
      </c>
      <c r="J11" s="16">
        <v>4</v>
      </c>
      <c r="K11" s="16">
        <v>3</v>
      </c>
      <c r="L11" s="16">
        <v>1</v>
      </c>
      <c r="M11" s="16">
        <v>0</v>
      </c>
      <c r="N11" s="16">
        <v>3</v>
      </c>
      <c r="O11" s="16">
        <v>1</v>
      </c>
      <c r="P11" s="16">
        <v>1</v>
      </c>
      <c r="Q11" s="16">
        <v>0</v>
      </c>
      <c r="R11" s="16">
        <v>0</v>
      </c>
      <c r="S11" s="18">
        <v>1</v>
      </c>
    </row>
    <row r="12" spans="1:19" ht="30.75" customHeight="1" x14ac:dyDescent="0.25">
      <c r="A12" s="35"/>
      <c r="B12" s="7" t="s">
        <v>47</v>
      </c>
      <c r="C12" s="15">
        <f t="shared" si="1"/>
        <v>43</v>
      </c>
      <c r="D12" s="16">
        <v>2</v>
      </c>
      <c r="E12" s="16">
        <v>1</v>
      </c>
      <c r="F12" s="16">
        <v>0</v>
      </c>
      <c r="G12" s="16">
        <v>0</v>
      </c>
      <c r="H12" s="16">
        <v>19</v>
      </c>
      <c r="I12" s="16">
        <v>9</v>
      </c>
      <c r="J12" s="16">
        <v>3</v>
      </c>
      <c r="K12" s="16">
        <v>4</v>
      </c>
      <c r="L12" s="16">
        <v>1</v>
      </c>
      <c r="M12" s="16">
        <v>1</v>
      </c>
      <c r="N12" s="16">
        <v>1</v>
      </c>
      <c r="O12" s="16">
        <v>0</v>
      </c>
      <c r="P12" s="16">
        <v>0</v>
      </c>
      <c r="Q12" s="16">
        <v>0</v>
      </c>
      <c r="R12" s="16">
        <v>0</v>
      </c>
      <c r="S12" s="18">
        <v>2</v>
      </c>
    </row>
    <row r="13" spans="1:19" ht="30.75" customHeight="1" x14ac:dyDescent="0.25">
      <c r="A13" s="35"/>
      <c r="B13" s="7" t="s">
        <v>48</v>
      </c>
      <c r="C13" s="15">
        <f t="shared" si="1"/>
        <v>100</v>
      </c>
      <c r="D13" s="16">
        <v>3</v>
      </c>
      <c r="E13" s="16">
        <v>5</v>
      </c>
      <c r="F13" s="16">
        <v>5</v>
      </c>
      <c r="G13" s="16">
        <v>10</v>
      </c>
      <c r="H13" s="16">
        <v>31</v>
      </c>
      <c r="I13" s="16">
        <v>14</v>
      </c>
      <c r="J13" s="16">
        <v>6</v>
      </c>
      <c r="K13" s="16">
        <v>2</v>
      </c>
      <c r="L13" s="16">
        <v>7</v>
      </c>
      <c r="M13" s="16">
        <v>5</v>
      </c>
      <c r="N13" s="16">
        <v>4</v>
      </c>
      <c r="O13" s="16">
        <v>1</v>
      </c>
      <c r="P13" s="16">
        <v>2</v>
      </c>
      <c r="Q13" s="16">
        <v>0</v>
      </c>
      <c r="R13" s="16">
        <v>0</v>
      </c>
      <c r="S13" s="18">
        <v>5</v>
      </c>
    </row>
    <row r="14" spans="1:19" ht="30.75" customHeight="1" x14ac:dyDescent="0.25">
      <c r="A14" s="35"/>
      <c r="B14" s="7" t="s">
        <v>49</v>
      </c>
      <c r="C14" s="15">
        <f t="shared" si="1"/>
        <v>85</v>
      </c>
      <c r="D14" s="16">
        <v>5</v>
      </c>
      <c r="E14" s="16">
        <v>3</v>
      </c>
      <c r="F14" s="16">
        <v>3</v>
      </c>
      <c r="G14" s="16">
        <v>11</v>
      </c>
      <c r="H14" s="16">
        <v>12</v>
      </c>
      <c r="I14" s="16">
        <v>18</v>
      </c>
      <c r="J14" s="16">
        <v>6</v>
      </c>
      <c r="K14" s="16">
        <v>3</v>
      </c>
      <c r="L14" s="16">
        <v>7</v>
      </c>
      <c r="M14" s="16">
        <v>2</v>
      </c>
      <c r="N14" s="16">
        <v>3</v>
      </c>
      <c r="O14" s="16">
        <v>2</v>
      </c>
      <c r="P14" s="16">
        <v>2</v>
      </c>
      <c r="Q14" s="16">
        <v>0</v>
      </c>
      <c r="R14" s="16">
        <v>4</v>
      </c>
      <c r="S14" s="18">
        <v>4</v>
      </c>
    </row>
    <row r="15" spans="1:19" ht="30.75" customHeight="1" x14ac:dyDescent="0.25">
      <c r="A15" s="35"/>
      <c r="B15" s="7" t="s">
        <v>50</v>
      </c>
      <c r="C15" s="15">
        <f t="shared" si="1"/>
        <v>36</v>
      </c>
      <c r="D15" s="16">
        <v>0</v>
      </c>
      <c r="E15" s="16">
        <v>2</v>
      </c>
      <c r="F15" s="16">
        <v>0</v>
      </c>
      <c r="G15" s="16">
        <v>1</v>
      </c>
      <c r="H15" s="16">
        <v>6</v>
      </c>
      <c r="I15" s="16">
        <v>3</v>
      </c>
      <c r="J15" s="16">
        <v>4</v>
      </c>
      <c r="K15" s="16">
        <v>5</v>
      </c>
      <c r="L15" s="16">
        <v>1</v>
      </c>
      <c r="M15" s="16">
        <v>2</v>
      </c>
      <c r="N15" s="16">
        <v>2</v>
      </c>
      <c r="O15" s="16">
        <v>4</v>
      </c>
      <c r="P15" s="16">
        <v>2</v>
      </c>
      <c r="Q15" s="16">
        <v>2</v>
      </c>
      <c r="R15" s="16">
        <v>1</v>
      </c>
      <c r="S15" s="18">
        <v>1</v>
      </c>
    </row>
    <row r="16" spans="1:19" ht="30.75" customHeight="1" x14ac:dyDescent="0.25">
      <c r="A16" s="35"/>
      <c r="B16" s="7" t="s">
        <v>51</v>
      </c>
      <c r="C16" s="15">
        <f t="shared" si="1"/>
        <v>41</v>
      </c>
      <c r="D16" s="16">
        <v>0</v>
      </c>
      <c r="E16" s="16">
        <v>0</v>
      </c>
      <c r="F16" s="16">
        <v>2</v>
      </c>
      <c r="G16" s="16">
        <v>1</v>
      </c>
      <c r="H16" s="16">
        <v>12</v>
      </c>
      <c r="I16" s="16">
        <v>8</v>
      </c>
      <c r="J16" s="16">
        <v>2</v>
      </c>
      <c r="K16" s="16">
        <v>0</v>
      </c>
      <c r="L16" s="16">
        <v>0</v>
      </c>
      <c r="M16" s="16">
        <v>2</v>
      </c>
      <c r="N16" s="16">
        <v>3</v>
      </c>
      <c r="O16" s="16">
        <v>1</v>
      </c>
      <c r="P16" s="16">
        <v>2</v>
      </c>
      <c r="Q16" s="16">
        <v>1</v>
      </c>
      <c r="R16" s="16">
        <v>1</v>
      </c>
      <c r="S16" s="18">
        <v>6</v>
      </c>
    </row>
    <row r="17" spans="1:19" ht="30.75" customHeight="1" x14ac:dyDescent="0.25">
      <c r="A17" s="35"/>
      <c r="B17" s="7" t="s">
        <v>52</v>
      </c>
      <c r="C17" s="15">
        <f t="shared" si="1"/>
        <v>38</v>
      </c>
      <c r="D17" s="16">
        <v>1</v>
      </c>
      <c r="E17" s="16">
        <v>1</v>
      </c>
      <c r="F17" s="16">
        <v>1</v>
      </c>
      <c r="G17" s="16">
        <v>0</v>
      </c>
      <c r="H17" s="16">
        <v>7</v>
      </c>
      <c r="I17" s="16">
        <v>5</v>
      </c>
      <c r="J17" s="16">
        <v>8</v>
      </c>
      <c r="K17" s="16">
        <v>4</v>
      </c>
      <c r="L17" s="16">
        <v>1</v>
      </c>
      <c r="M17" s="16">
        <v>0</v>
      </c>
      <c r="N17" s="16">
        <v>1</v>
      </c>
      <c r="O17" s="16">
        <v>2</v>
      </c>
      <c r="P17" s="16">
        <v>3</v>
      </c>
      <c r="Q17" s="16">
        <v>0</v>
      </c>
      <c r="R17" s="16">
        <v>1</v>
      </c>
      <c r="S17" s="18">
        <v>3</v>
      </c>
    </row>
    <row r="18" spans="1:19" ht="30.75" customHeight="1" x14ac:dyDescent="0.25">
      <c r="A18" s="35"/>
      <c r="B18" s="7" t="s">
        <v>53</v>
      </c>
      <c r="C18" s="15">
        <f t="shared" si="1"/>
        <v>25</v>
      </c>
      <c r="D18" s="16">
        <v>1</v>
      </c>
      <c r="E18" s="16">
        <v>1</v>
      </c>
      <c r="F18" s="16">
        <v>0</v>
      </c>
      <c r="G18" s="16">
        <v>1</v>
      </c>
      <c r="H18" s="16">
        <v>3</v>
      </c>
      <c r="I18" s="16">
        <v>3</v>
      </c>
      <c r="J18" s="16">
        <v>4</v>
      </c>
      <c r="K18" s="16">
        <v>2</v>
      </c>
      <c r="L18" s="16">
        <v>1</v>
      </c>
      <c r="M18" s="16">
        <v>3</v>
      </c>
      <c r="N18" s="16">
        <v>2</v>
      </c>
      <c r="O18" s="16">
        <v>1</v>
      </c>
      <c r="P18" s="16">
        <v>0</v>
      </c>
      <c r="Q18" s="16">
        <v>1</v>
      </c>
      <c r="R18" s="16">
        <v>0</v>
      </c>
      <c r="S18" s="18">
        <v>2</v>
      </c>
    </row>
    <row r="19" spans="1:19" ht="30.75" customHeight="1" x14ac:dyDescent="0.25">
      <c r="A19" s="35"/>
      <c r="B19" s="7" t="s">
        <v>54</v>
      </c>
      <c r="C19" s="15">
        <f t="shared" si="1"/>
        <v>32</v>
      </c>
      <c r="D19" s="16">
        <v>2</v>
      </c>
      <c r="E19" s="16">
        <v>1</v>
      </c>
      <c r="F19" s="16">
        <v>0</v>
      </c>
      <c r="G19" s="16">
        <v>1</v>
      </c>
      <c r="H19" s="16">
        <v>3</v>
      </c>
      <c r="I19" s="16">
        <v>10</v>
      </c>
      <c r="J19" s="16">
        <v>2</v>
      </c>
      <c r="K19" s="16">
        <v>1</v>
      </c>
      <c r="L19" s="16">
        <v>1</v>
      </c>
      <c r="M19" s="16">
        <v>1</v>
      </c>
      <c r="N19" s="16">
        <v>3</v>
      </c>
      <c r="O19" s="16">
        <v>0</v>
      </c>
      <c r="P19" s="16">
        <v>2</v>
      </c>
      <c r="Q19" s="16">
        <v>0</v>
      </c>
      <c r="R19" s="16">
        <v>1</v>
      </c>
      <c r="S19" s="18">
        <v>4</v>
      </c>
    </row>
    <row r="20" spans="1:19" ht="31.5" customHeight="1" x14ac:dyDescent="0.25">
      <c r="A20" s="34" t="s">
        <v>21</v>
      </c>
      <c r="B20" s="8" t="s">
        <v>13</v>
      </c>
      <c r="C20" s="9">
        <f t="shared" ref="C20:P20" si="2">SUM(C21:C32)</f>
        <v>99.999999999999986</v>
      </c>
      <c r="D20" s="10">
        <f t="shared" si="2"/>
        <v>99.999999999999986</v>
      </c>
      <c r="E20" s="10">
        <f t="shared" si="2"/>
        <v>100</v>
      </c>
      <c r="F20" s="10">
        <f t="shared" si="2"/>
        <v>100.00000000000001</v>
      </c>
      <c r="G20" s="10">
        <f t="shared" si="2"/>
        <v>100</v>
      </c>
      <c r="H20" s="10">
        <f t="shared" si="2"/>
        <v>99.999999999999986</v>
      </c>
      <c r="I20" s="10">
        <f t="shared" si="2"/>
        <v>100</v>
      </c>
      <c r="J20" s="10">
        <f t="shared" si="2"/>
        <v>100.00000000000001</v>
      </c>
      <c r="K20" s="10">
        <f t="shared" si="2"/>
        <v>100</v>
      </c>
      <c r="L20" s="10">
        <f t="shared" si="2"/>
        <v>99.999999999999986</v>
      </c>
      <c r="M20" s="10">
        <f t="shared" si="2"/>
        <v>100</v>
      </c>
      <c r="N20" s="10">
        <f t="shared" si="2"/>
        <v>100</v>
      </c>
      <c r="O20" s="10">
        <f t="shared" si="2"/>
        <v>99.999999999999972</v>
      </c>
      <c r="P20" s="10">
        <f t="shared" si="2"/>
        <v>99.999999999999986</v>
      </c>
      <c r="Q20" s="10">
        <f>SUM(Q21:Q32)</f>
        <v>100</v>
      </c>
      <c r="R20" s="10">
        <f>SUM(R21:R32)</f>
        <v>99.999999999999972</v>
      </c>
      <c r="S20" s="19">
        <f>SUM(S21:S32)</f>
        <v>100</v>
      </c>
    </row>
    <row r="21" spans="1:19" ht="31.5" customHeight="1" x14ac:dyDescent="0.25">
      <c r="A21" s="35"/>
      <c r="B21" s="7" t="str">
        <f>B8</f>
        <v>10月</v>
      </c>
      <c r="C21" s="11">
        <f t="shared" ref="C21:P21" si="3">IFERROR(C8/C$7*100, 0)</f>
        <v>6.7375886524822697</v>
      </c>
      <c r="D21" s="12">
        <f t="shared" si="3"/>
        <v>14.285714285714285</v>
      </c>
      <c r="E21" s="12">
        <f t="shared" si="3"/>
        <v>0</v>
      </c>
      <c r="F21" s="12">
        <f t="shared" si="3"/>
        <v>7.6923076923076925</v>
      </c>
      <c r="G21" s="12">
        <f t="shared" si="3"/>
        <v>0</v>
      </c>
      <c r="H21" s="12">
        <f t="shared" si="3"/>
        <v>6.0869565217391308</v>
      </c>
      <c r="I21" s="12">
        <f t="shared" si="3"/>
        <v>5.6603773584905666</v>
      </c>
      <c r="J21" s="12">
        <f t="shared" si="3"/>
        <v>9.0909090909090917</v>
      </c>
      <c r="K21" s="12">
        <f t="shared" si="3"/>
        <v>2.8571428571428572</v>
      </c>
      <c r="L21" s="12">
        <f t="shared" si="3"/>
        <v>10.714285714285714</v>
      </c>
      <c r="M21" s="12">
        <f t="shared" si="3"/>
        <v>14.285714285714285</v>
      </c>
      <c r="N21" s="12">
        <f t="shared" si="3"/>
        <v>0</v>
      </c>
      <c r="O21" s="12">
        <f t="shared" si="3"/>
        <v>0</v>
      </c>
      <c r="P21" s="12">
        <f t="shared" si="3"/>
        <v>5.8823529411764701</v>
      </c>
      <c r="Q21" s="12">
        <f>IFERROR(Q8/Q$7*100, 0)</f>
        <v>11.111111111111111</v>
      </c>
      <c r="R21" s="12">
        <f>IFERROR(R8/R$7*100, 0)</f>
        <v>25</v>
      </c>
      <c r="S21" s="20">
        <f t="shared" ref="S21:S32" si="4">IFERROR(S8/S$7*100, 0)</f>
        <v>7.6923076923076925</v>
      </c>
    </row>
    <row r="22" spans="1:19" ht="30.75" customHeight="1" x14ac:dyDescent="0.25">
      <c r="A22" s="35"/>
      <c r="B22" s="7" t="str">
        <f t="shared" ref="B22:B32" si="5">B9</f>
        <v>11月</v>
      </c>
      <c r="C22" s="11">
        <f t="shared" ref="C22:R22" si="6">IFERROR(C9/C$7*100, 0)</f>
        <v>5.8510638297872344</v>
      </c>
      <c r="D22" s="12">
        <f t="shared" si="6"/>
        <v>9.5238095238095237</v>
      </c>
      <c r="E22" s="12">
        <f t="shared" si="6"/>
        <v>0</v>
      </c>
      <c r="F22" s="12">
        <f t="shared" si="6"/>
        <v>0</v>
      </c>
      <c r="G22" s="12">
        <f t="shared" si="6"/>
        <v>0</v>
      </c>
      <c r="H22" s="12">
        <f t="shared" si="6"/>
        <v>4.3478260869565215</v>
      </c>
      <c r="I22" s="12">
        <f t="shared" si="6"/>
        <v>7.5471698113207548</v>
      </c>
      <c r="J22" s="12">
        <f t="shared" si="6"/>
        <v>7.5757575757575761</v>
      </c>
      <c r="K22" s="12">
        <f t="shared" si="6"/>
        <v>2.8571428571428572</v>
      </c>
      <c r="L22" s="12">
        <f t="shared" si="6"/>
        <v>10.714285714285714</v>
      </c>
      <c r="M22" s="12">
        <f t="shared" si="6"/>
        <v>9.5238095238095237</v>
      </c>
      <c r="N22" s="12">
        <f t="shared" si="6"/>
        <v>0</v>
      </c>
      <c r="O22" s="12">
        <f t="shared" si="6"/>
        <v>0</v>
      </c>
      <c r="P22" s="12">
        <f t="shared" si="6"/>
        <v>0</v>
      </c>
      <c r="Q22" s="12">
        <f t="shared" si="6"/>
        <v>22.222222222222221</v>
      </c>
      <c r="R22" s="12">
        <f t="shared" si="6"/>
        <v>8.3333333333333321</v>
      </c>
      <c r="S22" s="20">
        <f t="shared" si="4"/>
        <v>10.256410256410255</v>
      </c>
    </row>
    <row r="23" spans="1:19" ht="30.75" customHeight="1" x14ac:dyDescent="0.25">
      <c r="A23" s="35"/>
      <c r="B23" s="7" t="str">
        <f t="shared" si="5"/>
        <v>12月</v>
      </c>
      <c r="C23" s="11">
        <f t="shared" ref="C23:R23" si="7">IFERROR(C10/C$7*100, 0)</f>
        <v>11.879432624113475</v>
      </c>
      <c r="D23" s="12">
        <f t="shared" si="7"/>
        <v>9.5238095238095237</v>
      </c>
      <c r="E23" s="12">
        <f t="shared" si="7"/>
        <v>6.666666666666667</v>
      </c>
      <c r="F23" s="12">
        <f t="shared" si="7"/>
        <v>7.6923076923076925</v>
      </c>
      <c r="G23" s="12">
        <f t="shared" si="7"/>
        <v>7.1428571428571423</v>
      </c>
      <c r="H23" s="12">
        <f t="shared" si="7"/>
        <v>5.2173913043478262</v>
      </c>
      <c r="I23" s="12">
        <f t="shared" si="7"/>
        <v>14.150943396226415</v>
      </c>
      <c r="J23" s="12">
        <f t="shared" si="7"/>
        <v>24.242424242424242</v>
      </c>
      <c r="K23" s="12">
        <f t="shared" si="7"/>
        <v>25.714285714285712</v>
      </c>
      <c r="L23" s="12">
        <f t="shared" si="7"/>
        <v>7.1428571428571423</v>
      </c>
      <c r="M23" s="12">
        <f t="shared" si="7"/>
        <v>0</v>
      </c>
      <c r="N23" s="12">
        <f t="shared" si="7"/>
        <v>12</v>
      </c>
      <c r="O23" s="12">
        <f t="shared" si="7"/>
        <v>14.285714285714285</v>
      </c>
      <c r="P23" s="12">
        <f t="shared" si="7"/>
        <v>11.76470588235294</v>
      </c>
      <c r="Q23" s="12">
        <f t="shared" si="7"/>
        <v>22.222222222222221</v>
      </c>
      <c r="R23" s="12">
        <f t="shared" si="7"/>
        <v>0</v>
      </c>
      <c r="S23" s="20">
        <f t="shared" si="4"/>
        <v>10.256410256410255</v>
      </c>
    </row>
    <row r="24" spans="1:19" ht="30.75" customHeight="1" x14ac:dyDescent="0.25">
      <c r="A24" s="35"/>
      <c r="B24" s="7" t="str">
        <f t="shared" si="5"/>
        <v>1月</v>
      </c>
      <c r="C24" s="11">
        <f t="shared" ref="C24:R24" si="8">IFERROR(C11/C$7*100, 0)</f>
        <v>4.6099290780141837</v>
      </c>
      <c r="D24" s="12">
        <f t="shared" si="8"/>
        <v>0</v>
      </c>
      <c r="E24" s="12">
        <f t="shared" si="8"/>
        <v>0</v>
      </c>
      <c r="F24" s="12">
        <f t="shared" si="8"/>
        <v>0</v>
      </c>
      <c r="G24" s="12">
        <f t="shared" si="8"/>
        <v>3.5714285714285712</v>
      </c>
      <c r="H24" s="12">
        <f t="shared" si="8"/>
        <v>3.4782608695652173</v>
      </c>
      <c r="I24" s="12">
        <f t="shared" si="8"/>
        <v>6.6037735849056602</v>
      </c>
      <c r="J24" s="12">
        <f t="shared" si="8"/>
        <v>6.0606060606060606</v>
      </c>
      <c r="K24" s="12">
        <f t="shared" si="8"/>
        <v>8.5714285714285712</v>
      </c>
      <c r="L24" s="12">
        <f t="shared" si="8"/>
        <v>3.5714285714285712</v>
      </c>
      <c r="M24" s="12">
        <f t="shared" si="8"/>
        <v>0</v>
      </c>
      <c r="N24" s="12">
        <f t="shared" si="8"/>
        <v>12</v>
      </c>
      <c r="O24" s="12">
        <f t="shared" si="8"/>
        <v>7.1428571428571423</v>
      </c>
      <c r="P24" s="12">
        <f t="shared" si="8"/>
        <v>5.8823529411764701</v>
      </c>
      <c r="Q24" s="12">
        <f t="shared" si="8"/>
        <v>0</v>
      </c>
      <c r="R24" s="12">
        <f t="shared" si="8"/>
        <v>0</v>
      </c>
      <c r="S24" s="20">
        <f t="shared" si="4"/>
        <v>2.5641025641025639</v>
      </c>
    </row>
    <row r="25" spans="1:19" ht="30.75" customHeight="1" x14ac:dyDescent="0.25">
      <c r="A25" s="35"/>
      <c r="B25" s="7" t="str">
        <f t="shared" si="5"/>
        <v>2月</v>
      </c>
      <c r="C25" s="11">
        <f t="shared" ref="C25:R25" si="9">IFERROR(C12/C$7*100, 0)</f>
        <v>7.624113475177305</v>
      </c>
      <c r="D25" s="12">
        <f t="shared" si="9"/>
        <v>9.5238095238095237</v>
      </c>
      <c r="E25" s="12">
        <f t="shared" si="9"/>
        <v>6.666666666666667</v>
      </c>
      <c r="F25" s="12">
        <f t="shared" si="9"/>
        <v>0</v>
      </c>
      <c r="G25" s="12">
        <f t="shared" si="9"/>
        <v>0</v>
      </c>
      <c r="H25" s="12">
        <f t="shared" si="9"/>
        <v>16.521739130434781</v>
      </c>
      <c r="I25" s="12">
        <f t="shared" si="9"/>
        <v>8.4905660377358494</v>
      </c>
      <c r="J25" s="12">
        <f t="shared" si="9"/>
        <v>4.5454545454545459</v>
      </c>
      <c r="K25" s="12">
        <f t="shared" si="9"/>
        <v>11.428571428571429</v>
      </c>
      <c r="L25" s="12">
        <f t="shared" si="9"/>
        <v>3.5714285714285712</v>
      </c>
      <c r="M25" s="12">
        <f t="shared" si="9"/>
        <v>4.7619047619047619</v>
      </c>
      <c r="N25" s="12">
        <f t="shared" si="9"/>
        <v>4</v>
      </c>
      <c r="O25" s="12">
        <f t="shared" si="9"/>
        <v>0</v>
      </c>
      <c r="P25" s="12">
        <f t="shared" si="9"/>
        <v>0</v>
      </c>
      <c r="Q25" s="12">
        <f t="shared" si="9"/>
        <v>0</v>
      </c>
      <c r="R25" s="12">
        <f t="shared" si="9"/>
        <v>0</v>
      </c>
      <c r="S25" s="20">
        <f t="shared" si="4"/>
        <v>5.1282051282051277</v>
      </c>
    </row>
    <row r="26" spans="1:19" ht="30.75" customHeight="1" x14ac:dyDescent="0.25">
      <c r="A26" s="35"/>
      <c r="B26" s="7" t="str">
        <f t="shared" si="5"/>
        <v>3月</v>
      </c>
      <c r="C26" s="11">
        <f t="shared" ref="C26:R26" si="10">IFERROR(C13/C$7*100, 0)</f>
        <v>17.730496453900709</v>
      </c>
      <c r="D26" s="12">
        <f t="shared" si="10"/>
        <v>14.285714285714285</v>
      </c>
      <c r="E26" s="12">
        <f t="shared" si="10"/>
        <v>33.333333333333329</v>
      </c>
      <c r="F26" s="12">
        <f t="shared" si="10"/>
        <v>38.461538461538467</v>
      </c>
      <c r="G26" s="12">
        <f t="shared" si="10"/>
        <v>35.714285714285715</v>
      </c>
      <c r="H26" s="12">
        <f t="shared" si="10"/>
        <v>26.956521739130434</v>
      </c>
      <c r="I26" s="12">
        <f t="shared" si="10"/>
        <v>13.20754716981132</v>
      </c>
      <c r="J26" s="12">
        <f t="shared" si="10"/>
        <v>9.0909090909090917</v>
      </c>
      <c r="K26" s="12">
        <f t="shared" si="10"/>
        <v>5.7142857142857144</v>
      </c>
      <c r="L26" s="12">
        <f t="shared" si="10"/>
        <v>25</v>
      </c>
      <c r="M26" s="12">
        <f t="shared" si="10"/>
        <v>23.809523809523807</v>
      </c>
      <c r="N26" s="12">
        <f t="shared" si="10"/>
        <v>16</v>
      </c>
      <c r="O26" s="12">
        <f t="shared" si="10"/>
        <v>7.1428571428571423</v>
      </c>
      <c r="P26" s="12">
        <f t="shared" si="10"/>
        <v>11.76470588235294</v>
      </c>
      <c r="Q26" s="12">
        <f t="shared" si="10"/>
        <v>0</v>
      </c>
      <c r="R26" s="12">
        <f t="shared" si="10"/>
        <v>0</v>
      </c>
      <c r="S26" s="20">
        <f t="shared" si="4"/>
        <v>12.820512820512819</v>
      </c>
    </row>
    <row r="27" spans="1:19" ht="30.75" customHeight="1" x14ac:dyDescent="0.25">
      <c r="A27" s="35"/>
      <c r="B27" s="7" t="str">
        <f t="shared" si="5"/>
        <v>4月</v>
      </c>
      <c r="C27" s="11">
        <f t="shared" ref="C27:R27" si="11">IFERROR(C14/C$7*100, 0)</f>
        <v>15.070921985815602</v>
      </c>
      <c r="D27" s="12">
        <f t="shared" si="11"/>
        <v>23.809523809523807</v>
      </c>
      <c r="E27" s="12">
        <f t="shared" si="11"/>
        <v>20</v>
      </c>
      <c r="F27" s="12">
        <f t="shared" si="11"/>
        <v>23.076923076923077</v>
      </c>
      <c r="G27" s="12">
        <f t="shared" si="11"/>
        <v>39.285714285714285</v>
      </c>
      <c r="H27" s="12">
        <f t="shared" si="11"/>
        <v>10.434782608695652</v>
      </c>
      <c r="I27" s="12">
        <f t="shared" si="11"/>
        <v>16.981132075471699</v>
      </c>
      <c r="J27" s="12">
        <f t="shared" si="11"/>
        <v>9.0909090909090917</v>
      </c>
      <c r="K27" s="12">
        <f t="shared" si="11"/>
        <v>8.5714285714285712</v>
      </c>
      <c r="L27" s="12">
        <f t="shared" si="11"/>
        <v>25</v>
      </c>
      <c r="M27" s="12">
        <f t="shared" si="11"/>
        <v>9.5238095238095237</v>
      </c>
      <c r="N27" s="12">
        <f t="shared" si="11"/>
        <v>12</v>
      </c>
      <c r="O27" s="12">
        <f t="shared" si="11"/>
        <v>14.285714285714285</v>
      </c>
      <c r="P27" s="12">
        <f t="shared" si="11"/>
        <v>11.76470588235294</v>
      </c>
      <c r="Q27" s="12">
        <f t="shared" si="11"/>
        <v>0</v>
      </c>
      <c r="R27" s="12">
        <f t="shared" si="11"/>
        <v>33.333333333333329</v>
      </c>
      <c r="S27" s="20">
        <f t="shared" si="4"/>
        <v>10.256410256410255</v>
      </c>
    </row>
    <row r="28" spans="1:19" ht="30.75" customHeight="1" x14ac:dyDescent="0.25">
      <c r="A28" s="35"/>
      <c r="B28" s="7" t="str">
        <f t="shared" si="5"/>
        <v>5月</v>
      </c>
      <c r="C28" s="11">
        <f t="shared" ref="C28:R28" si="12">IFERROR(C15/C$7*100, 0)</f>
        <v>6.3829787234042552</v>
      </c>
      <c r="D28" s="12">
        <f t="shared" si="12"/>
        <v>0</v>
      </c>
      <c r="E28" s="12">
        <f t="shared" si="12"/>
        <v>13.333333333333334</v>
      </c>
      <c r="F28" s="12">
        <f t="shared" si="12"/>
        <v>0</v>
      </c>
      <c r="G28" s="12">
        <f t="shared" si="12"/>
        <v>3.5714285714285712</v>
      </c>
      <c r="H28" s="12">
        <f t="shared" si="12"/>
        <v>5.2173913043478262</v>
      </c>
      <c r="I28" s="12">
        <f t="shared" si="12"/>
        <v>2.8301886792452833</v>
      </c>
      <c r="J28" s="12">
        <f t="shared" si="12"/>
        <v>6.0606060606060606</v>
      </c>
      <c r="K28" s="12">
        <f t="shared" si="12"/>
        <v>14.285714285714285</v>
      </c>
      <c r="L28" s="12">
        <f t="shared" si="12"/>
        <v>3.5714285714285712</v>
      </c>
      <c r="M28" s="12">
        <f t="shared" si="12"/>
        <v>9.5238095238095237</v>
      </c>
      <c r="N28" s="12">
        <f t="shared" si="12"/>
        <v>8</v>
      </c>
      <c r="O28" s="12">
        <f t="shared" si="12"/>
        <v>28.571428571428569</v>
      </c>
      <c r="P28" s="12">
        <f t="shared" si="12"/>
        <v>11.76470588235294</v>
      </c>
      <c r="Q28" s="12">
        <f t="shared" si="12"/>
        <v>22.222222222222221</v>
      </c>
      <c r="R28" s="12">
        <f t="shared" si="12"/>
        <v>8.3333333333333321</v>
      </c>
      <c r="S28" s="20">
        <f t="shared" si="4"/>
        <v>2.5641025641025639</v>
      </c>
    </row>
    <row r="29" spans="1:19" ht="30.75" customHeight="1" x14ac:dyDescent="0.25">
      <c r="A29" s="35"/>
      <c r="B29" s="7" t="str">
        <f t="shared" si="5"/>
        <v>6月</v>
      </c>
      <c r="C29" s="11">
        <f t="shared" ref="C29:R29" si="13">IFERROR(C16/C$7*100, 0)</f>
        <v>7.2695035460992905</v>
      </c>
      <c r="D29" s="12">
        <f t="shared" si="13"/>
        <v>0</v>
      </c>
      <c r="E29" s="12">
        <f t="shared" si="13"/>
        <v>0</v>
      </c>
      <c r="F29" s="12">
        <f t="shared" si="13"/>
        <v>15.384615384615385</v>
      </c>
      <c r="G29" s="12">
        <f t="shared" si="13"/>
        <v>3.5714285714285712</v>
      </c>
      <c r="H29" s="12">
        <f t="shared" si="13"/>
        <v>10.434782608695652</v>
      </c>
      <c r="I29" s="12">
        <f t="shared" si="13"/>
        <v>7.5471698113207548</v>
      </c>
      <c r="J29" s="12">
        <f t="shared" si="13"/>
        <v>3.0303030303030303</v>
      </c>
      <c r="K29" s="12">
        <f t="shared" si="13"/>
        <v>0</v>
      </c>
      <c r="L29" s="12">
        <f t="shared" si="13"/>
        <v>0</v>
      </c>
      <c r="M29" s="12">
        <f t="shared" si="13"/>
        <v>9.5238095238095237</v>
      </c>
      <c r="N29" s="12">
        <f t="shared" si="13"/>
        <v>12</v>
      </c>
      <c r="O29" s="12">
        <f t="shared" si="13"/>
        <v>7.1428571428571423</v>
      </c>
      <c r="P29" s="12">
        <f t="shared" si="13"/>
        <v>11.76470588235294</v>
      </c>
      <c r="Q29" s="12">
        <f t="shared" si="13"/>
        <v>11.111111111111111</v>
      </c>
      <c r="R29" s="12">
        <f t="shared" si="13"/>
        <v>8.3333333333333321</v>
      </c>
      <c r="S29" s="20">
        <f t="shared" si="4"/>
        <v>15.384615384615385</v>
      </c>
    </row>
    <row r="30" spans="1:19" ht="30.75" customHeight="1" x14ac:dyDescent="0.25">
      <c r="A30" s="35"/>
      <c r="B30" s="7" t="str">
        <f t="shared" si="5"/>
        <v>7月</v>
      </c>
      <c r="C30" s="11">
        <f t="shared" ref="C30:R30" si="14">IFERROR(C17/C$7*100, 0)</f>
        <v>6.7375886524822697</v>
      </c>
      <c r="D30" s="12">
        <f t="shared" si="14"/>
        <v>4.7619047619047619</v>
      </c>
      <c r="E30" s="12">
        <f t="shared" si="14"/>
        <v>6.666666666666667</v>
      </c>
      <c r="F30" s="12">
        <f t="shared" si="14"/>
        <v>7.6923076923076925</v>
      </c>
      <c r="G30" s="12">
        <f t="shared" si="14"/>
        <v>0</v>
      </c>
      <c r="H30" s="12">
        <f t="shared" si="14"/>
        <v>6.0869565217391308</v>
      </c>
      <c r="I30" s="12">
        <f t="shared" si="14"/>
        <v>4.716981132075472</v>
      </c>
      <c r="J30" s="12">
        <f t="shared" si="14"/>
        <v>12.121212121212121</v>
      </c>
      <c r="K30" s="12">
        <f t="shared" si="14"/>
        <v>11.428571428571429</v>
      </c>
      <c r="L30" s="12">
        <f t="shared" si="14"/>
        <v>3.5714285714285712</v>
      </c>
      <c r="M30" s="12">
        <f t="shared" si="14"/>
        <v>0</v>
      </c>
      <c r="N30" s="12">
        <f t="shared" si="14"/>
        <v>4</v>
      </c>
      <c r="O30" s="12">
        <f t="shared" si="14"/>
        <v>14.285714285714285</v>
      </c>
      <c r="P30" s="12">
        <f t="shared" si="14"/>
        <v>17.647058823529413</v>
      </c>
      <c r="Q30" s="12">
        <f>IFERROR(Q17/Q$7*100, 0)</f>
        <v>0</v>
      </c>
      <c r="R30" s="12">
        <f t="shared" si="14"/>
        <v>8.3333333333333321</v>
      </c>
      <c r="S30" s="20">
        <f t="shared" si="4"/>
        <v>7.6923076923076925</v>
      </c>
    </row>
    <row r="31" spans="1:19" ht="30.75" customHeight="1" x14ac:dyDescent="0.25">
      <c r="A31" s="35"/>
      <c r="B31" s="7" t="str">
        <f t="shared" si="5"/>
        <v>8月</v>
      </c>
      <c r="C31" s="11">
        <f t="shared" ref="C31:R31" si="15">IFERROR(C18/C$7*100, 0)</f>
        <v>4.4326241134751774</v>
      </c>
      <c r="D31" s="12">
        <f t="shared" si="15"/>
        <v>4.7619047619047619</v>
      </c>
      <c r="E31" s="12">
        <f t="shared" si="15"/>
        <v>6.666666666666667</v>
      </c>
      <c r="F31" s="12">
        <f t="shared" si="15"/>
        <v>0</v>
      </c>
      <c r="G31" s="12">
        <f t="shared" si="15"/>
        <v>3.5714285714285712</v>
      </c>
      <c r="H31" s="12">
        <f t="shared" si="15"/>
        <v>2.6086956521739131</v>
      </c>
      <c r="I31" s="12">
        <f t="shared" si="15"/>
        <v>2.8301886792452833</v>
      </c>
      <c r="J31" s="12">
        <f t="shared" si="15"/>
        <v>6.0606060606060606</v>
      </c>
      <c r="K31" s="12">
        <f t="shared" si="15"/>
        <v>5.7142857142857144</v>
      </c>
      <c r="L31" s="12">
        <f t="shared" si="15"/>
        <v>3.5714285714285712</v>
      </c>
      <c r="M31" s="12">
        <f t="shared" si="15"/>
        <v>14.285714285714285</v>
      </c>
      <c r="N31" s="12">
        <f t="shared" si="15"/>
        <v>8</v>
      </c>
      <c r="O31" s="12">
        <f t="shared" si="15"/>
        <v>7.1428571428571423</v>
      </c>
      <c r="P31" s="12">
        <f t="shared" si="15"/>
        <v>0</v>
      </c>
      <c r="Q31" s="12">
        <f t="shared" si="15"/>
        <v>11.111111111111111</v>
      </c>
      <c r="R31" s="12">
        <f t="shared" si="15"/>
        <v>0</v>
      </c>
      <c r="S31" s="20">
        <f t="shared" si="4"/>
        <v>5.1282051282051277</v>
      </c>
    </row>
    <row r="32" spans="1:19" ht="30.75" customHeight="1" thickBot="1" x14ac:dyDescent="0.3">
      <c r="A32" s="36"/>
      <c r="B32" s="21" t="str">
        <f t="shared" si="5"/>
        <v>9月</v>
      </c>
      <c r="C32" s="22">
        <f t="shared" ref="C32:R32" si="16">IFERROR(C19/C$7*100, 0)</f>
        <v>5.6737588652482271</v>
      </c>
      <c r="D32" s="23">
        <f t="shared" si="16"/>
        <v>9.5238095238095237</v>
      </c>
      <c r="E32" s="23">
        <f t="shared" si="16"/>
        <v>6.666666666666667</v>
      </c>
      <c r="F32" s="23">
        <f t="shared" si="16"/>
        <v>0</v>
      </c>
      <c r="G32" s="23">
        <f t="shared" si="16"/>
        <v>3.5714285714285712</v>
      </c>
      <c r="H32" s="23">
        <f t="shared" si="16"/>
        <v>2.6086956521739131</v>
      </c>
      <c r="I32" s="23">
        <f t="shared" si="16"/>
        <v>9.433962264150944</v>
      </c>
      <c r="J32" s="23">
        <f t="shared" si="16"/>
        <v>3.0303030303030303</v>
      </c>
      <c r="K32" s="23">
        <f t="shared" si="16"/>
        <v>2.8571428571428572</v>
      </c>
      <c r="L32" s="23">
        <f t="shared" si="16"/>
        <v>3.5714285714285712</v>
      </c>
      <c r="M32" s="23">
        <f t="shared" si="16"/>
        <v>4.7619047619047619</v>
      </c>
      <c r="N32" s="23">
        <f t="shared" si="16"/>
        <v>12</v>
      </c>
      <c r="O32" s="23">
        <f t="shared" si="16"/>
        <v>0</v>
      </c>
      <c r="P32" s="23">
        <f t="shared" si="16"/>
        <v>11.76470588235294</v>
      </c>
      <c r="Q32" s="23">
        <f t="shared" si="16"/>
        <v>0</v>
      </c>
      <c r="R32" s="23">
        <f t="shared" si="16"/>
        <v>8.3333333333333321</v>
      </c>
      <c r="S32" s="24">
        <f t="shared" si="4"/>
        <v>10.256410256410255</v>
      </c>
    </row>
  </sheetData>
  <mergeCells count="22">
    <mergeCell ref="A20:A32"/>
    <mergeCell ref="J5:J6"/>
    <mergeCell ref="K5:K6"/>
    <mergeCell ref="L5:L6"/>
    <mergeCell ref="M5:M6"/>
    <mergeCell ref="A7:A19"/>
    <mergeCell ref="A3:E3"/>
    <mergeCell ref="A4:B6"/>
    <mergeCell ref="C4:S4"/>
    <mergeCell ref="C5:C6"/>
    <mergeCell ref="D5:D6"/>
    <mergeCell ref="E5:E6"/>
    <mergeCell ref="F5:F6"/>
    <mergeCell ref="G5:G6"/>
    <mergeCell ref="H5:H6"/>
    <mergeCell ref="I5:I6"/>
    <mergeCell ref="P5:P6"/>
    <mergeCell ref="Q5:Q6"/>
    <mergeCell ref="R5:R6"/>
    <mergeCell ref="S5:S6"/>
    <mergeCell ref="N5:N6"/>
    <mergeCell ref="O5:O6"/>
  </mergeCells>
  <phoneticPr fontId="7"/>
  <pageMargins left="0.74803149606299213" right="0.74803149606299213" top="0.98425196850393704" bottom="0.27559055118110237" header="0.51181102362204722" footer="0.39370078740157483"/>
  <pageSetup paperSize="9" scale="65" firstPageNumber="19" orientation="portrait" useFirstPageNumber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S32"/>
  <sheetViews>
    <sheetView view="pageBreakPreview" zoomScale="75" zoomScaleNormal="100" zoomScaleSheetLayoutView="75" workbookViewId="0"/>
  </sheetViews>
  <sheetFormatPr defaultRowHeight="16.5" x14ac:dyDescent="0.25"/>
  <cols>
    <col min="1" max="2" width="4.78515625" customWidth="1"/>
    <col min="3" max="3" width="6.5" customWidth="1"/>
    <col min="4" max="19" width="5.5" customWidth="1"/>
  </cols>
  <sheetData>
    <row r="1" spans="1:19" ht="20.25" customHeight="1" x14ac:dyDescent="0.25">
      <c r="A1" s="4" t="s">
        <v>55</v>
      </c>
      <c r="B1" s="4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5"/>
    </row>
    <row r="2" spans="1:19" ht="20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5"/>
    </row>
    <row r="3" spans="1:19" ht="20.25" customHeight="1" thickBot="1" x14ac:dyDescent="0.3">
      <c r="A3" s="27" t="s">
        <v>38</v>
      </c>
      <c r="B3" s="27"/>
      <c r="C3" s="27"/>
      <c r="D3" s="27"/>
      <c r="E3" s="27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3"/>
      <c r="R3" s="3"/>
      <c r="S3" s="3" t="s">
        <v>42</v>
      </c>
    </row>
    <row r="4" spans="1:19" x14ac:dyDescent="0.25">
      <c r="A4" s="39" t="s">
        <v>16</v>
      </c>
      <c r="B4" s="40"/>
      <c r="C4" s="31" t="s">
        <v>19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3"/>
    </row>
    <row r="5" spans="1:19" ht="20.25" customHeight="1" x14ac:dyDescent="0.25">
      <c r="A5" s="41"/>
      <c r="B5" s="42"/>
      <c r="C5" s="37" t="s">
        <v>18</v>
      </c>
      <c r="D5" s="28" t="s">
        <v>12</v>
      </c>
      <c r="E5" s="28" t="s">
        <v>0</v>
      </c>
      <c r="F5" s="28" t="s">
        <v>1</v>
      </c>
      <c r="G5" s="28" t="s">
        <v>2</v>
      </c>
      <c r="H5" s="28" t="s">
        <v>3</v>
      </c>
      <c r="I5" s="28" t="s">
        <v>4</v>
      </c>
      <c r="J5" s="28" t="s">
        <v>5</v>
      </c>
      <c r="K5" s="28" t="s">
        <v>6</v>
      </c>
      <c r="L5" s="28" t="s">
        <v>7</v>
      </c>
      <c r="M5" s="28" t="s">
        <v>8</v>
      </c>
      <c r="N5" s="28" t="s">
        <v>9</v>
      </c>
      <c r="O5" s="28" t="s">
        <v>10</v>
      </c>
      <c r="P5" s="28" t="s">
        <v>11</v>
      </c>
      <c r="Q5" s="28" t="s">
        <v>14</v>
      </c>
      <c r="R5" s="28" t="s">
        <v>15</v>
      </c>
      <c r="S5" s="25" t="s">
        <v>17</v>
      </c>
    </row>
    <row r="6" spans="1:19" ht="38.25" customHeight="1" x14ac:dyDescent="0.25">
      <c r="A6" s="43"/>
      <c r="B6" s="44"/>
      <c r="C6" s="38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30"/>
      <c r="R6" s="30"/>
      <c r="S6" s="26"/>
    </row>
    <row r="7" spans="1:19" ht="31.5" customHeight="1" x14ac:dyDescent="0.25">
      <c r="A7" s="34" t="s">
        <v>20</v>
      </c>
      <c r="B7" s="6" t="s">
        <v>13</v>
      </c>
      <c r="C7" s="13">
        <f t="shared" ref="C7:P7" si="0">SUM(C8:C19)</f>
        <v>635</v>
      </c>
      <c r="D7" s="14">
        <f t="shared" si="0"/>
        <v>37</v>
      </c>
      <c r="E7" s="14">
        <f t="shared" si="0"/>
        <v>14</v>
      </c>
      <c r="F7" s="14">
        <f t="shared" si="0"/>
        <v>13</v>
      </c>
      <c r="G7" s="14">
        <f t="shared" si="0"/>
        <v>63</v>
      </c>
      <c r="H7" s="14">
        <f t="shared" si="0"/>
        <v>128</v>
      </c>
      <c r="I7" s="14">
        <f t="shared" si="0"/>
        <v>77</v>
      </c>
      <c r="J7" s="14">
        <f t="shared" si="0"/>
        <v>71</v>
      </c>
      <c r="K7" s="14">
        <f t="shared" si="0"/>
        <v>50</v>
      </c>
      <c r="L7" s="14">
        <f t="shared" si="0"/>
        <v>35</v>
      </c>
      <c r="M7" s="14">
        <f t="shared" si="0"/>
        <v>28</v>
      </c>
      <c r="N7" s="14">
        <f t="shared" si="0"/>
        <v>15</v>
      </c>
      <c r="O7" s="14">
        <f t="shared" si="0"/>
        <v>17</v>
      </c>
      <c r="P7" s="14">
        <f t="shared" si="0"/>
        <v>16</v>
      </c>
      <c r="Q7" s="14">
        <f>SUM(Q8:Q19)</f>
        <v>16</v>
      </c>
      <c r="R7" s="14">
        <f>SUM(R8:R19)</f>
        <v>15</v>
      </c>
      <c r="S7" s="17">
        <f>SUM(S8:S19)</f>
        <v>40</v>
      </c>
    </row>
    <row r="8" spans="1:19" ht="31.5" customHeight="1" x14ac:dyDescent="0.25">
      <c r="A8" s="35"/>
      <c r="B8" s="7" t="s">
        <v>43</v>
      </c>
      <c r="C8" s="15">
        <f>SUM(D8:S8)</f>
        <v>56</v>
      </c>
      <c r="D8" s="16">
        <v>3</v>
      </c>
      <c r="E8" s="16">
        <v>2</v>
      </c>
      <c r="F8" s="16">
        <v>1</v>
      </c>
      <c r="G8" s="16">
        <v>6</v>
      </c>
      <c r="H8" s="16">
        <v>11</v>
      </c>
      <c r="I8" s="16">
        <v>7</v>
      </c>
      <c r="J8" s="16">
        <v>2</v>
      </c>
      <c r="K8" s="16">
        <v>3</v>
      </c>
      <c r="L8" s="16">
        <v>3</v>
      </c>
      <c r="M8" s="16">
        <v>6</v>
      </c>
      <c r="N8" s="16">
        <v>4</v>
      </c>
      <c r="O8" s="16">
        <v>1</v>
      </c>
      <c r="P8" s="16">
        <v>1</v>
      </c>
      <c r="Q8" s="16">
        <v>1</v>
      </c>
      <c r="R8" s="16">
        <v>1</v>
      </c>
      <c r="S8" s="18">
        <v>4</v>
      </c>
    </row>
    <row r="9" spans="1:19" ht="30.75" customHeight="1" x14ac:dyDescent="0.25">
      <c r="A9" s="35"/>
      <c r="B9" s="7" t="s">
        <v>44</v>
      </c>
      <c r="C9" s="15">
        <f t="shared" ref="C9:C19" si="1">SUM(D9:S9)</f>
        <v>42</v>
      </c>
      <c r="D9" s="16">
        <v>3</v>
      </c>
      <c r="E9" s="16">
        <v>2</v>
      </c>
      <c r="F9" s="16">
        <v>0</v>
      </c>
      <c r="G9" s="16">
        <v>1</v>
      </c>
      <c r="H9" s="16">
        <v>6</v>
      </c>
      <c r="I9" s="16">
        <v>6</v>
      </c>
      <c r="J9" s="16">
        <v>5</v>
      </c>
      <c r="K9" s="16">
        <v>5</v>
      </c>
      <c r="L9" s="16">
        <v>1</v>
      </c>
      <c r="M9" s="16">
        <v>1</v>
      </c>
      <c r="N9" s="16">
        <v>3</v>
      </c>
      <c r="O9" s="16">
        <v>0</v>
      </c>
      <c r="P9" s="16">
        <v>2</v>
      </c>
      <c r="Q9" s="16">
        <v>4</v>
      </c>
      <c r="R9" s="16">
        <v>0</v>
      </c>
      <c r="S9" s="18">
        <v>3</v>
      </c>
    </row>
    <row r="10" spans="1:19" ht="30.75" customHeight="1" x14ac:dyDescent="0.25">
      <c r="A10" s="35"/>
      <c r="B10" s="7" t="s">
        <v>45</v>
      </c>
      <c r="C10" s="15">
        <f t="shared" si="1"/>
        <v>45</v>
      </c>
      <c r="D10" s="16">
        <v>3</v>
      </c>
      <c r="E10" s="16">
        <v>2</v>
      </c>
      <c r="F10" s="16">
        <v>4</v>
      </c>
      <c r="G10" s="16">
        <v>3</v>
      </c>
      <c r="H10" s="16">
        <v>6</v>
      </c>
      <c r="I10" s="16">
        <v>7</v>
      </c>
      <c r="J10" s="16">
        <v>2</v>
      </c>
      <c r="K10" s="16">
        <v>5</v>
      </c>
      <c r="L10" s="16">
        <v>2</v>
      </c>
      <c r="M10" s="16">
        <v>3</v>
      </c>
      <c r="N10" s="16">
        <v>0</v>
      </c>
      <c r="O10" s="16">
        <v>1</v>
      </c>
      <c r="P10" s="16">
        <v>1</v>
      </c>
      <c r="Q10" s="16">
        <v>3</v>
      </c>
      <c r="R10" s="16">
        <v>1</v>
      </c>
      <c r="S10" s="18">
        <v>2</v>
      </c>
    </row>
    <row r="11" spans="1:19" ht="30.75" customHeight="1" x14ac:dyDescent="0.25">
      <c r="A11" s="35"/>
      <c r="B11" s="7" t="s">
        <v>46</v>
      </c>
      <c r="C11" s="15">
        <f t="shared" si="1"/>
        <v>33</v>
      </c>
      <c r="D11" s="16">
        <v>0</v>
      </c>
      <c r="E11" s="16">
        <v>0</v>
      </c>
      <c r="F11" s="16">
        <v>0</v>
      </c>
      <c r="G11" s="16">
        <v>1</v>
      </c>
      <c r="H11" s="16">
        <v>11</v>
      </c>
      <c r="I11" s="16">
        <v>2</v>
      </c>
      <c r="J11" s="16">
        <v>4</v>
      </c>
      <c r="K11" s="16">
        <v>5</v>
      </c>
      <c r="L11" s="16">
        <v>1</v>
      </c>
      <c r="M11" s="16">
        <v>1</v>
      </c>
      <c r="N11" s="16">
        <v>0</v>
      </c>
      <c r="O11" s="16">
        <v>2</v>
      </c>
      <c r="P11" s="16">
        <v>0</v>
      </c>
      <c r="Q11" s="16">
        <v>0</v>
      </c>
      <c r="R11" s="16">
        <v>3</v>
      </c>
      <c r="S11" s="18">
        <v>3</v>
      </c>
    </row>
    <row r="12" spans="1:19" ht="30.75" customHeight="1" x14ac:dyDescent="0.25">
      <c r="A12" s="35"/>
      <c r="B12" s="7" t="s">
        <v>47</v>
      </c>
      <c r="C12" s="15">
        <f t="shared" si="1"/>
        <v>46</v>
      </c>
      <c r="D12" s="16">
        <v>4</v>
      </c>
      <c r="E12" s="16">
        <v>1</v>
      </c>
      <c r="F12" s="16">
        <v>0</v>
      </c>
      <c r="G12" s="16">
        <v>1</v>
      </c>
      <c r="H12" s="16">
        <v>11</v>
      </c>
      <c r="I12" s="16">
        <v>6</v>
      </c>
      <c r="J12" s="16">
        <v>5</v>
      </c>
      <c r="K12" s="16">
        <v>3</v>
      </c>
      <c r="L12" s="16">
        <v>1</v>
      </c>
      <c r="M12" s="16">
        <v>0</v>
      </c>
      <c r="N12" s="16">
        <v>0</v>
      </c>
      <c r="O12" s="16">
        <v>1</v>
      </c>
      <c r="P12" s="16">
        <v>1</v>
      </c>
      <c r="Q12" s="16">
        <v>2</v>
      </c>
      <c r="R12" s="16">
        <v>0</v>
      </c>
      <c r="S12" s="18">
        <v>10</v>
      </c>
    </row>
    <row r="13" spans="1:19" ht="30.75" customHeight="1" x14ac:dyDescent="0.25">
      <c r="A13" s="35"/>
      <c r="B13" s="7" t="s">
        <v>48</v>
      </c>
      <c r="C13" s="15">
        <f t="shared" si="1"/>
        <v>97</v>
      </c>
      <c r="D13" s="16">
        <v>3</v>
      </c>
      <c r="E13" s="16">
        <v>0</v>
      </c>
      <c r="F13" s="16">
        <v>1</v>
      </c>
      <c r="G13" s="16">
        <v>19</v>
      </c>
      <c r="H13" s="16">
        <v>32</v>
      </c>
      <c r="I13" s="16">
        <v>6</v>
      </c>
      <c r="J13" s="16">
        <v>4</v>
      </c>
      <c r="K13" s="16">
        <v>8</v>
      </c>
      <c r="L13" s="16">
        <v>8</v>
      </c>
      <c r="M13" s="16">
        <v>4</v>
      </c>
      <c r="N13" s="16">
        <v>1</v>
      </c>
      <c r="O13" s="16">
        <v>2</v>
      </c>
      <c r="P13" s="16">
        <v>3</v>
      </c>
      <c r="Q13" s="16">
        <v>1</v>
      </c>
      <c r="R13" s="16">
        <v>2</v>
      </c>
      <c r="S13" s="18">
        <v>3</v>
      </c>
    </row>
    <row r="14" spans="1:19" ht="30.75" customHeight="1" x14ac:dyDescent="0.25">
      <c r="A14" s="35"/>
      <c r="B14" s="7" t="s">
        <v>49</v>
      </c>
      <c r="C14" s="15">
        <f t="shared" si="1"/>
        <v>88</v>
      </c>
      <c r="D14" s="16">
        <v>6</v>
      </c>
      <c r="E14" s="16">
        <v>2</v>
      </c>
      <c r="F14" s="16">
        <v>3</v>
      </c>
      <c r="G14" s="16">
        <v>16</v>
      </c>
      <c r="H14" s="16">
        <v>11</v>
      </c>
      <c r="I14" s="16">
        <v>13</v>
      </c>
      <c r="J14" s="16">
        <v>10</v>
      </c>
      <c r="K14" s="16">
        <v>6</v>
      </c>
      <c r="L14" s="16">
        <v>6</v>
      </c>
      <c r="M14" s="16">
        <v>3</v>
      </c>
      <c r="N14" s="16">
        <v>3</v>
      </c>
      <c r="O14" s="16">
        <v>2</v>
      </c>
      <c r="P14" s="16">
        <v>1</v>
      </c>
      <c r="Q14" s="16">
        <v>1</v>
      </c>
      <c r="R14" s="16">
        <v>4</v>
      </c>
      <c r="S14" s="18">
        <v>1</v>
      </c>
    </row>
    <row r="15" spans="1:19" ht="30.75" customHeight="1" x14ac:dyDescent="0.25">
      <c r="A15" s="35"/>
      <c r="B15" s="7" t="s">
        <v>50</v>
      </c>
      <c r="C15" s="15">
        <f t="shared" si="1"/>
        <v>45</v>
      </c>
      <c r="D15" s="16">
        <v>7</v>
      </c>
      <c r="E15" s="16">
        <v>2</v>
      </c>
      <c r="F15" s="16">
        <v>0</v>
      </c>
      <c r="G15" s="16">
        <v>2</v>
      </c>
      <c r="H15" s="16">
        <v>6</v>
      </c>
      <c r="I15" s="16">
        <v>3</v>
      </c>
      <c r="J15" s="16">
        <v>8</v>
      </c>
      <c r="K15" s="16">
        <v>4</v>
      </c>
      <c r="L15" s="16">
        <v>3</v>
      </c>
      <c r="M15" s="16">
        <v>4</v>
      </c>
      <c r="N15" s="16">
        <v>0</v>
      </c>
      <c r="O15" s="16">
        <v>3</v>
      </c>
      <c r="P15" s="16">
        <v>1</v>
      </c>
      <c r="Q15" s="16">
        <v>2</v>
      </c>
      <c r="R15" s="16">
        <v>0</v>
      </c>
      <c r="S15" s="18">
        <v>0</v>
      </c>
    </row>
    <row r="16" spans="1:19" ht="30.75" customHeight="1" x14ac:dyDescent="0.25">
      <c r="A16" s="35"/>
      <c r="B16" s="7" t="s">
        <v>51</v>
      </c>
      <c r="C16" s="15">
        <f t="shared" si="1"/>
        <v>31</v>
      </c>
      <c r="D16" s="16">
        <v>0</v>
      </c>
      <c r="E16" s="16">
        <v>1</v>
      </c>
      <c r="F16" s="16">
        <v>1</v>
      </c>
      <c r="G16" s="16">
        <v>1</v>
      </c>
      <c r="H16" s="16">
        <v>3</v>
      </c>
      <c r="I16" s="16">
        <v>2</v>
      </c>
      <c r="J16" s="16">
        <v>7</v>
      </c>
      <c r="K16" s="16">
        <v>4</v>
      </c>
      <c r="L16" s="16">
        <v>3</v>
      </c>
      <c r="M16" s="16">
        <v>2</v>
      </c>
      <c r="N16" s="16">
        <v>2</v>
      </c>
      <c r="O16" s="16">
        <v>1</v>
      </c>
      <c r="P16" s="16">
        <v>0</v>
      </c>
      <c r="Q16" s="16">
        <v>0</v>
      </c>
      <c r="R16" s="16">
        <v>1</v>
      </c>
      <c r="S16" s="18">
        <v>3</v>
      </c>
    </row>
    <row r="17" spans="1:19" ht="30.75" customHeight="1" x14ac:dyDescent="0.25">
      <c r="A17" s="35"/>
      <c r="B17" s="7" t="s">
        <v>52</v>
      </c>
      <c r="C17" s="15">
        <f t="shared" si="1"/>
        <v>70</v>
      </c>
      <c r="D17" s="16">
        <v>4</v>
      </c>
      <c r="E17" s="16">
        <v>2</v>
      </c>
      <c r="F17" s="16">
        <v>3</v>
      </c>
      <c r="G17" s="16">
        <v>2</v>
      </c>
      <c r="H17" s="16">
        <v>19</v>
      </c>
      <c r="I17" s="16">
        <v>6</v>
      </c>
      <c r="J17" s="16">
        <v>14</v>
      </c>
      <c r="K17" s="16">
        <v>7</v>
      </c>
      <c r="L17" s="16">
        <v>1</v>
      </c>
      <c r="M17" s="16">
        <v>3</v>
      </c>
      <c r="N17" s="16">
        <v>1</v>
      </c>
      <c r="O17" s="16">
        <v>1</v>
      </c>
      <c r="P17" s="16">
        <v>2</v>
      </c>
      <c r="Q17" s="16">
        <v>1</v>
      </c>
      <c r="R17" s="16">
        <v>1</v>
      </c>
      <c r="S17" s="18">
        <v>3</v>
      </c>
    </row>
    <row r="18" spans="1:19" ht="30.75" customHeight="1" x14ac:dyDescent="0.25">
      <c r="A18" s="35"/>
      <c r="B18" s="7" t="s">
        <v>53</v>
      </c>
      <c r="C18" s="15">
        <f t="shared" si="1"/>
        <v>44</v>
      </c>
      <c r="D18" s="16">
        <v>0</v>
      </c>
      <c r="E18" s="16">
        <v>0</v>
      </c>
      <c r="F18" s="16">
        <v>0</v>
      </c>
      <c r="G18" s="16">
        <v>8</v>
      </c>
      <c r="H18" s="16">
        <v>5</v>
      </c>
      <c r="I18" s="16">
        <v>10</v>
      </c>
      <c r="J18" s="16">
        <v>7</v>
      </c>
      <c r="K18" s="16">
        <v>0</v>
      </c>
      <c r="L18" s="16">
        <v>4</v>
      </c>
      <c r="M18" s="16">
        <v>1</v>
      </c>
      <c r="N18" s="16">
        <v>1</v>
      </c>
      <c r="O18" s="16">
        <v>1</v>
      </c>
      <c r="P18" s="16">
        <v>1</v>
      </c>
      <c r="Q18" s="16">
        <v>1</v>
      </c>
      <c r="R18" s="16">
        <v>1</v>
      </c>
      <c r="S18" s="18">
        <v>4</v>
      </c>
    </row>
    <row r="19" spans="1:19" ht="30.75" customHeight="1" x14ac:dyDescent="0.25">
      <c r="A19" s="35"/>
      <c r="B19" s="7" t="s">
        <v>54</v>
      </c>
      <c r="C19" s="15">
        <f t="shared" si="1"/>
        <v>38</v>
      </c>
      <c r="D19" s="16">
        <v>4</v>
      </c>
      <c r="E19" s="16">
        <v>0</v>
      </c>
      <c r="F19" s="16">
        <v>0</v>
      </c>
      <c r="G19" s="16">
        <v>3</v>
      </c>
      <c r="H19" s="16">
        <v>7</v>
      </c>
      <c r="I19" s="16">
        <v>9</v>
      </c>
      <c r="J19" s="16">
        <v>3</v>
      </c>
      <c r="K19" s="16">
        <v>0</v>
      </c>
      <c r="L19" s="16">
        <v>2</v>
      </c>
      <c r="M19" s="16">
        <v>0</v>
      </c>
      <c r="N19" s="16">
        <v>0</v>
      </c>
      <c r="O19" s="16">
        <v>2</v>
      </c>
      <c r="P19" s="16">
        <v>3</v>
      </c>
      <c r="Q19" s="16">
        <v>0</v>
      </c>
      <c r="R19" s="16">
        <v>1</v>
      </c>
      <c r="S19" s="18">
        <v>4</v>
      </c>
    </row>
    <row r="20" spans="1:19" ht="31.5" customHeight="1" x14ac:dyDescent="0.25">
      <c r="A20" s="34" t="s">
        <v>21</v>
      </c>
      <c r="B20" s="8" t="s">
        <v>13</v>
      </c>
      <c r="C20" s="9">
        <f t="shared" ref="C20:P20" si="2">SUM(C21:C32)</f>
        <v>100</v>
      </c>
      <c r="D20" s="10">
        <f t="shared" si="2"/>
        <v>100</v>
      </c>
      <c r="E20" s="10">
        <f t="shared" si="2"/>
        <v>99.999999999999972</v>
      </c>
      <c r="F20" s="10">
        <f t="shared" si="2"/>
        <v>100</v>
      </c>
      <c r="G20" s="10">
        <f t="shared" si="2"/>
        <v>100</v>
      </c>
      <c r="H20" s="10">
        <f t="shared" si="2"/>
        <v>100</v>
      </c>
      <c r="I20" s="10">
        <f t="shared" si="2"/>
        <v>100</v>
      </c>
      <c r="J20" s="10">
        <f t="shared" si="2"/>
        <v>100</v>
      </c>
      <c r="K20" s="10">
        <f t="shared" si="2"/>
        <v>100</v>
      </c>
      <c r="L20" s="10">
        <f t="shared" si="2"/>
        <v>100</v>
      </c>
      <c r="M20" s="10">
        <f t="shared" si="2"/>
        <v>99.999999999999972</v>
      </c>
      <c r="N20" s="10">
        <f t="shared" si="2"/>
        <v>100.00000000000001</v>
      </c>
      <c r="O20" s="10">
        <f t="shared" si="2"/>
        <v>99.999999999999986</v>
      </c>
      <c r="P20" s="10">
        <f t="shared" si="2"/>
        <v>100</v>
      </c>
      <c r="Q20" s="10">
        <f>SUM(Q21:Q32)</f>
        <v>100</v>
      </c>
      <c r="R20" s="10">
        <f>SUM(R21:R32)</f>
        <v>100.00000000000003</v>
      </c>
      <c r="S20" s="19">
        <f>SUM(S21:S32)</f>
        <v>100</v>
      </c>
    </row>
    <row r="21" spans="1:19" ht="31.5" customHeight="1" x14ac:dyDescent="0.25">
      <c r="A21" s="35"/>
      <c r="B21" s="7" t="str">
        <f>B8</f>
        <v>10月</v>
      </c>
      <c r="C21" s="11">
        <f t="shared" ref="C21:P21" si="3">IFERROR(C8/C$7*100, 0)</f>
        <v>8.8188976377952759</v>
      </c>
      <c r="D21" s="12">
        <f t="shared" si="3"/>
        <v>8.1081081081081088</v>
      </c>
      <c r="E21" s="12">
        <f t="shared" si="3"/>
        <v>14.285714285714285</v>
      </c>
      <c r="F21" s="12">
        <f t="shared" si="3"/>
        <v>7.6923076923076925</v>
      </c>
      <c r="G21" s="12">
        <f t="shared" si="3"/>
        <v>9.5238095238095237</v>
      </c>
      <c r="H21" s="12">
        <f t="shared" si="3"/>
        <v>8.59375</v>
      </c>
      <c r="I21" s="12">
        <f t="shared" si="3"/>
        <v>9.0909090909090917</v>
      </c>
      <c r="J21" s="12">
        <f t="shared" si="3"/>
        <v>2.8169014084507045</v>
      </c>
      <c r="K21" s="12">
        <f t="shared" si="3"/>
        <v>6</v>
      </c>
      <c r="L21" s="12">
        <f t="shared" si="3"/>
        <v>8.5714285714285712</v>
      </c>
      <c r="M21" s="12">
        <f t="shared" si="3"/>
        <v>21.428571428571427</v>
      </c>
      <c r="N21" s="12">
        <f t="shared" si="3"/>
        <v>26.666666666666668</v>
      </c>
      <c r="O21" s="12">
        <f t="shared" si="3"/>
        <v>5.8823529411764701</v>
      </c>
      <c r="P21" s="12">
        <f t="shared" si="3"/>
        <v>6.25</v>
      </c>
      <c r="Q21" s="12">
        <f>IFERROR(Q8/Q$7*100, 0)</f>
        <v>6.25</v>
      </c>
      <c r="R21" s="12">
        <f>IFERROR(R8/R$7*100, 0)</f>
        <v>6.666666666666667</v>
      </c>
      <c r="S21" s="20">
        <f t="shared" ref="S21:S32" si="4">IFERROR(S8/S$7*100, 0)</f>
        <v>10</v>
      </c>
    </row>
    <row r="22" spans="1:19" ht="30.75" customHeight="1" x14ac:dyDescent="0.25">
      <c r="A22" s="35"/>
      <c r="B22" s="7" t="str">
        <f t="shared" ref="B22:B32" si="5">B9</f>
        <v>11月</v>
      </c>
      <c r="C22" s="11">
        <f t="shared" ref="C22:R22" si="6">IFERROR(C9/C$7*100, 0)</f>
        <v>6.6141732283464565</v>
      </c>
      <c r="D22" s="12">
        <f t="shared" si="6"/>
        <v>8.1081081081081088</v>
      </c>
      <c r="E22" s="12">
        <f t="shared" si="6"/>
        <v>14.285714285714285</v>
      </c>
      <c r="F22" s="12">
        <f t="shared" si="6"/>
        <v>0</v>
      </c>
      <c r="G22" s="12">
        <f t="shared" si="6"/>
        <v>1.5873015873015872</v>
      </c>
      <c r="H22" s="12">
        <f t="shared" si="6"/>
        <v>4.6875</v>
      </c>
      <c r="I22" s="12">
        <f t="shared" si="6"/>
        <v>7.7922077922077921</v>
      </c>
      <c r="J22" s="12">
        <f t="shared" si="6"/>
        <v>7.042253521126761</v>
      </c>
      <c r="K22" s="12">
        <f t="shared" si="6"/>
        <v>10</v>
      </c>
      <c r="L22" s="12">
        <f t="shared" si="6"/>
        <v>2.8571428571428572</v>
      </c>
      <c r="M22" s="12">
        <f t="shared" si="6"/>
        <v>3.5714285714285712</v>
      </c>
      <c r="N22" s="12">
        <f t="shared" si="6"/>
        <v>20</v>
      </c>
      <c r="O22" s="12">
        <f t="shared" si="6"/>
        <v>0</v>
      </c>
      <c r="P22" s="12">
        <f t="shared" si="6"/>
        <v>12.5</v>
      </c>
      <c r="Q22" s="12">
        <f t="shared" si="6"/>
        <v>25</v>
      </c>
      <c r="R22" s="12">
        <f t="shared" si="6"/>
        <v>0</v>
      </c>
      <c r="S22" s="20">
        <f t="shared" si="4"/>
        <v>7.5</v>
      </c>
    </row>
    <row r="23" spans="1:19" ht="30.75" customHeight="1" x14ac:dyDescent="0.25">
      <c r="A23" s="35"/>
      <c r="B23" s="7" t="str">
        <f t="shared" si="5"/>
        <v>12月</v>
      </c>
      <c r="C23" s="11">
        <f t="shared" ref="C23:R23" si="7">IFERROR(C10/C$7*100, 0)</f>
        <v>7.0866141732283463</v>
      </c>
      <c r="D23" s="12">
        <f t="shared" si="7"/>
        <v>8.1081081081081088</v>
      </c>
      <c r="E23" s="12">
        <f t="shared" si="7"/>
        <v>14.285714285714285</v>
      </c>
      <c r="F23" s="12">
        <f t="shared" si="7"/>
        <v>30.76923076923077</v>
      </c>
      <c r="G23" s="12">
        <f t="shared" si="7"/>
        <v>4.7619047619047619</v>
      </c>
      <c r="H23" s="12">
        <f t="shared" si="7"/>
        <v>4.6875</v>
      </c>
      <c r="I23" s="12">
        <f t="shared" si="7"/>
        <v>9.0909090909090917</v>
      </c>
      <c r="J23" s="12">
        <f t="shared" si="7"/>
        <v>2.8169014084507045</v>
      </c>
      <c r="K23" s="12">
        <f t="shared" si="7"/>
        <v>10</v>
      </c>
      <c r="L23" s="12">
        <f t="shared" si="7"/>
        <v>5.7142857142857144</v>
      </c>
      <c r="M23" s="12">
        <f t="shared" si="7"/>
        <v>10.714285714285714</v>
      </c>
      <c r="N23" s="12">
        <f t="shared" si="7"/>
        <v>0</v>
      </c>
      <c r="O23" s="12">
        <f t="shared" si="7"/>
        <v>5.8823529411764701</v>
      </c>
      <c r="P23" s="12">
        <f t="shared" si="7"/>
        <v>6.25</v>
      </c>
      <c r="Q23" s="12">
        <f t="shared" si="7"/>
        <v>18.75</v>
      </c>
      <c r="R23" s="12">
        <f t="shared" si="7"/>
        <v>6.666666666666667</v>
      </c>
      <c r="S23" s="20">
        <f t="shared" si="4"/>
        <v>5</v>
      </c>
    </row>
    <row r="24" spans="1:19" ht="30.75" customHeight="1" x14ac:dyDescent="0.25">
      <c r="A24" s="35"/>
      <c r="B24" s="7" t="str">
        <f t="shared" si="5"/>
        <v>1月</v>
      </c>
      <c r="C24" s="11">
        <f t="shared" ref="C24:R24" si="8">IFERROR(C11/C$7*100, 0)</f>
        <v>5.1968503937007871</v>
      </c>
      <c r="D24" s="12">
        <f t="shared" si="8"/>
        <v>0</v>
      </c>
      <c r="E24" s="12">
        <f t="shared" si="8"/>
        <v>0</v>
      </c>
      <c r="F24" s="12">
        <f t="shared" si="8"/>
        <v>0</v>
      </c>
      <c r="G24" s="12">
        <f t="shared" si="8"/>
        <v>1.5873015873015872</v>
      </c>
      <c r="H24" s="12">
        <f t="shared" si="8"/>
        <v>8.59375</v>
      </c>
      <c r="I24" s="12">
        <f t="shared" si="8"/>
        <v>2.5974025974025974</v>
      </c>
      <c r="J24" s="12">
        <f t="shared" si="8"/>
        <v>5.6338028169014089</v>
      </c>
      <c r="K24" s="12">
        <f t="shared" si="8"/>
        <v>10</v>
      </c>
      <c r="L24" s="12">
        <f t="shared" si="8"/>
        <v>2.8571428571428572</v>
      </c>
      <c r="M24" s="12">
        <f t="shared" si="8"/>
        <v>3.5714285714285712</v>
      </c>
      <c r="N24" s="12">
        <f t="shared" si="8"/>
        <v>0</v>
      </c>
      <c r="O24" s="12">
        <f t="shared" si="8"/>
        <v>11.76470588235294</v>
      </c>
      <c r="P24" s="12">
        <f t="shared" si="8"/>
        <v>0</v>
      </c>
      <c r="Q24" s="12">
        <f t="shared" si="8"/>
        <v>0</v>
      </c>
      <c r="R24" s="12">
        <f t="shared" si="8"/>
        <v>20</v>
      </c>
      <c r="S24" s="20">
        <f t="shared" si="4"/>
        <v>7.5</v>
      </c>
    </row>
    <row r="25" spans="1:19" ht="30.75" customHeight="1" x14ac:dyDescent="0.25">
      <c r="A25" s="35"/>
      <c r="B25" s="7" t="str">
        <f t="shared" si="5"/>
        <v>2月</v>
      </c>
      <c r="C25" s="11">
        <f t="shared" ref="C25:R25" si="9">IFERROR(C12/C$7*100, 0)</f>
        <v>7.2440944881889759</v>
      </c>
      <c r="D25" s="12">
        <f t="shared" si="9"/>
        <v>10.810810810810811</v>
      </c>
      <c r="E25" s="12">
        <f t="shared" si="9"/>
        <v>7.1428571428571423</v>
      </c>
      <c r="F25" s="12">
        <f t="shared" si="9"/>
        <v>0</v>
      </c>
      <c r="G25" s="12">
        <f t="shared" si="9"/>
        <v>1.5873015873015872</v>
      </c>
      <c r="H25" s="12">
        <f t="shared" si="9"/>
        <v>8.59375</v>
      </c>
      <c r="I25" s="12">
        <f t="shared" si="9"/>
        <v>7.7922077922077921</v>
      </c>
      <c r="J25" s="12">
        <f t="shared" si="9"/>
        <v>7.042253521126761</v>
      </c>
      <c r="K25" s="12">
        <f t="shared" si="9"/>
        <v>6</v>
      </c>
      <c r="L25" s="12">
        <f t="shared" si="9"/>
        <v>2.8571428571428572</v>
      </c>
      <c r="M25" s="12">
        <f t="shared" si="9"/>
        <v>0</v>
      </c>
      <c r="N25" s="12">
        <f t="shared" si="9"/>
        <v>0</v>
      </c>
      <c r="O25" s="12">
        <f t="shared" si="9"/>
        <v>5.8823529411764701</v>
      </c>
      <c r="P25" s="12">
        <f t="shared" si="9"/>
        <v>6.25</v>
      </c>
      <c r="Q25" s="12">
        <f t="shared" si="9"/>
        <v>12.5</v>
      </c>
      <c r="R25" s="12">
        <f t="shared" si="9"/>
        <v>0</v>
      </c>
      <c r="S25" s="20">
        <f t="shared" si="4"/>
        <v>25</v>
      </c>
    </row>
    <row r="26" spans="1:19" ht="30.75" customHeight="1" x14ac:dyDescent="0.25">
      <c r="A26" s="35"/>
      <c r="B26" s="7" t="str">
        <f t="shared" si="5"/>
        <v>3月</v>
      </c>
      <c r="C26" s="11">
        <f t="shared" ref="C26:R26" si="10">IFERROR(C13/C$7*100, 0)</f>
        <v>15.275590551181104</v>
      </c>
      <c r="D26" s="12">
        <f t="shared" si="10"/>
        <v>8.1081081081081088</v>
      </c>
      <c r="E26" s="12">
        <f t="shared" si="10"/>
        <v>0</v>
      </c>
      <c r="F26" s="12">
        <f t="shared" si="10"/>
        <v>7.6923076923076925</v>
      </c>
      <c r="G26" s="12">
        <f t="shared" si="10"/>
        <v>30.158730158730158</v>
      </c>
      <c r="H26" s="12">
        <f t="shared" si="10"/>
        <v>25</v>
      </c>
      <c r="I26" s="12">
        <f t="shared" si="10"/>
        <v>7.7922077922077921</v>
      </c>
      <c r="J26" s="12">
        <f t="shared" si="10"/>
        <v>5.6338028169014089</v>
      </c>
      <c r="K26" s="12">
        <f t="shared" si="10"/>
        <v>16</v>
      </c>
      <c r="L26" s="12">
        <f t="shared" si="10"/>
        <v>22.857142857142858</v>
      </c>
      <c r="M26" s="12">
        <f t="shared" si="10"/>
        <v>14.285714285714285</v>
      </c>
      <c r="N26" s="12">
        <f t="shared" si="10"/>
        <v>6.666666666666667</v>
      </c>
      <c r="O26" s="12">
        <f t="shared" si="10"/>
        <v>11.76470588235294</v>
      </c>
      <c r="P26" s="12">
        <f t="shared" si="10"/>
        <v>18.75</v>
      </c>
      <c r="Q26" s="12">
        <f t="shared" si="10"/>
        <v>6.25</v>
      </c>
      <c r="R26" s="12">
        <f t="shared" si="10"/>
        <v>13.333333333333334</v>
      </c>
      <c r="S26" s="20">
        <f t="shared" si="4"/>
        <v>7.5</v>
      </c>
    </row>
    <row r="27" spans="1:19" ht="30.75" customHeight="1" x14ac:dyDescent="0.25">
      <c r="A27" s="35"/>
      <c r="B27" s="7" t="str">
        <f t="shared" si="5"/>
        <v>4月</v>
      </c>
      <c r="C27" s="11">
        <f t="shared" ref="C27:R27" si="11">IFERROR(C14/C$7*100, 0)</f>
        <v>13.858267716535433</v>
      </c>
      <c r="D27" s="12">
        <f t="shared" si="11"/>
        <v>16.216216216216218</v>
      </c>
      <c r="E27" s="12">
        <f t="shared" si="11"/>
        <v>14.285714285714285</v>
      </c>
      <c r="F27" s="12">
        <f t="shared" si="11"/>
        <v>23.076923076923077</v>
      </c>
      <c r="G27" s="12">
        <f t="shared" si="11"/>
        <v>25.396825396825395</v>
      </c>
      <c r="H27" s="12">
        <f t="shared" si="11"/>
        <v>8.59375</v>
      </c>
      <c r="I27" s="12">
        <f t="shared" si="11"/>
        <v>16.883116883116884</v>
      </c>
      <c r="J27" s="12">
        <f t="shared" si="11"/>
        <v>14.084507042253522</v>
      </c>
      <c r="K27" s="12">
        <f t="shared" si="11"/>
        <v>12</v>
      </c>
      <c r="L27" s="12">
        <f t="shared" si="11"/>
        <v>17.142857142857142</v>
      </c>
      <c r="M27" s="12">
        <f t="shared" si="11"/>
        <v>10.714285714285714</v>
      </c>
      <c r="N27" s="12">
        <f t="shared" si="11"/>
        <v>20</v>
      </c>
      <c r="O27" s="12">
        <f t="shared" si="11"/>
        <v>11.76470588235294</v>
      </c>
      <c r="P27" s="12">
        <f t="shared" si="11"/>
        <v>6.25</v>
      </c>
      <c r="Q27" s="12">
        <f t="shared" si="11"/>
        <v>6.25</v>
      </c>
      <c r="R27" s="12">
        <f t="shared" si="11"/>
        <v>26.666666666666668</v>
      </c>
      <c r="S27" s="20">
        <f t="shared" si="4"/>
        <v>2.5</v>
      </c>
    </row>
    <row r="28" spans="1:19" ht="30.75" customHeight="1" x14ac:dyDescent="0.25">
      <c r="A28" s="35"/>
      <c r="B28" s="7" t="str">
        <f t="shared" si="5"/>
        <v>5月</v>
      </c>
      <c r="C28" s="11">
        <f t="shared" ref="C28:R28" si="12">IFERROR(C15/C$7*100, 0)</f>
        <v>7.0866141732283463</v>
      </c>
      <c r="D28" s="12">
        <f t="shared" si="12"/>
        <v>18.918918918918919</v>
      </c>
      <c r="E28" s="12">
        <f t="shared" si="12"/>
        <v>14.285714285714285</v>
      </c>
      <c r="F28" s="12">
        <f t="shared" si="12"/>
        <v>0</v>
      </c>
      <c r="G28" s="12">
        <f t="shared" si="12"/>
        <v>3.1746031746031744</v>
      </c>
      <c r="H28" s="12">
        <f t="shared" si="12"/>
        <v>4.6875</v>
      </c>
      <c r="I28" s="12">
        <f t="shared" si="12"/>
        <v>3.8961038961038961</v>
      </c>
      <c r="J28" s="12">
        <f t="shared" si="12"/>
        <v>11.267605633802818</v>
      </c>
      <c r="K28" s="12">
        <f t="shared" si="12"/>
        <v>8</v>
      </c>
      <c r="L28" s="12">
        <f t="shared" si="12"/>
        <v>8.5714285714285712</v>
      </c>
      <c r="M28" s="12">
        <f t="shared" si="12"/>
        <v>14.285714285714285</v>
      </c>
      <c r="N28" s="12">
        <f t="shared" si="12"/>
        <v>0</v>
      </c>
      <c r="O28" s="12">
        <f t="shared" si="12"/>
        <v>17.647058823529413</v>
      </c>
      <c r="P28" s="12">
        <f t="shared" si="12"/>
        <v>6.25</v>
      </c>
      <c r="Q28" s="12">
        <f t="shared" si="12"/>
        <v>12.5</v>
      </c>
      <c r="R28" s="12">
        <f t="shared" si="12"/>
        <v>0</v>
      </c>
      <c r="S28" s="20">
        <f t="shared" si="4"/>
        <v>0</v>
      </c>
    </row>
    <row r="29" spans="1:19" ht="30.75" customHeight="1" x14ac:dyDescent="0.25">
      <c r="A29" s="35"/>
      <c r="B29" s="7" t="str">
        <f t="shared" si="5"/>
        <v>6月</v>
      </c>
      <c r="C29" s="11">
        <f t="shared" ref="C29:R29" si="13">IFERROR(C16/C$7*100, 0)</f>
        <v>4.8818897637795278</v>
      </c>
      <c r="D29" s="12">
        <f t="shared" si="13"/>
        <v>0</v>
      </c>
      <c r="E29" s="12">
        <f t="shared" si="13"/>
        <v>7.1428571428571423</v>
      </c>
      <c r="F29" s="12">
        <f t="shared" si="13"/>
        <v>7.6923076923076925</v>
      </c>
      <c r="G29" s="12">
        <f t="shared" si="13"/>
        <v>1.5873015873015872</v>
      </c>
      <c r="H29" s="12">
        <f t="shared" si="13"/>
        <v>2.34375</v>
      </c>
      <c r="I29" s="12">
        <f t="shared" si="13"/>
        <v>2.5974025974025974</v>
      </c>
      <c r="J29" s="12">
        <f t="shared" si="13"/>
        <v>9.8591549295774641</v>
      </c>
      <c r="K29" s="12">
        <f t="shared" si="13"/>
        <v>8</v>
      </c>
      <c r="L29" s="12">
        <f t="shared" si="13"/>
        <v>8.5714285714285712</v>
      </c>
      <c r="M29" s="12">
        <f t="shared" si="13"/>
        <v>7.1428571428571423</v>
      </c>
      <c r="N29" s="12">
        <f t="shared" si="13"/>
        <v>13.333333333333334</v>
      </c>
      <c r="O29" s="12">
        <f t="shared" si="13"/>
        <v>5.8823529411764701</v>
      </c>
      <c r="P29" s="12">
        <f t="shared" si="13"/>
        <v>0</v>
      </c>
      <c r="Q29" s="12">
        <f t="shared" si="13"/>
        <v>0</v>
      </c>
      <c r="R29" s="12">
        <f t="shared" si="13"/>
        <v>6.666666666666667</v>
      </c>
      <c r="S29" s="20">
        <f t="shared" si="4"/>
        <v>7.5</v>
      </c>
    </row>
    <row r="30" spans="1:19" ht="30.75" customHeight="1" x14ac:dyDescent="0.25">
      <c r="A30" s="35"/>
      <c r="B30" s="7" t="str">
        <f t="shared" si="5"/>
        <v>7月</v>
      </c>
      <c r="C30" s="11">
        <f t="shared" ref="C30:R30" si="14">IFERROR(C17/C$7*100, 0)</f>
        <v>11.023622047244094</v>
      </c>
      <c r="D30" s="12">
        <f t="shared" si="14"/>
        <v>10.810810810810811</v>
      </c>
      <c r="E30" s="12">
        <f t="shared" si="14"/>
        <v>14.285714285714285</v>
      </c>
      <c r="F30" s="12">
        <f t="shared" si="14"/>
        <v>23.076923076923077</v>
      </c>
      <c r="G30" s="12">
        <f t="shared" si="14"/>
        <v>3.1746031746031744</v>
      </c>
      <c r="H30" s="12">
        <f t="shared" si="14"/>
        <v>14.84375</v>
      </c>
      <c r="I30" s="12">
        <f t="shared" si="14"/>
        <v>7.7922077922077921</v>
      </c>
      <c r="J30" s="12">
        <f t="shared" si="14"/>
        <v>19.718309859154928</v>
      </c>
      <c r="K30" s="12">
        <f t="shared" si="14"/>
        <v>14.000000000000002</v>
      </c>
      <c r="L30" s="12">
        <f t="shared" si="14"/>
        <v>2.8571428571428572</v>
      </c>
      <c r="M30" s="12">
        <f t="shared" si="14"/>
        <v>10.714285714285714</v>
      </c>
      <c r="N30" s="12">
        <f t="shared" si="14"/>
        <v>6.666666666666667</v>
      </c>
      <c r="O30" s="12">
        <f t="shared" si="14"/>
        <v>5.8823529411764701</v>
      </c>
      <c r="P30" s="12">
        <f t="shared" si="14"/>
        <v>12.5</v>
      </c>
      <c r="Q30" s="12">
        <f>IFERROR(Q17/Q$7*100, 0)</f>
        <v>6.25</v>
      </c>
      <c r="R30" s="12">
        <f t="shared" si="14"/>
        <v>6.666666666666667</v>
      </c>
      <c r="S30" s="20">
        <f t="shared" si="4"/>
        <v>7.5</v>
      </c>
    </row>
    <row r="31" spans="1:19" ht="30.75" customHeight="1" x14ac:dyDescent="0.25">
      <c r="A31" s="35"/>
      <c r="B31" s="7" t="str">
        <f t="shared" si="5"/>
        <v>8月</v>
      </c>
      <c r="C31" s="11">
        <f t="shared" ref="C31:R31" si="15">IFERROR(C18/C$7*100, 0)</f>
        <v>6.9291338582677167</v>
      </c>
      <c r="D31" s="12">
        <f t="shared" si="15"/>
        <v>0</v>
      </c>
      <c r="E31" s="12">
        <f t="shared" si="15"/>
        <v>0</v>
      </c>
      <c r="F31" s="12">
        <f t="shared" si="15"/>
        <v>0</v>
      </c>
      <c r="G31" s="12">
        <f t="shared" si="15"/>
        <v>12.698412698412698</v>
      </c>
      <c r="H31" s="12">
        <f t="shared" si="15"/>
        <v>3.90625</v>
      </c>
      <c r="I31" s="12">
        <f t="shared" si="15"/>
        <v>12.987012987012985</v>
      </c>
      <c r="J31" s="12">
        <f t="shared" si="15"/>
        <v>9.8591549295774641</v>
      </c>
      <c r="K31" s="12">
        <f t="shared" si="15"/>
        <v>0</v>
      </c>
      <c r="L31" s="12">
        <f t="shared" si="15"/>
        <v>11.428571428571429</v>
      </c>
      <c r="M31" s="12">
        <f t="shared" si="15"/>
        <v>3.5714285714285712</v>
      </c>
      <c r="N31" s="12">
        <f t="shared" si="15"/>
        <v>6.666666666666667</v>
      </c>
      <c r="O31" s="12">
        <f t="shared" si="15"/>
        <v>5.8823529411764701</v>
      </c>
      <c r="P31" s="12">
        <f t="shared" si="15"/>
        <v>6.25</v>
      </c>
      <c r="Q31" s="12">
        <f t="shared" si="15"/>
        <v>6.25</v>
      </c>
      <c r="R31" s="12">
        <f t="shared" si="15"/>
        <v>6.666666666666667</v>
      </c>
      <c r="S31" s="20">
        <f t="shared" si="4"/>
        <v>10</v>
      </c>
    </row>
    <row r="32" spans="1:19" ht="30.75" customHeight="1" thickBot="1" x14ac:dyDescent="0.3">
      <c r="A32" s="36"/>
      <c r="B32" s="21" t="str">
        <f t="shared" si="5"/>
        <v>9月</v>
      </c>
      <c r="C32" s="22">
        <f t="shared" ref="C32:R32" si="16">IFERROR(C19/C$7*100, 0)</f>
        <v>5.984251968503937</v>
      </c>
      <c r="D32" s="23">
        <f t="shared" si="16"/>
        <v>10.810810810810811</v>
      </c>
      <c r="E32" s="23">
        <f t="shared" si="16"/>
        <v>0</v>
      </c>
      <c r="F32" s="23">
        <f t="shared" si="16"/>
        <v>0</v>
      </c>
      <c r="G32" s="23">
        <f t="shared" si="16"/>
        <v>4.7619047619047619</v>
      </c>
      <c r="H32" s="23">
        <f t="shared" si="16"/>
        <v>5.46875</v>
      </c>
      <c r="I32" s="23">
        <f t="shared" si="16"/>
        <v>11.688311688311687</v>
      </c>
      <c r="J32" s="23">
        <f t="shared" si="16"/>
        <v>4.225352112676056</v>
      </c>
      <c r="K32" s="23">
        <f t="shared" si="16"/>
        <v>0</v>
      </c>
      <c r="L32" s="23">
        <f t="shared" si="16"/>
        <v>5.7142857142857144</v>
      </c>
      <c r="M32" s="23">
        <f t="shared" si="16"/>
        <v>0</v>
      </c>
      <c r="N32" s="23">
        <f t="shared" si="16"/>
        <v>0</v>
      </c>
      <c r="O32" s="23">
        <f t="shared" si="16"/>
        <v>11.76470588235294</v>
      </c>
      <c r="P32" s="23">
        <f t="shared" si="16"/>
        <v>18.75</v>
      </c>
      <c r="Q32" s="23">
        <f t="shared" si="16"/>
        <v>0</v>
      </c>
      <c r="R32" s="23">
        <f t="shared" si="16"/>
        <v>6.666666666666667</v>
      </c>
      <c r="S32" s="24">
        <f t="shared" si="4"/>
        <v>10</v>
      </c>
    </row>
  </sheetData>
  <mergeCells count="22">
    <mergeCell ref="A20:A32"/>
    <mergeCell ref="J5:J6"/>
    <mergeCell ref="K5:K6"/>
    <mergeCell ref="L5:L6"/>
    <mergeCell ref="M5:M6"/>
    <mergeCell ref="A7:A19"/>
    <mergeCell ref="A3:E3"/>
    <mergeCell ref="A4:B6"/>
    <mergeCell ref="C4:S4"/>
    <mergeCell ref="C5:C6"/>
    <mergeCell ref="D5:D6"/>
    <mergeCell ref="E5:E6"/>
    <mergeCell ref="F5:F6"/>
    <mergeCell ref="G5:G6"/>
    <mergeCell ref="H5:H6"/>
    <mergeCell ref="I5:I6"/>
    <mergeCell ref="P5:P6"/>
    <mergeCell ref="Q5:Q6"/>
    <mergeCell ref="R5:R6"/>
    <mergeCell ref="S5:S6"/>
    <mergeCell ref="N5:N6"/>
    <mergeCell ref="O5:O6"/>
  </mergeCells>
  <phoneticPr fontId="7"/>
  <pageMargins left="0.74803149606299213" right="0.74803149606299213" top="0.98425196850393704" bottom="0.27559055118110237" header="0.51181102362204722" footer="0.39370078740157483"/>
  <pageSetup paperSize="9" scale="65" firstPageNumber="19" orientation="portrait" useFirstPageNumber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S32"/>
  <sheetViews>
    <sheetView view="pageBreakPreview" zoomScale="75" zoomScaleNormal="100" zoomScaleSheetLayoutView="75" workbookViewId="0"/>
  </sheetViews>
  <sheetFormatPr defaultRowHeight="16.5" x14ac:dyDescent="0.25"/>
  <cols>
    <col min="1" max="2" width="4.78515625" customWidth="1"/>
    <col min="3" max="3" width="6.5" customWidth="1"/>
    <col min="4" max="19" width="5.5" customWidth="1"/>
  </cols>
  <sheetData>
    <row r="1" spans="1:19" ht="20.25" customHeight="1" x14ac:dyDescent="0.25">
      <c r="A1" s="4" t="s">
        <v>55</v>
      </c>
      <c r="B1" s="4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5"/>
    </row>
    <row r="2" spans="1:19" ht="20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5"/>
    </row>
    <row r="3" spans="1:19" ht="20.25" customHeight="1" thickBot="1" x14ac:dyDescent="0.3">
      <c r="A3" s="27" t="s">
        <v>39</v>
      </c>
      <c r="B3" s="27"/>
      <c r="C3" s="27"/>
      <c r="D3" s="27"/>
      <c r="E3" s="27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3"/>
      <c r="R3" s="3"/>
      <c r="S3" s="3" t="s">
        <v>42</v>
      </c>
    </row>
    <row r="4" spans="1:19" x14ac:dyDescent="0.25">
      <c r="A4" s="39" t="s">
        <v>16</v>
      </c>
      <c r="B4" s="40"/>
      <c r="C4" s="31" t="s">
        <v>19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3"/>
    </row>
    <row r="5" spans="1:19" ht="20.25" customHeight="1" x14ac:dyDescent="0.25">
      <c r="A5" s="41"/>
      <c r="B5" s="42"/>
      <c r="C5" s="37" t="s">
        <v>18</v>
      </c>
      <c r="D5" s="28" t="s">
        <v>12</v>
      </c>
      <c r="E5" s="28" t="s">
        <v>0</v>
      </c>
      <c r="F5" s="28" t="s">
        <v>1</v>
      </c>
      <c r="G5" s="28" t="s">
        <v>2</v>
      </c>
      <c r="H5" s="28" t="s">
        <v>3</v>
      </c>
      <c r="I5" s="28" t="s">
        <v>4</v>
      </c>
      <c r="J5" s="28" t="s">
        <v>5</v>
      </c>
      <c r="K5" s="28" t="s">
        <v>6</v>
      </c>
      <c r="L5" s="28" t="s">
        <v>7</v>
      </c>
      <c r="M5" s="28" t="s">
        <v>8</v>
      </c>
      <c r="N5" s="28" t="s">
        <v>9</v>
      </c>
      <c r="O5" s="28" t="s">
        <v>10</v>
      </c>
      <c r="P5" s="28" t="s">
        <v>11</v>
      </c>
      <c r="Q5" s="28" t="s">
        <v>14</v>
      </c>
      <c r="R5" s="28" t="s">
        <v>15</v>
      </c>
      <c r="S5" s="25" t="s">
        <v>17</v>
      </c>
    </row>
    <row r="6" spans="1:19" ht="38.25" customHeight="1" x14ac:dyDescent="0.25">
      <c r="A6" s="43"/>
      <c r="B6" s="44"/>
      <c r="C6" s="38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30"/>
      <c r="R6" s="30"/>
      <c r="S6" s="26"/>
    </row>
    <row r="7" spans="1:19" ht="31.5" customHeight="1" x14ac:dyDescent="0.25">
      <c r="A7" s="34" t="s">
        <v>20</v>
      </c>
      <c r="B7" s="6" t="s">
        <v>13</v>
      </c>
      <c r="C7" s="13">
        <f t="shared" ref="C7:P7" si="0">SUM(C8:C19)</f>
        <v>190</v>
      </c>
      <c r="D7" s="14">
        <f t="shared" si="0"/>
        <v>5</v>
      </c>
      <c r="E7" s="14">
        <f t="shared" si="0"/>
        <v>3</v>
      </c>
      <c r="F7" s="14">
        <f t="shared" si="0"/>
        <v>3</v>
      </c>
      <c r="G7" s="14">
        <f t="shared" si="0"/>
        <v>16</v>
      </c>
      <c r="H7" s="14">
        <f t="shared" si="0"/>
        <v>35</v>
      </c>
      <c r="I7" s="14">
        <f t="shared" si="0"/>
        <v>23</v>
      </c>
      <c r="J7" s="14">
        <f t="shared" si="0"/>
        <v>14</v>
      </c>
      <c r="K7" s="14">
        <f t="shared" si="0"/>
        <v>12</v>
      </c>
      <c r="L7" s="14">
        <f t="shared" si="0"/>
        <v>18</v>
      </c>
      <c r="M7" s="14">
        <f t="shared" si="0"/>
        <v>12</v>
      </c>
      <c r="N7" s="14">
        <f t="shared" si="0"/>
        <v>10</v>
      </c>
      <c r="O7" s="14">
        <f t="shared" si="0"/>
        <v>5</v>
      </c>
      <c r="P7" s="14">
        <f t="shared" si="0"/>
        <v>5</v>
      </c>
      <c r="Q7" s="14">
        <f>SUM(Q8:Q19)</f>
        <v>3</v>
      </c>
      <c r="R7" s="14">
        <f>SUM(R8:R19)</f>
        <v>3</v>
      </c>
      <c r="S7" s="17">
        <f>SUM(S8:S19)</f>
        <v>23</v>
      </c>
    </row>
    <row r="8" spans="1:19" ht="31.5" customHeight="1" x14ac:dyDescent="0.25">
      <c r="A8" s="35"/>
      <c r="B8" s="7" t="s">
        <v>43</v>
      </c>
      <c r="C8" s="15">
        <f>SUM(D8:S8)</f>
        <v>17</v>
      </c>
      <c r="D8" s="16">
        <v>0</v>
      </c>
      <c r="E8" s="16">
        <v>0</v>
      </c>
      <c r="F8" s="16">
        <v>0</v>
      </c>
      <c r="G8" s="16">
        <v>2</v>
      </c>
      <c r="H8" s="16">
        <v>3</v>
      </c>
      <c r="I8" s="16">
        <v>1</v>
      </c>
      <c r="J8" s="16">
        <v>0</v>
      </c>
      <c r="K8" s="16">
        <v>0</v>
      </c>
      <c r="L8" s="16">
        <v>1</v>
      </c>
      <c r="M8" s="16">
        <v>3</v>
      </c>
      <c r="N8" s="16">
        <v>1</v>
      </c>
      <c r="O8" s="16">
        <v>1</v>
      </c>
      <c r="P8" s="16">
        <v>2</v>
      </c>
      <c r="Q8" s="16">
        <v>0</v>
      </c>
      <c r="R8" s="16">
        <v>0</v>
      </c>
      <c r="S8" s="18">
        <v>3</v>
      </c>
    </row>
    <row r="9" spans="1:19" ht="30.75" customHeight="1" x14ac:dyDescent="0.25">
      <c r="A9" s="35"/>
      <c r="B9" s="7" t="s">
        <v>44</v>
      </c>
      <c r="C9" s="15">
        <f t="shared" ref="C9:C19" si="1">SUM(D9:S9)</f>
        <v>12</v>
      </c>
      <c r="D9" s="16">
        <v>2</v>
      </c>
      <c r="E9" s="16">
        <v>0</v>
      </c>
      <c r="F9" s="16">
        <v>0</v>
      </c>
      <c r="G9" s="16">
        <v>0</v>
      </c>
      <c r="H9" s="16">
        <v>1</v>
      </c>
      <c r="I9" s="16">
        <v>1</v>
      </c>
      <c r="J9" s="16">
        <v>1</v>
      </c>
      <c r="K9" s="16">
        <v>1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1</v>
      </c>
      <c r="R9" s="16">
        <v>1</v>
      </c>
      <c r="S9" s="18">
        <v>4</v>
      </c>
    </row>
    <row r="10" spans="1:19" ht="30.75" customHeight="1" x14ac:dyDescent="0.25">
      <c r="A10" s="35"/>
      <c r="B10" s="7" t="s">
        <v>45</v>
      </c>
      <c r="C10" s="15">
        <f t="shared" si="1"/>
        <v>19</v>
      </c>
      <c r="D10" s="16">
        <v>1</v>
      </c>
      <c r="E10" s="16">
        <v>0</v>
      </c>
      <c r="F10" s="16">
        <v>0</v>
      </c>
      <c r="G10" s="16">
        <v>0</v>
      </c>
      <c r="H10" s="16">
        <v>1</v>
      </c>
      <c r="I10" s="16">
        <v>2</v>
      </c>
      <c r="J10" s="16">
        <v>2</v>
      </c>
      <c r="K10" s="16">
        <v>2</v>
      </c>
      <c r="L10" s="16">
        <v>3</v>
      </c>
      <c r="M10" s="16">
        <v>2</v>
      </c>
      <c r="N10" s="16">
        <v>2</v>
      </c>
      <c r="O10" s="16">
        <v>1</v>
      </c>
      <c r="P10" s="16">
        <v>0</v>
      </c>
      <c r="Q10" s="16">
        <v>0</v>
      </c>
      <c r="R10" s="16">
        <v>0</v>
      </c>
      <c r="S10" s="18">
        <v>3</v>
      </c>
    </row>
    <row r="11" spans="1:19" ht="30.75" customHeight="1" x14ac:dyDescent="0.25">
      <c r="A11" s="35"/>
      <c r="B11" s="7" t="s">
        <v>46</v>
      </c>
      <c r="C11" s="15">
        <f t="shared" si="1"/>
        <v>17</v>
      </c>
      <c r="D11" s="16">
        <v>1</v>
      </c>
      <c r="E11" s="16">
        <v>0</v>
      </c>
      <c r="F11" s="16">
        <v>0</v>
      </c>
      <c r="G11" s="16">
        <v>1</v>
      </c>
      <c r="H11" s="16">
        <v>2</v>
      </c>
      <c r="I11" s="16">
        <v>4</v>
      </c>
      <c r="J11" s="16">
        <v>1</v>
      </c>
      <c r="K11" s="16">
        <v>1</v>
      </c>
      <c r="L11" s="16">
        <v>0</v>
      </c>
      <c r="M11" s="16">
        <v>1</v>
      </c>
      <c r="N11" s="16">
        <v>1</v>
      </c>
      <c r="O11" s="16">
        <v>0</v>
      </c>
      <c r="P11" s="16">
        <v>0</v>
      </c>
      <c r="Q11" s="16">
        <v>0</v>
      </c>
      <c r="R11" s="16">
        <v>1</v>
      </c>
      <c r="S11" s="18">
        <v>4</v>
      </c>
    </row>
    <row r="12" spans="1:19" ht="30.75" customHeight="1" x14ac:dyDescent="0.25">
      <c r="A12" s="35"/>
      <c r="B12" s="7" t="s">
        <v>47</v>
      </c>
      <c r="C12" s="15">
        <f t="shared" si="1"/>
        <v>14</v>
      </c>
      <c r="D12" s="16">
        <v>0</v>
      </c>
      <c r="E12" s="16">
        <v>0</v>
      </c>
      <c r="F12" s="16">
        <v>0</v>
      </c>
      <c r="G12" s="16">
        <v>0</v>
      </c>
      <c r="H12" s="16">
        <v>2</v>
      </c>
      <c r="I12" s="16">
        <v>1</v>
      </c>
      <c r="J12" s="16">
        <v>2</v>
      </c>
      <c r="K12" s="16">
        <v>0</v>
      </c>
      <c r="L12" s="16">
        <v>1</v>
      </c>
      <c r="M12" s="16">
        <v>0</v>
      </c>
      <c r="N12" s="16">
        <v>3</v>
      </c>
      <c r="O12" s="16">
        <v>0</v>
      </c>
      <c r="P12" s="16">
        <v>0</v>
      </c>
      <c r="Q12" s="16">
        <v>1</v>
      </c>
      <c r="R12" s="16">
        <v>0</v>
      </c>
      <c r="S12" s="18">
        <v>4</v>
      </c>
    </row>
    <row r="13" spans="1:19" ht="30.75" customHeight="1" x14ac:dyDescent="0.25">
      <c r="A13" s="35"/>
      <c r="B13" s="7" t="s">
        <v>48</v>
      </c>
      <c r="C13" s="15">
        <f t="shared" si="1"/>
        <v>32</v>
      </c>
      <c r="D13" s="16">
        <v>0</v>
      </c>
      <c r="E13" s="16">
        <v>2</v>
      </c>
      <c r="F13" s="16">
        <v>1</v>
      </c>
      <c r="G13" s="16">
        <v>6</v>
      </c>
      <c r="H13" s="16">
        <v>8</v>
      </c>
      <c r="I13" s="16">
        <v>3</v>
      </c>
      <c r="J13" s="16">
        <v>4</v>
      </c>
      <c r="K13" s="16">
        <v>2</v>
      </c>
      <c r="L13" s="16">
        <v>2</v>
      </c>
      <c r="M13" s="16">
        <v>2</v>
      </c>
      <c r="N13" s="16">
        <v>1</v>
      </c>
      <c r="O13" s="16">
        <v>1</v>
      </c>
      <c r="P13" s="16">
        <v>0</v>
      </c>
      <c r="Q13" s="16">
        <v>0</v>
      </c>
      <c r="R13" s="16">
        <v>0</v>
      </c>
      <c r="S13" s="18">
        <v>0</v>
      </c>
    </row>
    <row r="14" spans="1:19" ht="30.75" customHeight="1" x14ac:dyDescent="0.25">
      <c r="A14" s="35"/>
      <c r="B14" s="7" t="s">
        <v>49</v>
      </c>
      <c r="C14" s="15">
        <f t="shared" si="1"/>
        <v>20</v>
      </c>
      <c r="D14" s="16">
        <v>0</v>
      </c>
      <c r="E14" s="16">
        <v>0</v>
      </c>
      <c r="F14" s="16">
        <v>1</v>
      </c>
      <c r="G14" s="16">
        <v>4</v>
      </c>
      <c r="H14" s="16">
        <v>4</v>
      </c>
      <c r="I14" s="16">
        <v>1</v>
      </c>
      <c r="J14" s="16">
        <v>0</v>
      </c>
      <c r="K14" s="16">
        <v>1</v>
      </c>
      <c r="L14" s="16">
        <v>2</v>
      </c>
      <c r="M14" s="16">
        <v>3</v>
      </c>
      <c r="N14" s="16">
        <v>1</v>
      </c>
      <c r="O14" s="16">
        <v>1</v>
      </c>
      <c r="P14" s="16">
        <v>1</v>
      </c>
      <c r="Q14" s="16">
        <v>0</v>
      </c>
      <c r="R14" s="16">
        <v>0</v>
      </c>
      <c r="S14" s="18">
        <v>1</v>
      </c>
    </row>
    <row r="15" spans="1:19" ht="30.75" customHeight="1" x14ac:dyDescent="0.25">
      <c r="A15" s="35"/>
      <c r="B15" s="7" t="s">
        <v>50</v>
      </c>
      <c r="C15" s="15">
        <f t="shared" si="1"/>
        <v>14</v>
      </c>
      <c r="D15" s="16">
        <v>0</v>
      </c>
      <c r="E15" s="16">
        <v>0</v>
      </c>
      <c r="F15" s="16">
        <v>0</v>
      </c>
      <c r="G15" s="16">
        <v>1</v>
      </c>
      <c r="H15" s="16">
        <v>3</v>
      </c>
      <c r="I15" s="16">
        <v>0</v>
      </c>
      <c r="J15" s="16">
        <v>1</v>
      </c>
      <c r="K15" s="16">
        <v>0</v>
      </c>
      <c r="L15" s="16">
        <v>5</v>
      </c>
      <c r="M15" s="16">
        <v>0</v>
      </c>
      <c r="N15" s="16">
        <v>0</v>
      </c>
      <c r="O15" s="16">
        <v>0</v>
      </c>
      <c r="P15" s="16">
        <v>1</v>
      </c>
      <c r="Q15" s="16">
        <v>1</v>
      </c>
      <c r="R15" s="16">
        <v>1</v>
      </c>
      <c r="S15" s="18">
        <v>1</v>
      </c>
    </row>
    <row r="16" spans="1:19" ht="30.75" customHeight="1" x14ac:dyDescent="0.25">
      <c r="A16" s="35"/>
      <c r="B16" s="7" t="s">
        <v>51</v>
      </c>
      <c r="C16" s="15">
        <f t="shared" si="1"/>
        <v>8</v>
      </c>
      <c r="D16" s="16">
        <v>0</v>
      </c>
      <c r="E16" s="16">
        <v>0</v>
      </c>
      <c r="F16" s="16">
        <v>0</v>
      </c>
      <c r="G16" s="16">
        <v>0</v>
      </c>
      <c r="H16" s="16">
        <v>2</v>
      </c>
      <c r="I16" s="16">
        <v>3</v>
      </c>
      <c r="J16" s="16">
        <v>0</v>
      </c>
      <c r="K16" s="16">
        <v>0</v>
      </c>
      <c r="L16" s="16">
        <v>1</v>
      </c>
      <c r="M16" s="16">
        <v>1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  <c r="S16" s="18">
        <v>1</v>
      </c>
    </row>
    <row r="17" spans="1:19" ht="30.75" customHeight="1" x14ac:dyDescent="0.25">
      <c r="A17" s="35"/>
      <c r="B17" s="7" t="s">
        <v>52</v>
      </c>
      <c r="C17" s="15">
        <f t="shared" si="1"/>
        <v>8</v>
      </c>
      <c r="D17" s="16">
        <v>0</v>
      </c>
      <c r="E17" s="16">
        <v>0</v>
      </c>
      <c r="F17" s="16">
        <v>0</v>
      </c>
      <c r="G17" s="16">
        <v>0</v>
      </c>
      <c r="H17" s="16">
        <v>4</v>
      </c>
      <c r="I17" s="16">
        <v>2</v>
      </c>
      <c r="J17" s="16">
        <v>0</v>
      </c>
      <c r="K17" s="16">
        <v>0</v>
      </c>
      <c r="L17" s="16">
        <v>1</v>
      </c>
      <c r="M17" s="16">
        <v>0</v>
      </c>
      <c r="N17" s="16">
        <v>0</v>
      </c>
      <c r="O17" s="16">
        <v>0</v>
      </c>
      <c r="P17" s="16">
        <v>1</v>
      </c>
      <c r="Q17" s="16">
        <v>0</v>
      </c>
      <c r="R17" s="16">
        <v>0</v>
      </c>
      <c r="S17" s="18">
        <v>0</v>
      </c>
    </row>
    <row r="18" spans="1:19" ht="30.75" customHeight="1" x14ac:dyDescent="0.25">
      <c r="A18" s="35"/>
      <c r="B18" s="7" t="s">
        <v>53</v>
      </c>
      <c r="C18" s="15">
        <f t="shared" si="1"/>
        <v>16</v>
      </c>
      <c r="D18" s="16">
        <v>1</v>
      </c>
      <c r="E18" s="16">
        <v>0</v>
      </c>
      <c r="F18" s="16">
        <v>1</v>
      </c>
      <c r="G18" s="16">
        <v>2</v>
      </c>
      <c r="H18" s="16">
        <v>4</v>
      </c>
      <c r="I18" s="16">
        <v>1</v>
      </c>
      <c r="J18" s="16">
        <v>0</v>
      </c>
      <c r="K18" s="16">
        <v>3</v>
      </c>
      <c r="L18" s="16">
        <v>1</v>
      </c>
      <c r="M18" s="16">
        <v>0</v>
      </c>
      <c r="N18" s="16">
        <v>0</v>
      </c>
      <c r="O18" s="16">
        <v>1</v>
      </c>
      <c r="P18" s="16">
        <v>0</v>
      </c>
      <c r="Q18" s="16">
        <v>0</v>
      </c>
      <c r="R18" s="16">
        <v>0</v>
      </c>
      <c r="S18" s="18">
        <v>2</v>
      </c>
    </row>
    <row r="19" spans="1:19" ht="30.75" customHeight="1" x14ac:dyDescent="0.25">
      <c r="A19" s="35"/>
      <c r="B19" s="7" t="s">
        <v>54</v>
      </c>
      <c r="C19" s="15">
        <f t="shared" si="1"/>
        <v>13</v>
      </c>
      <c r="D19" s="16">
        <v>0</v>
      </c>
      <c r="E19" s="16">
        <v>1</v>
      </c>
      <c r="F19" s="16">
        <v>0</v>
      </c>
      <c r="G19" s="16">
        <v>0</v>
      </c>
      <c r="H19" s="16">
        <v>1</v>
      </c>
      <c r="I19" s="16">
        <v>4</v>
      </c>
      <c r="J19" s="16">
        <v>3</v>
      </c>
      <c r="K19" s="16">
        <v>2</v>
      </c>
      <c r="L19" s="16">
        <v>1</v>
      </c>
      <c r="M19" s="16">
        <v>0</v>
      </c>
      <c r="N19" s="16">
        <v>1</v>
      </c>
      <c r="O19" s="16">
        <v>0</v>
      </c>
      <c r="P19" s="16">
        <v>0</v>
      </c>
      <c r="Q19" s="16">
        <v>0</v>
      </c>
      <c r="R19" s="16">
        <v>0</v>
      </c>
      <c r="S19" s="18">
        <v>0</v>
      </c>
    </row>
    <row r="20" spans="1:19" ht="31.5" customHeight="1" x14ac:dyDescent="0.25">
      <c r="A20" s="34" t="s">
        <v>21</v>
      </c>
      <c r="B20" s="8" t="s">
        <v>13</v>
      </c>
      <c r="C20" s="9">
        <f t="shared" ref="C20:P20" si="2">SUM(C21:C32)</f>
        <v>100</v>
      </c>
      <c r="D20" s="10">
        <f t="shared" si="2"/>
        <v>100</v>
      </c>
      <c r="E20" s="10">
        <f t="shared" si="2"/>
        <v>99.999999999999986</v>
      </c>
      <c r="F20" s="10">
        <f t="shared" si="2"/>
        <v>99.999999999999986</v>
      </c>
      <c r="G20" s="10">
        <f t="shared" si="2"/>
        <v>100</v>
      </c>
      <c r="H20" s="10">
        <f t="shared" si="2"/>
        <v>100</v>
      </c>
      <c r="I20" s="10">
        <f t="shared" si="2"/>
        <v>100</v>
      </c>
      <c r="J20" s="10">
        <f t="shared" si="2"/>
        <v>99.999999999999986</v>
      </c>
      <c r="K20" s="10">
        <f t="shared" si="2"/>
        <v>100</v>
      </c>
      <c r="L20" s="10">
        <f t="shared" si="2"/>
        <v>100</v>
      </c>
      <c r="M20" s="10">
        <f t="shared" si="2"/>
        <v>99.999999999999986</v>
      </c>
      <c r="N20" s="10">
        <f t="shared" si="2"/>
        <v>100</v>
      </c>
      <c r="O20" s="10">
        <f t="shared" si="2"/>
        <v>100</v>
      </c>
      <c r="P20" s="10">
        <f t="shared" si="2"/>
        <v>100</v>
      </c>
      <c r="Q20" s="10">
        <f>SUM(Q21:Q32)</f>
        <v>99.999999999999986</v>
      </c>
      <c r="R20" s="10">
        <f>SUM(R21:R32)</f>
        <v>99.999999999999986</v>
      </c>
      <c r="S20" s="19">
        <f>SUM(S21:S32)</f>
        <v>99.999999999999972</v>
      </c>
    </row>
    <row r="21" spans="1:19" ht="31.5" customHeight="1" x14ac:dyDescent="0.25">
      <c r="A21" s="35"/>
      <c r="B21" s="7" t="str">
        <f>B8</f>
        <v>10月</v>
      </c>
      <c r="C21" s="11">
        <f t="shared" ref="C21:P21" si="3">IFERROR(C8/C$7*100, 0)</f>
        <v>8.9473684210526319</v>
      </c>
      <c r="D21" s="12">
        <f t="shared" si="3"/>
        <v>0</v>
      </c>
      <c r="E21" s="12">
        <f t="shared" si="3"/>
        <v>0</v>
      </c>
      <c r="F21" s="12">
        <f t="shared" si="3"/>
        <v>0</v>
      </c>
      <c r="G21" s="12">
        <f t="shared" si="3"/>
        <v>12.5</v>
      </c>
      <c r="H21" s="12">
        <f t="shared" si="3"/>
        <v>8.5714285714285712</v>
      </c>
      <c r="I21" s="12">
        <f t="shared" si="3"/>
        <v>4.3478260869565215</v>
      </c>
      <c r="J21" s="12">
        <f t="shared" si="3"/>
        <v>0</v>
      </c>
      <c r="K21" s="12">
        <f t="shared" si="3"/>
        <v>0</v>
      </c>
      <c r="L21" s="12">
        <f t="shared" si="3"/>
        <v>5.5555555555555554</v>
      </c>
      <c r="M21" s="12">
        <f t="shared" si="3"/>
        <v>25</v>
      </c>
      <c r="N21" s="12">
        <f t="shared" si="3"/>
        <v>10</v>
      </c>
      <c r="O21" s="12">
        <f t="shared" si="3"/>
        <v>20</v>
      </c>
      <c r="P21" s="12">
        <f t="shared" si="3"/>
        <v>40</v>
      </c>
      <c r="Q21" s="12">
        <f>IFERROR(Q8/Q$7*100, 0)</f>
        <v>0</v>
      </c>
      <c r="R21" s="12">
        <f>IFERROR(R8/R$7*100, 0)</f>
        <v>0</v>
      </c>
      <c r="S21" s="20">
        <f t="shared" ref="S21:S32" si="4">IFERROR(S8/S$7*100, 0)</f>
        <v>13.043478260869565</v>
      </c>
    </row>
    <row r="22" spans="1:19" ht="30.75" customHeight="1" x14ac:dyDescent="0.25">
      <c r="A22" s="35"/>
      <c r="B22" s="7" t="str">
        <f t="shared" ref="B22:B32" si="5">B9</f>
        <v>11月</v>
      </c>
      <c r="C22" s="11">
        <f t="shared" ref="C22:R22" si="6">IFERROR(C9/C$7*100, 0)</f>
        <v>6.3157894736842106</v>
      </c>
      <c r="D22" s="12">
        <f t="shared" si="6"/>
        <v>40</v>
      </c>
      <c r="E22" s="12">
        <f t="shared" si="6"/>
        <v>0</v>
      </c>
      <c r="F22" s="12">
        <f t="shared" si="6"/>
        <v>0</v>
      </c>
      <c r="G22" s="12">
        <f t="shared" si="6"/>
        <v>0</v>
      </c>
      <c r="H22" s="12">
        <f t="shared" si="6"/>
        <v>2.8571428571428572</v>
      </c>
      <c r="I22" s="12">
        <f t="shared" si="6"/>
        <v>4.3478260869565215</v>
      </c>
      <c r="J22" s="12">
        <f t="shared" si="6"/>
        <v>7.1428571428571423</v>
      </c>
      <c r="K22" s="12">
        <f t="shared" si="6"/>
        <v>8.3333333333333321</v>
      </c>
      <c r="L22" s="12">
        <f t="shared" si="6"/>
        <v>0</v>
      </c>
      <c r="M22" s="12">
        <f t="shared" si="6"/>
        <v>0</v>
      </c>
      <c r="N22" s="12">
        <f t="shared" si="6"/>
        <v>0</v>
      </c>
      <c r="O22" s="12">
        <f t="shared" si="6"/>
        <v>0</v>
      </c>
      <c r="P22" s="12">
        <f t="shared" si="6"/>
        <v>0</v>
      </c>
      <c r="Q22" s="12">
        <f t="shared" si="6"/>
        <v>33.333333333333329</v>
      </c>
      <c r="R22" s="12">
        <f t="shared" si="6"/>
        <v>33.333333333333329</v>
      </c>
      <c r="S22" s="20">
        <f t="shared" si="4"/>
        <v>17.391304347826086</v>
      </c>
    </row>
    <row r="23" spans="1:19" ht="30.75" customHeight="1" x14ac:dyDescent="0.25">
      <c r="A23" s="35"/>
      <c r="B23" s="7" t="str">
        <f t="shared" si="5"/>
        <v>12月</v>
      </c>
      <c r="C23" s="11">
        <f t="shared" ref="C23:R23" si="7">IFERROR(C10/C$7*100, 0)</f>
        <v>10</v>
      </c>
      <c r="D23" s="12">
        <f t="shared" si="7"/>
        <v>20</v>
      </c>
      <c r="E23" s="12">
        <f t="shared" si="7"/>
        <v>0</v>
      </c>
      <c r="F23" s="12">
        <f t="shared" si="7"/>
        <v>0</v>
      </c>
      <c r="G23" s="12">
        <f t="shared" si="7"/>
        <v>0</v>
      </c>
      <c r="H23" s="12">
        <f t="shared" si="7"/>
        <v>2.8571428571428572</v>
      </c>
      <c r="I23" s="12">
        <f t="shared" si="7"/>
        <v>8.695652173913043</v>
      </c>
      <c r="J23" s="12">
        <f t="shared" si="7"/>
        <v>14.285714285714285</v>
      </c>
      <c r="K23" s="12">
        <f t="shared" si="7"/>
        <v>16.666666666666664</v>
      </c>
      <c r="L23" s="12">
        <f t="shared" si="7"/>
        <v>16.666666666666664</v>
      </c>
      <c r="M23" s="12">
        <f t="shared" si="7"/>
        <v>16.666666666666664</v>
      </c>
      <c r="N23" s="12">
        <f t="shared" si="7"/>
        <v>20</v>
      </c>
      <c r="O23" s="12">
        <f t="shared" si="7"/>
        <v>20</v>
      </c>
      <c r="P23" s="12">
        <f t="shared" si="7"/>
        <v>0</v>
      </c>
      <c r="Q23" s="12">
        <f t="shared" si="7"/>
        <v>0</v>
      </c>
      <c r="R23" s="12">
        <f t="shared" si="7"/>
        <v>0</v>
      </c>
      <c r="S23" s="20">
        <f t="shared" si="4"/>
        <v>13.043478260869565</v>
      </c>
    </row>
    <row r="24" spans="1:19" ht="30.75" customHeight="1" x14ac:dyDescent="0.25">
      <c r="A24" s="35"/>
      <c r="B24" s="7" t="str">
        <f t="shared" si="5"/>
        <v>1月</v>
      </c>
      <c r="C24" s="11">
        <f t="shared" ref="C24:R24" si="8">IFERROR(C11/C$7*100, 0)</f>
        <v>8.9473684210526319</v>
      </c>
      <c r="D24" s="12">
        <f t="shared" si="8"/>
        <v>20</v>
      </c>
      <c r="E24" s="12">
        <f t="shared" si="8"/>
        <v>0</v>
      </c>
      <c r="F24" s="12">
        <f t="shared" si="8"/>
        <v>0</v>
      </c>
      <c r="G24" s="12">
        <f t="shared" si="8"/>
        <v>6.25</v>
      </c>
      <c r="H24" s="12">
        <f t="shared" si="8"/>
        <v>5.7142857142857144</v>
      </c>
      <c r="I24" s="12">
        <f t="shared" si="8"/>
        <v>17.391304347826086</v>
      </c>
      <c r="J24" s="12">
        <f t="shared" si="8"/>
        <v>7.1428571428571423</v>
      </c>
      <c r="K24" s="12">
        <f t="shared" si="8"/>
        <v>8.3333333333333321</v>
      </c>
      <c r="L24" s="12">
        <f t="shared" si="8"/>
        <v>0</v>
      </c>
      <c r="M24" s="12">
        <f t="shared" si="8"/>
        <v>8.3333333333333321</v>
      </c>
      <c r="N24" s="12">
        <f t="shared" si="8"/>
        <v>10</v>
      </c>
      <c r="O24" s="12">
        <f t="shared" si="8"/>
        <v>0</v>
      </c>
      <c r="P24" s="12">
        <f t="shared" si="8"/>
        <v>0</v>
      </c>
      <c r="Q24" s="12">
        <f t="shared" si="8"/>
        <v>0</v>
      </c>
      <c r="R24" s="12">
        <f t="shared" si="8"/>
        <v>33.333333333333329</v>
      </c>
      <c r="S24" s="20">
        <f t="shared" si="4"/>
        <v>17.391304347826086</v>
      </c>
    </row>
    <row r="25" spans="1:19" ht="30.75" customHeight="1" x14ac:dyDescent="0.25">
      <c r="A25" s="35"/>
      <c r="B25" s="7" t="str">
        <f t="shared" si="5"/>
        <v>2月</v>
      </c>
      <c r="C25" s="11">
        <f t="shared" ref="C25:R25" si="9">IFERROR(C12/C$7*100, 0)</f>
        <v>7.3684210526315779</v>
      </c>
      <c r="D25" s="12">
        <f t="shared" si="9"/>
        <v>0</v>
      </c>
      <c r="E25" s="12">
        <f t="shared" si="9"/>
        <v>0</v>
      </c>
      <c r="F25" s="12">
        <f t="shared" si="9"/>
        <v>0</v>
      </c>
      <c r="G25" s="12">
        <f t="shared" si="9"/>
        <v>0</v>
      </c>
      <c r="H25" s="12">
        <f t="shared" si="9"/>
        <v>5.7142857142857144</v>
      </c>
      <c r="I25" s="12">
        <f t="shared" si="9"/>
        <v>4.3478260869565215</v>
      </c>
      <c r="J25" s="12">
        <f t="shared" si="9"/>
        <v>14.285714285714285</v>
      </c>
      <c r="K25" s="12">
        <f t="shared" si="9"/>
        <v>0</v>
      </c>
      <c r="L25" s="12">
        <f t="shared" si="9"/>
        <v>5.5555555555555554</v>
      </c>
      <c r="M25" s="12">
        <f t="shared" si="9"/>
        <v>0</v>
      </c>
      <c r="N25" s="12">
        <f t="shared" si="9"/>
        <v>30</v>
      </c>
      <c r="O25" s="12">
        <f t="shared" si="9"/>
        <v>0</v>
      </c>
      <c r="P25" s="12">
        <f t="shared" si="9"/>
        <v>0</v>
      </c>
      <c r="Q25" s="12">
        <f t="shared" si="9"/>
        <v>33.333333333333329</v>
      </c>
      <c r="R25" s="12">
        <f t="shared" si="9"/>
        <v>0</v>
      </c>
      <c r="S25" s="20">
        <f t="shared" si="4"/>
        <v>17.391304347826086</v>
      </c>
    </row>
    <row r="26" spans="1:19" ht="30.75" customHeight="1" x14ac:dyDescent="0.25">
      <c r="A26" s="35"/>
      <c r="B26" s="7" t="str">
        <f t="shared" si="5"/>
        <v>3月</v>
      </c>
      <c r="C26" s="11">
        <f t="shared" ref="C26:R26" si="10">IFERROR(C13/C$7*100, 0)</f>
        <v>16.842105263157894</v>
      </c>
      <c r="D26" s="12">
        <f t="shared" si="10"/>
        <v>0</v>
      </c>
      <c r="E26" s="12">
        <f t="shared" si="10"/>
        <v>66.666666666666657</v>
      </c>
      <c r="F26" s="12">
        <f t="shared" si="10"/>
        <v>33.333333333333329</v>
      </c>
      <c r="G26" s="12">
        <f t="shared" si="10"/>
        <v>37.5</v>
      </c>
      <c r="H26" s="12">
        <f t="shared" si="10"/>
        <v>22.857142857142858</v>
      </c>
      <c r="I26" s="12">
        <f t="shared" si="10"/>
        <v>13.043478260869565</v>
      </c>
      <c r="J26" s="12">
        <f t="shared" si="10"/>
        <v>28.571428571428569</v>
      </c>
      <c r="K26" s="12">
        <f t="shared" si="10"/>
        <v>16.666666666666664</v>
      </c>
      <c r="L26" s="12">
        <f t="shared" si="10"/>
        <v>11.111111111111111</v>
      </c>
      <c r="M26" s="12">
        <f t="shared" si="10"/>
        <v>16.666666666666664</v>
      </c>
      <c r="N26" s="12">
        <f t="shared" si="10"/>
        <v>10</v>
      </c>
      <c r="O26" s="12">
        <f t="shared" si="10"/>
        <v>20</v>
      </c>
      <c r="P26" s="12">
        <f t="shared" si="10"/>
        <v>0</v>
      </c>
      <c r="Q26" s="12">
        <f t="shared" si="10"/>
        <v>0</v>
      </c>
      <c r="R26" s="12">
        <f t="shared" si="10"/>
        <v>0</v>
      </c>
      <c r="S26" s="20">
        <f t="shared" si="4"/>
        <v>0</v>
      </c>
    </row>
    <row r="27" spans="1:19" ht="30.75" customHeight="1" x14ac:dyDescent="0.25">
      <c r="A27" s="35"/>
      <c r="B27" s="7" t="str">
        <f t="shared" si="5"/>
        <v>4月</v>
      </c>
      <c r="C27" s="11">
        <f t="shared" ref="C27:R27" si="11">IFERROR(C14/C$7*100, 0)</f>
        <v>10.526315789473683</v>
      </c>
      <c r="D27" s="12">
        <f t="shared" si="11"/>
        <v>0</v>
      </c>
      <c r="E27" s="12">
        <f t="shared" si="11"/>
        <v>0</v>
      </c>
      <c r="F27" s="12">
        <f t="shared" si="11"/>
        <v>33.333333333333329</v>
      </c>
      <c r="G27" s="12">
        <f t="shared" si="11"/>
        <v>25</v>
      </c>
      <c r="H27" s="12">
        <f t="shared" si="11"/>
        <v>11.428571428571429</v>
      </c>
      <c r="I27" s="12">
        <f t="shared" si="11"/>
        <v>4.3478260869565215</v>
      </c>
      <c r="J27" s="12">
        <f t="shared" si="11"/>
        <v>0</v>
      </c>
      <c r="K27" s="12">
        <f t="shared" si="11"/>
        <v>8.3333333333333321</v>
      </c>
      <c r="L27" s="12">
        <f t="shared" si="11"/>
        <v>11.111111111111111</v>
      </c>
      <c r="M27" s="12">
        <f t="shared" si="11"/>
        <v>25</v>
      </c>
      <c r="N27" s="12">
        <f t="shared" si="11"/>
        <v>10</v>
      </c>
      <c r="O27" s="12">
        <f t="shared" si="11"/>
        <v>20</v>
      </c>
      <c r="P27" s="12">
        <f t="shared" si="11"/>
        <v>20</v>
      </c>
      <c r="Q27" s="12">
        <f t="shared" si="11"/>
        <v>0</v>
      </c>
      <c r="R27" s="12">
        <f t="shared" si="11"/>
        <v>0</v>
      </c>
      <c r="S27" s="20">
        <f t="shared" si="4"/>
        <v>4.3478260869565215</v>
      </c>
    </row>
    <row r="28" spans="1:19" ht="30.75" customHeight="1" x14ac:dyDescent="0.25">
      <c r="A28" s="35"/>
      <c r="B28" s="7" t="str">
        <f t="shared" si="5"/>
        <v>5月</v>
      </c>
      <c r="C28" s="11">
        <f t="shared" ref="C28:R28" si="12">IFERROR(C15/C$7*100, 0)</f>
        <v>7.3684210526315779</v>
      </c>
      <c r="D28" s="12">
        <f t="shared" si="12"/>
        <v>0</v>
      </c>
      <c r="E28" s="12">
        <f t="shared" si="12"/>
        <v>0</v>
      </c>
      <c r="F28" s="12">
        <f t="shared" si="12"/>
        <v>0</v>
      </c>
      <c r="G28" s="12">
        <f t="shared" si="12"/>
        <v>6.25</v>
      </c>
      <c r="H28" s="12">
        <f t="shared" si="12"/>
        <v>8.5714285714285712</v>
      </c>
      <c r="I28" s="12">
        <f t="shared" si="12"/>
        <v>0</v>
      </c>
      <c r="J28" s="12">
        <f t="shared" si="12"/>
        <v>7.1428571428571423</v>
      </c>
      <c r="K28" s="12">
        <f t="shared" si="12"/>
        <v>0</v>
      </c>
      <c r="L28" s="12">
        <f t="shared" si="12"/>
        <v>27.777777777777779</v>
      </c>
      <c r="M28" s="12">
        <f t="shared" si="12"/>
        <v>0</v>
      </c>
      <c r="N28" s="12">
        <f t="shared" si="12"/>
        <v>0</v>
      </c>
      <c r="O28" s="12">
        <f t="shared" si="12"/>
        <v>0</v>
      </c>
      <c r="P28" s="12">
        <f t="shared" si="12"/>
        <v>20</v>
      </c>
      <c r="Q28" s="12">
        <f t="shared" si="12"/>
        <v>33.333333333333329</v>
      </c>
      <c r="R28" s="12">
        <f t="shared" si="12"/>
        <v>33.333333333333329</v>
      </c>
      <c r="S28" s="20">
        <f t="shared" si="4"/>
        <v>4.3478260869565215</v>
      </c>
    </row>
    <row r="29" spans="1:19" ht="30.75" customHeight="1" x14ac:dyDescent="0.25">
      <c r="A29" s="35"/>
      <c r="B29" s="7" t="str">
        <f t="shared" si="5"/>
        <v>6月</v>
      </c>
      <c r="C29" s="11">
        <f t="shared" ref="C29:R29" si="13">IFERROR(C16/C$7*100, 0)</f>
        <v>4.2105263157894735</v>
      </c>
      <c r="D29" s="12">
        <f t="shared" si="13"/>
        <v>0</v>
      </c>
      <c r="E29" s="12">
        <f t="shared" si="13"/>
        <v>0</v>
      </c>
      <c r="F29" s="12">
        <f t="shared" si="13"/>
        <v>0</v>
      </c>
      <c r="G29" s="12">
        <f t="shared" si="13"/>
        <v>0</v>
      </c>
      <c r="H29" s="12">
        <f t="shared" si="13"/>
        <v>5.7142857142857144</v>
      </c>
      <c r="I29" s="12">
        <f t="shared" si="13"/>
        <v>13.043478260869565</v>
      </c>
      <c r="J29" s="12">
        <f t="shared" si="13"/>
        <v>0</v>
      </c>
      <c r="K29" s="12">
        <f t="shared" si="13"/>
        <v>0</v>
      </c>
      <c r="L29" s="12">
        <f t="shared" si="13"/>
        <v>5.5555555555555554</v>
      </c>
      <c r="M29" s="12">
        <f t="shared" si="13"/>
        <v>8.3333333333333321</v>
      </c>
      <c r="N29" s="12">
        <f t="shared" si="13"/>
        <v>0</v>
      </c>
      <c r="O29" s="12">
        <f t="shared" si="13"/>
        <v>0</v>
      </c>
      <c r="P29" s="12">
        <f t="shared" si="13"/>
        <v>0</v>
      </c>
      <c r="Q29" s="12">
        <f t="shared" si="13"/>
        <v>0</v>
      </c>
      <c r="R29" s="12">
        <f t="shared" si="13"/>
        <v>0</v>
      </c>
      <c r="S29" s="20">
        <f t="shared" si="4"/>
        <v>4.3478260869565215</v>
      </c>
    </row>
    <row r="30" spans="1:19" ht="30.75" customHeight="1" x14ac:dyDescent="0.25">
      <c r="A30" s="35"/>
      <c r="B30" s="7" t="str">
        <f t="shared" si="5"/>
        <v>7月</v>
      </c>
      <c r="C30" s="11">
        <f t="shared" ref="C30:R30" si="14">IFERROR(C17/C$7*100, 0)</f>
        <v>4.2105263157894735</v>
      </c>
      <c r="D30" s="12">
        <f t="shared" si="14"/>
        <v>0</v>
      </c>
      <c r="E30" s="12">
        <f t="shared" si="14"/>
        <v>0</v>
      </c>
      <c r="F30" s="12">
        <f t="shared" si="14"/>
        <v>0</v>
      </c>
      <c r="G30" s="12">
        <f t="shared" si="14"/>
        <v>0</v>
      </c>
      <c r="H30" s="12">
        <f t="shared" si="14"/>
        <v>11.428571428571429</v>
      </c>
      <c r="I30" s="12">
        <f t="shared" si="14"/>
        <v>8.695652173913043</v>
      </c>
      <c r="J30" s="12">
        <f t="shared" si="14"/>
        <v>0</v>
      </c>
      <c r="K30" s="12">
        <f t="shared" si="14"/>
        <v>0</v>
      </c>
      <c r="L30" s="12">
        <f t="shared" si="14"/>
        <v>5.5555555555555554</v>
      </c>
      <c r="M30" s="12">
        <f t="shared" si="14"/>
        <v>0</v>
      </c>
      <c r="N30" s="12">
        <f t="shared" si="14"/>
        <v>0</v>
      </c>
      <c r="O30" s="12">
        <f t="shared" si="14"/>
        <v>0</v>
      </c>
      <c r="P30" s="12">
        <f t="shared" si="14"/>
        <v>20</v>
      </c>
      <c r="Q30" s="12">
        <f>IFERROR(Q17/Q$7*100, 0)</f>
        <v>0</v>
      </c>
      <c r="R30" s="12">
        <f t="shared" si="14"/>
        <v>0</v>
      </c>
      <c r="S30" s="20">
        <f t="shared" si="4"/>
        <v>0</v>
      </c>
    </row>
    <row r="31" spans="1:19" ht="30.75" customHeight="1" x14ac:dyDescent="0.25">
      <c r="A31" s="35"/>
      <c r="B31" s="7" t="str">
        <f t="shared" si="5"/>
        <v>8月</v>
      </c>
      <c r="C31" s="11">
        <f t="shared" ref="C31:R31" si="15">IFERROR(C18/C$7*100, 0)</f>
        <v>8.4210526315789469</v>
      </c>
      <c r="D31" s="12">
        <f t="shared" si="15"/>
        <v>20</v>
      </c>
      <c r="E31" s="12">
        <f t="shared" si="15"/>
        <v>0</v>
      </c>
      <c r="F31" s="12">
        <f t="shared" si="15"/>
        <v>33.333333333333329</v>
      </c>
      <c r="G31" s="12">
        <f t="shared" si="15"/>
        <v>12.5</v>
      </c>
      <c r="H31" s="12">
        <f t="shared" si="15"/>
        <v>11.428571428571429</v>
      </c>
      <c r="I31" s="12">
        <f t="shared" si="15"/>
        <v>4.3478260869565215</v>
      </c>
      <c r="J31" s="12">
        <f t="shared" si="15"/>
        <v>0</v>
      </c>
      <c r="K31" s="12">
        <f t="shared" si="15"/>
        <v>25</v>
      </c>
      <c r="L31" s="12">
        <f t="shared" si="15"/>
        <v>5.5555555555555554</v>
      </c>
      <c r="M31" s="12">
        <f t="shared" si="15"/>
        <v>0</v>
      </c>
      <c r="N31" s="12">
        <f t="shared" si="15"/>
        <v>0</v>
      </c>
      <c r="O31" s="12">
        <f t="shared" si="15"/>
        <v>20</v>
      </c>
      <c r="P31" s="12">
        <f t="shared" si="15"/>
        <v>0</v>
      </c>
      <c r="Q31" s="12">
        <f t="shared" si="15"/>
        <v>0</v>
      </c>
      <c r="R31" s="12">
        <f t="shared" si="15"/>
        <v>0</v>
      </c>
      <c r="S31" s="20">
        <f t="shared" si="4"/>
        <v>8.695652173913043</v>
      </c>
    </row>
    <row r="32" spans="1:19" ht="30.75" customHeight="1" thickBot="1" x14ac:dyDescent="0.3">
      <c r="A32" s="36"/>
      <c r="B32" s="21" t="str">
        <f t="shared" si="5"/>
        <v>9月</v>
      </c>
      <c r="C32" s="22">
        <f t="shared" ref="C32:R32" si="16">IFERROR(C19/C$7*100, 0)</f>
        <v>6.8421052631578956</v>
      </c>
      <c r="D32" s="23">
        <f t="shared" si="16"/>
        <v>0</v>
      </c>
      <c r="E32" s="23">
        <f t="shared" si="16"/>
        <v>33.333333333333329</v>
      </c>
      <c r="F32" s="23">
        <f t="shared" si="16"/>
        <v>0</v>
      </c>
      <c r="G32" s="23">
        <f t="shared" si="16"/>
        <v>0</v>
      </c>
      <c r="H32" s="23">
        <f t="shared" si="16"/>
        <v>2.8571428571428572</v>
      </c>
      <c r="I32" s="23">
        <f t="shared" si="16"/>
        <v>17.391304347826086</v>
      </c>
      <c r="J32" s="23">
        <f t="shared" si="16"/>
        <v>21.428571428571427</v>
      </c>
      <c r="K32" s="23">
        <f t="shared" si="16"/>
        <v>16.666666666666664</v>
      </c>
      <c r="L32" s="23">
        <f t="shared" si="16"/>
        <v>5.5555555555555554</v>
      </c>
      <c r="M32" s="23">
        <f t="shared" si="16"/>
        <v>0</v>
      </c>
      <c r="N32" s="23">
        <f t="shared" si="16"/>
        <v>10</v>
      </c>
      <c r="O32" s="23">
        <f t="shared" si="16"/>
        <v>0</v>
      </c>
      <c r="P32" s="23">
        <f t="shared" si="16"/>
        <v>0</v>
      </c>
      <c r="Q32" s="23">
        <f t="shared" si="16"/>
        <v>0</v>
      </c>
      <c r="R32" s="23">
        <f t="shared" si="16"/>
        <v>0</v>
      </c>
      <c r="S32" s="24">
        <f t="shared" si="4"/>
        <v>0</v>
      </c>
    </row>
  </sheetData>
  <mergeCells count="22">
    <mergeCell ref="A20:A32"/>
    <mergeCell ref="J5:J6"/>
    <mergeCell ref="K5:K6"/>
    <mergeCell ref="L5:L6"/>
    <mergeCell ref="M5:M6"/>
    <mergeCell ref="A7:A19"/>
    <mergeCell ref="A3:E3"/>
    <mergeCell ref="A4:B6"/>
    <mergeCell ref="C4:S4"/>
    <mergeCell ref="C5:C6"/>
    <mergeCell ref="D5:D6"/>
    <mergeCell ref="E5:E6"/>
    <mergeCell ref="F5:F6"/>
    <mergeCell ref="G5:G6"/>
    <mergeCell ref="H5:H6"/>
    <mergeCell ref="I5:I6"/>
    <mergeCell ref="P5:P6"/>
    <mergeCell ref="Q5:Q6"/>
    <mergeCell ref="R5:R6"/>
    <mergeCell ref="S5:S6"/>
    <mergeCell ref="N5:N6"/>
    <mergeCell ref="O5:O6"/>
  </mergeCells>
  <phoneticPr fontId="7"/>
  <pageMargins left="0.74803149606299213" right="0.74803149606299213" top="0.98425196850393704" bottom="0.27559055118110237" header="0.51181102362204722" footer="0.39370078740157483"/>
  <pageSetup paperSize="9" scale="65" firstPageNumber="19" orientation="portrait" useFirstPageNumber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S32"/>
  <sheetViews>
    <sheetView view="pageBreakPreview" zoomScale="75" zoomScaleNormal="100" zoomScaleSheetLayoutView="75" workbookViewId="0"/>
  </sheetViews>
  <sheetFormatPr defaultRowHeight="16.5" x14ac:dyDescent="0.25"/>
  <cols>
    <col min="1" max="2" width="4.78515625" customWidth="1"/>
    <col min="3" max="3" width="6.5" customWidth="1"/>
    <col min="4" max="19" width="5.5" customWidth="1"/>
  </cols>
  <sheetData>
    <row r="1" spans="1:19" ht="20.25" customHeight="1" x14ac:dyDescent="0.25">
      <c r="A1" s="4" t="s">
        <v>55</v>
      </c>
      <c r="B1" s="4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5"/>
    </row>
    <row r="2" spans="1:19" ht="20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5"/>
    </row>
    <row r="3" spans="1:19" ht="20.25" customHeight="1" thickBot="1" x14ac:dyDescent="0.3">
      <c r="A3" s="27" t="s">
        <v>40</v>
      </c>
      <c r="B3" s="27"/>
      <c r="C3" s="27"/>
      <c r="D3" s="27"/>
      <c r="E3" s="27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3"/>
      <c r="R3" s="3"/>
      <c r="S3" s="3" t="s">
        <v>42</v>
      </c>
    </row>
    <row r="4" spans="1:19" x14ac:dyDescent="0.25">
      <c r="A4" s="39" t="s">
        <v>16</v>
      </c>
      <c r="B4" s="40"/>
      <c r="C4" s="31" t="s">
        <v>19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3"/>
    </row>
    <row r="5" spans="1:19" ht="20.25" customHeight="1" x14ac:dyDescent="0.25">
      <c r="A5" s="41"/>
      <c r="B5" s="42"/>
      <c r="C5" s="37" t="s">
        <v>18</v>
      </c>
      <c r="D5" s="28" t="s">
        <v>12</v>
      </c>
      <c r="E5" s="28" t="s">
        <v>0</v>
      </c>
      <c r="F5" s="28" t="s">
        <v>1</v>
      </c>
      <c r="G5" s="28" t="s">
        <v>2</v>
      </c>
      <c r="H5" s="28" t="s">
        <v>3</v>
      </c>
      <c r="I5" s="28" t="s">
        <v>4</v>
      </c>
      <c r="J5" s="28" t="s">
        <v>5</v>
      </c>
      <c r="K5" s="28" t="s">
        <v>6</v>
      </c>
      <c r="L5" s="28" t="s">
        <v>7</v>
      </c>
      <c r="M5" s="28" t="s">
        <v>8</v>
      </c>
      <c r="N5" s="28" t="s">
        <v>9</v>
      </c>
      <c r="O5" s="28" t="s">
        <v>10</v>
      </c>
      <c r="P5" s="28" t="s">
        <v>11</v>
      </c>
      <c r="Q5" s="28" t="s">
        <v>14</v>
      </c>
      <c r="R5" s="28" t="s">
        <v>15</v>
      </c>
      <c r="S5" s="25" t="s">
        <v>17</v>
      </c>
    </row>
    <row r="6" spans="1:19" ht="38.25" customHeight="1" x14ac:dyDescent="0.25">
      <c r="A6" s="43"/>
      <c r="B6" s="44"/>
      <c r="C6" s="38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30"/>
      <c r="R6" s="30"/>
      <c r="S6" s="26"/>
    </row>
    <row r="7" spans="1:19" ht="31.5" customHeight="1" x14ac:dyDescent="0.25">
      <c r="A7" s="34" t="s">
        <v>20</v>
      </c>
      <c r="B7" s="6" t="s">
        <v>13</v>
      </c>
      <c r="C7" s="13">
        <f t="shared" ref="C7:P7" si="0">SUM(C8:C19)</f>
        <v>179</v>
      </c>
      <c r="D7" s="14">
        <f t="shared" si="0"/>
        <v>2</v>
      </c>
      <c r="E7" s="14">
        <f t="shared" si="0"/>
        <v>1</v>
      </c>
      <c r="F7" s="14">
        <f t="shared" si="0"/>
        <v>0</v>
      </c>
      <c r="G7" s="14">
        <f t="shared" si="0"/>
        <v>26</v>
      </c>
      <c r="H7" s="14">
        <f t="shared" si="0"/>
        <v>34</v>
      </c>
      <c r="I7" s="14">
        <f t="shared" si="0"/>
        <v>20</v>
      </c>
      <c r="J7" s="14">
        <f t="shared" si="0"/>
        <v>22</v>
      </c>
      <c r="K7" s="14">
        <f t="shared" si="0"/>
        <v>9</v>
      </c>
      <c r="L7" s="14">
        <f t="shared" si="0"/>
        <v>9</v>
      </c>
      <c r="M7" s="14">
        <f t="shared" si="0"/>
        <v>6</v>
      </c>
      <c r="N7" s="14">
        <f t="shared" si="0"/>
        <v>8</v>
      </c>
      <c r="O7" s="14">
        <f t="shared" si="0"/>
        <v>10</v>
      </c>
      <c r="P7" s="14">
        <f t="shared" si="0"/>
        <v>2</v>
      </c>
      <c r="Q7" s="14">
        <f>SUM(Q8:Q19)</f>
        <v>2</v>
      </c>
      <c r="R7" s="14">
        <f>SUM(R8:R19)</f>
        <v>7</v>
      </c>
      <c r="S7" s="17">
        <f>SUM(S8:S19)</f>
        <v>21</v>
      </c>
    </row>
    <row r="8" spans="1:19" ht="31.5" customHeight="1" x14ac:dyDescent="0.25">
      <c r="A8" s="35"/>
      <c r="B8" s="7" t="s">
        <v>43</v>
      </c>
      <c r="C8" s="15">
        <f>SUM(D8:S8)</f>
        <v>8</v>
      </c>
      <c r="D8" s="16">
        <v>0</v>
      </c>
      <c r="E8" s="16">
        <v>0</v>
      </c>
      <c r="F8" s="16">
        <v>0</v>
      </c>
      <c r="G8" s="16">
        <v>0</v>
      </c>
      <c r="H8" s="16">
        <v>1</v>
      </c>
      <c r="I8" s="16">
        <v>0</v>
      </c>
      <c r="J8" s="16">
        <v>1</v>
      </c>
      <c r="K8" s="16">
        <v>1</v>
      </c>
      <c r="L8" s="16">
        <v>1</v>
      </c>
      <c r="M8" s="16">
        <v>0</v>
      </c>
      <c r="N8" s="16">
        <v>0</v>
      </c>
      <c r="O8" s="16">
        <v>1</v>
      </c>
      <c r="P8" s="16">
        <v>0</v>
      </c>
      <c r="Q8" s="16">
        <v>0</v>
      </c>
      <c r="R8" s="16">
        <v>2</v>
      </c>
      <c r="S8" s="18">
        <v>1</v>
      </c>
    </row>
    <row r="9" spans="1:19" ht="30.75" customHeight="1" x14ac:dyDescent="0.25">
      <c r="A9" s="35"/>
      <c r="B9" s="7" t="s">
        <v>44</v>
      </c>
      <c r="C9" s="15">
        <f t="shared" ref="C9:C19" si="1">SUM(D9:S9)</f>
        <v>12</v>
      </c>
      <c r="D9" s="16">
        <v>0</v>
      </c>
      <c r="E9" s="16">
        <v>0</v>
      </c>
      <c r="F9" s="16">
        <v>0</v>
      </c>
      <c r="G9" s="16">
        <v>2</v>
      </c>
      <c r="H9" s="16">
        <v>2</v>
      </c>
      <c r="I9" s="16">
        <v>2</v>
      </c>
      <c r="J9" s="16">
        <v>0</v>
      </c>
      <c r="K9" s="16">
        <v>0</v>
      </c>
      <c r="L9" s="16">
        <v>1</v>
      </c>
      <c r="M9" s="16">
        <v>2</v>
      </c>
      <c r="N9" s="16">
        <v>0</v>
      </c>
      <c r="O9" s="16">
        <v>1</v>
      </c>
      <c r="P9" s="16">
        <v>0</v>
      </c>
      <c r="Q9" s="16">
        <v>0</v>
      </c>
      <c r="R9" s="16">
        <v>0</v>
      </c>
      <c r="S9" s="18">
        <v>2</v>
      </c>
    </row>
    <row r="10" spans="1:19" ht="30.75" customHeight="1" x14ac:dyDescent="0.25">
      <c r="A10" s="35"/>
      <c r="B10" s="7" t="s">
        <v>45</v>
      </c>
      <c r="C10" s="15">
        <f t="shared" si="1"/>
        <v>15</v>
      </c>
      <c r="D10" s="16">
        <v>1</v>
      </c>
      <c r="E10" s="16">
        <v>1</v>
      </c>
      <c r="F10" s="16">
        <v>0</v>
      </c>
      <c r="G10" s="16">
        <v>1</v>
      </c>
      <c r="H10" s="16">
        <v>2</v>
      </c>
      <c r="I10" s="16">
        <v>1</v>
      </c>
      <c r="J10" s="16">
        <v>0</v>
      </c>
      <c r="K10" s="16">
        <v>1</v>
      </c>
      <c r="L10" s="16">
        <v>1</v>
      </c>
      <c r="M10" s="16">
        <v>1</v>
      </c>
      <c r="N10" s="16">
        <v>1</v>
      </c>
      <c r="O10" s="16">
        <v>0</v>
      </c>
      <c r="P10" s="16">
        <v>0</v>
      </c>
      <c r="Q10" s="16">
        <v>1</v>
      </c>
      <c r="R10" s="16">
        <v>0</v>
      </c>
      <c r="S10" s="18">
        <v>4</v>
      </c>
    </row>
    <row r="11" spans="1:19" ht="30.75" customHeight="1" x14ac:dyDescent="0.25">
      <c r="A11" s="35"/>
      <c r="B11" s="7" t="s">
        <v>46</v>
      </c>
      <c r="C11" s="15">
        <f t="shared" si="1"/>
        <v>10</v>
      </c>
      <c r="D11" s="16">
        <v>0</v>
      </c>
      <c r="E11" s="16">
        <v>0</v>
      </c>
      <c r="F11" s="16">
        <v>0</v>
      </c>
      <c r="G11" s="16">
        <v>2</v>
      </c>
      <c r="H11" s="16">
        <v>3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1</v>
      </c>
      <c r="O11" s="16">
        <v>1</v>
      </c>
      <c r="P11" s="16">
        <v>0</v>
      </c>
      <c r="Q11" s="16">
        <v>0</v>
      </c>
      <c r="R11" s="16">
        <v>2</v>
      </c>
      <c r="S11" s="18">
        <v>1</v>
      </c>
    </row>
    <row r="12" spans="1:19" ht="30.75" customHeight="1" x14ac:dyDescent="0.25">
      <c r="A12" s="35"/>
      <c r="B12" s="7" t="s">
        <v>47</v>
      </c>
      <c r="C12" s="15">
        <f t="shared" si="1"/>
        <v>17</v>
      </c>
      <c r="D12" s="16">
        <v>1</v>
      </c>
      <c r="E12" s="16">
        <v>0</v>
      </c>
      <c r="F12" s="16">
        <v>0</v>
      </c>
      <c r="G12" s="16">
        <v>6</v>
      </c>
      <c r="H12" s="16">
        <v>3</v>
      </c>
      <c r="I12" s="16">
        <v>1</v>
      </c>
      <c r="J12" s="16">
        <v>1</v>
      </c>
      <c r="K12" s="16">
        <v>0</v>
      </c>
      <c r="L12" s="16">
        <v>0</v>
      </c>
      <c r="M12" s="16">
        <v>0</v>
      </c>
      <c r="N12" s="16">
        <v>0</v>
      </c>
      <c r="O12" s="16">
        <v>3</v>
      </c>
      <c r="P12" s="16">
        <v>0</v>
      </c>
      <c r="Q12" s="16">
        <v>0</v>
      </c>
      <c r="R12" s="16">
        <v>0</v>
      </c>
      <c r="S12" s="18">
        <v>2</v>
      </c>
    </row>
    <row r="13" spans="1:19" ht="30.75" customHeight="1" x14ac:dyDescent="0.25">
      <c r="A13" s="35"/>
      <c r="B13" s="7" t="s">
        <v>48</v>
      </c>
      <c r="C13" s="15">
        <f t="shared" si="1"/>
        <v>32</v>
      </c>
      <c r="D13" s="16">
        <v>0</v>
      </c>
      <c r="E13" s="16">
        <v>0</v>
      </c>
      <c r="F13" s="16">
        <v>0</v>
      </c>
      <c r="G13" s="16">
        <v>6</v>
      </c>
      <c r="H13" s="16">
        <v>12</v>
      </c>
      <c r="I13" s="16">
        <v>1</v>
      </c>
      <c r="J13" s="16">
        <v>5</v>
      </c>
      <c r="K13" s="16">
        <v>1</v>
      </c>
      <c r="L13" s="16">
        <v>4</v>
      </c>
      <c r="M13" s="16">
        <v>0</v>
      </c>
      <c r="N13" s="16">
        <v>0</v>
      </c>
      <c r="O13" s="16">
        <v>1</v>
      </c>
      <c r="P13" s="16">
        <v>1</v>
      </c>
      <c r="Q13" s="16">
        <v>0</v>
      </c>
      <c r="R13" s="16">
        <v>0</v>
      </c>
      <c r="S13" s="18">
        <v>1</v>
      </c>
    </row>
    <row r="14" spans="1:19" ht="30.75" customHeight="1" x14ac:dyDescent="0.25">
      <c r="A14" s="35"/>
      <c r="B14" s="7" t="s">
        <v>49</v>
      </c>
      <c r="C14" s="15">
        <f t="shared" si="1"/>
        <v>31</v>
      </c>
      <c r="D14" s="16">
        <v>0</v>
      </c>
      <c r="E14" s="16">
        <v>0</v>
      </c>
      <c r="F14" s="16">
        <v>0</v>
      </c>
      <c r="G14" s="16">
        <v>7</v>
      </c>
      <c r="H14" s="16">
        <v>6</v>
      </c>
      <c r="I14" s="16">
        <v>6</v>
      </c>
      <c r="J14" s="16">
        <v>2</v>
      </c>
      <c r="K14" s="16">
        <v>1</v>
      </c>
      <c r="L14" s="16">
        <v>1</v>
      </c>
      <c r="M14" s="16">
        <v>2</v>
      </c>
      <c r="N14" s="16">
        <v>1</v>
      </c>
      <c r="O14" s="16">
        <v>2</v>
      </c>
      <c r="P14" s="16">
        <v>0</v>
      </c>
      <c r="Q14" s="16">
        <v>0</v>
      </c>
      <c r="R14" s="16">
        <v>1</v>
      </c>
      <c r="S14" s="18">
        <v>2</v>
      </c>
    </row>
    <row r="15" spans="1:19" ht="30.75" customHeight="1" x14ac:dyDescent="0.25">
      <c r="A15" s="35"/>
      <c r="B15" s="7" t="s">
        <v>50</v>
      </c>
      <c r="C15" s="15">
        <f t="shared" si="1"/>
        <v>14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1</v>
      </c>
      <c r="J15" s="16">
        <v>3</v>
      </c>
      <c r="K15" s="16">
        <v>1</v>
      </c>
      <c r="L15" s="16">
        <v>0</v>
      </c>
      <c r="M15" s="16">
        <v>1</v>
      </c>
      <c r="N15" s="16">
        <v>4</v>
      </c>
      <c r="O15" s="16">
        <v>1</v>
      </c>
      <c r="P15" s="16">
        <v>0</v>
      </c>
      <c r="Q15" s="16">
        <v>0</v>
      </c>
      <c r="R15" s="16">
        <v>0</v>
      </c>
      <c r="S15" s="18">
        <v>3</v>
      </c>
    </row>
    <row r="16" spans="1:19" ht="30.75" customHeight="1" x14ac:dyDescent="0.25">
      <c r="A16" s="35"/>
      <c r="B16" s="7" t="s">
        <v>51</v>
      </c>
      <c r="C16" s="15">
        <f t="shared" si="1"/>
        <v>11</v>
      </c>
      <c r="D16" s="16">
        <v>0</v>
      </c>
      <c r="E16" s="16">
        <v>0</v>
      </c>
      <c r="F16" s="16">
        <v>0</v>
      </c>
      <c r="G16" s="16">
        <v>2</v>
      </c>
      <c r="H16" s="16">
        <v>1</v>
      </c>
      <c r="I16" s="16">
        <v>1</v>
      </c>
      <c r="J16" s="16">
        <v>2</v>
      </c>
      <c r="K16" s="16">
        <v>0</v>
      </c>
      <c r="L16" s="16">
        <v>0</v>
      </c>
      <c r="M16" s="16">
        <v>0</v>
      </c>
      <c r="N16" s="16">
        <v>1</v>
      </c>
      <c r="O16" s="16">
        <v>0</v>
      </c>
      <c r="P16" s="16">
        <v>1</v>
      </c>
      <c r="Q16" s="16">
        <v>1</v>
      </c>
      <c r="R16" s="16">
        <v>1</v>
      </c>
      <c r="S16" s="18">
        <v>1</v>
      </c>
    </row>
    <row r="17" spans="1:19" ht="30.75" customHeight="1" x14ac:dyDescent="0.25">
      <c r="A17" s="35"/>
      <c r="B17" s="7" t="s">
        <v>52</v>
      </c>
      <c r="C17" s="15">
        <f t="shared" si="1"/>
        <v>13</v>
      </c>
      <c r="D17" s="16">
        <v>0</v>
      </c>
      <c r="E17" s="16">
        <v>0</v>
      </c>
      <c r="F17" s="16">
        <v>0</v>
      </c>
      <c r="G17" s="16">
        <v>0</v>
      </c>
      <c r="H17" s="16">
        <v>1</v>
      </c>
      <c r="I17" s="16">
        <v>1</v>
      </c>
      <c r="J17" s="16">
        <v>6</v>
      </c>
      <c r="K17" s="16">
        <v>3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6">
        <v>1</v>
      </c>
      <c r="S17" s="18">
        <v>1</v>
      </c>
    </row>
    <row r="18" spans="1:19" ht="30.75" customHeight="1" x14ac:dyDescent="0.25">
      <c r="A18" s="35"/>
      <c r="B18" s="7" t="s">
        <v>53</v>
      </c>
      <c r="C18" s="15">
        <f t="shared" si="1"/>
        <v>10</v>
      </c>
      <c r="D18" s="16">
        <v>0</v>
      </c>
      <c r="E18" s="16">
        <v>0</v>
      </c>
      <c r="F18" s="16">
        <v>0</v>
      </c>
      <c r="G18" s="16">
        <v>0</v>
      </c>
      <c r="H18" s="16">
        <v>2</v>
      </c>
      <c r="I18" s="16">
        <v>4</v>
      </c>
      <c r="J18" s="16">
        <v>0</v>
      </c>
      <c r="K18" s="16">
        <v>0</v>
      </c>
      <c r="L18" s="16">
        <v>1</v>
      </c>
      <c r="M18" s="16">
        <v>0</v>
      </c>
      <c r="N18" s="16">
        <v>0</v>
      </c>
      <c r="O18" s="16">
        <v>0</v>
      </c>
      <c r="P18" s="16">
        <v>0</v>
      </c>
      <c r="Q18" s="16">
        <v>0</v>
      </c>
      <c r="R18" s="16">
        <v>0</v>
      </c>
      <c r="S18" s="18">
        <v>3</v>
      </c>
    </row>
    <row r="19" spans="1:19" ht="30.75" customHeight="1" x14ac:dyDescent="0.25">
      <c r="A19" s="35"/>
      <c r="B19" s="7" t="s">
        <v>54</v>
      </c>
      <c r="C19" s="15">
        <f t="shared" si="1"/>
        <v>6</v>
      </c>
      <c r="D19" s="16">
        <v>0</v>
      </c>
      <c r="E19" s="16">
        <v>0</v>
      </c>
      <c r="F19" s="16">
        <v>0</v>
      </c>
      <c r="G19" s="16">
        <v>0</v>
      </c>
      <c r="H19" s="16">
        <v>1</v>
      </c>
      <c r="I19" s="16">
        <v>2</v>
      </c>
      <c r="J19" s="16">
        <v>2</v>
      </c>
      <c r="K19" s="16">
        <v>1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8">
        <v>0</v>
      </c>
    </row>
    <row r="20" spans="1:19" ht="31.5" customHeight="1" x14ac:dyDescent="0.25">
      <c r="A20" s="34" t="s">
        <v>21</v>
      </c>
      <c r="B20" s="8" t="s">
        <v>13</v>
      </c>
      <c r="C20" s="9">
        <f t="shared" ref="C20:P20" si="2">SUM(C21:C32)</f>
        <v>100.00000000000001</v>
      </c>
      <c r="D20" s="10">
        <f t="shared" si="2"/>
        <v>100</v>
      </c>
      <c r="E20" s="10">
        <f t="shared" si="2"/>
        <v>100</v>
      </c>
      <c r="F20" s="10">
        <f t="shared" si="2"/>
        <v>0</v>
      </c>
      <c r="G20" s="10">
        <f t="shared" si="2"/>
        <v>100</v>
      </c>
      <c r="H20" s="10">
        <f t="shared" si="2"/>
        <v>100</v>
      </c>
      <c r="I20" s="10">
        <f t="shared" si="2"/>
        <v>100</v>
      </c>
      <c r="J20" s="10">
        <f t="shared" si="2"/>
        <v>100</v>
      </c>
      <c r="K20" s="10">
        <f t="shared" si="2"/>
        <v>100</v>
      </c>
      <c r="L20" s="10">
        <f t="shared" si="2"/>
        <v>100</v>
      </c>
      <c r="M20" s="10">
        <f t="shared" si="2"/>
        <v>99.999999999999972</v>
      </c>
      <c r="N20" s="10">
        <f t="shared" si="2"/>
        <v>100</v>
      </c>
      <c r="O20" s="10">
        <f t="shared" si="2"/>
        <v>100</v>
      </c>
      <c r="P20" s="10">
        <f t="shared" si="2"/>
        <v>100</v>
      </c>
      <c r="Q20" s="10">
        <f>SUM(Q21:Q32)</f>
        <v>100</v>
      </c>
      <c r="R20" s="10">
        <f>SUM(R21:R32)</f>
        <v>99.999999999999972</v>
      </c>
      <c r="S20" s="19">
        <f>SUM(S21:S32)</f>
        <v>99.999999999999972</v>
      </c>
    </row>
    <row r="21" spans="1:19" ht="31.5" customHeight="1" x14ac:dyDescent="0.25">
      <c r="A21" s="35"/>
      <c r="B21" s="7" t="str">
        <f>B8</f>
        <v>10月</v>
      </c>
      <c r="C21" s="11">
        <f t="shared" ref="C21:P21" si="3">IFERROR(C8/C$7*100, 0)</f>
        <v>4.4692737430167595</v>
      </c>
      <c r="D21" s="12">
        <f t="shared" si="3"/>
        <v>0</v>
      </c>
      <c r="E21" s="12">
        <f t="shared" si="3"/>
        <v>0</v>
      </c>
      <c r="F21" s="12">
        <f t="shared" si="3"/>
        <v>0</v>
      </c>
      <c r="G21" s="12">
        <f t="shared" si="3"/>
        <v>0</v>
      </c>
      <c r="H21" s="12">
        <f t="shared" si="3"/>
        <v>2.9411764705882351</v>
      </c>
      <c r="I21" s="12">
        <f t="shared" si="3"/>
        <v>0</v>
      </c>
      <c r="J21" s="12">
        <f t="shared" si="3"/>
        <v>4.5454545454545459</v>
      </c>
      <c r="K21" s="12">
        <f t="shared" si="3"/>
        <v>11.111111111111111</v>
      </c>
      <c r="L21" s="12">
        <f t="shared" si="3"/>
        <v>11.111111111111111</v>
      </c>
      <c r="M21" s="12">
        <f t="shared" si="3"/>
        <v>0</v>
      </c>
      <c r="N21" s="12">
        <f t="shared" si="3"/>
        <v>0</v>
      </c>
      <c r="O21" s="12">
        <f t="shared" si="3"/>
        <v>10</v>
      </c>
      <c r="P21" s="12">
        <f t="shared" si="3"/>
        <v>0</v>
      </c>
      <c r="Q21" s="12">
        <f>IFERROR(Q8/Q$7*100, 0)</f>
        <v>0</v>
      </c>
      <c r="R21" s="12">
        <f>IFERROR(R8/R$7*100, 0)</f>
        <v>28.571428571428569</v>
      </c>
      <c r="S21" s="20">
        <f t="shared" ref="S21:S32" si="4">IFERROR(S8/S$7*100, 0)</f>
        <v>4.7619047619047619</v>
      </c>
    </row>
    <row r="22" spans="1:19" ht="30.75" customHeight="1" x14ac:dyDescent="0.25">
      <c r="A22" s="35"/>
      <c r="B22" s="7" t="str">
        <f t="shared" ref="B22:B32" si="5">B9</f>
        <v>11月</v>
      </c>
      <c r="C22" s="11">
        <f t="shared" ref="C22:R22" si="6">IFERROR(C9/C$7*100, 0)</f>
        <v>6.7039106145251397</v>
      </c>
      <c r="D22" s="12">
        <f t="shared" si="6"/>
        <v>0</v>
      </c>
      <c r="E22" s="12">
        <f t="shared" si="6"/>
        <v>0</v>
      </c>
      <c r="F22" s="12">
        <f t="shared" si="6"/>
        <v>0</v>
      </c>
      <c r="G22" s="12">
        <f t="shared" si="6"/>
        <v>7.6923076923076925</v>
      </c>
      <c r="H22" s="12">
        <f t="shared" si="6"/>
        <v>5.8823529411764701</v>
      </c>
      <c r="I22" s="12">
        <f t="shared" si="6"/>
        <v>10</v>
      </c>
      <c r="J22" s="12">
        <f t="shared" si="6"/>
        <v>0</v>
      </c>
      <c r="K22" s="12">
        <f t="shared" si="6"/>
        <v>0</v>
      </c>
      <c r="L22" s="12">
        <f t="shared" si="6"/>
        <v>11.111111111111111</v>
      </c>
      <c r="M22" s="12">
        <f t="shared" si="6"/>
        <v>33.333333333333329</v>
      </c>
      <c r="N22" s="12">
        <f t="shared" si="6"/>
        <v>0</v>
      </c>
      <c r="O22" s="12">
        <f t="shared" si="6"/>
        <v>10</v>
      </c>
      <c r="P22" s="12">
        <f t="shared" si="6"/>
        <v>0</v>
      </c>
      <c r="Q22" s="12">
        <f t="shared" si="6"/>
        <v>0</v>
      </c>
      <c r="R22" s="12">
        <f t="shared" si="6"/>
        <v>0</v>
      </c>
      <c r="S22" s="20">
        <f t="shared" si="4"/>
        <v>9.5238095238095237</v>
      </c>
    </row>
    <row r="23" spans="1:19" ht="30.75" customHeight="1" x14ac:dyDescent="0.25">
      <c r="A23" s="35"/>
      <c r="B23" s="7" t="str">
        <f t="shared" si="5"/>
        <v>12月</v>
      </c>
      <c r="C23" s="11">
        <f t="shared" ref="C23:R23" si="7">IFERROR(C10/C$7*100, 0)</f>
        <v>8.3798882681564244</v>
      </c>
      <c r="D23" s="12">
        <f t="shared" si="7"/>
        <v>50</v>
      </c>
      <c r="E23" s="12">
        <f t="shared" si="7"/>
        <v>100</v>
      </c>
      <c r="F23" s="12">
        <f t="shared" si="7"/>
        <v>0</v>
      </c>
      <c r="G23" s="12">
        <f t="shared" si="7"/>
        <v>3.8461538461538463</v>
      </c>
      <c r="H23" s="12">
        <f t="shared" si="7"/>
        <v>5.8823529411764701</v>
      </c>
      <c r="I23" s="12">
        <f t="shared" si="7"/>
        <v>5</v>
      </c>
      <c r="J23" s="12">
        <f t="shared" si="7"/>
        <v>0</v>
      </c>
      <c r="K23" s="12">
        <f t="shared" si="7"/>
        <v>11.111111111111111</v>
      </c>
      <c r="L23" s="12">
        <f t="shared" si="7"/>
        <v>11.111111111111111</v>
      </c>
      <c r="M23" s="12">
        <f t="shared" si="7"/>
        <v>16.666666666666664</v>
      </c>
      <c r="N23" s="12">
        <f t="shared" si="7"/>
        <v>12.5</v>
      </c>
      <c r="O23" s="12">
        <f t="shared" si="7"/>
        <v>0</v>
      </c>
      <c r="P23" s="12">
        <f t="shared" si="7"/>
        <v>0</v>
      </c>
      <c r="Q23" s="12">
        <f t="shared" si="7"/>
        <v>50</v>
      </c>
      <c r="R23" s="12">
        <f t="shared" si="7"/>
        <v>0</v>
      </c>
      <c r="S23" s="20">
        <f t="shared" si="4"/>
        <v>19.047619047619047</v>
      </c>
    </row>
    <row r="24" spans="1:19" ht="30.75" customHeight="1" x14ac:dyDescent="0.25">
      <c r="A24" s="35"/>
      <c r="B24" s="7" t="str">
        <f t="shared" si="5"/>
        <v>1月</v>
      </c>
      <c r="C24" s="11">
        <f t="shared" ref="C24:R24" si="8">IFERROR(C11/C$7*100, 0)</f>
        <v>5.5865921787709496</v>
      </c>
      <c r="D24" s="12">
        <f t="shared" si="8"/>
        <v>0</v>
      </c>
      <c r="E24" s="12">
        <f t="shared" si="8"/>
        <v>0</v>
      </c>
      <c r="F24" s="12">
        <f t="shared" si="8"/>
        <v>0</v>
      </c>
      <c r="G24" s="12">
        <f t="shared" si="8"/>
        <v>7.6923076923076925</v>
      </c>
      <c r="H24" s="12">
        <f t="shared" si="8"/>
        <v>8.8235294117647065</v>
      </c>
      <c r="I24" s="12">
        <f t="shared" si="8"/>
        <v>0</v>
      </c>
      <c r="J24" s="12">
        <f t="shared" si="8"/>
        <v>0</v>
      </c>
      <c r="K24" s="12">
        <f t="shared" si="8"/>
        <v>0</v>
      </c>
      <c r="L24" s="12">
        <f t="shared" si="8"/>
        <v>0</v>
      </c>
      <c r="M24" s="12">
        <f t="shared" si="8"/>
        <v>0</v>
      </c>
      <c r="N24" s="12">
        <f t="shared" si="8"/>
        <v>12.5</v>
      </c>
      <c r="O24" s="12">
        <f t="shared" si="8"/>
        <v>10</v>
      </c>
      <c r="P24" s="12">
        <f t="shared" si="8"/>
        <v>0</v>
      </c>
      <c r="Q24" s="12">
        <f t="shared" si="8"/>
        <v>0</v>
      </c>
      <c r="R24" s="12">
        <f t="shared" si="8"/>
        <v>28.571428571428569</v>
      </c>
      <c r="S24" s="20">
        <f t="shared" si="4"/>
        <v>4.7619047619047619</v>
      </c>
    </row>
    <row r="25" spans="1:19" ht="30.75" customHeight="1" x14ac:dyDescent="0.25">
      <c r="A25" s="35"/>
      <c r="B25" s="7" t="str">
        <f t="shared" si="5"/>
        <v>2月</v>
      </c>
      <c r="C25" s="11">
        <f t="shared" ref="C25:R25" si="9">IFERROR(C12/C$7*100, 0)</f>
        <v>9.4972067039106136</v>
      </c>
      <c r="D25" s="12">
        <f t="shared" si="9"/>
        <v>50</v>
      </c>
      <c r="E25" s="12">
        <f t="shared" si="9"/>
        <v>0</v>
      </c>
      <c r="F25" s="12">
        <f t="shared" si="9"/>
        <v>0</v>
      </c>
      <c r="G25" s="12">
        <f t="shared" si="9"/>
        <v>23.076923076923077</v>
      </c>
      <c r="H25" s="12">
        <f t="shared" si="9"/>
        <v>8.8235294117647065</v>
      </c>
      <c r="I25" s="12">
        <f t="shared" si="9"/>
        <v>5</v>
      </c>
      <c r="J25" s="12">
        <f t="shared" si="9"/>
        <v>4.5454545454545459</v>
      </c>
      <c r="K25" s="12">
        <f t="shared" si="9"/>
        <v>0</v>
      </c>
      <c r="L25" s="12">
        <f t="shared" si="9"/>
        <v>0</v>
      </c>
      <c r="M25" s="12">
        <f t="shared" si="9"/>
        <v>0</v>
      </c>
      <c r="N25" s="12">
        <f t="shared" si="9"/>
        <v>0</v>
      </c>
      <c r="O25" s="12">
        <f t="shared" si="9"/>
        <v>30</v>
      </c>
      <c r="P25" s="12">
        <f t="shared" si="9"/>
        <v>0</v>
      </c>
      <c r="Q25" s="12">
        <f t="shared" si="9"/>
        <v>0</v>
      </c>
      <c r="R25" s="12">
        <f t="shared" si="9"/>
        <v>0</v>
      </c>
      <c r="S25" s="20">
        <f t="shared" si="4"/>
        <v>9.5238095238095237</v>
      </c>
    </row>
    <row r="26" spans="1:19" ht="30.75" customHeight="1" x14ac:dyDescent="0.25">
      <c r="A26" s="35"/>
      <c r="B26" s="7" t="str">
        <f t="shared" si="5"/>
        <v>3月</v>
      </c>
      <c r="C26" s="11">
        <f t="shared" ref="C26:R26" si="10">IFERROR(C13/C$7*100, 0)</f>
        <v>17.877094972067038</v>
      </c>
      <c r="D26" s="12">
        <f t="shared" si="10"/>
        <v>0</v>
      </c>
      <c r="E26" s="12">
        <f t="shared" si="10"/>
        <v>0</v>
      </c>
      <c r="F26" s="12">
        <f t="shared" si="10"/>
        <v>0</v>
      </c>
      <c r="G26" s="12">
        <f t="shared" si="10"/>
        <v>23.076923076923077</v>
      </c>
      <c r="H26" s="12">
        <f t="shared" si="10"/>
        <v>35.294117647058826</v>
      </c>
      <c r="I26" s="12">
        <f t="shared" si="10"/>
        <v>5</v>
      </c>
      <c r="J26" s="12">
        <f t="shared" si="10"/>
        <v>22.727272727272727</v>
      </c>
      <c r="K26" s="12">
        <f t="shared" si="10"/>
        <v>11.111111111111111</v>
      </c>
      <c r="L26" s="12">
        <f t="shared" si="10"/>
        <v>44.444444444444443</v>
      </c>
      <c r="M26" s="12">
        <f t="shared" si="10"/>
        <v>0</v>
      </c>
      <c r="N26" s="12">
        <f t="shared" si="10"/>
        <v>0</v>
      </c>
      <c r="O26" s="12">
        <f t="shared" si="10"/>
        <v>10</v>
      </c>
      <c r="P26" s="12">
        <f t="shared" si="10"/>
        <v>50</v>
      </c>
      <c r="Q26" s="12">
        <f t="shared" si="10"/>
        <v>0</v>
      </c>
      <c r="R26" s="12">
        <f t="shared" si="10"/>
        <v>0</v>
      </c>
      <c r="S26" s="20">
        <f t="shared" si="4"/>
        <v>4.7619047619047619</v>
      </c>
    </row>
    <row r="27" spans="1:19" ht="30.75" customHeight="1" x14ac:dyDescent="0.25">
      <c r="A27" s="35"/>
      <c r="B27" s="7" t="str">
        <f t="shared" si="5"/>
        <v>4月</v>
      </c>
      <c r="C27" s="11">
        <f t="shared" ref="C27:R27" si="11">IFERROR(C14/C$7*100, 0)</f>
        <v>17.318435754189945</v>
      </c>
      <c r="D27" s="12">
        <f t="shared" si="11"/>
        <v>0</v>
      </c>
      <c r="E27" s="12">
        <f t="shared" si="11"/>
        <v>0</v>
      </c>
      <c r="F27" s="12">
        <f t="shared" si="11"/>
        <v>0</v>
      </c>
      <c r="G27" s="12">
        <f t="shared" si="11"/>
        <v>26.923076923076923</v>
      </c>
      <c r="H27" s="12">
        <f t="shared" si="11"/>
        <v>17.647058823529413</v>
      </c>
      <c r="I27" s="12">
        <f t="shared" si="11"/>
        <v>30</v>
      </c>
      <c r="J27" s="12">
        <f t="shared" si="11"/>
        <v>9.0909090909090917</v>
      </c>
      <c r="K27" s="12">
        <f t="shared" si="11"/>
        <v>11.111111111111111</v>
      </c>
      <c r="L27" s="12">
        <f t="shared" si="11"/>
        <v>11.111111111111111</v>
      </c>
      <c r="M27" s="12">
        <f t="shared" si="11"/>
        <v>33.333333333333329</v>
      </c>
      <c r="N27" s="12">
        <f t="shared" si="11"/>
        <v>12.5</v>
      </c>
      <c r="O27" s="12">
        <f t="shared" si="11"/>
        <v>20</v>
      </c>
      <c r="P27" s="12">
        <f t="shared" si="11"/>
        <v>0</v>
      </c>
      <c r="Q27" s="12">
        <f t="shared" si="11"/>
        <v>0</v>
      </c>
      <c r="R27" s="12">
        <f t="shared" si="11"/>
        <v>14.285714285714285</v>
      </c>
      <c r="S27" s="20">
        <f t="shared" si="4"/>
        <v>9.5238095238095237</v>
      </c>
    </row>
    <row r="28" spans="1:19" ht="30.75" customHeight="1" x14ac:dyDescent="0.25">
      <c r="A28" s="35"/>
      <c r="B28" s="7" t="str">
        <f t="shared" si="5"/>
        <v>5月</v>
      </c>
      <c r="C28" s="11">
        <f t="shared" ref="C28:R28" si="12">IFERROR(C15/C$7*100, 0)</f>
        <v>7.8212290502793298</v>
      </c>
      <c r="D28" s="12">
        <f t="shared" si="12"/>
        <v>0</v>
      </c>
      <c r="E28" s="12">
        <f t="shared" si="12"/>
        <v>0</v>
      </c>
      <c r="F28" s="12">
        <f t="shared" si="12"/>
        <v>0</v>
      </c>
      <c r="G28" s="12">
        <f t="shared" si="12"/>
        <v>0</v>
      </c>
      <c r="H28" s="12">
        <f t="shared" si="12"/>
        <v>0</v>
      </c>
      <c r="I28" s="12">
        <f t="shared" si="12"/>
        <v>5</v>
      </c>
      <c r="J28" s="12">
        <f t="shared" si="12"/>
        <v>13.636363636363635</v>
      </c>
      <c r="K28" s="12">
        <f t="shared" si="12"/>
        <v>11.111111111111111</v>
      </c>
      <c r="L28" s="12">
        <f t="shared" si="12"/>
        <v>0</v>
      </c>
      <c r="M28" s="12">
        <f t="shared" si="12"/>
        <v>16.666666666666664</v>
      </c>
      <c r="N28" s="12">
        <f t="shared" si="12"/>
        <v>50</v>
      </c>
      <c r="O28" s="12">
        <f t="shared" si="12"/>
        <v>10</v>
      </c>
      <c r="P28" s="12">
        <f t="shared" si="12"/>
        <v>0</v>
      </c>
      <c r="Q28" s="12">
        <f t="shared" si="12"/>
        <v>0</v>
      </c>
      <c r="R28" s="12">
        <f t="shared" si="12"/>
        <v>0</v>
      </c>
      <c r="S28" s="20">
        <f t="shared" si="4"/>
        <v>14.285714285714285</v>
      </c>
    </row>
    <row r="29" spans="1:19" ht="30.75" customHeight="1" x14ac:dyDescent="0.25">
      <c r="A29" s="35"/>
      <c r="B29" s="7" t="str">
        <f t="shared" si="5"/>
        <v>6月</v>
      </c>
      <c r="C29" s="11">
        <f t="shared" ref="C29:R29" si="13">IFERROR(C16/C$7*100, 0)</f>
        <v>6.1452513966480442</v>
      </c>
      <c r="D29" s="12">
        <f t="shared" si="13"/>
        <v>0</v>
      </c>
      <c r="E29" s="12">
        <f t="shared" si="13"/>
        <v>0</v>
      </c>
      <c r="F29" s="12">
        <f t="shared" si="13"/>
        <v>0</v>
      </c>
      <c r="G29" s="12">
        <f t="shared" si="13"/>
        <v>7.6923076923076925</v>
      </c>
      <c r="H29" s="12">
        <f t="shared" si="13"/>
        <v>2.9411764705882351</v>
      </c>
      <c r="I29" s="12">
        <f t="shared" si="13"/>
        <v>5</v>
      </c>
      <c r="J29" s="12">
        <f t="shared" si="13"/>
        <v>9.0909090909090917</v>
      </c>
      <c r="K29" s="12">
        <f t="shared" si="13"/>
        <v>0</v>
      </c>
      <c r="L29" s="12">
        <f t="shared" si="13"/>
        <v>0</v>
      </c>
      <c r="M29" s="12">
        <f t="shared" si="13"/>
        <v>0</v>
      </c>
      <c r="N29" s="12">
        <f t="shared" si="13"/>
        <v>12.5</v>
      </c>
      <c r="O29" s="12">
        <f t="shared" si="13"/>
        <v>0</v>
      </c>
      <c r="P29" s="12">
        <f t="shared" si="13"/>
        <v>50</v>
      </c>
      <c r="Q29" s="12">
        <f t="shared" si="13"/>
        <v>50</v>
      </c>
      <c r="R29" s="12">
        <f t="shared" si="13"/>
        <v>14.285714285714285</v>
      </c>
      <c r="S29" s="20">
        <f t="shared" si="4"/>
        <v>4.7619047619047619</v>
      </c>
    </row>
    <row r="30" spans="1:19" ht="30.75" customHeight="1" x14ac:dyDescent="0.25">
      <c r="A30" s="35"/>
      <c r="B30" s="7" t="str">
        <f t="shared" si="5"/>
        <v>7月</v>
      </c>
      <c r="C30" s="11">
        <f t="shared" ref="C30:R30" si="14">IFERROR(C17/C$7*100, 0)</f>
        <v>7.2625698324022352</v>
      </c>
      <c r="D30" s="12">
        <f t="shared" si="14"/>
        <v>0</v>
      </c>
      <c r="E30" s="12">
        <f t="shared" si="14"/>
        <v>0</v>
      </c>
      <c r="F30" s="12">
        <f t="shared" si="14"/>
        <v>0</v>
      </c>
      <c r="G30" s="12">
        <f t="shared" si="14"/>
        <v>0</v>
      </c>
      <c r="H30" s="12">
        <f t="shared" si="14"/>
        <v>2.9411764705882351</v>
      </c>
      <c r="I30" s="12">
        <f t="shared" si="14"/>
        <v>5</v>
      </c>
      <c r="J30" s="12">
        <f t="shared" si="14"/>
        <v>27.27272727272727</v>
      </c>
      <c r="K30" s="12">
        <f t="shared" si="14"/>
        <v>33.333333333333329</v>
      </c>
      <c r="L30" s="12">
        <f t="shared" si="14"/>
        <v>0</v>
      </c>
      <c r="M30" s="12">
        <f t="shared" si="14"/>
        <v>0</v>
      </c>
      <c r="N30" s="12">
        <f t="shared" si="14"/>
        <v>0</v>
      </c>
      <c r="O30" s="12">
        <f t="shared" si="14"/>
        <v>0</v>
      </c>
      <c r="P30" s="12">
        <f t="shared" si="14"/>
        <v>0</v>
      </c>
      <c r="Q30" s="12">
        <f>IFERROR(Q17/Q$7*100, 0)</f>
        <v>0</v>
      </c>
      <c r="R30" s="12">
        <f t="shared" si="14"/>
        <v>14.285714285714285</v>
      </c>
      <c r="S30" s="20">
        <f t="shared" si="4"/>
        <v>4.7619047619047619</v>
      </c>
    </row>
    <row r="31" spans="1:19" ht="30.75" customHeight="1" x14ac:dyDescent="0.25">
      <c r="A31" s="35"/>
      <c r="B31" s="7" t="str">
        <f t="shared" si="5"/>
        <v>8月</v>
      </c>
      <c r="C31" s="11">
        <f t="shared" ref="C31:R31" si="15">IFERROR(C18/C$7*100, 0)</f>
        <v>5.5865921787709496</v>
      </c>
      <c r="D31" s="12">
        <f t="shared" si="15"/>
        <v>0</v>
      </c>
      <c r="E31" s="12">
        <f t="shared" si="15"/>
        <v>0</v>
      </c>
      <c r="F31" s="12">
        <f t="shared" si="15"/>
        <v>0</v>
      </c>
      <c r="G31" s="12">
        <f t="shared" si="15"/>
        <v>0</v>
      </c>
      <c r="H31" s="12">
        <f t="shared" si="15"/>
        <v>5.8823529411764701</v>
      </c>
      <c r="I31" s="12">
        <f t="shared" si="15"/>
        <v>20</v>
      </c>
      <c r="J31" s="12">
        <f t="shared" si="15"/>
        <v>0</v>
      </c>
      <c r="K31" s="12">
        <f t="shared" si="15"/>
        <v>0</v>
      </c>
      <c r="L31" s="12">
        <f t="shared" si="15"/>
        <v>11.111111111111111</v>
      </c>
      <c r="M31" s="12">
        <f t="shared" si="15"/>
        <v>0</v>
      </c>
      <c r="N31" s="12">
        <f t="shared" si="15"/>
        <v>0</v>
      </c>
      <c r="O31" s="12">
        <f t="shared" si="15"/>
        <v>0</v>
      </c>
      <c r="P31" s="12">
        <f t="shared" si="15"/>
        <v>0</v>
      </c>
      <c r="Q31" s="12">
        <f t="shared" si="15"/>
        <v>0</v>
      </c>
      <c r="R31" s="12">
        <f t="shared" si="15"/>
        <v>0</v>
      </c>
      <c r="S31" s="20">
        <f t="shared" si="4"/>
        <v>14.285714285714285</v>
      </c>
    </row>
    <row r="32" spans="1:19" ht="30.75" customHeight="1" thickBot="1" x14ac:dyDescent="0.3">
      <c r="A32" s="36"/>
      <c r="B32" s="21" t="str">
        <f t="shared" si="5"/>
        <v>9月</v>
      </c>
      <c r="C32" s="22">
        <f t="shared" ref="C32:R32" si="16">IFERROR(C19/C$7*100, 0)</f>
        <v>3.3519553072625698</v>
      </c>
      <c r="D32" s="23">
        <f t="shared" si="16"/>
        <v>0</v>
      </c>
      <c r="E32" s="23">
        <f t="shared" si="16"/>
        <v>0</v>
      </c>
      <c r="F32" s="23">
        <f t="shared" si="16"/>
        <v>0</v>
      </c>
      <c r="G32" s="23">
        <f t="shared" si="16"/>
        <v>0</v>
      </c>
      <c r="H32" s="23">
        <f t="shared" si="16"/>
        <v>2.9411764705882351</v>
      </c>
      <c r="I32" s="23">
        <f t="shared" si="16"/>
        <v>10</v>
      </c>
      <c r="J32" s="23">
        <f t="shared" si="16"/>
        <v>9.0909090909090917</v>
      </c>
      <c r="K32" s="23">
        <f t="shared" si="16"/>
        <v>11.111111111111111</v>
      </c>
      <c r="L32" s="23">
        <f t="shared" si="16"/>
        <v>0</v>
      </c>
      <c r="M32" s="23">
        <f t="shared" si="16"/>
        <v>0</v>
      </c>
      <c r="N32" s="23">
        <f t="shared" si="16"/>
        <v>0</v>
      </c>
      <c r="O32" s="23">
        <f t="shared" si="16"/>
        <v>0</v>
      </c>
      <c r="P32" s="23">
        <f t="shared" si="16"/>
        <v>0</v>
      </c>
      <c r="Q32" s="23">
        <f t="shared" si="16"/>
        <v>0</v>
      </c>
      <c r="R32" s="23">
        <f t="shared" si="16"/>
        <v>0</v>
      </c>
      <c r="S32" s="24">
        <f t="shared" si="4"/>
        <v>0</v>
      </c>
    </row>
  </sheetData>
  <mergeCells count="22">
    <mergeCell ref="A20:A32"/>
    <mergeCell ref="J5:J6"/>
    <mergeCell ref="K5:K6"/>
    <mergeCell ref="L5:L6"/>
    <mergeCell ref="M5:M6"/>
    <mergeCell ref="A7:A19"/>
    <mergeCell ref="A3:E3"/>
    <mergeCell ref="A4:B6"/>
    <mergeCell ref="C4:S4"/>
    <mergeCell ref="C5:C6"/>
    <mergeCell ref="D5:D6"/>
    <mergeCell ref="E5:E6"/>
    <mergeCell ref="F5:F6"/>
    <mergeCell ref="G5:G6"/>
    <mergeCell ref="H5:H6"/>
    <mergeCell ref="I5:I6"/>
    <mergeCell ref="P5:P6"/>
    <mergeCell ref="Q5:Q6"/>
    <mergeCell ref="R5:R6"/>
    <mergeCell ref="S5:S6"/>
    <mergeCell ref="N5:N6"/>
    <mergeCell ref="O5:O6"/>
  </mergeCells>
  <phoneticPr fontId="7"/>
  <pageMargins left="0.74803149606299213" right="0.74803149606299213" top="0.98425196850393704" bottom="0.27559055118110237" header="0.51181102362204722" footer="0.39370078740157483"/>
  <pageSetup paperSize="9" scale="65" firstPageNumber="19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S32"/>
  <sheetViews>
    <sheetView view="pageBreakPreview" zoomScale="75" zoomScaleNormal="100" zoomScaleSheetLayoutView="75" workbookViewId="0"/>
  </sheetViews>
  <sheetFormatPr defaultRowHeight="16.5" x14ac:dyDescent="0.25"/>
  <cols>
    <col min="1" max="2" width="4.78515625" customWidth="1"/>
    <col min="3" max="3" width="6.5" customWidth="1"/>
    <col min="4" max="19" width="5.5" customWidth="1"/>
  </cols>
  <sheetData>
    <row r="1" spans="1:19" ht="20.25" customHeight="1" x14ac:dyDescent="0.25">
      <c r="A1" s="4" t="s">
        <v>55</v>
      </c>
      <c r="B1" s="4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5"/>
    </row>
    <row r="2" spans="1:19" ht="20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5"/>
    </row>
    <row r="3" spans="1:19" ht="20.25" customHeight="1" thickBot="1" x14ac:dyDescent="0.3">
      <c r="A3" s="27" t="s">
        <v>23</v>
      </c>
      <c r="B3" s="27"/>
      <c r="C3" s="27"/>
      <c r="D3" s="27"/>
      <c r="E3" s="27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3"/>
      <c r="R3" s="3"/>
      <c r="S3" s="3" t="s">
        <v>42</v>
      </c>
    </row>
    <row r="4" spans="1:19" x14ac:dyDescent="0.25">
      <c r="A4" s="39" t="s">
        <v>16</v>
      </c>
      <c r="B4" s="40"/>
      <c r="C4" s="31" t="s">
        <v>19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3"/>
    </row>
    <row r="5" spans="1:19" ht="20.25" customHeight="1" x14ac:dyDescent="0.25">
      <c r="A5" s="41"/>
      <c r="B5" s="42"/>
      <c r="C5" s="37" t="s">
        <v>18</v>
      </c>
      <c r="D5" s="28" t="s">
        <v>12</v>
      </c>
      <c r="E5" s="28" t="s">
        <v>0</v>
      </c>
      <c r="F5" s="28" t="s">
        <v>1</v>
      </c>
      <c r="G5" s="28" t="s">
        <v>2</v>
      </c>
      <c r="H5" s="28" t="s">
        <v>3</v>
      </c>
      <c r="I5" s="28" t="s">
        <v>4</v>
      </c>
      <c r="J5" s="28" t="s">
        <v>5</v>
      </c>
      <c r="K5" s="28" t="s">
        <v>6</v>
      </c>
      <c r="L5" s="28" t="s">
        <v>7</v>
      </c>
      <c r="M5" s="28" t="s">
        <v>8</v>
      </c>
      <c r="N5" s="28" t="s">
        <v>9</v>
      </c>
      <c r="O5" s="28" t="s">
        <v>10</v>
      </c>
      <c r="P5" s="28" t="s">
        <v>11</v>
      </c>
      <c r="Q5" s="28" t="s">
        <v>14</v>
      </c>
      <c r="R5" s="28" t="s">
        <v>15</v>
      </c>
      <c r="S5" s="25" t="s">
        <v>17</v>
      </c>
    </row>
    <row r="6" spans="1:19" ht="38.25" customHeight="1" x14ac:dyDescent="0.25">
      <c r="A6" s="43"/>
      <c r="B6" s="44"/>
      <c r="C6" s="38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30"/>
      <c r="R6" s="30"/>
      <c r="S6" s="26"/>
    </row>
    <row r="7" spans="1:19" ht="31.5" customHeight="1" x14ac:dyDescent="0.25">
      <c r="A7" s="34" t="s">
        <v>20</v>
      </c>
      <c r="B7" s="6" t="s">
        <v>13</v>
      </c>
      <c r="C7" s="13">
        <f t="shared" ref="C7:P7" si="0">SUM(C8:C19)</f>
        <v>8993</v>
      </c>
      <c r="D7" s="14">
        <f t="shared" si="0"/>
        <v>390</v>
      </c>
      <c r="E7" s="14">
        <f t="shared" si="0"/>
        <v>224</v>
      </c>
      <c r="F7" s="14">
        <f t="shared" si="0"/>
        <v>124</v>
      </c>
      <c r="G7" s="14">
        <f t="shared" si="0"/>
        <v>708</v>
      </c>
      <c r="H7" s="14">
        <f t="shared" si="0"/>
        <v>2151</v>
      </c>
      <c r="I7" s="14">
        <f t="shared" si="0"/>
        <v>1605</v>
      </c>
      <c r="J7" s="14">
        <f t="shared" si="0"/>
        <v>918</v>
      </c>
      <c r="K7" s="14">
        <f t="shared" si="0"/>
        <v>633</v>
      </c>
      <c r="L7" s="14">
        <f t="shared" si="0"/>
        <v>495</v>
      </c>
      <c r="M7" s="14">
        <f t="shared" si="0"/>
        <v>429</v>
      </c>
      <c r="N7" s="14">
        <f t="shared" si="0"/>
        <v>418</v>
      </c>
      <c r="O7" s="14">
        <f t="shared" si="0"/>
        <v>316</v>
      </c>
      <c r="P7" s="14">
        <f t="shared" si="0"/>
        <v>177</v>
      </c>
      <c r="Q7" s="14">
        <f>SUM(Q8:Q19)</f>
        <v>110</v>
      </c>
      <c r="R7" s="14">
        <f>SUM(R8:R19)</f>
        <v>80</v>
      </c>
      <c r="S7" s="17">
        <f>SUM(S8:S19)</f>
        <v>215</v>
      </c>
    </row>
    <row r="8" spans="1:19" ht="31.5" customHeight="1" x14ac:dyDescent="0.25">
      <c r="A8" s="35"/>
      <c r="B8" s="7" t="s">
        <v>43</v>
      </c>
      <c r="C8" s="15">
        <f>SUM(D8:S8)</f>
        <v>486</v>
      </c>
      <c r="D8" s="16">
        <v>22</v>
      </c>
      <c r="E8" s="16">
        <v>7</v>
      </c>
      <c r="F8" s="16">
        <v>6</v>
      </c>
      <c r="G8" s="16">
        <v>18</v>
      </c>
      <c r="H8" s="16">
        <v>106</v>
      </c>
      <c r="I8" s="16">
        <v>89</v>
      </c>
      <c r="J8" s="16">
        <v>60</v>
      </c>
      <c r="K8" s="16">
        <v>36</v>
      </c>
      <c r="L8" s="16">
        <v>25</v>
      </c>
      <c r="M8" s="16">
        <v>22</v>
      </c>
      <c r="N8" s="16">
        <v>24</v>
      </c>
      <c r="O8" s="16">
        <v>19</v>
      </c>
      <c r="P8" s="16">
        <v>16</v>
      </c>
      <c r="Q8" s="16">
        <v>10</v>
      </c>
      <c r="R8" s="16">
        <v>7</v>
      </c>
      <c r="S8" s="18">
        <v>19</v>
      </c>
    </row>
    <row r="9" spans="1:19" ht="30.75" customHeight="1" x14ac:dyDescent="0.25">
      <c r="A9" s="35"/>
      <c r="B9" s="7" t="s">
        <v>44</v>
      </c>
      <c r="C9" s="15">
        <f t="shared" ref="C9:C19" si="1">SUM(D9:S9)</f>
        <v>370</v>
      </c>
      <c r="D9" s="16">
        <v>18</v>
      </c>
      <c r="E9" s="16">
        <v>5</v>
      </c>
      <c r="F9" s="16">
        <v>3</v>
      </c>
      <c r="G9" s="16">
        <v>13</v>
      </c>
      <c r="H9" s="16">
        <v>60</v>
      </c>
      <c r="I9" s="16">
        <v>73</v>
      </c>
      <c r="J9" s="16">
        <v>35</v>
      </c>
      <c r="K9" s="16">
        <v>25</v>
      </c>
      <c r="L9" s="16">
        <v>26</v>
      </c>
      <c r="M9" s="16">
        <v>22</v>
      </c>
      <c r="N9" s="16">
        <v>14</v>
      </c>
      <c r="O9" s="16">
        <v>19</v>
      </c>
      <c r="P9" s="16">
        <v>11</v>
      </c>
      <c r="Q9" s="16">
        <v>10</v>
      </c>
      <c r="R9" s="16">
        <v>10</v>
      </c>
      <c r="S9" s="18">
        <v>26</v>
      </c>
    </row>
    <row r="10" spans="1:19" ht="30.75" customHeight="1" x14ac:dyDescent="0.25">
      <c r="A10" s="35"/>
      <c r="B10" s="7" t="s">
        <v>45</v>
      </c>
      <c r="C10" s="15">
        <f t="shared" si="1"/>
        <v>416</v>
      </c>
      <c r="D10" s="16">
        <v>20</v>
      </c>
      <c r="E10" s="16">
        <v>9</v>
      </c>
      <c r="F10" s="16">
        <v>5</v>
      </c>
      <c r="G10" s="16">
        <v>14</v>
      </c>
      <c r="H10" s="16">
        <v>67</v>
      </c>
      <c r="I10" s="16">
        <v>87</v>
      </c>
      <c r="J10" s="16">
        <v>62</v>
      </c>
      <c r="K10" s="16">
        <v>40</v>
      </c>
      <c r="L10" s="16">
        <v>29</v>
      </c>
      <c r="M10" s="16">
        <v>19</v>
      </c>
      <c r="N10" s="16">
        <v>24</v>
      </c>
      <c r="O10" s="16">
        <v>10</v>
      </c>
      <c r="P10" s="16">
        <v>9</v>
      </c>
      <c r="Q10" s="16">
        <v>5</v>
      </c>
      <c r="R10" s="16">
        <v>2</v>
      </c>
      <c r="S10" s="18">
        <v>14</v>
      </c>
    </row>
    <row r="11" spans="1:19" ht="30.75" customHeight="1" x14ac:dyDescent="0.25">
      <c r="A11" s="35"/>
      <c r="B11" s="7" t="s">
        <v>46</v>
      </c>
      <c r="C11" s="15">
        <f t="shared" si="1"/>
        <v>409</v>
      </c>
      <c r="D11" s="16">
        <v>13</v>
      </c>
      <c r="E11" s="16">
        <v>7</v>
      </c>
      <c r="F11" s="16">
        <v>2</v>
      </c>
      <c r="G11" s="16">
        <v>11</v>
      </c>
      <c r="H11" s="16">
        <v>80</v>
      </c>
      <c r="I11" s="16">
        <v>89</v>
      </c>
      <c r="J11" s="16">
        <v>56</v>
      </c>
      <c r="K11" s="16">
        <v>34</v>
      </c>
      <c r="L11" s="16">
        <v>23</v>
      </c>
      <c r="M11" s="16">
        <v>23</v>
      </c>
      <c r="N11" s="16">
        <v>21</v>
      </c>
      <c r="O11" s="16">
        <v>9</v>
      </c>
      <c r="P11" s="16">
        <v>10</v>
      </c>
      <c r="Q11" s="16">
        <v>7</v>
      </c>
      <c r="R11" s="16">
        <v>1</v>
      </c>
      <c r="S11" s="18">
        <v>23</v>
      </c>
    </row>
    <row r="12" spans="1:19" ht="30.75" customHeight="1" x14ac:dyDescent="0.25">
      <c r="A12" s="35"/>
      <c r="B12" s="7" t="s">
        <v>47</v>
      </c>
      <c r="C12" s="15">
        <f t="shared" si="1"/>
        <v>464</v>
      </c>
      <c r="D12" s="16">
        <v>10</v>
      </c>
      <c r="E12" s="16">
        <v>3</v>
      </c>
      <c r="F12" s="16">
        <v>2</v>
      </c>
      <c r="G12" s="16">
        <v>33</v>
      </c>
      <c r="H12" s="16">
        <v>144</v>
      </c>
      <c r="I12" s="16">
        <v>95</v>
      </c>
      <c r="J12" s="16">
        <v>42</v>
      </c>
      <c r="K12" s="16">
        <v>31</v>
      </c>
      <c r="L12" s="16">
        <v>33</v>
      </c>
      <c r="M12" s="16">
        <v>15</v>
      </c>
      <c r="N12" s="16">
        <v>18</v>
      </c>
      <c r="O12" s="16">
        <v>13</v>
      </c>
      <c r="P12" s="16">
        <v>4</v>
      </c>
      <c r="Q12" s="16">
        <v>9</v>
      </c>
      <c r="R12" s="16">
        <v>2</v>
      </c>
      <c r="S12" s="18">
        <v>10</v>
      </c>
    </row>
    <row r="13" spans="1:19" ht="30.75" customHeight="1" x14ac:dyDescent="0.25">
      <c r="A13" s="35"/>
      <c r="B13" s="7" t="s">
        <v>48</v>
      </c>
      <c r="C13" s="15">
        <f t="shared" si="1"/>
        <v>2292</v>
      </c>
      <c r="D13" s="16">
        <v>97</v>
      </c>
      <c r="E13" s="16">
        <v>92</v>
      </c>
      <c r="F13" s="16">
        <v>47</v>
      </c>
      <c r="G13" s="16">
        <v>226</v>
      </c>
      <c r="H13" s="16">
        <v>765</v>
      </c>
      <c r="I13" s="16">
        <v>336</v>
      </c>
      <c r="J13" s="16">
        <v>175</v>
      </c>
      <c r="K13" s="16">
        <v>121</v>
      </c>
      <c r="L13" s="16">
        <v>107</v>
      </c>
      <c r="M13" s="16">
        <v>101</v>
      </c>
      <c r="N13" s="16">
        <v>88</v>
      </c>
      <c r="O13" s="16">
        <v>62</v>
      </c>
      <c r="P13" s="16">
        <v>31</v>
      </c>
      <c r="Q13" s="16">
        <v>14</v>
      </c>
      <c r="R13" s="16">
        <v>13</v>
      </c>
      <c r="S13" s="18">
        <v>17</v>
      </c>
    </row>
    <row r="14" spans="1:19" ht="30.75" customHeight="1" x14ac:dyDescent="0.25">
      <c r="A14" s="35"/>
      <c r="B14" s="7" t="s">
        <v>49</v>
      </c>
      <c r="C14" s="15">
        <f t="shared" si="1"/>
        <v>1780</v>
      </c>
      <c r="D14" s="16">
        <v>65</v>
      </c>
      <c r="E14" s="16">
        <v>38</v>
      </c>
      <c r="F14" s="16">
        <v>25</v>
      </c>
      <c r="G14" s="16">
        <v>277</v>
      </c>
      <c r="H14" s="16">
        <v>347</v>
      </c>
      <c r="I14" s="16">
        <v>269</v>
      </c>
      <c r="J14" s="16">
        <v>156</v>
      </c>
      <c r="K14" s="16">
        <v>114</v>
      </c>
      <c r="L14" s="16">
        <v>99</v>
      </c>
      <c r="M14" s="16">
        <v>90</v>
      </c>
      <c r="N14" s="16">
        <v>103</v>
      </c>
      <c r="O14" s="16">
        <v>108</v>
      </c>
      <c r="P14" s="16">
        <v>40</v>
      </c>
      <c r="Q14" s="16">
        <v>18</v>
      </c>
      <c r="R14" s="16">
        <v>4</v>
      </c>
      <c r="S14" s="18">
        <v>27</v>
      </c>
    </row>
    <row r="15" spans="1:19" ht="30.75" customHeight="1" x14ac:dyDescent="0.25">
      <c r="A15" s="35"/>
      <c r="B15" s="7" t="s">
        <v>50</v>
      </c>
      <c r="C15" s="15">
        <f t="shared" si="1"/>
        <v>555</v>
      </c>
      <c r="D15" s="16">
        <v>27</v>
      </c>
      <c r="E15" s="16">
        <v>12</v>
      </c>
      <c r="F15" s="16">
        <v>3</v>
      </c>
      <c r="G15" s="16">
        <v>28</v>
      </c>
      <c r="H15" s="16">
        <v>112</v>
      </c>
      <c r="I15" s="16">
        <v>105</v>
      </c>
      <c r="J15" s="16">
        <v>65</v>
      </c>
      <c r="K15" s="16">
        <v>49</v>
      </c>
      <c r="L15" s="16">
        <v>19</v>
      </c>
      <c r="M15" s="16">
        <v>30</v>
      </c>
      <c r="N15" s="16">
        <v>31</v>
      </c>
      <c r="O15" s="16">
        <v>15</v>
      </c>
      <c r="P15" s="16">
        <v>16</v>
      </c>
      <c r="Q15" s="16">
        <v>12</v>
      </c>
      <c r="R15" s="16">
        <v>12</v>
      </c>
      <c r="S15" s="18">
        <v>19</v>
      </c>
    </row>
    <row r="16" spans="1:19" ht="30.75" customHeight="1" x14ac:dyDescent="0.25">
      <c r="A16" s="35"/>
      <c r="B16" s="7" t="s">
        <v>51</v>
      </c>
      <c r="C16" s="15">
        <f t="shared" si="1"/>
        <v>509</v>
      </c>
      <c r="D16" s="16">
        <v>32</v>
      </c>
      <c r="E16" s="16">
        <v>7</v>
      </c>
      <c r="F16" s="16">
        <v>5</v>
      </c>
      <c r="G16" s="16">
        <v>25</v>
      </c>
      <c r="H16" s="16">
        <v>103</v>
      </c>
      <c r="I16" s="16">
        <v>105</v>
      </c>
      <c r="J16" s="16">
        <v>57</v>
      </c>
      <c r="K16" s="16">
        <v>41</v>
      </c>
      <c r="L16" s="16">
        <v>25</v>
      </c>
      <c r="M16" s="16">
        <v>30</v>
      </c>
      <c r="N16" s="16">
        <v>23</v>
      </c>
      <c r="O16" s="16">
        <v>17</v>
      </c>
      <c r="P16" s="16">
        <v>8</v>
      </c>
      <c r="Q16" s="16">
        <v>9</v>
      </c>
      <c r="R16" s="16">
        <v>9</v>
      </c>
      <c r="S16" s="18">
        <v>13</v>
      </c>
    </row>
    <row r="17" spans="1:19" ht="30.75" customHeight="1" x14ac:dyDescent="0.25">
      <c r="A17" s="35"/>
      <c r="B17" s="7" t="s">
        <v>52</v>
      </c>
      <c r="C17" s="15">
        <f t="shared" si="1"/>
        <v>602</v>
      </c>
      <c r="D17" s="16">
        <v>21</v>
      </c>
      <c r="E17" s="16">
        <v>14</v>
      </c>
      <c r="F17" s="16">
        <v>6</v>
      </c>
      <c r="G17" s="16">
        <v>17</v>
      </c>
      <c r="H17" s="16">
        <v>114</v>
      </c>
      <c r="I17" s="16">
        <v>120</v>
      </c>
      <c r="J17" s="16">
        <v>90</v>
      </c>
      <c r="K17" s="16">
        <v>61</v>
      </c>
      <c r="L17" s="16">
        <v>43</v>
      </c>
      <c r="M17" s="16">
        <v>26</v>
      </c>
      <c r="N17" s="16">
        <v>32</v>
      </c>
      <c r="O17" s="16">
        <v>20</v>
      </c>
      <c r="P17" s="16">
        <v>10</v>
      </c>
      <c r="Q17" s="16">
        <v>5</v>
      </c>
      <c r="R17" s="16">
        <v>4</v>
      </c>
      <c r="S17" s="18">
        <v>19</v>
      </c>
    </row>
    <row r="18" spans="1:19" ht="30.75" customHeight="1" x14ac:dyDescent="0.25">
      <c r="A18" s="35"/>
      <c r="B18" s="7" t="s">
        <v>53</v>
      </c>
      <c r="C18" s="15">
        <f t="shared" si="1"/>
        <v>498</v>
      </c>
      <c r="D18" s="16">
        <v>29</v>
      </c>
      <c r="E18" s="16">
        <v>20</v>
      </c>
      <c r="F18" s="16">
        <v>13</v>
      </c>
      <c r="G18" s="16">
        <v>26</v>
      </c>
      <c r="H18" s="16">
        <v>103</v>
      </c>
      <c r="I18" s="16">
        <v>100</v>
      </c>
      <c r="J18" s="16">
        <v>48</v>
      </c>
      <c r="K18" s="16">
        <v>38</v>
      </c>
      <c r="L18" s="16">
        <v>30</v>
      </c>
      <c r="M18" s="16">
        <v>25</v>
      </c>
      <c r="N18" s="16">
        <v>19</v>
      </c>
      <c r="O18" s="16">
        <v>10</v>
      </c>
      <c r="P18" s="16">
        <v>5</v>
      </c>
      <c r="Q18" s="16">
        <v>5</v>
      </c>
      <c r="R18" s="16">
        <v>10</v>
      </c>
      <c r="S18" s="18">
        <v>17</v>
      </c>
    </row>
    <row r="19" spans="1:19" ht="30.75" customHeight="1" x14ac:dyDescent="0.25">
      <c r="A19" s="35"/>
      <c r="B19" s="7" t="s">
        <v>54</v>
      </c>
      <c r="C19" s="15">
        <f t="shared" si="1"/>
        <v>612</v>
      </c>
      <c r="D19" s="16">
        <v>36</v>
      </c>
      <c r="E19" s="16">
        <v>10</v>
      </c>
      <c r="F19" s="16">
        <v>7</v>
      </c>
      <c r="G19" s="16">
        <v>20</v>
      </c>
      <c r="H19" s="16">
        <v>150</v>
      </c>
      <c r="I19" s="16">
        <v>137</v>
      </c>
      <c r="J19" s="16">
        <v>72</v>
      </c>
      <c r="K19" s="16">
        <v>43</v>
      </c>
      <c r="L19" s="16">
        <v>36</v>
      </c>
      <c r="M19" s="16">
        <v>26</v>
      </c>
      <c r="N19" s="16">
        <v>21</v>
      </c>
      <c r="O19" s="16">
        <v>14</v>
      </c>
      <c r="P19" s="16">
        <v>17</v>
      </c>
      <c r="Q19" s="16">
        <v>6</v>
      </c>
      <c r="R19" s="16">
        <v>6</v>
      </c>
      <c r="S19" s="18">
        <v>11</v>
      </c>
    </row>
    <row r="20" spans="1:19" ht="31.5" customHeight="1" x14ac:dyDescent="0.25">
      <c r="A20" s="34" t="s">
        <v>21</v>
      </c>
      <c r="B20" s="8" t="s">
        <v>13</v>
      </c>
      <c r="C20" s="9">
        <f t="shared" ref="C20:P20" si="2">SUM(C21:C32)</f>
        <v>100</v>
      </c>
      <c r="D20" s="10">
        <f t="shared" si="2"/>
        <v>100</v>
      </c>
      <c r="E20" s="10">
        <f t="shared" si="2"/>
        <v>100</v>
      </c>
      <c r="F20" s="10">
        <f t="shared" si="2"/>
        <v>100</v>
      </c>
      <c r="G20" s="10">
        <f t="shared" si="2"/>
        <v>100</v>
      </c>
      <c r="H20" s="10">
        <f t="shared" si="2"/>
        <v>100</v>
      </c>
      <c r="I20" s="10">
        <f t="shared" si="2"/>
        <v>100</v>
      </c>
      <c r="J20" s="10">
        <f t="shared" si="2"/>
        <v>100.00000000000001</v>
      </c>
      <c r="K20" s="10">
        <f t="shared" si="2"/>
        <v>100</v>
      </c>
      <c r="L20" s="10">
        <f t="shared" si="2"/>
        <v>100</v>
      </c>
      <c r="M20" s="10">
        <f t="shared" si="2"/>
        <v>100</v>
      </c>
      <c r="N20" s="10">
        <f t="shared" si="2"/>
        <v>100</v>
      </c>
      <c r="O20" s="10">
        <f t="shared" si="2"/>
        <v>100</v>
      </c>
      <c r="P20" s="10">
        <f t="shared" si="2"/>
        <v>99.999999999999986</v>
      </c>
      <c r="Q20" s="10">
        <f>SUM(Q21:Q32)</f>
        <v>100</v>
      </c>
      <c r="R20" s="10">
        <f>SUM(R21:R32)</f>
        <v>100</v>
      </c>
      <c r="S20" s="19">
        <f>SUM(S21:S32)</f>
        <v>100</v>
      </c>
    </row>
    <row r="21" spans="1:19" ht="31.5" customHeight="1" x14ac:dyDescent="0.25">
      <c r="A21" s="35"/>
      <c r="B21" s="7" t="str">
        <f>B8</f>
        <v>10月</v>
      </c>
      <c r="C21" s="11">
        <f t="shared" ref="C21:P21" si="3">IFERROR(C8/C$7*100, 0)</f>
        <v>5.4042032692093853</v>
      </c>
      <c r="D21" s="12">
        <f t="shared" si="3"/>
        <v>5.6410256410256414</v>
      </c>
      <c r="E21" s="12">
        <f t="shared" si="3"/>
        <v>3.125</v>
      </c>
      <c r="F21" s="12">
        <f t="shared" si="3"/>
        <v>4.838709677419355</v>
      </c>
      <c r="G21" s="12">
        <f t="shared" si="3"/>
        <v>2.5423728813559325</v>
      </c>
      <c r="H21" s="12">
        <f t="shared" si="3"/>
        <v>4.9279404927940496</v>
      </c>
      <c r="I21" s="12">
        <f t="shared" si="3"/>
        <v>5.5451713395638631</v>
      </c>
      <c r="J21" s="12">
        <f t="shared" si="3"/>
        <v>6.5359477124183014</v>
      </c>
      <c r="K21" s="12">
        <f t="shared" si="3"/>
        <v>5.6872037914691944</v>
      </c>
      <c r="L21" s="12">
        <f t="shared" si="3"/>
        <v>5.0505050505050502</v>
      </c>
      <c r="M21" s="12">
        <f t="shared" si="3"/>
        <v>5.1282051282051277</v>
      </c>
      <c r="N21" s="12">
        <f t="shared" si="3"/>
        <v>5.741626794258373</v>
      </c>
      <c r="O21" s="12">
        <f t="shared" si="3"/>
        <v>6.0126582278481013</v>
      </c>
      <c r="P21" s="12">
        <f t="shared" si="3"/>
        <v>9.0395480225988702</v>
      </c>
      <c r="Q21" s="12">
        <f>IFERROR(Q8/Q$7*100, 0)</f>
        <v>9.0909090909090917</v>
      </c>
      <c r="R21" s="12">
        <f>IFERROR(R8/R$7*100, 0)</f>
        <v>8.75</v>
      </c>
      <c r="S21" s="20">
        <f t="shared" ref="S21:S32" si="4">IFERROR(S8/S$7*100, 0)</f>
        <v>8.8372093023255811</v>
      </c>
    </row>
    <row r="22" spans="1:19" ht="30.75" customHeight="1" x14ac:dyDescent="0.25">
      <c r="A22" s="35"/>
      <c r="B22" s="7" t="str">
        <f t="shared" ref="B22:B32" si="5">B9</f>
        <v>11月</v>
      </c>
      <c r="C22" s="11">
        <f t="shared" ref="C22:R22" si="6">IFERROR(C9/C$7*100, 0)</f>
        <v>4.1143111308795728</v>
      </c>
      <c r="D22" s="12">
        <f t="shared" si="6"/>
        <v>4.6153846153846159</v>
      </c>
      <c r="E22" s="12">
        <f t="shared" si="6"/>
        <v>2.2321428571428572</v>
      </c>
      <c r="F22" s="12">
        <f t="shared" si="6"/>
        <v>2.4193548387096775</v>
      </c>
      <c r="G22" s="12">
        <f t="shared" si="6"/>
        <v>1.8361581920903955</v>
      </c>
      <c r="H22" s="12">
        <f t="shared" si="6"/>
        <v>2.7894002789400281</v>
      </c>
      <c r="I22" s="12">
        <f t="shared" si="6"/>
        <v>4.5482866043613708</v>
      </c>
      <c r="J22" s="12">
        <f t="shared" si="6"/>
        <v>3.812636165577342</v>
      </c>
      <c r="K22" s="12">
        <f t="shared" si="6"/>
        <v>3.9494470774091628</v>
      </c>
      <c r="L22" s="12">
        <f t="shared" si="6"/>
        <v>5.2525252525252526</v>
      </c>
      <c r="M22" s="12">
        <f t="shared" si="6"/>
        <v>5.1282051282051277</v>
      </c>
      <c r="N22" s="12">
        <f t="shared" si="6"/>
        <v>3.3492822966507179</v>
      </c>
      <c r="O22" s="12">
        <f t="shared" si="6"/>
        <v>6.0126582278481013</v>
      </c>
      <c r="P22" s="12">
        <f t="shared" si="6"/>
        <v>6.2146892655367232</v>
      </c>
      <c r="Q22" s="12">
        <f t="shared" si="6"/>
        <v>9.0909090909090917</v>
      </c>
      <c r="R22" s="12">
        <f t="shared" si="6"/>
        <v>12.5</v>
      </c>
      <c r="S22" s="20">
        <f t="shared" si="4"/>
        <v>12.093023255813954</v>
      </c>
    </row>
    <row r="23" spans="1:19" ht="30.75" customHeight="1" x14ac:dyDescent="0.25">
      <c r="A23" s="35"/>
      <c r="B23" s="7" t="str">
        <f t="shared" si="5"/>
        <v>12月</v>
      </c>
      <c r="C23" s="11">
        <f t="shared" ref="C23:R23" si="7">IFERROR(C10/C$7*100, 0)</f>
        <v>4.6258200822862232</v>
      </c>
      <c r="D23" s="12">
        <f t="shared" si="7"/>
        <v>5.1282051282051277</v>
      </c>
      <c r="E23" s="12">
        <f t="shared" si="7"/>
        <v>4.0178571428571432</v>
      </c>
      <c r="F23" s="12">
        <f t="shared" si="7"/>
        <v>4.032258064516129</v>
      </c>
      <c r="G23" s="12">
        <f t="shared" si="7"/>
        <v>1.977401129943503</v>
      </c>
      <c r="H23" s="12">
        <f t="shared" si="7"/>
        <v>3.1148303114830309</v>
      </c>
      <c r="I23" s="12">
        <f t="shared" si="7"/>
        <v>5.4205607476635516</v>
      </c>
      <c r="J23" s="12">
        <f t="shared" si="7"/>
        <v>6.7538126361655779</v>
      </c>
      <c r="K23" s="12">
        <f t="shared" si="7"/>
        <v>6.3191153238546596</v>
      </c>
      <c r="L23" s="12">
        <f t="shared" si="7"/>
        <v>5.858585858585859</v>
      </c>
      <c r="M23" s="12">
        <f t="shared" si="7"/>
        <v>4.4289044289044286</v>
      </c>
      <c r="N23" s="12">
        <f t="shared" si="7"/>
        <v>5.741626794258373</v>
      </c>
      <c r="O23" s="12">
        <f t="shared" si="7"/>
        <v>3.1645569620253164</v>
      </c>
      <c r="P23" s="12">
        <f t="shared" si="7"/>
        <v>5.0847457627118651</v>
      </c>
      <c r="Q23" s="12">
        <f t="shared" si="7"/>
        <v>4.5454545454545459</v>
      </c>
      <c r="R23" s="12">
        <f t="shared" si="7"/>
        <v>2.5</v>
      </c>
      <c r="S23" s="20">
        <f t="shared" si="4"/>
        <v>6.5116279069767442</v>
      </c>
    </row>
    <row r="24" spans="1:19" ht="30.75" customHeight="1" x14ac:dyDescent="0.25">
      <c r="A24" s="35"/>
      <c r="B24" s="7" t="str">
        <f t="shared" si="5"/>
        <v>1月</v>
      </c>
      <c r="C24" s="11">
        <f t="shared" ref="C24:R24" si="8">IFERROR(C11/C$7*100, 0)</f>
        <v>4.5479817635939064</v>
      </c>
      <c r="D24" s="12">
        <f t="shared" si="8"/>
        <v>3.3333333333333335</v>
      </c>
      <c r="E24" s="12">
        <f t="shared" si="8"/>
        <v>3.125</v>
      </c>
      <c r="F24" s="12">
        <f t="shared" si="8"/>
        <v>1.6129032258064515</v>
      </c>
      <c r="G24" s="12">
        <f t="shared" si="8"/>
        <v>1.5536723163841808</v>
      </c>
      <c r="H24" s="12">
        <f t="shared" si="8"/>
        <v>3.7192003719200373</v>
      </c>
      <c r="I24" s="12">
        <f t="shared" si="8"/>
        <v>5.5451713395638631</v>
      </c>
      <c r="J24" s="12">
        <f t="shared" si="8"/>
        <v>6.1002178649237475</v>
      </c>
      <c r="K24" s="12">
        <f t="shared" si="8"/>
        <v>5.3712480252764614</v>
      </c>
      <c r="L24" s="12">
        <f t="shared" si="8"/>
        <v>4.6464646464646462</v>
      </c>
      <c r="M24" s="12">
        <f t="shared" si="8"/>
        <v>5.3613053613053614</v>
      </c>
      <c r="N24" s="12">
        <f t="shared" si="8"/>
        <v>5.0239234449760763</v>
      </c>
      <c r="O24" s="12">
        <f t="shared" si="8"/>
        <v>2.8481012658227849</v>
      </c>
      <c r="P24" s="12">
        <f t="shared" si="8"/>
        <v>5.6497175141242941</v>
      </c>
      <c r="Q24" s="12">
        <f t="shared" si="8"/>
        <v>6.3636363636363633</v>
      </c>
      <c r="R24" s="12">
        <f t="shared" si="8"/>
        <v>1.25</v>
      </c>
      <c r="S24" s="20">
        <f t="shared" si="4"/>
        <v>10.697674418604651</v>
      </c>
    </row>
    <row r="25" spans="1:19" ht="30.75" customHeight="1" x14ac:dyDescent="0.25">
      <c r="A25" s="35"/>
      <c r="B25" s="7" t="str">
        <f t="shared" si="5"/>
        <v>2月</v>
      </c>
      <c r="C25" s="11">
        <f t="shared" ref="C25:R25" si="9">IFERROR(C12/C$7*100, 0)</f>
        <v>5.1595685533192484</v>
      </c>
      <c r="D25" s="12">
        <f t="shared" si="9"/>
        <v>2.5641025641025639</v>
      </c>
      <c r="E25" s="12">
        <f t="shared" si="9"/>
        <v>1.3392857142857142</v>
      </c>
      <c r="F25" s="12">
        <f t="shared" si="9"/>
        <v>1.6129032258064515</v>
      </c>
      <c r="G25" s="12">
        <f t="shared" si="9"/>
        <v>4.6610169491525424</v>
      </c>
      <c r="H25" s="12">
        <f t="shared" si="9"/>
        <v>6.6945606694560666</v>
      </c>
      <c r="I25" s="12">
        <f t="shared" si="9"/>
        <v>5.9190031152647977</v>
      </c>
      <c r="J25" s="12">
        <f t="shared" si="9"/>
        <v>4.5751633986928102</v>
      </c>
      <c r="K25" s="12">
        <f t="shared" si="9"/>
        <v>4.8973143759873619</v>
      </c>
      <c r="L25" s="12">
        <f t="shared" si="9"/>
        <v>6.666666666666667</v>
      </c>
      <c r="M25" s="12">
        <f t="shared" si="9"/>
        <v>3.4965034965034967</v>
      </c>
      <c r="N25" s="12">
        <f t="shared" si="9"/>
        <v>4.3062200956937797</v>
      </c>
      <c r="O25" s="12">
        <f t="shared" si="9"/>
        <v>4.1139240506329111</v>
      </c>
      <c r="P25" s="12">
        <f t="shared" si="9"/>
        <v>2.2598870056497176</v>
      </c>
      <c r="Q25" s="12">
        <f t="shared" si="9"/>
        <v>8.1818181818181817</v>
      </c>
      <c r="R25" s="12">
        <f t="shared" si="9"/>
        <v>2.5</v>
      </c>
      <c r="S25" s="20">
        <f t="shared" si="4"/>
        <v>4.6511627906976747</v>
      </c>
    </row>
    <row r="26" spans="1:19" ht="30.75" customHeight="1" x14ac:dyDescent="0.25">
      <c r="A26" s="35"/>
      <c r="B26" s="7" t="str">
        <f t="shared" si="5"/>
        <v>3月</v>
      </c>
      <c r="C26" s="11">
        <f t="shared" ref="C26:R26" si="10">IFERROR(C13/C$7*100, 0)</f>
        <v>25.486489491826976</v>
      </c>
      <c r="D26" s="12">
        <f t="shared" si="10"/>
        <v>24.871794871794872</v>
      </c>
      <c r="E26" s="12">
        <f t="shared" si="10"/>
        <v>41.071428571428569</v>
      </c>
      <c r="F26" s="12">
        <f t="shared" si="10"/>
        <v>37.903225806451616</v>
      </c>
      <c r="G26" s="12">
        <f t="shared" si="10"/>
        <v>31.92090395480226</v>
      </c>
      <c r="H26" s="12">
        <f t="shared" si="10"/>
        <v>35.564853556485353</v>
      </c>
      <c r="I26" s="12">
        <f t="shared" si="10"/>
        <v>20.934579439252339</v>
      </c>
      <c r="J26" s="12">
        <f t="shared" si="10"/>
        <v>19.063180827886711</v>
      </c>
      <c r="K26" s="12">
        <f t="shared" si="10"/>
        <v>19.11532385466035</v>
      </c>
      <c r="L26" s="12">
        <f t="shared" si="10"/>
        <v>21.616161616161616</v>
      </c>
      <c r="M26" s="12">
        <f t="shared" si="10"/>
        <v>23.543123543123542</v>
      </c>
      <c r="N26" s="12">
        <f t="shared" si="10"/>
        <v>21.052631578947366</v>
      </c>
      <c r="O26" s="12">
        <f t="shared" si="10"/>
        <v>19.62025316455696</v>
      </c>
      <c r="P26" s="12">
        <f t="shared" si="10"/>
        <v>17.514124293785311</v>
      </c>
      <c r="Q26" s="12">
        <f t="shared" si="10"/>
        <v>12.727272727272727</v>
      </c>
      <c r="R26" s="12">
        <f t="shared" si="10"/>
        <v>16.25</v>
      </c>
      <c r="S26" s="20">
        <f t="shared" si="4"/>
        <v>7.9069767441860463</v>
      </c>
    </row>
    <row r="27" spans="1:19" ht="30.75" customHeight="1" x14ac:dyDescent="0.25">
      <c r="A27" s="35"/>
      <c r="B27" s="7" t="str">
        <f t="shared" si="5"/>
        <v>4月</v>
      </c>
      <c r="C27" s="11">
        <f t="shared" ref="C27:R27" si="11">IFERROR(C14/C$7*100, 0)</f>
        <v>19.793172467474701</v>
      </c>
      <c r="D27" s="12">
        <f t="shared" si="11"/>
        <v>16.666666666666664</v>
      </c>
      <c r="E27" s="12">
        <f t="shared" si="11"/>
        <v>16.964285714285715</v>
      </c>
      <c r="F27" s="12">
        <f t="shared" si="11"/>
        <v>20.161290322580644</v>
      </c>
      <c r="G27" s="12">
        <f t="shared" si="11"/>
        <v>39.124293785310734</v>
      </c>
      <c r="H27" s="12">
        <f t="shared" si="11"/>
        <v>16.132031613203164</v>
      </c>
      <c r="I27" s="12">
        <f t="shared" si="11"/>
        <v>16.760124610591902</v>
      </c>
      <c r="J27" s="12">
        <f t="shared" si="11"/>
        <v>16.993464052287582</v>
      </c>
      <c r="K27" s="12">
        <f t="shared" si="11"/>
        <v>18.009478672985782</v>
      </c>
      <c r="L27" s="12">
        <f t="shared" si="11"/>
        <v>20</v>
      </c>
      <c r="M27" s="12">
        <f t="shared" si="11"/>
        <v>20.97902097902098</v>
      </c>
      <c r="N27" s="12">
        <f t="shared" si="11"/>
        <v>24.641148325358852</v>
      </c>
      <c r="O27" s="12">
        <f t="shared" si="11"/>
        <v>34.177215189873415</v>
      </c>
      <c r="P27" s="12">
        <f t="shared" si="11"/>
        <v>22.598870056497177</v>
      </c>
      <c r="Q27" s="12">
        <f t="shared" si="11"/>
        <v>16.363636363636363</v>
      </c>
      <c r="R27" s="12">
        <f t="shared" si="11"/>
        <v>5</v>
      </c>
      <c r="S27" s="20">
        <f t="shared" si="4"/>
        <v>12.558139534883722</v>
      </c>
    </row>
    <row r="28" spans="1:19" ht="30.75" customHeight="1" x14ac:dyDescent="0.25">
      <c r="A28" s="35"/>
      <c r="B28" s="7" t="str">
        <f t="shared" si="5"/>
        <v>5月</v>
      </c>
      <c r="C28" s="11">
        <f t="shared" ref="C28:R28" si="12">IFERROR(C15/C$7*100, 0)</f>
        <v>6.1714666963193592</v>
      </c>
      <c r="D28" s="12">
        <f t="shared" si="12"/>
        <v>6.9230769230769234</v>
      </c>
      <c r="E28" s="12">
        <f t="shared" si="12"/>
        <v>5.3571428571428568</v>
      </c>
      <c r="F28" s="12">
        <f t="shared" si="12"/>
        <v>2.4193548387096775</v>
      </c>
      <c r="G28" s="12">
        <f t="shared" si="12"/>
        <v>3.9548022598870061</v>
      </c>
      <c r="H28" s="12">
        <f t="shared" si="12"/>
        <v>5.2068805206880526</v>
      </c>
      <c r="I28" s="12">
        <f t="shared" si="12"/>
        <v>6.5420560747663545</v>
      </c>
      <c r="J28" s="12">
        <f t="shared" si="12"/>
        <v>7.0806100217864918</v>
      </c>
      <c r="K28" s="12">
        <f t="shared" si="12"/>
        <v>7.7409162717219591</v>
      </c>
      <c r="L28" s="12">
        <f t="shared" si="12"/>
        <v>3.8383838383838382</v>
      </c>
      <c r="M28" s="12">
        <f t="shared" si="12"/>
        <v>6.9930069930069934</v>
      </c>
      <c r="N28" s="12">
        <f t="shared" si="12"/>
        <v>7.4162679425837315</v>
      </c>
      <c r="O28" s="12">
        <f t="shared" si="12"/>
        <v>4.7468354430379751</v>
      </c>
      <c r="P28" s="12">
        <f t="shared" si="12"/>
        <v>9.0395480225988702</v>
      </c>
      <c r="Q28" s="12">
        <f t="shared" si="12"/>
        <v>10.909090909090908</v>
      </c>
      <c r="R28" s="12">
        <f t="shared" si="12"/>
        <v>15</v>
      </c>
      <c r="S28" s="20">
        <f t="shared" si="4"/>
        <v>8.8372093023255811</v>
      </c>
    </row>
    <row r="29" spans="1:19" ht="30.75" customHeight="1" x14ac:dyDescent="0.25">
      <c r="A29" s="35"/>
      <c r="B29" s="7" t="str">
        <f t="shared" si="5"/>
        <v>6月</v>
      </c>
      <c r="C29" s="11">
        <f t="shared" ref="C29:R29" si="13">IFERROR(C16/C$7*100, 0)</f>
        <v>5.6599577449127105</v>
      </c>
      <c r="D29" s="12">
        <f t="shared" si="13"/>
        <v>8.2051282051282044</v>
      </c>
      <c r="E29" s="12">
        <f t="shared" si="13"/>
        <v>3.125</v>
      </c>
      <c r="F29" s="12">
        <f t="shared" si="13"/>
        <v>4.032258064516129</v>
      </c>
      <c r="G29" s="12">
        <f t="shared" si="13"/>
        <v>3.5310734463276838</v>
      </c>
      <c r="H29" s="12">
        <f t="shared" si="13"/>
        <v>4.7884704788470476</v>
      </c>
      <c r="I29" s="12">
        <f t="shared" si="13"/>
        <v>6.5420560747663545</v>
      </c>
      <c r="J29" s="12">
        <f t="shared" si="13"/>
        <v>6.2091503267973858</v>
      </c>
      <c r="K29" s="12">
        <f t="shared" si="13"/>
        <v>6.4770932069510261</v>
      </c>
      <c r="L29" s="12">
        <f t="shared" si="13"/>
        <v>5.0505050505050502</v>
      </c>
      <c r="M29" s="12">
        <f t="shared" si="13"/>
        <v>6.9930069930069934</v>
      </c>
      <c r="N29" s="12">
        <f t="shared" si="13"/>
        <v>5.5023923444976077</v>
      </c>
      <c r="O29" s="12">
        <f t="shared" si="13"/>
        <v>5.3797468354430382</v>
      </c>
      <c r="P29" s="12">
        <f t="shared" si="13"/>
        <v>4.5197740112994351</v>
      </c>
      <c r="Q29" s="12">
        <f t="shared" si="13"/>
        <v>8.1818181818181817</v>
      </c>
      <c r="R29" s="12">
        <f t="shared" si="13"/>
        <v>11.25</v>
      </c>
      <c r="S29" s="20">
        <f t="shared" si="4"/>
        <v>6.0465116279069768</v>
      </c>
    </row>
    <row r="30" spans="1:19" ht="30.75" customHeight="1" x14ac:dyDescent="0.25">
      <c r="A30" s="35"/>
      <c r="B30" s="7" t="str">
        <f t="shared" si="5"/>
        <v>7月</v>
      </c>
      <c r="C30" s="11">
        <f t="shared" ref="C30:R30" si="14">IFERROR(C17/C$7*100, 0)</f>
        <v>6.694095407539197</v>
      </c>
      <c r="D30" s="12">
        <f t="shared" si="14"/>
        <v>5.384615384615385</v>
      </c>
      <c r="E30" s="12">
        <f t="shared" si="14"/>
        <v>6.25</v>
      </c>
      <c r="F30" s="12">
        <f t="shared" si="14"/>
        <v>4.838709677419355</v>
      </c>
      <c r="G30" s="12">
        <f t="shared" si="14"/>
        <v>2.4011299435028248</v>
      </c>
      <c r="H30" s="12">
        <f t="shared" si="14"/>
        <v>5.2998605299860531</v>
      </c>
      <c r="I30" s="12">
        <f t="shared" si="14"/>
        <v>7.4766355140186906</v>
      </c>
      <c r="J30" s="12">
        <f t="shared" si="14"/>
        <v>9.8039215686274517</v>
      </c>
      <c r="K30" s="12">
        <f t="shared" si="14"/>
        <v>9.6366508688783572</v>
      </c>
      <c r="L30" s="12">
        <f t="shared" si="14"/>
        <v>8.6868686868686869</v>
      </c>
      <c r="M30" s="12">
        <f t="shared" si="14"/>
        <v>6.0606060606060606</v>
      </c>
      <c r="N30" s="12">
        <f t="shared" si="14"/>
        <v>7.6555023923444976</v>
      </c>
      <c r="O30" s="12">
        <f t="shared" si="14"/>
        <v>6.3291139240506329</v>
      </c>
      <c r="P30" s="12">
        <f t="shared" si="14"/>
        <v>5.6497175141242941</v>
      </c>
      <c r="Q30" s="12">
        <f>IFERROR(Q17/Q$7*100, 0)</f>
        <v>4.5454545454545459</v>
      </c>
      <c r="R30" s="12">
        <f t="shared" si="14"/>
        <v>5</v>
      </c>
      <c r="S30" s="20">
        <f t="shared" si="4"/>
        <v>8.8372093023255811</v>
      </c>
    </row>
    <row r="31" spans="1:19" ht="30.75" customHeight="1" x14ac:dyDescent="0.25">
      <c r="A31" s="35"/>
      <c r="B31" s="7" t="str">
        <f t="shared" si="5"/>
        <v>8月</v>
      </c>
      <c r="C31" s="11">
        <f t="shared" ref="C31:R31" si="15">IFERROR(C18/C$7*100, 0)</f>
        <v>5.5376403869676416</v>
      </c>
      <c r="D31" s="12">
        <f t="shared" si="15"/>
        <v>7.4358974358974361</v>
      </c>
      <c r="E31" s="12">
        <f t="shared" si="15"/>
        <v>8.9285714285714288</v>
      </c>
      <c r="F31" s="12">
        <f t="shared" si="15"/>
        <v>10.483870967741936</v>
      </c>
      <c r="G31" s="12">
        <f t="shared" si="15"/>
        <v>3.6723163841807911</v>
      </c>
      <c r="H31" s="12">
        <f t="shared" si="15"/>
        <v>4.7884704788470476</v>
      </c>
      <c r="I31" s="12">
        <f t="shared" si="15"/>
        <v>6.2305295950155761</v>
      </c>
      <c r="J31" s="12">
        <f t="shared" si="15"/>
        <v>5.2287581699346406</v>
      </c>
      <c r="K31" s="12">
        <f t="shared" si="15"/>
        <v>6.0031595576619274</v>
      </c>
      <c r="L31" s="12">
        <f t="shared" si="15"/>
        <v>6.0606060606060606</v>
      </c>
      <c r="M31" s="12">
        <f t="shared" si="15"/>
        <v>5.8275058275058269</v>
      </c>
      <c r="N31" s="12">
        <f t="shared" si="15"/>
        <v>4.5454545454545459</v>
      </c>
      <c r="O31" s="12">
        <f t="shared" si="15"/>
        <v>3.1645569620253164</v>
      </c>
      <c r="P31" s="12">
        <f t="shared" si="15"/>
        <v>2.8248587570621471</v>
      </c>
      <c r="Q31" s="12">
        <f t="shared" si="15"/>
        <v>4.5454545454545459</v>
      </c>
      <c r="R31" s="12">
        <f t="shared" si="15"/>
        <v>12.5</v>
      </c>
      <c r="S31" s="20">
        <f t="shared" si="4"/>
        <v>7.9069767441860463</v>
      </c>
    </row>
    <row r="32" spans="1:19" ht="30.75" customHeight="1" thickBot="1" x14ac:dyDescent="0.3">
      <c r="A32" s="36"/>
      <c r="B32" s="21" t="str">
        <f t="shared" si="5"/>
        <v>9月</v>
      </c>
      <c r="C32" s="22">
        <f t="shared" ref="C32:R32" si="16">IFERROR(C19/C$7*100, 0)</f>
        <v>6.8052930056710776</v>
      </c>
      <c r="D32" s="23">
        <f t="shared" si="16"/>
        <v>9.2307692307692317</v>
      </c>
      <c r="E32" s="23">
        <f t="shared" si="16"/>
        <v>4.4642857142857144</v>
      </c>
      <c r="F32" s="23">
        <f t="shared" si="16"/>
        <v>5.6451612903225801</v>
      </c>
      <c r="G32" s="23">
        <f t="shared" si="16"/>
        <v>2.8248587570621471</v>
      </c>
      <c r="H32" s="23">
        <f t="shared" si="16"/>
        <v>6.9735006973500697</v>
      </c>
      <c r="I32" s="23">
        <f t="shared" si="16"/>
        <v>8.5358255451713401</v>
      </c>
      <c r="J32" s="23">
        <f t="shared" si="16"/>
        <v>7.8431372549019605</v>
      </c>
      <c r="K32" s="23">
        <f t="shared" si="16"/>
        <v>6.79304897314376</v>
      </c>
      <c r="L32" s="23">
        <f t="shared" si="16"/>
        <v>7.2727272727272725</v>
      </c>
      <c r="M32" s="23">
        <f t="shared" si="16"/>
        <v>6.0606060606060606</v>
      </c>
      <c r="N32" s="23">
        <f t="shared" si="16"/>
        <v>5.0239234449760763</v>
      </c>
      <c r="O32" s="23">
        <f t="shared" si="16"/>
        <v>4.4303797468354427</v>
      </c>
      <c r="P32" s="23">
        <f t="shared" si="16"/>
        <v>9.6045197740112993</v>
      </c>
      <c r="Q32" s="23">
        <f t="shared" si="16"/>
        <v>5.4545454545454541</v>
      </c>
      <c r="R32" s="23">
        <f t="shared" si="16"/>
        <v>7.5</v>
      </c>
      <c r="S32" s="24">
        <f t="shared" si="4"/>
        <v>5.1162790697674421</v>
      </c>
    </row>
  </sheetData>
  <mergeCells count="22">
    <mergeCell ref="A20:A32"/>
    <mergeCell ref="J5:J6"/>
    <mergeCell ref="K5:K6"/>
    <mergeCell ref="L5:L6"/>
    <mergeCell ref="M5:M6"/>
    <mergeCell ref="A7:A19"/>
    <mergeCell ref="A3:E3"/>
    <mergeCell ref="A4:B6"/>
    <mergeCell ref="C4:S4"/>
    <mergeCell ref="C5:C6"/>
    <mergeCell ref="D5:D6"/>
    <mergeCell ref="E5:E6"/>
    <mergeCell ref="F5:F6"/>
    <mergeCell ref="G5:G6"/>
    <mergeCell ref="H5:H6"/>
    <mergeCell ref="I5:I6"/>
    <mergeCell ref="P5:P6"/>
    <mergeCell ref="Q5:Q6"/>
    <mergeCell ref="R5:R6"/>
    <mergeCell ref="S5:S6"/>
    <mergeCell ref="N5:N6"/>
    <mergeCell ref="O5:O6"/>
  </mergeCells>
  <phoneticPr fontId="7"/>
  <pageMargins left="0.74803149606299213" right="0.74803149606299213" top="0.98425196850393704" bottom="0.27559055118110237" header="0.51181102362204722" footer="0.39370078740157483"/>
  <pageSetup paperSize="9" scale="65" firstPageNumber="19" orientation="portrait" useFirstPageNumber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S32"/>
  <sheetViews>
    <sheetView view="pageBreakPreview" zoomScale="75" zoomScaleNormal="100" zoomScaleSheetLayoutView="75" workbookViewId="0"/>
  </sheetViews>
  <sheetFormatPr defaultRowHeight="16.5" x14ac:dyDescent="0.25"/>
  <cols>
    <col min="1" max="2" width="4.78515625" customWidth="1"/>
    <col min="3" max="3" width="6.5" customWidth="1"/>
    <col min="4" max="19" width="5.5" customWidth="1"/>
  </cols>
  <sheetData>
    <row r="1" spans="1:19" ht="20.25" customHeight="1" x14ac:dyDescent="0.25">
      <c r="A1" s="4" t="s">
        <v>55</v>
      </c>
      <c r="B1" s="4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5"/>
    </row>
    <row r="2" spans="1:19" ht="20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5"/>
    </row>
    <row r="3" spans="1:19" ht="20.25" customHeight="1" thickBot="1" x14ac:dyDescent="0.3">
      <c r="A3" s="27" t="s">
        <v>41</v>
      </c>
      <c r="B3" s="27"/>
      <c r="C3" s="27"/>
      <c r="D3" s="27"/>
      <c r="E3" s="27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3"/>
      <c r="R3" s="3"/>
      <c r="S3" s="3" t="s">
        <v>42</v>
      </c>
    </row>
    <row r="4" spans="1:19" x14ac:dyDescent="0.25">
      <c r="A4" s="39" t="s">
        <v>16</v>
      </c>
      <c r="B4" s="40"/>
      <c r="C4" s="31" t="s">
        <v>19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3"/>
    </row>
    <row r="5" spans="1:19" ht="20.25" customHeight="1" x14ac:dyDescent="0.25">
      <c r="A5" s="41"/>
      <c r="B5" s="42"/>
      <c r="C5" s="37" t="s">
        <v>18</v>
      </c>
      <c r="D5" s="28" t="s">
        <v>12</v>
      </c>
      <c r="E5" s="28" t="s">
        <v>0</v>
      </c>
      <c r="F5" s="28" t="s">
        <v>1</v>
      </c>
      <c r="G5" s="28" t="s">
        <v>2</v>
      </c>
      <c r="H5" s="28" t="s">
        <v>3</v>
      </c>
      <c r="I5" s="28" t="s">
        <v>4</v>
      </c>
      <c r="J5" s="28" t="s">
        <v>5</v>
      </c>
      <c r="K5" s="28" t="s">
        <v>6</v>
      </c>
      <c r="L5" s="28" t="s">
        <v>7</v>
      </c>
      <c r="M5" s="28" t="s">
        <v>8</v>
      </c>
      <c r="N5" s="28" t="s">
        <v>9</v>
      </c>
      <c r="O5" s="28" t="s">
        <v>10</v>
      </c>
      <c r="P5" s="28" t="s">
        <v>11</v>
      </c>
      <c r="Q5" s="28" t="s">
        <v>14</v>
      </c>
      <c r="R5" s="28" t="s">
        <v>15</v>
      </c>
      <c r="S5" s="25" t="s">
        <v>17</v>
      </c>
    </row>
    <row r="6" spans="1:19" ht="38.25" customHeight="1" x14ac:dyDescent="0.25">
      <c r="A6" s="43"/>
      <c r="B6" s="44"/>
      <c r="C6" s="38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30"/>
      <c r="R6" s="30"/>
      <c r="S6" s="26"/>
    </row>
    <row r="7" spans="1:19" ht="31.5" customHeight="1" x14ac:dyDescent="0.25">
      <c r="A7" s="34" t="s">
        <v>20</v>
      </c>
      <c r="B7" s="6" t="s">
        <v>13</v>
      </c>
      <c r="C7" s="13">
        <f t="shared" ref="C7:P7" si="0">SUM(C8:C19)</f>
        <v>117</v>
      </c>
      <c r="D7" s="14">
        <f t="shared" si="0"/>
        <v>4</v>
      </c>
      <c r="E7" s="14">
        <f t="shared" si="0"/>
        <v>2</v>
      </c>
      <c r="F7" s="14">
        <f t="shared" si="0"/>
        <v>4</v>
      </c>
      <c r="G7" s="14">
        <f t="shared" si="0"/>
        <v>6</v>
      </c>
      <c r="H7" s="14">
        <f t="shared" si="0"/>
        <v>23</v>
      </c>
      <c r="I7" s="14">
        <f t="shared" si="0"/>
        <v>15</v>
      </c>
      <c r="J7" s="14">
        <f t="shared" si="0"/>
        <v>9</v>
      </c>
      <c r="K7" s="14">
        <f t="shared" si="0"/>
        <v>8</v>
      </c>
      <c r="L7" s="14">
        <f t="shared" si="0"/>
        <v>12</v>
      </c>
      <c r="M7" s="14">
        <f t="shared" si="0"/>
        <v>9</v>
      </c>
      <c r="N7" s="14">
        <f t="shared" si="0"/>
        <v>1</v>
      </c>
      <c r="O7" s="14">
        <f t="shared" si="0"/>
        <v>6</v>
      </c>
      <c r="P7" s="14">
        <f t="shared" si="0"/>
        <v>2</v>
      </c>
      <c r="Q7" s="14">
        <f>SUM(Q8:Q19)</f>
        <v>2</v>
      </c>
      <c r="R7" s="14">
        <f>SUM(R8:R19)</f>
        <v>1</v>
      </c>
      <c r="S7" s="17">
        <f>SUM(S8:S19)</f>
        <v>13</v>
      </c>
    </row>
    <row r="8" spans="1:19" ht="31.5" customHeight="1" x14ac:dyDescent="0.25">
      <c r="A8" s="35"/>
      <c r="B8" s="7" t="s">
        <v>43</v>
      </c>
      <c r="C8" s="15">
        <f>SUM(D8:S8)</f>
        <v>10</v>
      </c>
      <c r="D8" s="16">
        <v>0</v>
      </c>
      <c r="E8" s="16">
        <v>0</v>
      </c>
      <c r="F8" s="16">
        <v>0</v>
      </c>
      <c r="G8" s="16">
        <v>0</v>
      </c>
      <c r="H8" s="16">
        <v>2</v>
      </c>
      <c r="I8" s="16">
        <v>4</v>
      </c>
      <c r="J8" s="16">
        <v>0</v>
      </c>
      <c r="K8" s="16">
        <v>1</v>
      </c>
      <c r="L8" s="16">
        <v>2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8">
        <v>1</v>
      </c>
    </row>
    <row r="9" spans="1:19" ht="30.75" customHeight="1" x14ac:dyDescent="0.25">
      <c r="A9" s="35"/>
      <c r="B9" s="7" t="s">
        <v>44</v>
      </c>
      <c r="C9" s="15">
        <f t="shared" ref="C9:C19" si="1">SUM(D9:S9)</f>
        <v>14</v>
      </c>
      <c r="D9" s="16">
        <v>2</v>
      </c>
      <c r="E9" s="16">
        <v>0</v>
      </c>
      <c r="F9" s="16">
        <v>0</v>
      </c>
      <c r="G9" s="16">
        <v>0</v>
      </c>
      <c r="H9" s="16">
        <v>3</v>
      </c>
      <c r="I9" s="16">
        <v>2</v>
      </c>
      <c r="J9" s="16">
        <v>1</v>
      </c>
      <c r="K9" s="16">
        <v>1</v>
      </c>
      <c r="L9" s="16">
        <v>0</v>
      </c>
      <c r="M9" s="16">
        <v>0</v>
      </c>
      <c r="N9" s="16">
        <v>0</v>
      </c>
      <c r="O9" s="16">
        <v>2</v>
      </c>
      <c r="P9" s="16">
        <v>0</v>
      </c>
      <c r="Q9" s="16">
        <v>1</v>
      </c>
      <c r="R9" s="16">
        <v>0</v>
      </c>
      <c r="S9" s="18">
        <v>2</v>
      </c>
    </row>
    <row r="10" spans="1:19" ht="30.75" customHeight="1" x14ac:dyDescent="0.25">
      <c r="A10" s="35"/>
      <c r="B10" s="7" t="s">
        <v>45</v>
      </c>
      <c r="C10" s="15">
        <f t="shared" si="1"/>
        <v>9</v>
      </c>
      <c r="D10" s="16">
        <v>0</v>
      </c>
      <c r="E10" s="16">
        <v>0</v>
      </c>
      <c r="F10" s="16">
        <v>0</v>
      </c>
      <c r="G10" s="16">
        <v>1</v>
      </c>
      <c r="H10" s="16">
        <v>2</v>
      </c>
      <c r="I10" s="16">
        <v>1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8">
        <v>5</v>
      </c>
    </row>
    <row r="11" spans="1:19" ht="30.75" customHeight="1" x14ac:dyDescent="0.25">
      <c r="A11" s="35"/>
      <c r="B11" s="7" t="s">
        <v>46</v>
      </c>
      <c r="C11" s="15">
        <f t="shared" si="1"/>
        <v>11</v>
      </c>
      <c r="D11" s="16">
        <v>1</v>
      </c>
      <c r="E11" s="16">
        <v>0</v>
      </c>
      <c r="F11" s="16">
        <v>0</v>
      </c>
      <c r="G11" s="16">
        <v>1</v>
      </c>
      <c r="H11" s="16">
        <v>2</v>
      </c>
      <c r="I11" s="16">
        <v>1</v>
      </c>
      <c r="J11" s="16">
        <v>0</v>
      </c>
      <c r="K11" s="16">
        <v>0</v>
      </c>
      <c r="L11" s="16">
        <v>3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1</v>
      </c>
      <c r="S11" s="18">
        <v>2</v>
      </c>
    </row>
    <row r="12" spans="1:19" ht="30.75" customHeight="1" x14ac:dyDescent="0.25">
      <c r="A12" s="35"/>
      <c r="B12" s="7" t="s">
        <v>47</v>
      </c>
      <c r="C12" s="15">
        <f t="shared" si="1"/>
        <v>4</v>
      </c>
      <c r="D12" s="16">
        <v>0</v>
      </c>
      <c r="E12" s="16">
        <v>0</v>
      </c>
      <c r="F12" s="16">
        <v>0</v>
      </c>
      <c r="G12" s="16">
        <v>0</v>
      </c>
      <c r="H12" s="16">
        <v>2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2</v>
      </c>
      <c r="P12" s="16">
        <v>0</v>
      </c>
      <c r="Q12" s="16">
        <v>0</v>
      </c>
      <c r="R12" s="16">
        <v>0</v>
      </c>
      <c r="S12" s="18">
        <v>0</v>
      </c>
    </row>
    <row r="13" spans="1:19" ht="30.75" customHeight="1" x14ac:dyDescent="0.25">
      <c r="A13" s="35"/>
      <c r="B13" s="7" t="s">
        <v>48</v>
      </c>
      <c r="C13" s="15">
        <f t="shared" si="1"/>
        <v>26</v>
      </c>
      <c r="D13" s="16">
        <v>0</v>
      </c>
      <c r="E13" s="16">
        <v>1</v>
      </c>
      <c r="F13" s="16">
        <v>2</v>
      </c>
      <c r="G13" s="16">
        <v>2</v>
      </c>
      <c r="H13" s="16">
        <v>6</v>
      </c>
      <c r="I13" s="16">
        <v>1</v>
      </c>
      <c r="J13" s="16">
        <v>2</v>
      </c>
      <c r="K13" s="16">
        <v>4</v>
      </c>
      <c r="L13" s="16">
        <v>2</v>
      </c>
      <c r="M13" s="16">
        <v>2</v>
      </c>
      <c r="N13" s="16">
        <v>1</v>
      </c>
      <c r="O13" s="16">
        <v>1</v>
      </c>
      <c r="P13" s="16">
        <v>1</v>
      </c>
      <c r="Q13" s="16">
        <v>1</v>
      </c>
      <c r="R13" s="16">
        <v>0</v>
      </c>
      <c r="S13" s="18">
        <v>0</v>
      </c>
    </row>
    <row r="14" spans="1:19" ht="30.75" customHeight="1" x14ac:dyDescent="0.25">
      <c r="A14" s="35"/>
      <c r="B14" s="7" t="s">
        <v>49</v>
      </c>
      <c r="C14" s="15">
        <f t="shared" si="1"/>
        <v>12</v>
      </c>
      <c r="D14" s="16">
        <v>0</v>
      </c>
      <c r="E14" s="16">
        <v>1</v>
      </c>
      <c r="F14" s="16">
        <v>0</v>
      </c>
      <c r="G14" s="16">
        <v>2</v>
      </c>
      <c r="H14" s="16">
        <v>2</v>
      </c>
      <c r="I14" s="16">
        <v>2</v>
      </c>
      <c r="J14" s="16">
        <v>1</v>
      </c>
      <c r="K14" s="16">
        <v>0</v>
      </c>
      <c r="L14" s="16">
        <v>2</v>
      </c>
      <c r="M14" s="16">
        <v>1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8">
        <v>1</v>
      </c>
    </row>
    <row r="15" spans="1:19" ht="30.75" customHeight="1" x14ac:dyDescent="0.25">
      <c r="A15" s="35"/>
      <c r="B15" s="7" t="s">
        <v>50</v>
      </c>
      <c r="C15" s="15">
        <f t="shared" si="1"/>
        <v>7</v>
      </c>
      <c r="D15" s="16">
        <v>1</v>
      </c>
      <c r="E15" s="16">
        <v>0</v>
      </c>
      <c r="F15" s="16">
        <v>0</v>
      </c>
      <c r="G15" s="16">
        <v>0</v>
      </c>
      <c r="H15" s="16">
        <v>1</v>
      </c>
      <c r="I15" s="16">
        <v>2</v>
      </c>
      <c r="J15" s="16">
        <v>1</v>
      </c>
      <c r="K15" s="16">
        <v>0</v>
      </c>
      <c r="L15" s="16">
        <v>1</v>
      </c>
      <c r="M15" s="16">
        <v>1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8">
        <v>0</v>
      </c>
    </row>
    <row r="16" spans="1:19" ht="30.75" customHeight="1" x14ac:dyDescent="0.25">
      <c r="A16" s="35"/>
      <c r="B16" s="7" t="s">
        <v>51</v>
      </c>
      <c r="C16" s="15">
        <f t="shared" si="1"/>
        <v>4</v>
      </c>
      <c r="D16" s="16">
        <v>0</v>
      </c>
      <c r="E16" s="16">
        <v>0</v>
      </c>
      <c r="F16" s="16">
        <v>0</v>
      </c>
      <c r="G16" s="16">
        <v>0</v>
      </c>
      <c r="H16" s="16">
        <v>2</v>
      </c>
      <c r="I16" s="16">
        <v>0</v>
      </c>
      <c r="J16" s="16">
        <v>1</v>
      </c>
      <c r="K16" s="16">
        <v>0</v>
      </c>
      <c r="L16" s="16">
        <v>0</v>
      </c>
      <c r="M16" s="16">
        <v>1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  <c r="S16" s="18">
        <v>0</v>
      </c>
    </row>
    <row r="17" spans="1:19" ht="30.75" customHeight="1" x14ac:dyDescent="0.25">
      <c r="A17" s="35"/>
      <c r="B17" s="7" t="s">
        <v>52</v>
      </c>
      <c r="C17" s="15">
        <f t="shared" si="1"/>
        <v>6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1</v>
      </c>
      <c r="K17" s="16">
        <v>1</v>
      </c>
      <c r="L17" s="16">
        <v>1</v>
      </c>
      <c r="M17" s="16">
        <v>2</v>
      </c>
      <c r="N17" s="16">
        <v>0</v>
      </c>
      <c r="O17" s="16">
        <v>1</v>
      </c>
      <c r="P17" s="16">
        <v>0</v>
      </c>
      <c r="Q17" s="16">
        <v>0</v>
      </c>
      <c r="R17" s="16">
        <v>0</v>
      </c>
      <c r="S17" s="18">
        <v>0</v>
      </c>
    </row>
    <row r="18" spans="1:19" ht="30.75" customHeight="1" x14ac:dyDescent="0.25">
      <c r="A18" s="35"/>
      <c r="B18" s="7" t="s">
        <v>53</v>
      </c>
      <c r="C18" s="15">
        <f t="shared" si="1"/>
        <v>10</v>
      </c>
      <c r="D18" s="16">
        <v>0</v>
      </c>
      <c r="E18" s="16">
        <v>0</v>
      </c>
      <c r="F18" s="16">
        <v>2</v>
      </c>
      <c r="G18" s="16">
        <v>0</v>
      </c>
      <c r="H18" s="16">
        <v>1</v>
      </c>
      <c r="I18" s="16">
        <v>2</v>
      </c>
      <c r="J18" s="16">
        <v>1</v>
      </c>
      <c r="K18" s="16">
        <v>1</v>
      </c>
      <c r="L18" s="16">
        <v>1</v>
      </c>
      <c r="M18" s="16">
        <v>0</v>
      </c>
      <c r="N18" s="16">
        <v>0</v>
      </c>
      <c r="O18" s="16">
        <v>0</v>
      </c>
      <c r="P18" s="16">
        <v>0</v>
      </c>
      <c r="Q18" s="16">
        <v>0</v>
      </c>
      <c r="R18" s="16">
        <v>0</v>
      </c>
      <c r="S18" s="18">
        <v>2</v>
      </c>
    </row>
    <row r="19" spans="1:19" ht="30.75" customHeight="1" x14ac:dyDescent="0.25">
      <c r="A19" s="35"/>
      <c r="B19" s="7" t="s">
        <v>54</v>
      </c>
      <c r="C19" s="15">
        <f t="shared" si="1"/>
        <v>4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1</v>
      </c>
      <c r="K19" s="16">
        <v>0</v>
      </c>
      <c r="L19" s="16">
        <v>0</v>
      </c>
      <c r="M19" s="16">
        <v>2</v>
      </c>
      <c r="N19" s="16">
        <v>0</v>
      </c>
      <c r="O19" s="16">
        <v>0</v>
      </c>
      <c r="P19" s="16">
        <v>1</v>
      </c>
      <c r="Q19" s="16">
        <v>0</v>
      </c>
      <c r="R19" s="16">
        <v>0</v>
      </c>
      <c r="S19" s="18">
        <v>0</v>
      </c>
    </row>
    <row r="20" spans="1:19" ht="31.5" customHeight="1" x14ac:dyDescent="0.25">
      <c r="A20" s="34" t="s">
        <v>21</v>
      </c>
      <c r="B20" s="8" t="s">
        <v>13</v>
      </c>
      <c r="C20" s="9">
        <f t="shared" ref="C20:P20" si="2">SUM(C21:C32)</f>
        <v>99.999999999999986</v>
      </c>
      <c r="D20" s="10">
        <f t="shared" si="2"/>
        <v>100</v>
      </c>
      <c r="E20" s="10">
        <f t="shared" si="2"/>
        <v>100</v>
      </c>
      <c r="F20" s="10">
        <f t="shared" si="2"/>
        <v>100</v>
      </c>
      <c r="G20" s="10">
        <f t="shared" si="2"/>
        <v>99.999999999999986</v>
      </c>
      <c r="H20" s="10">
        <f t="shared" si="2"/>
        <v>99.999999999999986</v>
      </c>
      <c r="I20" s="10">
        <f t="shared" si="2"/>
        <v>99.999999999999986</v>
      </c>
      <c r="J20" s="10">
        <f t="shared" si="2"/>
        <v>100.00000000000001</v>
      </c>
      <c r="K20" s="10">
        <f t="shared" si="2"/>
        <v>100</v>
      </c>
      <c r="L20" s="10">
        <f t="shared" si="2"/>
        <v>99.999999999999986</v>
      </c>
      <c r="M20" s="10">
        <f t="shared" si="2"/>
        <v>100</v>
      </c>
      <c r="N20" s="10">
        <f t="shared" si="2"/>
        <v>100</v>
      </c>
      <c r="O20" s="10">
        <f t="shared" si="2"/>
        <v>99.999999999999972</v>
      </c>
      <c r="P20" s="10">
        <f t="shared" si="2"/>
        <v>100</v>
      </c>
      <c r="Q20" s="10">
        <f>SUM(Q21:Q32)</f>
        <v>100</v>
      </c>
      <c r="R20" s="10">
        <f>SUM(R21:R32)</f>
        <v>100</v>
      </c>
      <c r="S20" s="19">
        <f>SUM(S21:S32)</f>
        <v>100.00000000000001</v>
      </c>
    </row>
    <row r="21" spans="1:19" ht="31.5" customHeight="1" x14ac:dyDescent="0.25">
      <c r="A21" s="35"/>
      <c r="B21" s="7" t="str">
        <f>B8</f>
        <v>10月</v>
      </c>
      <c r="C21" s="11">
        <f t="shared" ref="C21:P21" si="3">IFERROR(C8/C$7*100, 0)</f>
        <v>8.5470085470085468</v>
      </c>
      <c r="D21" s="12">
        <f t="shared" si="3"/>
        <v>0</v>
      </c>
      <c r="E21" s="12">
        <f t="shared" si="3"/>
        <v>0</v>
      </c>
      <c r="F21" s="12">
        <f t="shared" si="3"/>
        <v>0</v>
      </c>
      <c r="G21" s="12">
        <f t="shared" si="3"/>
        <v>0</v>
      </c>
      <c r="H21" s="12">
        <f t="shared" si="3"/>
        <v>8.695652173913043</v>
      </c>
      <c r="I21" s="12">
        <f t="shared" si="3"/>
        <v>26.666666666666668</v>
      </c>
      <c r="J21" s="12">
        <f t="shared" si="3"/>
        <v>0</v>
      </c>
      <c r="K21" s="12">
        <f t="shared" si="3"/>
        <v>12.5</v>
      </c>
      <c r="L21" s="12">
        <f t="shared" si="3"/>
        <v>16.666666666666664</v>
      </c>
      <c r="M21" s="12">
        <f t="shared" si="3"/>
        <v>0</v>
      </c>
      <c r="N21" s="12">
        <f t="shared" si="3"/>
        <v>0</v>
      </c>
      <c r="O21" s="12">
        <f t="shared" si="3"/>
        <v>0</v>
      </c>
      <c r="P21" s="12">
        <f t="shared" si="3"/>
        <v>0</v>
      </c>
      <c r="Q21" s="12">
        <f>IFERROR(Q8/Q$7*100, 0)</f>
        <v>0</v>
      </c>
      <c r="R21" s="12">
        <f>IFERROR(R8/R$7*100, 0)</f>
        <v>0</v>
      </c>
      <c r="S21" s="20">
        <f t="shared" ref="S21:S32" si="4">IFERROR(S8/S$7*100, 0)</f>
        <v>7.6923076923076925</v>
      </c>
    </row>
    <row r="22" spans="1:19" ht="30.75" customHeight="1" x14ac:dyDescent="0.25">
      <c r="A22" s="35"/>
      <c r="B22" s="7" t="str">
        <f t="shared" ref="B22:B32" si="5">B9</f>
        <v>11月</v>
      </c>
      <c r="C22" s="11">
        <f t="shared" ref="C22:R22" si="6">IFERROR(C9/C$7*100, 0)</f>
        <v>11.965811965811966</v>
      </c>
      <c r="D22" s="12">
        <f t="shared" si="6"/>
        <v>50</v>
      </c>
      <c r="E22" s="12">
        <f t="shared" si="6"/>
        <v>0</v>
      </c>
      <c r="F22" s="12">
        <f t="shared" si="6"/>
        <v>0</v>
      </c>
      <c r="G22" s="12">
        <f t="shared" si="6"/>
        <v>0</v>
      </c>
      <c r="H22" s="12">
        <f t="shared" si="6"/>
        <v>13.043478260869565</v>
      </c>
      <c r="I22" s="12">
        <f t="shared" si="6"/>
        <v>13.333333333333334</v>
      </c>
      <c r="J22" s="12">
        <f t="shared" si="6"/>
        <v>11.111111111111111</v>
      </c>
      <c r="K22" s="12">
        <f t="shared" si="6"/>
        <v>12.5</v>
      </c>
      <c r="L22" s="12">
        <f t="shared" si="6"/>
        <v>0</v>
      </c>
      <c r="M22" s="12">
        <f t="shared" si="6"/>
        <v>0</v>
      </c>
      <c r="N22" s="12">
        <f t="shared" si="6"/>
        <v>0</v>
      </c>
      <c r="O22" s="12">
        <f t="shared" si="6"/>
        <v>33.333333333333329</v>
      </c>
      <c r="P22" s="12">
        <f t="shared" si="6"/>
        <v>0</v>
      </c>
      <c r="Q22" s="12">
        <f t="shared" si="6"/>
        <v>50</v>
      </c>
      <c r="R22" s="12">
        <f t="shared" si="6"/>
        <v>0</v>
      </c>
      <c r="S22" s="20">
        <f t="shared" si="4"/>
        <v>15.384615384615385</v>
      </c>
    </row>
    <row r="23" spans="1:19" ht="30.75" customHeight="1" x14ac:dyDescent="0.25">
      <c r="A23" s="35"/>
      <c r="B23" s="7" t="str">
        <f t="shared" si="5"/>
        <v>12月</v>
      </c>
      <c r="C23" s="11">
        <f t="shared" ref="C23:R23" si="7">IFERROR(C10/C$7*100, 0)</f>
        <v>7.6923076923076925</v>
      </c>
      <c r="D23" s="12">
        <f t="shared" si="7"/>
        <v>0</v>
      </c>
      <c r="E23" s="12">
        <f t="shared" si="7"/>
        <v>0</v>
      </c>
      <c r="F23" s="12">
        <f t="shared" si="7"/>
        <v>0</v>
      </c>
      <c r="G23" s="12">
        <f t="shared" si="7"/>
        <v>16.666666666666664</v>
      </c>
      <c r="H23" s="12">
        <f t="shared" si="7"/>
        <v>8.695652173913043</v>
      </c>
      <c r="I23" s="12">
        <f t="shared" si="7"/>
        <v>6.666666666666667</v>
      </c>
      <c r="J23" s="12">
        <f t="shared" si="7"/>
        <v>0</v>
      </c>
      <c r="K23" s="12">
        <f t="shared" si="7"/>
        <v>0</v>
      </c>
      <c r="L23" s="12">
        <f t="shared" si="7"/>
        <v>0</v>
      </c>
      <c r="M23" s="12">
        <f t="shared" si="7"/>
        <v>0</v>
      </c>
      <c r="N23" s="12">
        <f t="shared" si="7"/>
        <v>0</v>
      </c>
      <c r="O23" s="12">
        <f t="shared" si="7"/>
        <v>0</v>
      </c>
      <c r="P23" s="12">
        <f t="shared" si="7"/>
        <v>0</v>
      </c>
      <c r="Q23" s="12">
        <f t="shared" si="7"/>
        <v>0</v>
      </c>
      <c r="R23" s="12">
        <f t="shared" si="7"/>
        <v>0</v>
      </c>
      <c r="S23" s="20">
        <f t="shared" si="4"/>
        <v>38.461538461538467</v>
      </c>
    </row>
    <row r="24" spans="1:19" ht="30.75" customHeight="1" x14ac:dyDescent="0.25">
      <c r="A24" s="35"/>
      <c r="B24" s="7" t="str">
        <f t="shared" si="5"/>
        <v>1月</v>
      </c>
      <c r="C24" s="11">
        <f t="shared" ref="C24:R24" si="8">IFERROR(C11/C$7*100, 0)</f>
        <v>9.4017094017094021</v>
      </c>
      <c r="D24" s="12">
        <f t="shared" si="8"/>
        <v>25</v>
      </c>
      <c r="E24" s="12">
        <f t="shared" si="8"/>
        <v>0</v>
      </c>
      <c r="F24" s="12">
        <f t="shared" si="8"/>
        <v>0</v>
      </c>
      <c r="G24" s="12">
        <f t="shared" si="8"/>
        <v>16.666666666666664</v>
      </c>
      <c r="H24" s="12">
        <f t="shared" si="8"/>
        <v>8.695652173913043</v>
      </c>
      <c r="I24" s="12">
        <f t="shared" si="8"/>
        <v>6.666666666666667</v>
      </c>
      <c r="J24" s="12">
        <f t="shared" si="8"/>
        <v>0</v>
      </c>
      <c r="K24" s="12">
        <f t="shared" si="8"/>
        <v>0</v>
      </c>
      <c r="L24" s="12">
        <f t="shared" si="8"/>
        <v>25</v>
      </c>
      <c r="M24" s="12">
        <f t="shared" si="8"/>
        <v>0</v>
      </c>
      <c r="N24" s="12">
        <f t="shared" si="8"/>
        <v>0</v>
      </c>
      <c r="O24" s="12">
        <f t="shared" si="8"/>
        <v>0</v>
      </c>
      <c r="P24" s="12">
        <f t="shared" si="8"/>
        <v>0</v>
      </c>
      <c r="Q24" s="12">
        <f t="shared" si="8"/>
        <v>0</v>
      </c>
      <c r="R24" s="12">
        <f t="shared" si="8"/>
        <v>100</v>
      </c>
      <c r="S24" s="20">
        <f t="shared" si="4"/>
        <v>15.384615384615385</v>
      </c>
    </row>
    <row r="25" spans="1:19" ht="30.75" customHeight="1" x14ac:dyDescent="0.25">
      <c r="A25" s="35"/>
      <c r="B25" s="7" t="str">
        <f t="shared" si="5"/>
        <v>2月</v>
      </c>
      <c r="C25" s="11">
        <f t="shared" ref="C25:R25" si="9">IFERROR(C12/C$7*100, 0)</f>
        <v>3.4188034188034191</v>
      </c>
      <c r="D25" s="12">
        <f t="shared" si="9"/>
        <v>0</v>
      </c>
      <c r="E25" s="12">
        <f t="shared" si="9"/>
        <v>0</v>
      </c>
      <c r="F25" s="12">
        <f t="shared" si="9"/>
        <v>0</v>
      </c>
      <c r="G25" s="12">
        <f t="shared" si="9"/>
        <v>0</v>
      </c>
      <c r="H25" s="12">
        <f t="shared" si="9"/>
        <v>8.695652173913043</v>
      </c>
      <c r="I25" s="12">
        <f t="shared" si="9"/>
        <v>0</v>
      </c>
      <c r="J25" s="12">
        <f t="shared" si="9"/>
        <v>0</v>
      </c>
      <c r="K25" s="12">
        <f t="shared" si="9"/>
        <v>0</v>
      </c>
      <c r="L25" s="12">
        <f t="shared" si="9"/>
        <v>0</v>
      </c>
      <c r="M25" s="12">
        <f t="shared" si="9"/>
        <v>0</v>
      </c>
      <c r="N25" s="12">
        <f t="shared" si="9"/>
        <v>0</v>
      </c>
      <c r="O25" s="12">
        <f t="shared" si="9"/>
        <v>33.333333333333329</v>
      </c>
      <c r="P25" s="12">
        <f t="shared" si="9"/>
        <v>0</v>
      </c>
      <c r="Q25" s="12">
        <f t="shared" si="9"/>
        <v>0</v>
      </c>
      <c r="R25" s="12">
        <f t="shared" si="9"/>
        <v>0</v>
      </c>
      <c r="S25" s="20">
        <f t="shared" si="4"/>
        <v>0</v>
      </c>
    </row>
    <row r="26" spans="1:19" ht="30.75" customHeight="1" x14ac:dyDescent="0.25">
      <c r="A26" s="35"/>
      <c r="B26" s="7" t="str">
        <f t="shared" si="5"/>
        <v>3月</v>
      </c>
      <c r="C26" s="11">
        <f t="shared" ref="C26:R26" si="10">IFERROR(C13/C$7*100, 0)</f>
        <v>22.222222222222221</v>
      </c>
      <c r="D26" s="12">
        <f t="shared" si="10"/>
        <v>0</v>
      </c>
      <c r="E26" s="12">
        <f t="shared" si="10"/>
        <v>50</v>
      </c>
      <c r="F26" s="12">
        <f t="shared" si="10"/>
        <v>50</v>
      </c>
      <c r="G26" s="12">
        <f t="shared" si="10"/>
        <v>33.333333333333329</v>
      </c>
      <c r="H26" s="12">
        <f t="shared" si="10"/>
        <v>26.086956521739129</v>
      </c>
      <c r="I26" s="12">
        <f t="shared" si="10"/>
        <v>6.666666666666667</v>
      </c>
      <c r="J26" s="12">
        <f t="shared" si="10"/>
        <v>22.222222222222221</v>
      </c>
      <c r="K26" s="12">
        <f t="shared" si="10"/>
        <v>50</v>
      </c>
      <c r="L26" s="12">
        <f t="shared" si="10"/>
        <v>16.666666666666664</v>
      </c>
      <c r="M26" s="12">
        <f t="shared" si="10"/>
        <v>22.222222222222221</v>
      </c>
      <c r="N26" s="12">
        <f t="shared" si="10"/>
        <v>100</v>
      </c>
      <c r="O26" s="12">
        <f t="shared" si="10"/>
        <v>16.666666666666664</v>
      </c>
      <c r="P26" s="12">
        <f t="shared" si="10"/>
        <v>50</v>
      </c>
      <c r="Q26" s="12">
        <f t="shared" si="10"/>
        <v>50</v>
      </c>
      <c r="R26" s="12">
        <f t="shared" si="10"/>
        <v>0</v>
      </c>
      <c r="S26" s="20">
        <f t="shared" si="4"/>
        <v>0</v>
      </c>
    </row>
    <row r="27" spans="1:19" ht="30.75" customHeight="1" x14ac:dyDescent="0.25">
      <c r="A27" s="35"/>
      <c r="B27" s="7" t="str">
        <f t="shared" si="5"/>
        <v>4月</v>
      </c>
      <c r="C27" s="11">
        <f t="shared" ref="C27:R27" si="11">IFERROR(C14/C$7*100, 0)</f>
        <v>10.256410256410255</v>
      </c>
      <c r="D27" s="12">
        <f t="shared" si="11"/>
        <v>0</v>
      </c>
      <c r="E27" s="12">
        <f t="shared" si="11"/>
        <v>50</v>
      </c>
      <c r="F27" s="12">
        <f t="shared" si="11"/>
        <v>0</v>
      </c>
      <c r="G27" s="12">
        <f t="shared" si="11"/>
        <v>33.333333333333329</v>
      </c>
      <c r="H27" s="12">
        <f t="shared" si="11"/>
        <v>8.695652173913043</v>
      </c>
      <c r="I27" s="12">
        <f t="shared" si="11"/>
        <v>13.333333333333334</v>
      </c>
      <c r="J27" s="12">
        <f t="shared" si="11"/>
        <v>11.111111111111111</v>
      </c>
      <c r="K27" s="12">
        <f t="shared" si="11"/>
        <v>0</v>
      </c>
      <c r="L27" s="12">
        <f t="shared" si="11"/>
        <v>16.666666666666664</v>
      </c>
      <c r="M27" s="12">
        <f t="shared" si="11"/>
        <v>11.111111111111111</v>
      </c>
      <c r="N27" s="12">
        <f t="shared" si="11"/>
        <v>0</v>
      </c>
      <c r="O27" s="12">
        <f t="shared" si="11"/>
        <v>0</v>
      </c>
      <c r="P27" s="12">
        <f t="shared" si="11"/>
        <v>0</v>
      </c>
      <c r="Q27" s="12">
        <f t="shared" si="11"/>
        <v>0</v>
      </c>
      <c r="R27" s="12">
        <f t="shared" si="11"/>
        <v>0</v>
      </c>
      <c r="S27" s="20">
        <f t="shared" si="4"/>
        <v>7.6923076923076925</v>
      </c>
    </row>
    <row r="28" spans="1:19" ht="30.75" customHeight="1" x14ac:dyDescent="0.25">
      <c r="A28" s="35"/>
      <c r="B28" s="7" t="str">
        <f t="shared" si="5"/>
        <v>5月</v>
      </c>
      <c r="C28" s="11">
        <f t="shared" ref="C28:R28" si="12">IFERROR(C15/C$7*100, 0)</f>
        <v>5.982905982905983</v>
      </c>
      <c r="D28" s="12">
        <f t="shared" si="12"/>
        <v>25</v>
      </c>
      <c r="E28" s="12">
        <f t="shared" si="12"/>
        <v>0</v>
      </c>
      <c r="F28" s="12">
        <f t="shared" si="12"/>
        <v>0</v>
      </c>
      <c r="G28" s="12">
        <f t="shared" si="12"/>
        <v>0</v>
      </c>
      <c r="H28" s="12">
        <f t="shared" si="12"/>
        <v>4.3478260869565215</v>
      </c>
      <c r="I28" s="12">
        <f t="shared" si="12"/>
        <v>13.333333333333334</v>
      </c>
      <c r="J28" s="12">
        <f t="shared" si="12"/>
        <v>11.111111111111111</v>
      </c>
      <c r="K28" s="12">
        <f t="shared" si="12"/>
        <v>0</v>
      </c>
      <c r="L28" s="12">
        <f t="shared" si="12"/>
        <v>8.3333333333333321</v>
      </c>
      <c r="M28" s="12">
        <f t="shared" si="12"/>
        <v>11.111111111111111</v>
      </c>
      <c r="N28" s="12">
        <f t="shared" si="12"/>
        <v>0</v>
      </c>
      <c r="O28" s="12">
        <f t="shared" si="12"/>
        <v>0</v>
      </c>
      <c r="P28" s="12">
        <f t="shared" si="12"/>
        <v>0</v>
      </c>
      <c r="Q28" s="12">
        <f t="shared" si="12"/>
        <v>0</v>
      </c>
      <c r="R28" s="12">
        <f t="shared" si="12"/>
        <v>0</v>
      </c>
      <c r="S28" s="20">
        <f t="shared" si="4"/>
        <v>0</v>
      </c>
    </row>
    <row r="29" spans="1:19" ht="30.75" customHeight="1" x14ac:dyDescent="0.25">
      <c r="A29" s="35"/>
      <c r="B29" s="7" t="str">
        <f t="shared" si="5"/>
        <v>6月</v>
      </c>
      <c r="C29" s="11">
        <f t="shared" ref="C29:R29" si="13">IFERROR(C16/C$7*100, 0)</f>
        <v>3.4188034188034191</v>
      </c>
      <c r="D29" s="12">
        <f t="shared" si="13"/>
        <v>0</v>
      </c>
      <c r="E29" s="12">
        <f t="shared" si="13"/>
        <v>0</v>
      </c>
      <c r="F29" s="12">
        <f t="shared" si="13"/>
        <v>0</v>
      </c>
      <c r="G29" s="12">
        <f t="shared" si="13"/>
        <v>0</v>
      </c>
      <c r="H29" s="12">
        <f t="shared" si="13"/>
        <v>8.695652173913043</v>
      </c>
      <c r="I29" s="12">
        <f t="shared" si="13"/>
        <v>0</v>
      </c>
      <c r="J29" s="12">
        <f t="shared" si="13"/>
        <v>11.111111111111111</v>
      </c>
      <c r="K29" s="12">
        <f t="shared" si="13"/>
        <v>0</v>
      </c>
      <c r="L29" s="12">
        <f t="shared" si="13"/>
        <v>0</v>
      </c>
      <c r="M29" s="12">
        <f t="shared" si="13"/>
        <v>11.111111111111111</v>
      </c>
      <c r="N29" s="12">
        <f t="shared" si="13"/>
        <v>0</v>
      </c>
      <c r="O29" s="12">
        <f t="shared" si="13"/>
        <v>0</v>
      </c>
      <c r="P29" s="12">
        <f t="shared" si="13"/>
        <v>0</v>
      </c>
      <c r="Q29" s="12">
        <f t="shared" si="13"/>
        <v>0</v>
      </c>
      <c r="R29" s="12">
        <f t="shared" si="13"/>
        <v>0</v>
      </c>
      <c r="S29" s="20">
        <f t="shared" si="4"/>
        <v>0</v>
      </c>
    </row>
    <row r="30" spans="1:19" ht="30.75" customHeight="1" x14ac:dyDescent="0.25">
      <c r="A30" s="35"/>
      <c r="B30" s="7" t="str">
        <f t="shared" si="5"/>
        <v>7月</v>
      </c>
      <c r="C30" s="11">
        <f t="shared" ref="C30:R30" si="14">IFERROR(C17/C$7*100, 0)</f>
        <v>5.1282051282051277</v>
      </c>
      <c r="D30" s="12">
        <f t="shared" si="14"/>
        <v>0</v>
      </c>
      <c r="E30" s="12">
        <f t="shared" si="14"/>
        <v>0</v>
      </c>
      <c r="F30" s="12">
        <f t="shared" si="14"/>
        <v>0</v>
      </c>
      <c r="G30" s="12">
        <f t="shared" si="14"/>
        <v>0</v>
      </c>
      <c r="H30" s="12">
        <f t="shared" si="14"/>
        <v>0</v>
      </c>
      <c r="I30" s="12">
        <f t="shared" si="14"/>
        <v>0</v>
      </c>
      <c r="J30" s="12">
        <f t="shared" si="14"/>
        <v>11.111111111111111</v>
      </c>
      <c r="K30" s="12">
        <f t="shared" si="14"/>
        <v>12.5</v>
      </c>
      <c r="L30" s="12">
        <f t="shared" si="14"/>
        <v>8.3333333333333321</v>
      </c>
      <c r="M30" s="12">
        <f t="shared" si="14"/>
        <v>22.222222222222221</v>
      </c>
      <c r="N30" s="12">
        <f t="shared" si="14"/>
        <v>0</v>
      </c>
      <c r="O30" s="12">
        <f t="shared" si="14"/>
        <v>16.666666666666664</v>
      </c>
      <c r="P30" s="12">
        <f t="shared" si="14"/>
        <v>0</v>
      </c>
      <c r="Q30" s="12">
        <f>IFERROR(Q17/Q$7*100, 0)</f>
        <v>0</v>
      </c>
      <c r="R30" s="12">
        <f t="shared" si="14"/>
        <v>0</v>
      </c>
      <c r="S30" s="20">
        <f t="shared" si="4"/>
        <v>0</v>
      </c>
    </row>
    <row r="31" spans="1:19" ht="30.75" customHeight="1" x14ac:dyDescent="0.25">
      <c r="A31" s="35"/>
      <c r="B31" s="7" t="str">
        <f t="shared" si="5"/>
        <v>8月</v>
      </c>
      <c r="C31" s="11">
        <f t="shared" ref="C31:R31" si="15">IFERROR(C18/C$7*100, 0)</f>
        <v>8.5470085470085468</v>
      </c>
      <c r="D31" s="12">
        <f t="shared" si="15"/>
        <v>0</v>
      </c>
      <c r="E31" s="12">
        <f t="shared" si="15"/>
        <v>0</v>
      </c>
      <c r="F31" s="12">
        <f t="shared" si="15"/>
        <v>50</v>
      </c>
      <c r="G31" s="12">
        <f t="shared" si="15"/>
        <v>0</v>
      </c>
      <c r="H31" s="12">
        <f t="shared" si="15"/>
        <v>4.3478260869565215</v>
      </c>
      <c r="I31" s="12">
        <f t="shared" si="15"/>
        <v>13.333333333333334</v>
      </c>
      <c r="J31" s="12">
        <f t="shared" si="15"/>
        <v>11.111111111111111</v>
      </c>
      <c r="K31" s="12">
        <f t="shared" si="15"/>
        <v>12.5</v>
      </c>
      <c r="L31" s="12">
        <f t="shared" si="15"/>
        <v>8.3333333333333321</v>
      </c>
      <c r="M31" s="12">
        <f t="shared" si="15"/>
        <v>0</v>
      </c>
      <c r="N31" s="12">
        <f t="shared" si="15"/>
        <v>0</v>
      </c>
      <c r="O31" s="12">
        <f t="shared" si="15"/>
        <v>0</v>
      </c>
      <c r="P31" s="12">
        <f t="shared" si="15"/>
        <v>0</v>
      </c>
      <c r="Q31" s="12">
        <f t="shared" si="15"/>
        <v>0</v>
      </c>
      <c r="R31" s="12">
        <f t="shared" si="15"/>
        <v>0</v>
      </c>
      <c r="S31" s="20">
        <f t="shared" si="4"/>
        <v>15.384615384615385</v>
      </c>
    </row>
    <row r="32" spans="1:19" ht="30.75" customHeight="1" thickBot="1" x14ac:dyDescent="0.3">
      <c r="A32" s="36"/>
      <c r="B32" s="21" t="str">
        <f t="shared" si="5"/>
        <v>9月</v>
      </c>
      <c r="C32" s="22">
        <f t="shared" ref="C32:R32" si="16">IFERROR(C19/C$7*100, 0)</f>
        <v>3.4188034188034191</v>
      </c>
      <c r="D32" s="23">
        <f t="shared" si="16"/>
        <v>0</v>
      </c>
      <c r="E32" s="23">
        <f t="shared" si="16"/>
        <v>0</v>
      </c>
      <c r="F32" s="23">
        <f t="shared" si="16"/>
        <v>0</v>
      </c>
      <c r="G32" s="23">
        <f t="shared" si="16"/>
        <v>0</v>
      </c>
      <c r="H32" s="23">
        <f t="shared" si="16"/>
        <v>0</v>
      </c>
      <c r="I32" s="23">
        <f t="shared" si="16"/>
        <v>0</v>
      </c>
      <c r="J32" s="23">
        <f t="shared" si="16"/>
        <v>11.111111111111111</v>
      </c>
      <c r="K32" s="23">
        <f t="shared" si="16"/>
        <v>0</v>
      </c>
      <c r="L32" s="23">
        <f t="shared" si="16"/>
        <v>0</v>
      </c>
      <c r="M32" s="23">
        <f t="shared" si="16"/>
        <v>22.222222222222221</v>
      </c>
      <c r="N32" s="23">
        <f t="shared" si="16"/>
        <v>0</v>
      </c>
      <c r="O32" s="23">
        <f t="shared" si="16"/>
        <v>0</v>
      </c>
      <c r="P32" s="23">
        <f t="shared" si="16"/>
        <v>50</v>
      </c>
      <c r="Q32" s="23">
        <f t="shared" si="16"/>
        <v>0</v>
      </c>
      <c r="R32" s="23">
        <f t="shared" si="16"/>
        <v>0</v>
      </c>
      <c r="S32" s="24">
        <f t="shared" si="4"/>
        <v>0</v>
      </c>
    </row>
  </sheetData>
  <mergeCells count="22">
    <mergeCell ref="A20:A32"/>
    <mergeCell ref="J5:J6"/>
    <mergeCell ref="K5:K6"/>
    <mergeCell ref="L5:L6"/>
    <mergeCell ref="M5:M6"/>
    <mergeCell ref="A7:A19"/>
    <mergeCell ref="A3:E3"/>
    <mergeCell ref="A4:B6"/>
    <mergeCell ref="C4:S4"/>
    <mergeCell ref="C5:C6"/>
    <mergeCell ref="D5:D6"/>
    <mergeCell ref="E5:E6"/>
    <mergeCell ref="F5:F6"/>
    <mergeCell ref="G5:G6"/>
    <mergeCell ref="H5:H6"/>
    <mergeCell ref="I5:I6"/>
    <mergeCell ref="P5:P6"/>
    <mergeCell ref="Q5:Q6"/>
    <mergeCell ref="R5:R6"/>
    <mergeCell ref="S5:S6"/>
    <mergeCell ref="N5:N6"/>
    <mergeCell ref="O5:O6"/>
  </mergeCells>
  <phoneticPr fontId="7"/>
  <pageMargins left="0.74803149606299213" right="0.74803149606299213" top="0.98425196850393704" bottom="0.27559055118110237" header="0.51181102362204722" footer="0.39370078740157483"/>
  <pageSetup paperSize="9" scale="65" firstPageNumber="19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S32"/>
  <sheetViews>
    <sheetView view="pageBreakPreview" zoomScale="75" zoomScaleNormal="100" zoomScaleSheetLayoutView="75" workbookViewId="0"/>
  </sheetViews>
  <sheetFormatPr defaultRowHeight="16.5" x14ac:dyDescent="0.25"/>
  <cols>
    <col min="1" max="2" width="4.78515625" customWidth="1"/>
    <col min="3" max="3" width="6.5" customWidth="1"/>
    <col min="4" max="19" width="5.5" customWidth="1"/>
  </cols>
  <sheetData>
    <row r="1" spans="1:19" ht="20.25" customHeight="1" x14ac:dyDescent="0.25">
      <c r="A1" s="4" t="s">
        <v>55</v>
      </c>
      <c r="B1" s="4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5"/>
    </row>
    <row r="2" spans="1:19" ht="20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5"/>
    </row>
    <row r="3" spans="1:19" ht="20.25" customHeight="1" thickBot="1" x14ac:dyDescent="0.3">
      <c r="A3" s="27" t="s">
        <v>24</v>
      </c>
      <c r="B3" s="27"/>
      <c r="C3" s="27"/>
      <c r="D3" s="27"/>
      <c r="E3" s="27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3"/>
      <c r="R3" s="3"/>
      <c r="S3" s="3" t="s">
        <v>42</v>
      </c>
    </row>
    <row r="4" spans="1:19" x14ac:dyDescent="0.25">
      <c r="A4" s="39" t="s">
        <v>16</v>
      </c>
      <c r="B4" s="40"/>
      <c r="C4" s="31" t="s">
        <v>19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3"/>
    </row>
    <row r="5" spans="1:19" ht="20.25" customHeight="1" x14ac:dyDescent="0.25">
      <c r="A5" s="41"/>
      <c r="B5" s="42"/>
      <c r="C5" s="37" t="s">
        <v>18</v>
      </c>
      <c r="D5" s="28" t="s">
        <v>12</v>
      </c>
      <c r="E5" s="28" t="s">
        <v>0</v>
      </c>
      <c r="F5" s="28" t="s">
        <v>1</v>
      </c>
      <c r="G5" s="28" t="s">
        <v>2</v>
      </c>
      <c r="H5" s="28" t="s">
        <v>3</v>
      </c>
      <c r="I5" s="28" t="s">
        <v>4</v>
      </c>
      <c r="J5" s="28" t="s">
        <v>5</v>
      </c>
      <c r="K5" s="28" t="s">
        <v>6</v>
      </c>
      <c r="L5" s="28" t="s">
        <v>7</v>
      </c>
      <c r="M5" s="28" t="s">
        <v>8</v>
      </c>
      <c r="N5" s="28" t="s">
        <v>9</v>
      </c>
      <c r="O5" s="28" t="s">
        <v>10</v>
      </c>
      <c r="P5" s="28" t="s">
        <v>11</v>
      </c>
      <c r="Q5" s="28" t="s">
        <v>14</v>
      </c>
      <c r="R5" s="28" t="s">
        <v>15</v>
      </c>
      <c r="S5" s="25" t="s">
        <v>17</v>
      </c>
    </row>
    <row r="6" spans="1:19" ht="38.25" customHeight="1" x14ac:dyDescent="0.25">
      <c r="A6" s="43"/>
      <c r="B6" s="44"/>
      <c r="C6" s="38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30"/>
      <c r="R6" s="30"/>
      <c r="S6" s="26"/>
    </row>
    <row r="7" spans="1:19" ht="31.5" customHeight="1" x14ac:dyDescent="0.25">
      <c r="A7" s="34" t="s">
        <v>20</v>
      </c>
      <c r="B7" s="6" t="s">
        <v>13</v>
      </c>
      <c r="C7" s="13">
        <f t="shared" ref="C7:P7" si="0">SUM(C8:C19)</f>
        <v>9367</v>
      </c>
      <c r="D7" s="14">
        <f t="shared" si="0"/>
        <v>522</v>
      </c>
      <c r="E7" s="14">
        <f t="shared" si="0"/>
        <v>270</v>
      </c>
      <c r="F7" s="14">
        <f t="shared" si="0"/>
        <v>139</v>
      </c>
      <c r="G7" s="14">
        <f t="shared" si="0"/>
        <v>588</v>
      </c>
      <c r="H7" s="14">
        <f t="shared" si="0"/>
        <v>2000</v>
      </c>
      <c r="I7" s="14">
        <f t="shared" si="0"/>
        <v>1691</v>
      </c>
      <c r="J7" s="14">
        <f t="shared" si="0"/>
        <v>1049</v>
      </c>
      <c r="K7" s="14">
        <f t="shared" si="0"/>
        <v>689</v>
      </c>
      <c r="L7" s="14">
        <f t="shared" si="0"/>
        <v>530</v>
      </c>
      <c r="M7" s="14">
        <f t="shared" si="0"/>
        <v>438</v>
      </c>
      <c r="N7" s="14">
        <f t="shared" si="0"/>
        <v>435</v>
      </c>
      <c r="O7" s="14">
        <f t="shared" si="0"/>
        <v>323</v>
      </c>
      <c r="P7" s="14">
        <f t="shared" si="0"/>
        <v>184</v>
      </c>
      <c r="Q7" s="14">
        <f>SUM(Q8:Q19)</f>
        <v>111</v>
      </c>
      <c r="R7" s="14">
        <f>SUM(R8:R19)</f>
        <v>87</v>
      </c>
      <c r="S7" s="17">
        <f>SUM(S8:S19)</f>
        <v>311</v>
      </c>
    </row>
    <row r="8" spans="1:19" ht="31.5" customHeight="1" x14ac:dyDescent="0.25">
      <c r="A8" s="35"/>
      <c r="B8" s="7" t="s">
        <v>43</v>
      </c>
      <c r="C8" s="15">
        <f>SUM(D8:S8)</f>
        <v>637</v>
      </c>
      <c r="D8" s="16">
        <v>39</v>
      </c>
      <c r="E8" s="16">
        <v>20</v>
      </c>
      <c r="F8" s="16">
        <v>9</v>
      </c>
      <c r="G8" s="16">
        <v>20</v>
      </c>
      <c r="H8" s="16">
        <v>124</v>
      </c>
      <c r="I8" s="16">
        <v>117</v>
      </c>
      <c r="J8" s="16">
        <v>76</v>
      </c>
      <c r="K8" s="16">
        <v>50</v>
      </c>
      <c r="L8" s="16">
        <v>37</v>
      </c>
      <c r="M8" s="16">
        <v>27</v>
      </c>
      <c r="N8" s="16">
        <v>39</v>
      </c>
      <c r="O8" s="16">
        <v>29</v>
      </c>
      <c r="P8" s="16">
        <v>16</v>
      </c>
      <c r="Q8" s="16">
        <v>7</v>
      </c>
      <c r="R8" s="16">
        <v>8</v>
      </c>
      <c r="S8" s="18">
        <v>19</v>
      </c>
    </row>
    <row r="9" spans="1:19" ht="30.75" customHeight="1" x14ac:dyDescent="0.25">
      <c r="A9" s="35"/>
      <c r="B9" s="7" t="s">
        <v>44</v>
      </c>
      <c r="C9" s="15">
        <f t="shared" ref="C9:C19" si="1">SUM(D9:S9)</f>
        <v>538</v>
      </c>
      <c r="D9" s="16">
        <v>26</v>
      </c>
      <c r="E9" s="16">
        <v>9</v>
      </c>
      <c r="F9" s="16">
        <v>3</v>
      </c>
      <c r="G9" s="16">
        <v>14</v>
      </c>
      <c r="H9" s="16">
        <v>112</v>
      </c>
      <c r="I9" s="16">
        <v>106</v>
      </c>
      <c r="J9" s="16">
        <v>64</v>
      </c>
      <c r="K9" s="16">
        <v>40</v>
      </c>
      <c r="L9" s="16">
        <v>27</v>
      </c>
      <c r="M9" s="16">
        <v>23</v>
      </c>
      <c r="N9" s="16">
        <v>30</v>
      </c>
      <c r="O9" s="16">
        <v>22</v>
      </c>
      <c r="P9" s="16">
        <v>9</v>
      </c>
      <c r="Q9" s="16">
        <v>9</v>
      </c>
      <c r="R9" s="16">
        <v>14</v>
      </c>
      <c r="S9" s="18">
        <v>30</v>
      </c>
    </row>
    <row r="10" spans="1:19" ht="30.75" customHeight="1" x14ac:dyDescent="0.25">
      <c r="A10" s="35"/>
      <c r="B10" s="7" t="s">
        <v>45</v>
      </c>
      <c r="C10" s="15">
        <f t="shared" si="1"/>
        <v>533</v>
      </c>
      <c r="D10" s="16">
        <v>33</v>
      </c>
      <c r="E10" s="16">
        <v>12</v>
      </c>
      <c r="F10" s="16">
        <v>11</v>
      </c>
      <c r="G10" s="16">
        <v>15</v>
      </c>
      <c r="H10" s="16">
        <v>108</v>
      </c>
      <c r="I10" s="16">
        <v>102</v>
      </c>
      <c r="J10" s="16">
        <v>69</v>
      </c>
      <c r="K10" s="16">
        <v>36</v>
      </c>
      <c r="L10" s="16">
        <v>39</v>
      </c>
      <c r="M10" s="16">
        <v>17</v>
      </c>
      <c r="N10" s="16">
        <v>25</v>
      </c>
      <c r="O10" s="16">
        <v>16</v>
      </c>
      <c r="P10" s="16">
        <v>13</v>
      </c>
      <c r="Q10" s="16">
        <v>7</v>
      </c>
      <c r="R10" s="16">
        <v>4</v>
      </c>
      <c r="S10" s="18">
        <v>26</v>
      </c>
    </row>
    <row r="11" spans="1:19" ht="30.75" customHeight="1" x14ac:dyDescent="0.25">
      <c r="A11" s="35"/>
      <c r="B11" s="7" t="s">
        <v>46</v>
      </c>
      <c r="C11" s="15">
        <f t="shared" si="1"/>
        <v>516</v>
      </c>
      <c r="D11" s="16">
        <v>30</v>
      </c>
      <c r="E11" s="16">
        <v>14</v>
      </c>
      <c r="F11" s="16">
        <v>4</v>
      </c>
      <c r="G11" s="16">
        <v>11</v>
      </c>
      <c r="H11" s="16">
        <v>81</v>
      </c>
      <c r="I11" s="16">
        <v>96</v>
      </c>
      <c r="J11" s="16">
        <v>71</v>
      </c>
      <c r="K11" s="16">
        <v>45</v>
      </c>
      <c r="L11" s="16">
        <v>29</v>
      </c>
      <c r="M11" s="16">
        <v>27</v>
      </c>
      <c r="N11" s="16">
        <v>34</v>
      </c>
      <c r="O11" s="16">
        <v>18</v>
      </c>
      <c r="P11" s="16">
        <v>7</v>
      </c>
      <c r="Q11" s="16">
        <v>8</v>
      </c>
      <c r="R11" s="16">
        <v>10</v>
      </c>
      <c r="S11" s="18">
        <v>31</v>
      </c>
    </row>
    <row r="12" spans="1:19" ht="30.75" customHeight="1" x14ac:dyDescent="0.25">
      <c r="A12" s="35"/>
      <c r="B12" s="7" t="s">
        <v>47</v>
      </c>
      <c r="C12" s="15">
        <f t="shared" si="1"/>
        <v>606</v>
      </c>
      <c r="D12" s="16">
        <v>47</v>
      </c>
      <c r="E12" s="16">
        <v>15</v>
      </c>
      <c r="F12" s="16">
        <v>3</v>
      </c>
      <c r="G12" s="16">
        <v>40</v>
      </c>
      <c r="H12" s="16">
        <v>135</v>
      </c>
      <c r="I12" s="16">
        <v>130</v>
      </c>
      <c r="J12" s="16">
        <v>76</v>
      </c>
      <c r="K12" s="16">
        <v>40</v>
      </c>
      <c r="L12" s="16">
        <v>32</v>
      </c>
      <c r="M12" s="16">
        <v>13</v>
      </c>
      <c r="N12" s="16">
        <v>14</v>
      </c>
      <c r="O12" s="16">
        <v>17</v>
      </c>
      <c r="P12" s="16">
        <v>11</v>
      </c>
      <c r="Q12" s="16">
        <v>8</v>
      </c>
      <c r="R12" s="16">
        <v>2</v>
      </c>
      <c r="S12" s="18">
        <v>23</v>
      </c>
    </row>
    <row r="13" spans="1:19" ht="30.75" customHeight="1" x14ac:dyDescent="0.25">
      <c r="A13" s="35"/>
      <c r="B13" s="7" t="s">
        <v>48</v>
      </c>
      <c r="C13" s="15">
        <f t="shared" si="1"/>
        <v>2153</v>
      </c>
      <c r="D13" s="16">
        <v>123</v>
      </c>
      <c r="E13" s="16">
        <v>104</v>
      </c>
      <c r="F13" s="16">
        <v>51</v>
      </c>
      <c r="G13" s="16">
        <v>208</v>
      </c>
      <c r="H13" s="16">
        <v>583</v>
      </c>
      <c r="I13" s="16">
        <v>313</v>
      </c>
      <c r="J13" s="16">
        <v>195</v>
      </c>
      <c r="K13" s="16">
        <v>142</v>
      </c>
      <c r="L13" s="16">
        <v>113</v>
      </c>
      <c r="M13" s="16">
        <v>98</v>
      </c>
      <c r="N13" s="16">
        <v>80</v>
      </c>
      <c r="O13" s="16">
        <v>62</v>
      </c>
      <c r="P13" s="16">
        <v>28</v>
      </c>
      <c r="Q13" s="16">
        <v>11</v>
      </c>
      <c r="R13" s="16">
        <v>9</v>
      </c>
      <c r="S13" s="18">
        <v>33</v>
      </c>
    </row>
    <row r="14" spans="1:19" ht="30.75" customHeight="1" x14ac:dyDescent="0.25">
      <c r="A14" s="35"/>
      <c r="B14" s="7" t="s">
        <v>49</v>
      </c>
      <c r="C14" s="15">
        <f t="shared" si="1"/>
        <v>1347</v>
      </c>
      <c r="D14" s="16">
        <v>59</v>
      </c>
      <c r="E14" s="16">
        <v>36</v>
      </c>
      <c r="F14" s="16">
        <v>22</v>
      </c>
      <c r="G14" s="16">
        <v>114</v>
      </c>
      <c r="H14" s="16">
        <v>277</v>
      </c>
      <c r="I14" s="16">
        <v>270</v>
      </c>
      <c r="J14" s="16">
        <v>135</v>
      </c>
      <c r="K14" s="16">
        <v>79</v>
      </c>
      <c r="L14" s="16">
        <v>77</v>
      </c>
      <c r="M14" s="16">
        <v>87</v>
      </c>
      <c r="N14" s="16">
        <v>71</v>
      </c>
      <c r="O14" s="16">
        <v>43</v>
      </c>
      <c r="P14" s="16">
        <v>30</v>
      </c>
      <c r="Q14" s="16">
        <v>14</v>
      </c>
      <c r="R14" s="16">
        <v>11</v>
      </c>
      <c r="S14" s="18">
        <v>22</v>
      </c>
    </row>
    <row r="15" spans="1:19" ht="30.75" customHeight="1" x14ac:dyDescent="0.25">
      <c r="A15" s="35"/>
      <c r="B15" s="7" t="s">
        <v>50</v>
      </c>
      <c r="C15" s="15">
        <f t="shared" si="1"/>
        <v>630</v>
      </c>
      <c r="D15" s="16">
        <v>32</v>
      </c>
      <c r="E15" s="16">
        <v>15</v>
      </c>
      <c r="F15" s="16">
        <v>4</v>
      </c>
      <c r="G15" s="16">
        <v>29</v>
      </c>
      <c r="H15" s="16">
        <v>125</v>
      </c>
      <c r="I15" s="16">
        <v>113</v>
      </c>
      <c r="J15" s="16">
        <v>79</v>
      </c>
      <c r="K15" s="16">
        <v>56</v>
      </c>
      <c r="L15" s="16">
        <v>35</v>
      </c>
      <c r="M15" s="16">
        <v>36</v>
      </c>
      <c r="N15" s="16">
        <v>21</v>
      </c>
      <c r="O15" s="16">
        <v>17</v>
      </c>
      <c r="P15" s="16">
        <v>17</v>
      </c>
      <c r="Q15" s="16">
        <v>15</v>
      </c>
      <c r="R15" s="16">
        <v>8</v>
      </c>
      <c r="S15" s="18">
        <v>28</v>
      </c>
    </row>
    <row r="16" spans="1:19" ht="30.75" customHeight="1" x14ac:dyDescent="0.25">
      <c r="A16" s="35"/>
      <c r="B16" s="7" t="s">
        <v>51</v>
      </c>
      <c r="C16" s="15">
        <f t="shared" si="1"/>
        <v>552</v>
      </c>
      <c r="D16" s="16">
        <v>29</v>
      </c>
      <c r="E16" s="16">
        <v>2</v>
      </c>
      <c r="F16" s="16">
        <v>6</v>
      </c>
      <c r="G16" s="16">
        <v>32</v>
      </c>
      <c r="H16" s="16">
        <v>108</v>
      </c>
      <c r="I16" s="16">
        <v>101</v>
      </c>
      <c r="J16" s="16">
        <v>62</v>
      </c>
      <c r="K16" s="16">
        <v>57</v>
      </c>
      <c r="L16" s="16">
        <v>31</v>
      </c>
      <c r="M16" s="16">
        <v>30</v>
      </c>
      <c r="N16" s="16">
        <v>24</v>
      </c>
      <c r="O16" s="16">
        <v>22</v>
      </c>
      <c r="P16" s="16">
        <v>12</v>
      </c>
      <c r="Q16" s="16">
        <v>6</v>
      </c>
      <c r="R16" s="16">
        <v>8</v>
      </c>
      <c r="S16" s="18">
        <v>22</v>
      </c>
    </row>
    <row r="17" spans="1:19" ht="30.75" customHeight="1" x14ac:dyDescent="0.25">
      <c r="A17" s="35"/>
      <c r="B17" s="7" t="s">
        <v>52</v>
      </c>
      <c r="C17" s="15">
        <f t="shared" si="1"/>
        <v>699</v>
      </c>
      <c r="D17" s="16">
        <v>35</v>
      </c>
      <c r="E17" s="16">
        <v>13</v>
      </c>
      <c r="F17" s="16">
        <v>12</v>
      </c>
      <c r="G17" s="16">
        <v>49</v>
      </c>
      <c r="H17" s="16">
        <v>137</v>
      </c>
      <c r="I17" s="16">
        <v>133</v>
      </c>
      <c r="J17" s="16">
        <v>79</v>
      </c>
      <c r="K17" s="16">
        <v>41</v>
      </c>
      <c r="L17" s="16">
        <v>45</v>
      </c>
      <c r="M17" s="16">
        <v>28</v>
      </c>
      <c r="N17" s="16">
        <v>34</v>
      </c>
      <c r="O17" s="16">
        <v>26</v>
      </c>
      <c r="P17" s="16">
        <v>22</v>
      </c>
      <c r="Q17" s="16">
        <v>13</v>
      </c>
      <c r="R17" s="16">
        <v>6</v>
      </c>
      <c r="S17" s="18">
        <v>26</v>
      </c>
    </row>
    <row r="18" spans="1:19" ht="30.75" customHeight="1" x14ac:dyDescent="0.25">
      <c r="A18" s="35"/>
      <c r="B18" s="7" t="s">
        <v>53</v>
      </c>
      <c r="C18" s="15">
        <f t="shared" si="1"/>
        <v>539</v>
      </c>
      <c r="D18" s="16">
        <v>22</v>
      </c>
      <c r="E18" s="16">
        <v>20</v>
      </c>
      <c r="F18" s="16">
        <v>7</v>
      </c>
      <c r="G18" s="16">
        <v>31</v>
      </c>
      <c r="H18" s="16">
        <v>100</v>
      </c>
      <c r="I18" s="16">
        <v>93</v>
      </c>
      <c r="J18" s="16">
        <v>59</v>
      </c>
      <c r="K18" s="16">
        <v>58</v>
      </c>
      <c r="L18" s="16">
        <v>30</v>
      </c>
      <c r="M18" s="16">
        <v>29</v>
      </c>
      <c r="N18" s="16">
        <v>26</v>
      </c>
      <c r="O18" s="16">
        <v>25</v>
      </c>
      <c r="P18" s="16">
        <v>8</v>
      </c>
      <c r="Q18" s="16">
        <v>6</v>
      </c>
      <c r="R18" s="16">
        <v>3</v>
      </c>
      <c r="S18" s="18">
        <v>22</v>
      </c>
    </row>
    <row r="19" spans="1:19" ht="30.75" customHeight="1" x14ac:dyDescent="0.25">
      <c r="A19" s="35"/>
      <c r="B19" s="7" t="s">
        <v>54</v>
      </c>
      <c r="C19" s="15">
        <f t="shared" si="1"/>
        <v>617</v>
      </c>
      <c r="D19" s="16">
        <v>47</v>
      </c>
      <c r="E19" s="16">
        <v>10</v>
      </c>
      <c r="F19" s="16">
        <v>7</v>
      </c>
      <c r="G19" s="16">
        <v>25</v>
      </c>
      <c r="H19" s="16">
        <v>110</v>
      </c>
      <c r="I19" s="16">
        <v>117</v>
      </c>
      <c r="J19" s="16">
        <v>84</v>
      </c>
      <c r="K19" s="16">
        <v>45</v>
      </c>
      <c r="L19" s="16">
        <v>35</v>
      </c>
      <c r="M19" s="16">
        <v>23</v>
      </c>
      <c r="N19" s="16">
        <v>37</v>
      </c>
      <c r="O19" s="16">
        <v>26</v>
      </c>
      <c r="P19" s="16">
        <v>11</v>
      </c>
      <c r="Q19" s="16">
        <v>7</v>
      </c>
      <c r="R19" s="16">
        <v>4</v>
      </c>
      <c r="S19" s="18">
        <v>29</v>
      </c>
    </row>
    <row r="20" spans="1:19" ht="31.5" customHeight="1" x14ac:dyDescent="0.25">
      <c r="A20" s="34" t="s">
        <v>21</v>
      </c>
      <c r="B20" s="8" t="s">
        <v>13</v>
      </c>
      <c r="C20" s="9">
        <f t="shared" ref="C20:P20" si="2">SUM(C21:C32)</f>
        <v>99.999999999999986</v>
      </c>
      <c r="D20" s="10">
        <f t="shared" si="2"/>
        <v>100</v>
      </c>
      <c r="E20" s="10">
        <f t="shared" si="2"/>
        <v>100</v>
      </c>
      <c r="F20" s="10">
        <f t="shared" si="2"/>
        <v>99.999999999999986</v>
      </c>
      <c r="G20" s="10">
        <f t="shared" si="2"/>
        <v>99.999999999999986</v>
      </c>
      <c r="H20" s="10">
        <f t="shared" si="2"/>
        <v>100</v>
      </c>
      <c r="I20" s="10">
        <f t="shared" si="2"/>
        <v>99.999999999999986</v>
      </c>
      <c r="J20" s="10">
        <f t="shared" si="2"/>
        <v>100</v>
      </c>
      <c r="K20" s="10">
        <f t="shared" si="2"/>
        <v>100</v>
      </c>
      <c r="L20" s="10">
        <f t="shared" si="2"/>
        <v>100</v>
      </c>
      <c r="M20" s="10">
        <f t="shared" si="2"/>
        <v>100</v>
      </c>
      <c r="N20" s="10">
        <f t="shared" si="2"/>
        <v>100.00000000000003</v>
      </c>
      <c r="O20" s="10">
        <f t="shared" si="2"/>
        <v>99.999999999999986</v>
      </c>
      <c r="P20" s="10">
        <f t="shared" si="2"/>
        <v>100</v>
      </c>
      <c r="Q20" s="10">
        <f>SUM(Q21:Q32)</f>
        <v>100</v>
      </c>
      <c r="R20" s="10">
        <f>SUM(R21:R32)</f>
        <v>100.00000000000001</v>
      </c>
      <c r="S20" s="19">
        <f>SUM(S21:S32)</f>
        <v>100</v>
      </c>
    </row>
    <row r="21" spans="1:19" ht="31.5" customHeight="1" x14ac:dyDescent="0.25">
      <c r="A21" s="35"/>
      <c r="B21" s="7" t="str">
        <f>B8</f>
        <v>10月</v>
      </c>
      <c r="C21" s="11">
        <f t="shared" ref="C21:P21" si="3">IFERROR(C8/C$7*100, 0)</f>
        <v>6.8004697341731601</v>
      </c>
      <c r="D21" s="12">
        <f t="shared" si="3"/>
        <v>7.4712643678160928</v>
      </c>
      <c r="E21" s="12">
        <f t="shared" si="3"/>
        <v>7.4074074074074066</v>
      </c>
      <c r="F21" s="12">
        <f t="shared" si="3"/>
        <v>6.4748201438848918</v>
      </c>
      <c r="G21" s="12">
        <f t="shared" si="3"/>
        <v>3.4013605442176873</v>
      </c>
      <c r="H21" s="12">
        <f t="shared" si="3"/>
        <v>6.2</v>
      </c>
      <c r="I21" s="12">
        <f t="shared" si="3"/>
        <v>6.9189828503843875</v>
      </c>
      <c r="J21" s="12">
        <f t="shared" si="3"/>
        <v>7.2449952335557679</v>
      </c>
      <c r="K21" s="12">
        <f t="shared" si="3"/>
        <v>7.2568940493468794</v>
      </c>
      <c r="L21" s="12">
        <f t="shared" si="3"/>
        <v>6.9811320754716979</v>
      </c>
      <c r="M21" s="12">
        <f t="shared" si="3"/>
        <v>6.1643835616438354</v>
      </c>
      <c r="N21" s="12">
        <f t="shared" si="3"/>
        <v>8.9655172413793096</v>
      </c>
      <c r="O21" s="12">
        <f t="shared" si="3"/>
        <v>8.9783281733746119</v>
      </c>
      <c r="P21" s="12">
        <f t="shared" si="3"/>
        <v>8.695652173913043</v>
      </c>
      <c r="Q21" s="12">
        <f>IFERROR(Q8/Q$7*100, 0)</f>
        <v>6.3063063063063058</v>
      </c>
      <c r="R21" s="12">
        <f>IFERROR(R8/R$7*100, 0)</f>
        <v>9.1954022988505741</v>
      </c>
      <c r="S21" s="20">
        <f t="shared" ref="S21:S32" si="4">IFERROR(S8/S$7*100, 0)</f>
        <v>6.109324758842444</v>
      </c>
    </row>
    <row r="22" spans="1:19" ht="30.75" customHeight="1" x14ac:dyDescent="0.25">
      <c r="A22" s="35"/>
      <c r="B22" s="7" t="str">
        <f t="shared" ref="B22:B32" si="5">B9</f>
        <v>11月</v>
      </c>
      <c r="C22" s="11">
        <f t="shared" ref="C22:R22" si="6">IFERROR(C9/C$7*100, 0)</f>
        <v>5.7435678445606912</v>
      </c>
      <c r="D22" s="12">
        <f t="shared" si="6"/>
        <v>4.980842911877394</v>
      </c>
      <c r="E22" s="12">
        <f t="shared" si="6"/>
        <v>3.3333333333333335</v>
      </c>
      <c r="F22" s="12">
        <f t="shared" si="6"/>
        <v>2.1582733812949639</v>
      </c>
      <c r="G22" s="12">
        <f t="shared" si="6"/>
        <v>2.3809523809523809</v>
      </c>
      <c r="H22" s="12">
        <f t="shared" si="6"/>
        <v>5.6000000000000005</v>
      </c>
      <c r="I22" s="12">
        <f t="shared" si="6"/>
        <v>6.2684801892371382</v>
      </c>
      <c r="J22" s="12">
        <f t="shared" si="6"/>
        <v>6.1010486177311725</v>
      </c>
      <c r="K22" s="12">
        <f t="shared" si="6"/>
        <v>5.8055152394775034</v>
      </c>
      <c r="L22" s="12">
        <f t="shared" si="6"/>
        <v>5.0943396226415096</v>
      </c>
      <c r="M22" s="12">
        <f t="shared" si="6"/>
        <v>5.2511415525114149</v>
      </c>
      <c r="N22" s="12">
        <f t="shared" si="6"/>
        <v>6.8965517241379306</v>
      </c>
      <c r="O22" s="12">
        <f t="shared" si="6"/>
        <v>6.8111455108359129</v>
      </c>
      <c r="P22" s="12">
        <f t="shared" si="6"/>
        <v>4.8913043478260869</v>
      </c>
      <c r="Q22" s="12">
        <f t="shared" si="6"/>
        <v>8.1081081081081088</v>
      </c>
      <c r="R22" s="12">
        <f t="shared" si="6"/>
        <v>16.091954022988507</v>
      </c>
      <c r="S22" s="20">
        <f t="shared" si="4"/>
        <v>9.6463022508038581</v>
      </c>
    </row>
    <row r="23" spans="1:19" ht="30.75" customHeight="1" x14ac:dyDescent="0.25">
      <c r="A23" s="35"/>
      <c r="B23" s="7" t="str">
        <f t="shared" si="5"/>
        <v>12月</v>
      </c>
      <c r="C23" s="11">
        <f t="shared" ref="C23:R23" si="7">IFERROR(C10/C$7*100, 0)</f>
        <v>5.690188961246931</v>
      </c>
      <c r="D23" s="12">
        <f t="shared" si="7"/>
        <v>6.3218390804597711</v>
      </c>
      <c r="E23" s="12">
        <f t="shared" si="7"/>
        <v>4.4444444444444446</v>
      </c>
      <c r="F23" s="12">
        <f t="shared" si="7"/>
        <v>7.9136690647482011</v>
      </c>
      <c r="G23" s="12">
        <f t="shared" si="7"/>
        <v>2.5510204081632653</v>
      </c>
      <c r="H23" s="12">
        <f t="shared" si="7"/>
        <v>5.4</v>
      </c>
      <c r="I23" s="12">
        <f t="shared" si="7"/>
        <v>6.0319337670017745</v>
      </c>
      <c r="J23" s="12">
        <f t="shared" si="7"/>
        <v>6.57769304099142</v>
      </c>
      <c r="K23" s="12">
        <f t="shared" si="7"/>
        <v>5.2249637155297535</v>
      </c>
      <c r="L23" s="12">
        <f t="shared" si="7"/>
        <v>7.3584905660377355</v>
      </c>
      <c r="M23" s="12">
        <f t="shared" si="7"/>
        <v>3.8812785388127851</v>
      </c>
      <c r="N23" s="12">
        <f t="shared" si="7"/>
        <v>5.7471264367816088</v>
      </c>
      <c r="O23" s="12">
        <f t="shared" si="7"/>
        <v>4.9535603715170282</v>
      </c>
      <c r="P23" s="12">
        <f t="shared" si="7"/>
        <v>7.0652173913043477</v>
      </c>
      <c r="Q23" s="12">
        <f t="shared" si="7"/>
        <v>6.3063063063063058</v>
      </c>
      <c r="R23" s="12">
        <f t="shared" si="7"/>
        <v>4.5977011494252871</v>
      </c>
      <c r="S23" s="20">
        <f t="shared" si="4"/>
        <v>8.360128617363344</v>
      </c>
    </row>
    <row r="24" spans="1:19" ht="30.75" customHeight="1" x14ac:dyDescent="0.25">
      <c r="A24" s="35"/>
      <c r="B24" s="7" t="str">
        <f t="shared" si="5"/>
        <v>1月</v>
      </c>
      <c r="C24" s="11">
        <f t="shared" ref="C24:R24" si="8">IFERROR(C11/C$7*100, 0)</f>
        <v>5.5087007579801428</v>
      </c>
      <c r="D24" s="12">
        <f t="shared" si="8"/>
        <v>5.7471264367816088</v>
      </c>
      <c r="E24" s="12">
        <f t="shared" si="8"/>
        <v>5.1851851851851851</v>
      </c>
      <c r="F24" s="12">
        <f t="shared" si="8"/>
        <v>2.877697841726619</v>
      </c>
      <c r="G24" s="12">
        <f t="shared" si="8"/>
        <v>1.870748299319728</v>
      </c>
      <c r="H24" s="12">
        <f t="shared" si="8"/>
        <v>4.05</v>
      </c>
      <c r="I24" s="12">
        <f t="shared" si="8"/>
        <v>5.677114133648729</v>
      </c>
      <c r="J24" s="12">
        <f t="shared" si="8"/>
        <v>6.7683508102955185</v>
      </c>
      <c r="K24" s="12">
        <f t="shared" si="8"/>
        <v>6.5312046444121918</v>
      </c>
      <c r="L24" s="12">
        <f t="shared" si="8"/>
        <v>5.4716981132075473</v>
      </c>
      <c r="M24" s="12">
        <f t="shared" si="8"/>
        <v>6.1643835616438354</v>
      </c>
      <c r="N24" s="12">
        <f t="shared" si="8"/>
        <v>7.8160919540229887</v>
      </c>
      <c r="O24" s="12">
        <f t="shared" si="8"/>
        <v>5.5727554179566559</v>
      </c>
      <c r="P24" s="12">
        <f t="shared" si="8"/>
        <v>3.804347826086957</v>
      </c>
      <c r="Q24" s="12">
        <f t="shared" si="8"/>
        <v>7.2072072072072073</v>
      </c>
      <c r="R24" s="12">
        <f t="shared" si="8"/>
        <v>11.494252873563218</v>
      </c>
      <c r="S24" s="20">
        <f t="shared" si="4"/>
        <v>9.9678456591639879</v>
      </c>
    </row>
    <row r="25" spans="1:19" ht="30.75" customHeight="1" x14ac:dyDescent="0.25">
      <c r="A25" s="35"/>
      <c r="B25" s="7" t="str">
        <f t="shared" si="5"/>
        <v>2月</v>
      </c>
      <c r="C25" s="11">
        <f t="shared" ref="C25:R25" si="9">IFERROR(C12/C$7*100, 0)</f>
        <v>6.4695206576278421</v>
      </c>
      <c r="D25" s="12">
        <f t="shared" si="9"/>
        <v>9.0038314176245215</v>
      </c>
      <c r="E25" s="12">
        <f t="shared" si="9"/>
        <v>5.5555555555555554</v>
      </c>
      <c r="F25" s="12">
        <f t="shared" si="9"/>
        <v>2.1582733812949639</v>
      </c>
      <c r="G25" s="12">
        <f t="shared" si="9"/>
        <v>6.8027210884353746</v>
      </c>
      <c r="H25" s="12">
        <f t="shared" si="9"/>
        <v>6.75</v>
      </c>
      <c r="I25" s="12">
        <f t="shared" si="9"/>
        <v>7.6877587226493196</v>
      </c>
      <c r="J25" s="12">
        <f t="shared" si="9"/>
        <v>7.2449952335557679</v>
      </c>
      <c r="K25" s="12">
        <f t="shared" si="9"/>
        <v>5.8055152394775034</v>
      </c>
      <c r="L25" s="12">
        <f t="shared" si="9"/>
        <v>6.0377358490566042</v>
      </c>
      <c r="M25" s="12">
        <f t="shared" si="9"/>
        <v>2.968036529680365</v>
      </c>
      <c r="N25" s="12">
        <f t="shared" si="9"/>
        <v>3.2183908045977012</v>
      </c>
      <c r="O25" s="12">
        <f t="shared" si="9"/>
        <v>5.2631578947368416</v>
      </c>
      <c r="P25" s="12">
        <f t="shared" si="9"/>
        <v>5.9782608695652177</v>
      </c>
      <c r="Q25" s="12">
        <f t="shared" si="9"/>
        <v>7.2072072072072073</v>
      </c>
      <c r="R25" s="12">
        <f t="shared" si="9"/>
        <v>2.2988505747126435</v>
      </c>
      <c r="S25" s="20">
        <f t="shared" si="4"/>
        <v>7.395498392282958</v>
      </c>
    </row>
    <row r="26" spans="1:19" ht="30.75" customHeight="1" x14ac:dyDescent="0.25">
      <c r="A26" s="35"/>
      <c r="B26" s="7" t="str">
        <f t="shared" si="5"/>
        <v>3月</v>
      </c>
      <c r="C26" s="11">
        <f t="shared" ref="C26:R26" si="10">IFERROR(C13/C$7*100, 0)</f>
        <v>22.98494715490552</v>
      </c>
      <c r="D26" s="12">
        <f t="shared" si="10"/>
        <v>23.563218390804597</v>
      </c>
      <c r="E26" s="12">
        <f t="shared" si="10"/>
        <v>38.518518518518519</v>
      </c>
      <c r="F26" s="12">
        <f t="shared" si="10"/>
        <v>36.690647482014391</v>
      </c>
      <c r="G26" s="12">
        <f t="shared" si="10"/>
        <v>35.374149659863946</v>
      </c>
      <c r="H26" s="12">
        <f t="shared" si="10"/>
        <v>29.15</v>
      </c>
      <c r="I26" s="12">
        <f t="shared" si="10"/>
        <v>18.50975753991721</v>
      </c>
      <c r="J26" s="12">
        <f t="shared" si="10"/>
        <v>18.589132507149667</v>
      </c>
      <c r="K26" s="12">
        <f t="shared" si="10"/>
        <v>20.609579100145137</v>
      </c>
      <c r="L26" s="12">
        <f t="shared" si="10"/>
        <v>21.320754716981131</v>
      </c>
      <c r="M26" s="12">
        <f t="shared" si="10"/>
        <v>22.37442922374429</v>
      </c>
      <c r="N26" s="12">
        <f t="shared" si="10"/>
        <v>18.390804597701148</v>
      </c>
      <c r="O26" s="12">
        <f t="shared" si="10"/>
        <v>19.195046439628484</v>
      </c>
      <c r="P26" s="12">
        <f t="shared" si="10"/>
        <v>15.217391304347828</v>
      </c>
      <c r="Q26" s="12">
        <f t="shared" si="10"/>
        <v>9.9099099099099099</v>
      </c>
      <c r="R26" s="12">
        <f t="shared" si="10"/>
        <v>10.344827586206897</v>
      </c>
      <c r="S26" s="20">
        <f t="shared" si="4"/>
        <v>10.610932475884244</v>
      </c>
    </row>
    <row r="27" spans="1:19" ht="30.75" customHeight="1" x14ac:dyDescent="0.25">
      <c r="A27" s="35"/>
      <c r="B27" s="7" t="str">
        <f t="shared" si="5"/>
        <v>4月</v>
      </c>
      <c r="C27" s="11">
        <f t="shared" ref="C27:R27" si="11">IFERROR(C14/C$7*100, 0)</f>
        <v>14.380271164727235</v>
      </c>
      <c r="D27" s="12">
        <f t="shared" si="11"/>
        <v>11.302681992337165</v>
      </c>
      <c r="E27" s="12">
        <f t="shared" si="11"/>
        <v>13.333333333333334</v>
      </c>
      <c r="F27" s="12">
        <f t="shared" si="11"/>
        <v>15.827338129496402</v>
      </c>
      <c r="G27" s="12">
        <f t="shared" si="11"/>
        <v>19.387755102040817</v>
      </c>
      <c r="H27" s="12">
        <f t="shared" si="11"/>
        <v>13.850000000000001</v>
      </c>
      <c r="I27" s="12">
        <f t="shared" si="11"/>
        <v>15.96688350088705</v>
      </c>
      <c r="J27" s="12">
        <f t="shared" si="11"/>
        <v>12.869399428026693</v>
      </c>
      <c r="K27" s="12">
        <f t="shared" si="11"/>
        <v>11.46589259796807</v>
      </c>
      <c r="L27" s="12">
        <f t="shared" si="11"/>
        <v>14.528301886792452</v>
      </c>
      <c r="M27" s="12">
        <f t="shared" si="11"/>
        <v>19.863013698630137</v>
      </c>
      <c r="N27" s="12">
        <f t="shared" si="11"/>
        <v>16.321839080459771</v>
      </c>
      <c r="O27" s="12">
        <f t="shared" si="11"/>
        <v>13.312693498452013</v>
      </c>
      <c r="P27" s="12">
        <f t="shared" si="11"/>
        <v>16.304347826086957</v>
      </c>
      <c r="Q27" s="12">
        <f t="shared" si="11"/>
        <v>12.612612612612612</v>
      </c>
      <c r="R27" s="12">
        <f t="shared" si="11"/>
        <v>12.643678160919542</v>
      </c>
      <c r="S27" s="20">
        <f t="shared" si="4"/>
        <v>7.07395498392283</v>
      </c>
    </row>
    <row r="28" spans="1:19" ht="30.75" customHeight="1" x14ac:dyDescent="0.25">
      <c r="A28" s="35"/>
      <c r="B28" s="7" t="str">
        <f t="shared" si="5"/>
        <v>5月</v>
      </c>
      <c r="C28" s="11">
        <f t="shared" ref="C28:R28" si="12">IFERROR(C15/C$7*100, 0)</f>
        <v>6.7257392975338961</v>
      </c>
      <c r="D28" s="12">
        <f t="shared" si="12"/>
        <v>6.1302681992337158</v>
      </c>
      <c r="E28" s="12">
        <f t="shared" si="12"/>
        <v>5.5555555555555554</v>
      </c>
      <c r="F28" s="12">
        <f t="shared" si="12"/>
        <v>2.877697841726619</v>
      </c>
      <c r="G28" s="12">
        <f t="shared" si="12"/>
        <v>4.9319727891156457</v>
      </c>
      <c r="H28" s="12">
        <f t="shared" si="12"/>
        <v>6.25</v>
      </c>
      <c r="I28" s="12">
        <f t="shared" si="12"/>
        <v>6.6824364281490247</v>
      </c>
      <c r="J28" s="12">
        <f t="shared" si="12"/>
        <v>7.5309818875119161</v>
      </c>
      <c r="K28" s="12">
        <f t="shared" si="12"/>
        <v>8.1277213352685056</v>
      </c>
      <c r="L28" s="12">
        <f t="shared" si="12"/>
        <v>6.6037735849056602</v>
      </c>
      <c r="M28" s="12">
        <f t="shared" si="12"/>
        <v>8.2191780821917799</v>
      </c>
      <c r="N28" s="12">
        <f t="shared" si="12"/>
        <v>4.8275862068965516</v>
      </c>
      <c r="O28" s="12">
        <f t="shared" si="12"/>
        <v>5.2631578947368416</v>
      </c>
      <c r="P28" s="12">
        <f t="shared" si="12"/>
        <v>9.2391304347826075</v>
      </c>
      <c r="Q28" s="12">
        <f t="shared" si="12"/>
        <v>13.513513513513514</v>
      </c>
      <c r="R28" s="12">
        <f t="shared" si="12"/>
        <v>9.1954022988505741</v>
      </c>
      <c r="S28" s="20">
        <f t="shared" si="4"/>
        <v>9.0032154340836019</v>
      </c>
    </row>
    <row r="29" spans="1:19" ht="30.75" customHeight="1" x14ac:dyDescent="0.25">
      <c r="A29" s="35"/>
      <c r="B29" s="7" t="str">
        <f t="shared" si="5"/>
        <v>6月</v>
      </c>
      <c r="C29" s="11">
        <f t="shared" ref="C29:R29" si="13">IFERROR(C16/C$7*100, 0)</f>
        <v>5.8930287178392229</v>
      </c>
      <c r="D29" s="12">
        <f t="shared" si="13"/>
        <v>5.5555555555555554</v>
      </c>
      <c r="E29" s="12">
        <f t="shared" si="13"/>
        <v>0.74074074074074081</v>
      </c>
      <c r="F29" s="12">
        <f t="shared" si="13"/>
        <v>4.3165467625899279</v>
      </c>
      <c r="G29" s="12">
        <f t="shared" si="13"/>
        <v>5.4421768707482991</v>
      </c>
      <c r="H29" s="12">
        <f t="shared" si="13"/>
        <v>5.4</v>
      </c>
      <c r="I29" s="12">
        <f t="shared" si="13"/>
        <v>5.9727971614429336</v>
      </c>
      <c r="J29" s="12">
        <f t="shared" si="13"/>
        <v>5.9103908484270731</v>
      </c>
      <c r="K29" s="12">
        <f t="shared" si="13"/>
        <v>8.2728592162554424</v>
      </c>
      <c r="L29" s="12">
        <f t="shared" si="13"/>
        <v>5.8490566037735849</v>
      </c>
      <c r="M29" s="12">
        <f t="shared" si="13"/>
        <v>6.8493150684931505</v>
      </c>
      <c r="N29" s="12">
        <f t="shared" si="13"/>
        <v>5.5172413793103452</v>
      </c>
      <c r="O29" s="12">
        <f t="shared" si="13"/>
        <v>6.8111455108359129</v>
      </c>
      <c r="P29" s="12">
        <f t="shared" si="13"/>
        <v>6.5217391304347823</v>
      </c>
      <c r="Q29" s="12">
        <f t="shared" si="13"/>
        <v>5.4054054054054053</v>
      </c>
      <c r="R29" s="12">
        <f t="shared" si="13"/>
        <v>9.1954022988505741</v>
      </c>
      <c r="S29" s="20">
        <f t="shared" si="4"/>
        <v>7.07395498392283</v>
      </c>
    </row>
    <row r="30" spans="1:19" ht="30.75" customHeight="1" x14ac:dyDescent="0.25">
      <c r="A30" s="35"/>
      <c r="B30" s="7" t="str">
        <f t="shared" si="5"/>
        <v>7月</v>
      </c>
      <c r="C30" s="11">
        <f t="shared" ref="C30:R30" si="14">IFERROR(C17/C$7*100, 0)</f>
        <v>7.4623678872637988</v>
      </c>
      <c r="D30" s="12">
        <f t="shared" si="14"/>
        <v>6.7049808429118771</v>
      </c>
      <c r="E30" s="12">
        <f t="shared" si="14"/>
        <v>4.8148148148148149</v>
      </c>
      <c r="F30" s="12">
        <f t="shared" si="14"/>
        <v>8.6330935251798557</v>
      </c>
      <c r="G30" s="12">
        <f t="shared" si="14"/>
        <v>8.3333333333333321</v>
      </c>
      <c r="H30" s="12">
        <f t="shared" si="14"/>
        <v>6.8500000000000005</v>
      </c>
      <c r="I30" s="12">
        <f t="shared" si="14"/>
        <v>7.8651685393258424</v>
      </c>
      <c r="J30" s="12">
        <f t="shared" si="14"/>
        <v>7.5309818875119161</v>
      </c>
      <c r="K30" s="12">
        <f t="shared" si="14"/>
        <v>5.9506531204644411</v>
      </c>
      <c r="L30" s="12">
        <f t="shared" si="14"/>
        <v>8.4905660377358494</v>
      </c>
      <c r="M30" s="12">
        <f t="shared" si="14"/>
        <v>6.3926940639269407</v>
      </c>
      <c r="N30" s="12">
        <f t="shared" si="14"/>
        <v>7.8160919540229887</v>
      </c>
      <c r="O30" s="12">
        <f t="shared" si="14"/>
        <v>8.0495356037151709</v>
      </c>
      <c r="P30" s="12">
        <f t="shared" si="14"/>
        <v>11.956521739130435</v>
      </c>
      <c r="Q30" s="12">
        <f>IFERROR(Q17/Q$7*100, 0)</f>
        <v>11.711711711711711</v>
      </c>
      <c r="R30" s="12">
        <f t="shared" si="14"/>
        <v>6.8965517241379306</v>
      </c>
      <c r="S30" s="20">
        <f t="shared" si="4"/>
        <v>8.360128617363344</v>
      </c>
    </row>
    <row r="31" spans="1:19" ht="30.75" customHeight="1" x14ac:dyDescent="0.25">
      <c r="A31" s="35"/>
      <c r="B31" s="7" t="str">
        <f t="shared" si="5"/>
        <v>8月</v>
      </c>
      <c r="C31" s="11">
        <f t="shared" ref="C31:R31" si="15">IFERROR(C18/C$7*100, 0)</f>
        <v>5.754243621223444</v>
      </c>
      <c r="D31" s="12">
        <f t="shared" si="15"/>
        <v>4.2145593869731801</v>
      </c>
      <c r="E31" s="12">
        <f t="shared" si="15"/>
        <v>7.4074074074074066</v>
      </c>
      <c r="F31" s="12">
        <f t="shared" si="15"/>
        <v>5.0359712230215825</v>
      </c>
      <c r="G31" s="12">
        <f t="shared" si="15"/>
        <v>5.2721088435374153</v>
      </c>
      <c r="H31" s="12">
        <f t="shared" si="15"/>
        <v>5</v>
      </c>
      <c r="I31" s="12">
        <f t="shared" si="15"/>
        <v>5.4997043169722062</v>
      </c>
      <c r="J31" s="12">
        <f t="shared" si="15"/>
        <v>5.6244041944709249</v>
      </c>
      <c r="K31" s="12">
        <f t="shared" si="15"/>
        <v>8.417997097242381</v>
      </c>
      <c r="L31" s="12">
        <f t="shared" si="15"/>
        <v>5.6603773584905666</v>
      </c>
      <c r="M31" s="12">
        <f t="shared" si="15"/>
        <v>6.6210045662100452</v>
      </c>
      <c r="N31" s="12">
        <f t="shared" si="15"/>
        <v>5.9770114942528734</v>
      </c>
      <c r="O31" s="12">
        <f t="shared" si="15"/>
        <v>7.7399380804953566</v>
      </c>
      <c r="P31" s="12">
        <f t="shared" si="15"/>
        <v>4.3478260869565215</v>
      </c>
      <c r="Q31" s="12">
        <f t="shared" si="15"/>
        <v>5.4054054054054053</v>
      </c>
      <c r="R31" s="12">
        <f t="shared" si="15"/>
        <v>3.4482758620689653</v>
      </c>
      <c r="S31" s="20">
        <f t="shared" si="4"/>
        <v>7.07395498392283</v>
      </c>
    </row>
    <row r="32" spans="1:19" ht="30.75" customHeight="1" thickBot="1" x14ac:dyDescent="0.3">
      <c r="A32" s="36"/>
      <c r="B32" s="21" t="str">
        <f t="shared" si="5"/>
        <v>9月</v>
      </c>
      <c r="C32" s="22">
        <f t="shared" ref="C32:R32" si="16">IFERROR(C19/C$7*100, 0)</f>
        <v>6.5869542009181172</v>
      </c>
      <c r="D32" s="23">
        <f t="shared" si="16"/>
        <v>9.0038314176245215</v>
      </c>
      <c r="E32" s="23">
        <f t="shared" si="16"/>
        <v>3.7037037037037033</v>
      </c>
      <c r="F32" s="23">
        <f t="shared" si="16"/>
        <v>5.0359712230215825</v>
      </c>
      <c r="G32" s="23">
        <f t="shared" si="16"/>
        <v>4.2517006802721085</v>
      </c>
      <c r="H32" s="23">
        <f t="shared" si="16"/>
        <v>5.5</v>
      </c>
      <c r="I32" s="23">
        <f t="shared" si="16"/>
        <v>6.9189828503843875</v>
      </c>
      <c r="J32" s="23">
        <f t="shared" si="16"/>
        <v>8.0076263107721637</v>
      </c>
      <c r="K32" s="23">
        <f t="shared" si="16"/>
        <v>6.5312046444121918</v>
      </c>
      <c r="L32" s="23">
        <f t="shared" si="16"/>
        <v>6.6037735849056602</v>
      </c>
      <c r="M32" s="23">
        <f t="shared" si="16"/>
        <v>5.2511415525114149</v>
      </c>
      <c r="N32" s="23">
        <f t="shared" si="16"/>
        <v>8.5057471264367823</v>
      </c>
      <c r="O32" s="23">
        <f t="shared" si="16"/>
        <v>8.0495356037151709</v>
      </c>
      <c r="P32" s="23">
        <f t="shared" si="16"/>
        <v>5.9782608695652177</v>
      </c>
      <c r="Q32" s="23">
        <f t="shared" si="16"/>
        <v>6.3063063063063058</v>
      </c>
      <c r="R32" s="23">
        <f t="shared" si="16"/>
        <v>4.5977011494252871</v>
      </c>
      <c r="S32" s="24">
        <f t="shared" si="4"/>
        <v>9.32475884244373</v>
      </c>
    </row>
  </sheetData>
  <mergeCells count="22">
    <mergeCell ref="A20:A32"/>
    <mergeCell ref="J5:J6"/>
    <mergeCell ref="K5:K6"/>
    <mergeCell ref="L5:L6"/>
    <mergeCell ref="M5:M6"/>
    <mergeCell ref="A7:A19"/>
    <mergeCell ref="A3:E3"/>
    <mergeCell ref="A4:B6"/>
    <mergeCell ref="C4:S4"/>
    <mergeCell ref="C5:C6"/>
    <mergeCell ref="D5:D6"/>
    <mergeCell ref="E5:E6"/>
    <mergeCell ref="F5:F6"/>
    <mergeCell ref="G5:G6"/>
    <mergeCell ref="H5:H6"/>
    <mergeCell ref="I5:I6"/>
    <mergeCell ref="P5:P6"/>
    <mergeCell ref="Q5:Q6"/>
    <mergeCell ref="R5:R6"/>
    <mergeCell ref="S5:S6"/>
    <mergeCell ref="N5:N6"/>
    <mergeCell ref="O5:O6"/>
  </mergeCells>
  <phoneticPr fontId="7"/>
  <pageMargins left="0.74803149606299213" right="0.74803149606299213" top="0.98425196850393704" bottom="0.27559055118110237" header="0.51181102362204722" footer="0.39370078740157483"/>
  <pageSetup paperSize="9" scale="65" firstPageNumber="19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S32"/>
  <sheetViews>
    <sheetView view="pageBreakPreview" zoomScale="75" zoomScaleNormal="100" zoomScaleSheetLayoutView="75" workbookViewId="0"/>
  </sheetViews>
  <sheetFormatPr defaultRowHeight="16.5" x14ac:dyDescent="0.25"/>
  <cols>
    <col min="1" max="2" width="4.78515625" customWidth="1"/>
    <col min="3" max="3" width="6.5" customWidth="1"/>
    <col min="4" max="19" width="5.5" customWidth="1"/>
  </cols>
  <sheetData>
    <row r="1" spans="1:19" ht="20.25" customHeight="1" x14ac:dyDescent="0.25">
      <c r="A1" s="4" t="s">
        <v>55</v>
      </c>
      <c r="B1" s="4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5"/>
    </row>
    <row r="2" spans="1:19" ht="20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5"/>
    </row>
    <row r="3" spans="1:19" ht="20.25" customHeight="1" thickBot="1" x14ac:dyDescent="0.3">
      <c r="A3" s="27" t="s">
        <v>25</v>
      </c>
      <c r="B3" s="27"/>
      <c r="C3" s="27"/>
      <c r="D3" s="27"/>
      <c r="E3" s="27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3"/>
      <c r="R3" s="3"/>
      <c r="S3" s="3" t="s">
        <v>42</v>
      </c>
    </row>
    <row r="4" spans="1:19" x14ac:dyDescent="0.25">
      <c r="A4" s="39" t="s">
        <v>16</v>
      </c>
      <c r="B4" s="40"/>
      <c r="C4" s="31" t="s">
        <v>19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3"/>
    </row>
    <row r="5" spans="1:19" ht="20.25" customHeight="1" x14ac:dyDescent="0.25">
      <c r="A5" s="41"/>
      <c r="B5" s="42"/>
      <c r="C5" s="37" t="s">
        <v>18</v>
      </c>
      <c r="D5" s="28" t="s">
        <v>12</v>
      </c>
      <c r="E5" s="28" t="s">
        <v>0</v>
      </c>
      <c r="F5" s="28" t="s">
        <v>1</v>
      </c>
      <c r="G5" s="28" t="s">
        <v>2</v>
      </c>
      <c r="H5" s="28" t="s">
        <v>3</v>
      </c>
      <c r="I5" s="28" t="s">
        <v>4</v>
      </c>
      <c r="J5" s="28" t="s">
        <v>5</v>
      </c>
      <c r="K5" s="28" t="s">
        <v>6</v>
      </c>
      <c r="L5" s="28" t="s">
        <v>7</v>
      </c>
      <c r="M5" s="28" t="s">
        <v>8</v>
      </c>
      <c r="N5" s="28" t="s">
        <v>9</v>
      </c>
      <c r="O5" s="28" t="s">
        <v>10</v>
      </c>
      <c r="P5" s="28" t="s">
        <v>11</v>
      </c>
      <c r="Q5" s="28" t="s">
        <v>14</v>
      </c>
      <c r="R5" s="28" t="s">
        <v>15</v>
      </c>
      <c r="S5" s="25" t="s">
        <v>17</v>
      </c>
    </row>
    <row r="6" spans="1:19" ht="38.25" customHeight="1" x14ac:dyDescent="0.25">
      <c r="A6" s="43"/>
      <c r="B6" s="44"/>
      <c r="C6" s="38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30"/>
      <c r="R6" s="30"/>
      <c r="S6" s="26"/>
    </row>
    <row r="7" spans="1:19" ht="31.5" customHeight="1" x14ac:dyDescent="0.25">
      <c r="A7" s="34" t="s">
        <v>20</v>
      </c>
      <c r="B7" s="6" t="s">
        <v>13</v>
      </c>
      <c r="C7" s="13">
        <f t="shared" ref="C7:P7" si="0">SUM(C8:C19)</f>
        <v>2648</v>
      </c>
      <c r="D7" s="14">
        <f t="shared" si="0"/>
        <v>122</v>
      </c>
      <c r="E7" s="14">
        <f t="shared" si="0"/>
        <v>82</v>
      </c>
      <c r="F7" s="14">
        <f t="shared" si="0"/>
        <v>47</v>
      </c>
      <c r="G7" s="14">
        <f t="shared" si="0"/>
        <v>210</v>
      </c>
      <c r="H7" s="14">
        <f t="shared" si="0"/>
        <v>565</v>
      </c>
      <c r="I7" s="14">
        <f t="shared" si="0"/>
        <v>451</v>
      </c>
      <c r="J7" s="14">
        <f t="shared" si="0"/>
        <v>276</v>
      </c>
      <c r="K7" s="14">
        <f t="shared" si="0"/>
        <v>194</v>
      </c>
      <c r="L7" s="14">
        <f t="shared" si="0"/>
        <v>145</v>
      </c>
      <c r="M7" s="14">
        <f t="shared" si="0"/>
        <v>128</v>
      </c>
      <c r="N7" s="14">
        <f t="shared" si="0"/>
        <v>107</v>
      </c>
      <c r="O7" s="14">
        <f t="shared" si="0"/>
        <v>91</v>
      </c>
      <c r="P7" s="14">
        <f t="shared" si="0"/>
        <v>72</v>
      </c>
      <c r="Q7" s="14">
        <f>SUM(Q8:Q19)</f>
        <v>47</v>
      </c>
      <c r="R7" s="14">
        <f>SUM(R8:R19)</f>
        <v>34</v>
      </c>
      <c r="S7" s="17">
        <f>SUM(S8:S19)</f>
        <v>77</v>
      </c>
    </row>
    <row r="8" spans="1:19" ht="31.5" customHeight="1" x14ac:dyDescent="0.25">
      <c r="A8" s="35"/>
      <c r="B8" s="7" t="s">
        <v>43</v>
      </c>
      <c r="C8" s="15">
        <f>SUM(D8:S8)</f>
        <v>172</v>
      </c>
      <c r="D8" s="16">
        <v>9</v>
      </c>
      <c r="E8" s="16">
        <v>8</v>
      </c>
      <c r="F8" s="16">
        <v>2</v>
      </c>
      <c r="G8" s="16">
        <v>6</v>
      </c>
      <c r="H8" s="16">
        <v>30</v>
      </c>
      <c r="I8" s="16">
        <v>25</v>
      </c>
      <c r="J8" s="16">
        <v>24</v>
      </c>
      <c r="K8" s="16">
        <v>14</v>
      </c>
      <c r="L8" s="16">
        <v>9</v>
      </c>
      <c r="M8" s="16">
        <v>8</v>
      </c>
      <c r="N8" s="16">
        <v>13</v>
      </c>
      <c r="O8" s="16">
        <v>8</v>
      </c>
      <c r="P8" s="16">
        <v>6</v>
      </c>
      <c r="Q8" s="16">
        <v>2</v>
      </c>
      <c r="R8" s="16">
        <v>4</v>
      </c>
      <c r="S8" s="18">
        <v>4</v>
      </c>
    </row>
    <row r="9" spans="1:19" ht="30.75" customHeight="1" x14ac:dyDescent="0.25">
      <c r="A9" s="35"/>
      <c r="B9" s="7" t="s">
        <v>44</v>
      </c>
      <c r="C9" s="15">
        <f t="shared" ref="C9:C19" si="1">SUM(D9:S9)</f>
        <v>156</v>
      </c>
      <c r="D9" s="16">
        <v>6</v>
      </c>
      <c r="E9" s="16">
        <v>4</v>
      </c>
      <c r="F9" s="16">
        <v>0</v>
      </c>
      <c r="G9" s="16">
        <v>11</v>
      </c>
      <c r="H9" s="16">
        <v>21</v>
      </c>
      <c r="I9" s="16">
        <v>29</v>
      </c>
      <c r="J9" s="16">
        <v>17</v>
      </c>
      <c r="K9" s="16">
        <v>12</v>
      </c>
      <c r="L9" s="16">
        <v>15</v>
      </c>
      <c r="M9" s="16">
        <v>8</v>
      </c>
      <c r="N9" s="16">
        <v>5</v>
      </c>
      <c r="O9" s="16">
        <v>5</v>
      </c>
      <c r="P9" s="16">
        <v>3</v>
      </c>
      <c r="Q9" s="16">
        <v>5</v>
      </c>
      <c r="R9" s="16">
        <v>4</v>
      </c>
      <c r="S9" s="18">
        <v>11</v>
      </c>
    </row>
    <row r="10" spans="1:19" ht="30.75" customHeight="1" x14ac:dyDescent="0.25">
      <c r="A10" s="35"/>
      <c r="B10" s="7" t="s">
        <v>45</v>
      </c>
      <c r="C10" s="15">
        <f t="shared" si="1"/>
        <v>135</v>
      </c>
      <c r="D10" s="16">
        <v>5</v>
      </c>
      <c r="E10" s="16">
        <v>8</v>
      </c>
      <c r="F10" s="16">
        <v>4</v>
      </c>
      <c r="G10" s="16">
        <v>2</v>
      </c>
      <c r="H10" s="16">
        <v>28</v>
      </c>
      <c r="I10" s="16">
        <v>27</v>
      </c>
      <c r="J10" s="16">
        <v>14</v>
      </c>
      <c r="K10" s="16">
        <v>11</v>
      </c>
      <c r="L10" s="16">
        <v>4</v>
      </c>
      <c r="M10" s="16">
        <v>7</v>
      </c>
      <c r="N10" s="16">
        <v>3</v>
      </c>
      <c r="O10" s="16">
        <v>4</v>
      </c>
      <c r="P10" s="16">
        <v>12</v>
      </c>
      <c r="Q10" s="16">
        <v>2</v>
      </c>
      <c r="R10" s="16">
        <v>1</v>
      </c>
      <c r="S10" s="18">
        <v>3</v>
      </c>
    </row>
    <row r="11" spans="1:19" ht="30.75" customHeight="1" x14ac:dyDescent="0.25">
      <c r="A11" s="35"/>
      <c r="B11" s="7" t="s">
        <v>46</v>
      </c>
      <c r="C11" s="15">
        <f t="shared" si="1"/>
        <v>133</v>
      </c>
      <c r="D11" s="16">
        <v>4</v>
      </c>
      <c r="E11" s="16">
        <v>4</v>
      </c>
      <c r="F11" s="16">
        <v>2</v>
      </c>
      <c r="G11" s="16">
        <v>3</v>
      </c>
      <c r="H11" s="16">
        <v>23</v>
      </c>
      <c r="I11" s="16">
        <v>22</v>
      </c>
      <c r="J11" s="16">
        <v>18</v>
      </c>
      <c r="K11" s="16">
        <v>20</v>
      </c>
      <c r="L11" s="16">
        <v>11</v>
      </c>
      <c r="M11" s="16">
        <v>6</v>
      </c>
      <c r="N11" s="16">
        <v>4</v>
      </c>
      <c r="O11" s="16">
        <v>2</v>
      </c>
      <c r="P11" s="16">
        <v>4</v>
      </c>
      <c r="Q11" s="16">
        <v>2</v>
      </c>
      <c r="R11" s="16">
        <v>6</v>
      </c>
      <c r="S11" s="18">
        <v>2</v>
      </c>
    </row>
    <row r="12" spans="1:19" ht="30.75" customHeight="1" x14ac:dyDescent="0.25">
      <c r="A12" s="35"/>
      <c r="B12" s="7" t="s">
        <v>47</v>
      </c>
      <c r="C12" s="15">
        <f t="shared" si="1"/>
        <v>163</v>
      </c>
      <c r="D12" s="16">
        <v>5</v>
      </c>
      <c r="E12" s="16">
        <v>3</v>
      </c>
      <c r="F12" s="16">
        <v>2</v>
      </c>
      <c r="G12" s="16">
        <v>12</v>
      </c>
      <c r="H12" s="16">
        <v>37</v>
      </c>
      <c r="I12" s="16">
        <v>27</v>
      </c>
      <c r="J12" s="16">
        <v>22</v>
      </c>
      <c r="K12" s="16">
        <v>12</v>
      </c>
      <c r="L12" s="16">
        <v>12</v>
      </c>
      <c r="M12" s="16">
        <v>8</v>
      </c>
      <c r="N12" s="16">
        <v>10</v>
      </c>
      <c r="O12" s="16">
        <v>3</v>
      </c>
      <c r="P12" s="16">
        <v>3</v>
      </c>
      <c r="Q12" s="16">
        <v>3</v>
      </c>
      <c r="R12" s="16">
        <v>1</v>
      </c>
      <c r="S12" s="18">
        <v>3</v>
      </c>
    </row>
    <row r="13" spans="1:19" ht="30.75" customHeight="1" x14ac:dyDescent="0.25">
      <c r="A13" s="35"/>
      <c r="B13" s="7" t="s">
        <v>48</v>
      </c>
      <c r="C13" s="15">
        <f t="shared" si="1"/>
        <v>602</v>
      </c>
      <c r="D13" s="16">
        <v>26</v>
      </c>
      <c r="E13" s="16">
        <v>16</v>
      </c>
      <c r="F13" s="16">
        <v>17</v>
      </c>
      <c r="G13" s="16">
        <v>75</v>
      </c>
      <c r="H13" s="16">
        <v>190</v>
      </c>
      <c r="I13" s="16">
        <v>95</v>
      </c>
      <c r="J13" s="16">
        <v>42</v>
      </c>
      <c r="K13" s="16">
        <v>27</v>
      </c>
      <c r="L13" s="16">
        <v>23</v>
      </c>
      <c r="M13" s="16">
        <v>23</v>
      </c>
      <c r="N13" s="16">
        <v>16</v>
      </c>
      <c r="O13" s="16">
        <v>20</v>
      </c>
      <c r="P13" s="16">
        <v>9</v>
      </c>
      <c r="Q13" s="16">
        <v>6</v>
      </c>
      <c r="R13" s="16">
        <v>3</v>
      </c>
      <c r="S13" s="18">
        <v>14</v>
      </c>
    </row>
    <row r="14" spans="1:19" ht="30.75" customHeight="1" x14ac:dyDescent="0.25">
      <c r="A14" s="35"/>
      <c r="B14" s="7" t="s">
        <v>49</v>
      </c>
      <c r="C14" s="15">
        <f t="shared" si="1"/>
        <v>395</v>
      </c>
      <c r="D14" s="16">
        <v>19</v>
      </c>
      <c r="E14" s="16">
        <v>9</v>
      </c>
      <c r="F14" s="16">
        <v>6</v>
      </c>
      <c r="G14" s="16">
        <v>62</v>
      </c>
      <c r="H14" s="16">
        <v>80</v>
      </c>
      <c r="I14" s="16">
        <v>64</v>
      </c>
      <c r="J14" s="16">
        <v>27</v>
      </c>
      <c r="K14" s="16">
        <v>20</v>
      </c>
      <c r="L14" s="16">
        <v>20</v>
      </c>
      <c r="M14" s="16">
        <v>23</v>
      </c>
      <c r="N14" s="16">
        <v>21</v>
      </c>
      <c r="O14" s="16">
        <v>15</v>
      </c>
      <c r="P14" s="16">
        <v>15</v>
      </c>
      <c r="Q14" s="16">
        <v>4</v>
      </c>
      <c r="R14" s="16">
        <v>3</v>
      </c>
      <c r="S14" s="18">
        <v>7</v>
      </c>
    </row>
    <row r="15" spans="1:19" ht="30.75" customHeight="1" x14ac:dyDescent="0.25">
      <c r="A15" s="35"/>
      <c r="B15" s="7" t="s">
        <v>50</v>
      </c>
      <c r="C15" s="15">
        <f t="shared" si="1"/>
        <v>175</v>
      </c>
      <c r="D15" s="16">
        <v>13</v>
      </c>
      <c r="E15" s="16">
        <v>5</v>
      </c>
      <c r="F15" s="16">
        <v>1</v>
      </c>
      <c r="G15" s="16">
        <v>4</v>
      </c>
      <c r="H15" s="16">
        <v>31</v>
      </c>
      <c r="I15" s="16">
        <v>28</v>
      </c>
      <c r="J15" s="16">
        <v>16</v>
      </c>
      <c r="K15" s="16">
        <v>17</v>
      </c>
      <c r="L15" s="16">
        <v>11</v>
      </c>
      <c r="M15" s="16">
        <v>12</v>
      </c>
      <c r="N15" s="16">
        <v>8</v>
      </c>
      <c r="O15" s="16">
        <v>8</v>
      </c>
      <c r="P15" s="16">
        <v>3</v>
      </c>
      <c r="Q15" s="16">
        <v>11</v>
      </c>
      <c r="R15" s="16">
        <v>2</v>
      </c>
      <c r="S15" s="18">
        <v>5</v>
      </c>
    </row>
    <row r="16" spans="1:19" ht="30.75" customHeight="1" x14ac:dyDescent="0.25">
      <c r="A16" s="35"/>
      <c r="B16" s="7" t="s">
        <v>51</v>
      </c>
      <c r="C16" s="15">
        <f t="shared" si="1"/>
        <v>203</v>
      </c>
      <c r="D16" s="16">
        <v>6</v>
      </c>
      <c r="E16" s="16">
        <v>3</v>
      </c>
      <c r="F16" s="16">
        <v>2</v>
      </c>
      <c r="G16" s="16">
        <v>13</v>
      </c>
      <c r="H16" s="16">
        <v>42</v>
      </c>
      <c r="I16" s="16">
        <v>39</v>
      </c>
      <c r="J16" s="16">
        <v>41</v>
      </c>
      <c r="K16" s="16">
        <v>10</v>
      </c>
      <c r="L16" s="16">
        <v>11</v>
      </c>
      <c r="M16" s="16">
        <v>6</v>
      </c>
      <c r="N16" s="16">
        <v>6</v>
      </c>
      <c r="O16" s="16">
        <v>3</v>
      </c>
      <c r="P16" s="16">
        <v>6</v>
      </c>
      <c r="Q16" s="16">
        <v>6</v>
      </c>
      <c r="R16" s="16">
        <v>2</v>
      </c>
      <c r="S16" s="18">
        <v>7</v>
      </c>
    </row>
    <row r="17" spans="1:19" ht="30.75" customHeight="1" x14ac:dyDescent="0.25">
      <c r="A17" s="35"/>
      <c r="B17" s="7" t="s">
        <v>52</v>
      </c>
      <c r="C17" s="15">
        <f t="shared" si="1"/>
        <v>183</v>
      </c>
      <c r="D17" s="16">
        <v>6</v>
      </c>
      <c r="E17" s="16">
        <v>6</v>
      </c>
      <c r="F17" s="16">
        <v>3</v>
      </c>
      <c r="G17" s="16">
        <v>10</v>
      </c>
      <c r="H17" s="16">
        <v>39</v>
      </c>
      <c r="I17" s="16">
        <v>34</v>
      </c>
      <c r="J17" s="16">
        <v>18</v>
      </c>
      <c r="K17" s="16">
        <v>13</v>
      </c>
      <c r="L17" s="16">
        <v>6</v>
      </c>
      <c r="M17" s="16">
        <v>9</v>
      </c>
      <c r="N17" s="16">
        <v>8</v>
      </c>
      <c r="O17" s="16">
        <v>11</v>
      </c>
      <c r="P17" s="16">
        <v>7</v>
      </c>
      <c r="Q17" s="16">
        <v>2</v>
      </c>
      <c r="R17" s="16">
        <v>3</v>
      </c>
      <c r="S17" s="18">
        <v>8</v>
      </c>
    </row>
    <row r="18" spans="1:19" ht="30.75" customHeight="1" x14ac:dyDescent="0.25">
      <c r="A18" s="35"/>
      <c r="B18" s="7" t="s">
        <v>53</v>
      </c>
      <c r="C18" s="15">
        <f t="shared" si="1"/>
        <v>163</v>
      </c>
      <c r="D18" s="16">
        <v>12</v>
      </c>
      <c r="E18" s="16">
        <v>13</v>
      </c>
      <c r="F18" s="16">
        <v>8</v>
      </c>
      <c r="G18" s="16">
        <v>10</v>
      </c>
      <c r="H18" s="16">
        <v>14</v>
      </c>
      <c r="I18" s="16">
        <v>27</v>
      </c>
      <c r="J18" s="16">
        <v>16</v>
      </c>
      <c r="K18" s="16">
        <v>17</v>
      </c>
      <c r="L18" s="16">
        <v>11</v>
      </c>
      <c r="M18" s="16">
        <v>9</v>
      </c>
      <c r="N18" s="16">
        <v>7</v>
      </c>
      <c r="O18" s="16">
        <v>5</v>
      </c>
      <c r="P18" s="16">
        <v>1</v>
      </c>
      <c r="Q18" s="16">
        <v>1</v>
      </c>
      <c r="R18" s="16">
        <v>4</v>
      </c>
      <c r="S18" s="18">
        <v>8</v>
      </c>
    </row>
    <row r="19" spans="1:19" ht="30.75" customHeight="1" x14ac:dyDescent="0.25">
      <c r="A19" s="35"/>
      <c r="B19" s="7" t="s">
        <v>54</v>
      </c>
      <c r="C19" s="15">
        <f t="shared" si="1"/>
        <v>168</v>
      </c>
      <c r="D19" s="16">
        <v>11</v>
      </c>
      <c r="E19" s="16">
        <v>3</v>
      </c>
      <c r="F19" s="16">
        <v>0</v>
      </c>
      <c r="G19" s="16">
        <v>2</v>
      </c>
      <c r="H19" s="16">
        <v>30</v>
      </c>
      <c r="I19" s="16">
        <v>34</v>
      </c>
      <c r="J19" s="16">
        <v>21</v>
      </c>
      <c r="K19" s="16">
        <v>21</v>
      </c>
      <c r="L19" s="16">
        <v>12</v>
      </c>
      <c r="M19" s="16">
        <v>9</v>
      </c>
      <c r="N19" s="16">
        <v>6</v>
      </c>
      <c r="O19" s="16">
        <v>7</v>
      </c>
      <c r="P19" s="16">
        <v>3</v>
      </c>
      <c r="Q19" s="16">
        <v>3</v>
      </c>
      <c r="R19" s="16">
        <v>1</v>
      </c>
      <c r="S19" s="18">
        <v>5</v>
      </c>
    </row>
    <row r="20" spans="1:19" ht="31.5" customHeight="1" x14ac:dyDescent="0.25">
      <c r="A20" s="34" t="s">
        <v>21</v>
      </c>
      <c r="B20" s="8" t="s">
        <v>13</v>
      </c>
      <c r="C20" s="9">
        <f t="shared" ref="C20:P20" si="2">SUM(C21:C32)</f>
        <v>100</v>
      </c>
      <c r="D20" s="10">
        <f t="shared" si="2"/>
        <v>100.00000000000001</v>
      </c>
      <c r="E20" s="10">
        <f t="shared" si="2"/>
        <v>100</v>
      </c>
      <c r="F20" s="10">
        <f t="shared" si="2"/>
        <v>100</v>
      </c>
      <c r="G20" s="10">
        <f t="shared" si="2"/>
        <v>99.999999999999986</v>
      </c>
      <c r="H20" s="10">
        <f t="shared" si="2"/>
        <v>100</v>
      </c>
      <c r="I20" s="10">
        <f t="shared" si="2"/>
        <v>100</v>
      </c>
      <c r="J20" s="10">
        <f t="shared" si="2"/>
        <v>100</v>
      </c>
      <c r="K20" s="10">
        <f t="shared" si="2"/>
        <v>100</v>
      </c>
      <c r="L20" s="10">
        <f t="shared" si="2"/>
        <v>100.00000000000001</v>
      </c>
      <c r="M20" s="10">
        <f t="shared" si="2"/>
        <v>100</v>
      </c>
      <c r="N20" s="10">
        <f t="shared" si="2"/>
        <v>100</v>
      </c>
      <c r="O20" s="10">
        <f t="shared" si="2"/>
        <v>100</v>
      </c>
      <c r="P20" s="10">
        <f t="shared" si="2"/>
        <v>100.00000000000001</v>
      </c>
      <c r="Q20" s="10">
        <f>SUM(Q21:Q32)</f>
        <v>99.999999999999986</v>
      </c>
      <c r="R20" s="10">
        <f>SUM(R21:R32)</f>
        <v>99.999999999999986</v>
      </c>
      <c r="S20" s="19">
        <f>SUM(S21:S32)</f>
        <v>100</v>
      </c>
    </row>
    <row r="21" spans="1:19" ht="31.5" customHeight="1" x14ac:dyDescent="0.25">
      <c r="A21" s="35"/>
      <c r="B21" s="7" t="str">
        <f>B8</f>
        <v>10月</v>
      </c>
      <c r="C21" s="11">
        <f t="shared" ref="C21:P21" si="3">IFERROR(C8/C$7*100, 0)</f>
        <v>6.4954682779456192</v>
      </c>
      <c r="D21" s="12">
        <f t="shared" si="3"/>
        <v>7.3770491803278686</v>
      </c>
      <c r="E21" s="12">
        <f t="shared" si="3"/>
        <v>9.7560975609756095</v>
      </c>
      <c r="F21" s="12">
        <f t="shared" si="3"/>
        <v>4.2553191489361701</v>
      </c>
      <c r="G21" s="12">
        <f t="shared" si="3"/>
        <v>2.8571428571428572</v>
      </c>
      <c r="H21" s="12">
        <f t="shared" si="3"/>
        <v>5.3097345132743365</v>
      </c>
      <c r="I21" s="12">
        <f t="shared" si="3"/>
        <v>5.5432372505543244</v>
      </c>
      <c r="J21" s="12">
        <f t="shared" si="3"/>
        <v>8.695652173913043</v>
      </c>
      <c r="K21" s="12">
        <f t="shared" si="3"/>
        <v>7.216494845360824</v>
      </c>
      <c r="L21" s="12">
        <f t="shared" si="3"/>
        <v>6.2068965517241379</v>
      </c>
      <c r="M21" s="12">
        <f t="shared" si="3"/>
        <v>6.25</v>
      </c>
      <c r="N21" s="12">
        <f t="shared" si="3"/>
        <v>12.149532710280374</v>
      </c>
      <c r="O21" s="12">
        <f t="shared" si="3"/>
        <v>8.791208791208792</v>
      </c>
      <c r="P21" s="12">
        <f t="shared" si="3"/>
        <v>8.3333333333333321</v>
      </c>
      <c r="Q21" s="12">
        <f>IFERROR(Q8/Q$7*100, 0)</f>
        <v>4.2553191489361701</v>
      </c>
      <c r="R21" s="12">
        <f>IFERROR(R8/R$7*100, 0)</f>
        <v>11.76470588235294</v>
      </c>
      <c r="S21" s="20">
        <f t="shared" ref="S21:S32" si="4">IFERROR(S8/S$7*100, 0)</f>
        <v>5.1948051948051948</v>
      </c>
    </row>
    <row r="22" spans="1:19" ht="30.75" customHeight="1" x14ac:dyDescent="0.25">
      <c r="A22" s="35"/>
      <c r="B22" s="7" t="str">
        <f t="shared" ref="B22:B32" si="5">B9</f>
        <v>11月</v>
      </c>
      <c r="C22" s="11">
        <f t="shared" ref="C22:R22" si="6">IFERROR(C9/C$7*100, 0)</f>
        <v>5.8912386706948645</v>
      </c>
      <c r="D22" s="12">
        <f t="shared" si="6"/>
        <v>4.918032786885246</v>
      </c>
      <c r="E22" s="12">
        <f t="shared" si="6"/>
        <v>4.8780487804878048</v>
      </c>
      <c r="F22" s="12">
        <f t="shared" si="6"/>
        <v>0</v>
      </c>
      <c r="G22" s="12">
        <f t="shared" si="6"/>
        <v>5.2380952380952381</v>
      </c>
      <c r="H22" s="12">
        <f t="shared" si="6"/>
        <v>3.7168141592920354</v>
      </c>
      <c r="I22" s="12">
        <f t="shared" si="6"/>
        <v>6.4301552106430151</v>
      </c>
      <c r="J22" s="12">
        <f t="shared" si="6"/>
        <v>6.1594202898550732</v>
      </c>
      <c r="K22" s="12">
        <f t="shared" si="6"/>
        <v>6.1855670103092786</v>
      </c>
      <c r="L22" s="12">
        <f t="shared" si="6"/>
        <v>10.344827586206897</v>
      </c>
      <c r="M22" s="12">
        <f t="shared" si="6"/>
        <v>6.25</v>
      </c>
      <c r="N22" s="12">
        <f t="shared" si="6"/>
        <v>4.6728971962616823</v>
      </c>
      <c r="O22" s="12">
        <f t="shared" si="6"/>
        <v>5.4945054945054945</v>
      </c>
      <c r="P22" s="12">
        <f t="shared" si="6"/>
        <v>4.1666666666666661</v>
      </c>
      <c r="Q22" s="12">
        <f t="shared" si="6"/>
        <v>10.638297872340425</v>
      </c>
      <c r="R22" s="12">
        <f t="shared" si="6"/>
        <v>11.76470588235294</v>
      </c>
      <c r="S22" s="20">
        <f t="shared" si="4"/>
        <v>14.285714285714285</v>
      </c>
    </row>
    <row r="23" spans="1:19" ht="30.75" customHeight="1" x14ac:dyDescent="0.25">
      <c r="A23" s="35"/>
      <c r="B23" s="7" t="str">
        <f t="shared" si="5"/>
        <v>12月</v>
      </c>
      <c r="C23" s="11">
        <f t="shared" ref="C23:R23" si="7">IFERROR(C10/C$7*100, 0)</f>
        <v>5.0981873111782479</v>
      </c>
      <c r="D23" s="12">
        <f t="shared" si="7"/>
        <v>4.0983606557377046</v>
      </c>
      <c r="E23" s="12">
        <f t="shared" si="7"/>
        <v>9.7560975609756095</v>
      </c>
      <c r="F23" s="12">
        <f t="shared" si="7"/>
        <v>8.5106382978723403</v>
      </c>
      <c r="G23" s="12">
        <f t="shared" si="7"/>
        <v>0.95238095238095244</v>
      </c>
      <c r="H23" s="12">
        <f t="shared" si="7"/>
        <v>4.9557522123893802</v>
      </c>
      <c r="I23" s="12">
        <f t="shared" si="7"/>
        <v>5.9866962305986693</v>
      </c>
      <c r="J23" s="12">
        <f t="shared" si="7"/>
        <v>5.0724637681159424</v>
      </c>
      <c r="K23" s="12">
        <f t="shared" si="7"/>
        <v>5.6701030927835054</v>
      </c>
      <c r="L23" s="12">
        <f t="shared" si="7"/>
        <v>2.7586206896551726</v>
      </c>
      <c r="M23" s="12">
        <f t="shared" si="7"/>
        <v>5.46875</v>
      </c>
      <c r="N23" s="12">
        <f t="shared" si="7"/>
        <v>2.8037383177570092</v>
      </c>
      <c r="O23" s="12">
        <f t="shared" si="7"/>
        <v>4.395604395604396</v>
      </c>
      <c r="P23" s="12">
        <f t="shared" si="7"/>
        <v>16.666666666666664</v>
      </c>
      <c r="Q23" s="12">
        <f t="shared" si="7"/>
        <v>4.2553191489361701</v>
      </c>
      <c r="R23" s="12">
        <f t="shared" si="7"/>
        <v>2.9411764705882351</v>
      </c>
      <c r="S23" s="20">
        <f t="shared" si="4"/>
        <v>3.8961038961038961</v>
      </c>
    </row>
    <row r="24" spans="1:19" ht="30.75" customHeight="1" x14ac:dyDescent="0.25">
      <c r="A24" s="35"/>
      <c r="B24" s="7" t="str">
        <f t="shared" si="5"/>
        <v>1月</v>
      </c>
      <c r="C24" s="11">
        <f t="shared" ref="C24:R24" si="8">IFERROR(C11/C$7*100, 0)</f>
        <v>5.0226586102719031</v>
      </c>
      <c r="D24" s="12">
        <f t="shared" si="8"/>
        <v>3.278688524590164</v>
      </c>
      <c r="E24" s="12">
        <f t="shared" si="8"/>
        <v>4.8780487804878048</v>
      </c>
      <c r="F24" s="12">
        <f t="shared" si="8"/>
        <v>4.2553191489361701</v>
      </c>
      <c r="G24" s="12">
        <f t="shared" si="8"/>
        <v>1.4285714285714286</v>
      </c>
      <c r="H24" s="12">
        <f t="shared" si="8"/>
        <v>4.0707964601769913</v>
      </c>
      <c r="I24" s="12">
        <f t="shared" si="8"/>
        <v>4.8780487804878048</v>
      </c>
      <c r="J24" s="12">
        <f t="shared" si="8"/>
        <v>6.5217391304347823</v>
      </c>
      <c r="K24" s="12">
        <f t="shared" si="8"/>
        <v>10.309278350515463</v>
      </c>
      <c r="L24" s="12">
        <f t="shared" si="8"/>
        <v>7.5862068965517242</v>
      </c>
      <c r="M24" s="12">
        <f t="shared" si="8"/>
        <v>4.6875</v>
      </c>
      <c r="N24" s="12">
        <f t="shared" si="8"/>
        <v>3.7383177570093453</v>
      </c>
      <c r="O24" s="12">
        <f t="shared" si="8"/>
        <v>2.197802197802198</v>
      </c>
      <c r="P24" s="12">
        <f t="shared" si="8"/>
        <v>5.5555555555555554</v>
      </c>
      <c r="Q24" s="12">
        <f t="shared" si="8"/>
        <v>4.2553191489361701</v>
      </c>
      <c r="R24" s="12">
        <f t="shared" si="8"/>
        <v>17.647058823529413</v>
      </c>
      <c r="S24" s="20">
        <f t="shared" si="4"/>
        <v>2.5974025974025974</v>
      </c>
    </row>
    <row r="25" spans="1:19" ht="30.75" customHeight="1" x14ac:dyDescent="0.25">
      <c r="A25" s="35"/>
      <c r="B25" s="7" t="str">
        <f t="shared" si="5"/>
        <v>2月</v>
      </c>
      <c r="C25" s="11">
        <f t="shared" ref="C25:R25" si="9">IFERROR(C12/C$7*100, 0)</f>
        <v>6.1555891238670695</v>
      </c>
      <c r="D25" s="12">
        <f t="shared" si="9"/>
        <v>4.0983606557377046</v>
      </c>
      <c r="E25" s="12">
        <f t="shared" si="9"/>
        <v>3.6585365853658534</v>
      </c>
      <c r="F25" s="12">
        <f t="shared" si="9"/>
        <v>4.2553191489361701</v>
      </c>
      <c r="G25" s="12">
        <f t="shared" si="9"/>
        <v>5.7142857142857144</v>
      </c>
      <c r="H25" s="12">
        <f t="shared" si="9"/>
        <v>6.5486725663716809</v>
      </c>
      <c r="I25" s="12">
        <f t="shared" si="9"/>
        <v>5.9866962305986693</v>
      </c>
      <c r="J25" s="12">
        <f t="shared" si="9"/>
        <v>7.9710144927536222</v>
      </c>
      <c r="K25" s="12">
        <f t="shared" si="9"/>
        <v>6.1855670103092786</v>
      </c>
      <c r="L25" s="12">
        <f t="shared" si="9"/>
        <v>8.2758620689655178</v>
      </c>
      <c r="M25" s="12">
        <f t="shared" si="9"/>
        <v>6.25</v>
      </c>
      <c r="N25" s="12">
        <f t="shared" si="9"/>
        <v>9.3457943925233646</v>
      </c>
      <c r="O25" s="12">
        <f t="shared" si="9"/>
        <v>3.296703296703297</v>
      </c>
      <c r="P25" s="12">
        <f t="shared" si="9"/>
        <v>4.1666666666666661</v>
      </c>
      <c r="Q25" s="12">
        <f t="shared" si="9"/>
        <v>6.3829787234042552</v>
      </c>
      <c r="R25" s="12">
        <f t="shared" si="9"/>
        <v>2.9411764705882351</v>
      </c>
      <c r="S25" s="20">
        <f t="shared" si="4"/>
        <v>3.8961038961038961</v>
      </c>
    </row>
    <row r="26" spans="1:19" ht="30.75" customHeight="1" x14ac:dyDescent="0.25">
      <c r="A26" s="35"/>
      <c r="B26" s="7" t="str">
        <f t="shared" si="5"/>
        <v>3月</v>
      </c>
      <c r="C26" s="11">
        <f t="shared" ref="C26:R26" si="10">IFERROR(C13/C$7*100, 0)</f>
        <v>22.734138972809667</v>
      </c>
      <c r="D26" s="12">
        <f t="shared" si="10"/>
        <v>21.311475409836063</v>
      </c>
      <c r="E26" s="12">
        <f t="shared" si="10"/>
        <v>19.512195121951219</v>
      </c>
      <c r="F26" s="12">
        <f t="shared" si="10"/>
        <v>36.170212765957451</v>
      </c>
      <c r="G26" s="12">
        <f t="shared" si="10"/>
        <v>35.714285714285715</v>
      </c>
      <c r="H26" s="12">
        <f t="shared" si="10"/>
        <v>33.628318584070797</v>
      </c>
      <c r="I26" s="12">
        <f t="shared" si="10"/>
        <v>21.064301552106429</v>
      </c>
      <c r="J26" s="12">
        <f t="shared" si="10"/>
        <v>15.217391304347828</v>
      </c>
      <c r="K26" s="12">
        <f t="shared" si="10"/>
        <v>13.917525773195877</v>
      </c>
      <c r="L26" s="12">
        <f t="shared" si="10"/>
        <v>15.862068965517242</v>
      </c>
      <c r="M26" s="12">
        <f t="shared" si="10"/>
        <v>17.96875</v>
      </c>
      <c r="N26" s="12">
        <f t="shared" si="10"/>
        <v>14.953271028037381</v>
      </c>
      <c r="O26" s="12">
        <f t="shared" si="10"/>
        <v>21.978021978021978</v>
      </c>
      <c r="P26" s="12">
        <f t="shared" si="10"/>
        <v>12.5</v>
      </c>
      <c r="Q26" s="12">
        <f t="shared" si="10"/>
        <v>12.76595744680851</v>
      </c>
      <c r="R26" s="12">
        <f t="shared" si="10"/>
        <v>8.8235294117647065</v>
      </c>
      <c r="S26" s="20">
        <f t="shared" si="4"/>
        <v>18.181818181818183</v>
      </c>
    </row>
    <row r="27" spans="1:19" ht="30.75" customHeight="1" x14ac:dyDescent="0.25">
      <c r="A27" s="35"/>
      <c r="B27" s="7" t="str">
        <f t="shared" si="5"/>
        <v>4月</v>
      </c>
      <c r="C27" s="11">
        <f t="shared" ref="C27:R27" si="11">IFERROR(C14/C$7*100, 0)</f>
        <v>14.916918429003021</v>
      </c>
      <c r="D27" s="12">
        <f t="shared" si="11"/>
        <v>15.573770491803279</v>
      </c>
      <c r="E27" s="12">
        <f t="shared" si="11"/>
        <v>10.975609756097562</v>
      </c>
      <c r="F27" s="12">
        <f t="shared" si="11"/>
        <v>12.76595744680851</v>
      </c>
      <c r="G27" s="12">
        <f t="shared" si="11"/>
        <v>29.523809523809526</v>
      </c>
      <c r="H27" s="12">
        <f t="shared" si="11"/>
        <v>14.159292035398231</v>
      </c>
      <c r="I27" s="12">
        <f t="shared" si="11"/>
        <v>14.190687361419069</v>
      </c>
      <c r="J27" s="12">
        <f t="shared" si="11"/>
        <v>9.7826086956521738</v>
      </c>
      <c r="K27" s="12">
        <f t="shared" si="11"/>
        <v>10.309278350515463</v>
      </c>
      <c r="L27" s="12">
        <f t="shared" si="11"/>
        <v>13.793103448275861</v>
      </c>
      <c r="M27" s="12">
        <f t="shared" si="11"/>
        <v>17.96875</v>
      </c>
      <c r="N27" s="12">
        <f t="shared" si="11"/>
        <v>19.626168224299064</v>
      </c>
      <c r="O27" s="12">
        <f t="shared" si="11"/>
        <v>16.483516483516482</v>
      </c>
      <c r="P27" s="12">
        <f t="shared" si="11"/>
        <v>20.833333333333336</v>
      </c>
      <c r="Q27" s="12">
        <f t="shared" si="11"/>
        <v>8.5106382978723403</v>
      </c>
      <c r="R27" s="12">
        <f t="shared" si="11"/>
        <v>8.8235294117647065</v>
      </c>
      <c r="S27" s="20">
        <f t="shared" si="4"/>
        <v>9.0909090909090917</v>
      </c>
    </row>
    <row r="28" spans="1:19" ht="30.75" customHeight="1" x14ac:dyDescent="0.25">
      <c r="A28" s="35"/>
      <c r="B28" s="7" t="str">
        <f t="shared" si="5"/>
        <v>5月</v>
      </c>
      <c r="C28" s="11">
        <f t="shared" ref="C28:R28" si="12">IFERROR(C15/C$7*100, 0)</f>
        <v>6.6087613293051364</v>
      </c>
      <c r="D28" s="12">
        <f t="shared" si="12"/>
        <v>10.655737704918032</v>
      </c>
      <c r="E28" s="12">
        <f t="shared" si="12"/>
        <v>6.0975609756097562</v>
      </c>
      <c r="F28" s="12">
        <f t="shared" si="12"/>
        <v>2.1276595744680851</v>
      </c>
      <c r="G28" s="12">
        <f t="shared" si="12"/>
        <v>1.9047619047619049</v>
      </c>
      <c r="H28" s="12">
        <f t="shared" si="12"/>
        <v>5.4867256637168138</v>
      </c>
      <c r="I28" s="12">
        <f t="shared" si="12"/>
        <v>6.2084257206208431</v>
      </c>
      <c r="J28" s="12">
        <f t="shared" si="12"/>
        <v>5.7971014492753623</v>
      </c>
      <c r="K28" s="12">
        <f t="shared" si="12"/>
        <v>8.7628865979381434</v>
      </c>
      <c r="L28" s="12">
        <f t="shared" si="12"/>
        <v>7.5862068965517242</v>
      </c>
      <c r="M28" s="12">
        <f t="shared" si="12"/>
        <v>9.375</v>
      </c>
      <c r="N28" s="12">
        <f t="shared" si="12"/>
        <v>7.4766355140186906</v>
      </c>
      <c r="O28" s="12">
        <f t="shared" si="12"/>
        <v>8.791208791208792</v>
      </c>
      <c r="P28" s="12">
        <f t="shared" si="12"/>
        <v>4.1666666666666661</v>
      </c>
      <c r="Q28" s="12">
        <f t="shared" si="12"/>
        <v>23.404255319148938</v>
      </c>
      <c r="R28" s="12">
        <f t="shared" si="12"/>
        <v>5.8823529411764701</v>
      </c>
      <c r="S28" s="20">
        <f t="shared" si="4"/>
        <v>6.4935064935064926</v>
      </c>
    </row>
    <row r="29" spans="1:19" ht="30.75" customHeight="1" x14ac:dyDescent="0.25">
      <c r="A29" s="35"/>
      <c r="B29" s="7" t="str">
        <f t="shared" si="5"/>
        <v>6月</v>
      </c>
      <c r="C29" s="11">
        <f t="shared" ref="C29:R29" si="13">IFERROR(C16/C$7*100, 0)</f>
        <v>7.666163141993958</v>
      </c>
      <c r="D29" s="12">
        <f t="shared" si="13"/>
        <v>4.918032786885246</v>
      </c>
      <c r="E29" s="12">
        <f t="shared" si="13"/>
        <v>3.6585365853658534</v>
      </c>
      <c r="F29" s="12">
        <f t="shared" si="13"/>
        <v>4.2553191489361701</v>
      </c>
      <c r="G29" s="12">
        <f t="shared" si="13"/>
        <v>6.1904761904761907</v>
      </c>
      <c r="H29" s="12">
        <f t="shared" si="13"/>
        <v>7.4336283185840708</v>
      </c>
      <c r="I29" s="12">
        <f t="shared" si="13"/>
        <v>8.6474501108647441</v>
      </c>
      <c r="J29" s="12">
        <f t="shared" si="13"/>
        <v>14.855072463768115</v>
      </c>
      <c r="K29" s="12">
        <f t="shared" si="13"/>
        <v>5.1546391752577314</v>
      </c>
      <c r="L29" s="12">
        <f t="shared" si="13"/>
        <v>7.5862068965517242</v>
      </c>
      <c r="M29" s="12">
        <f t="shared" si="13"/>
        <v>4.6875</v>
      </c>
      <c r="N29" s="12">
        <f t="shared" si="13"/>
        <v>5.6074766355140184</v>
      </c>
      <c r="O29" s="12">
        <f t="shared" si="13"/>
        <v>3.296703296703297</v>
      </c>
      <c r="P29" s="12">
        <f t="shared" si="13"/>
        <v>8.3333333333333321</v>
      </c>
      <c r="Q29" s="12">
        <f t="shared" si="13"/>
        <v>12.76595744680851</v>
      </c>
      <c r="R29" s="12">
        <f t="shared" si="13"/>
        <v>5.8823529411764701</v>
      </c>
      <c r="S29" s="20">
        <f t="shared" si="4"/>
        <v>9.0909090909090917</v>
      </c>
    </row>
    <row r="30" spans="1:19" ht="30.75" customHeight="1" x14ac:dyDescent="0.25">
      <c r="A30" s="35"/>
      <c r="B30" s="7" t="str">
        <f t="shared" si="5"/>
        <v>7月</v>
      </c>
      <c r="C30" s="11">
        <f t="shared" ref="C30:R30" si="14">IFERROR(C17/C$7*100, 0)</f>
        <v>6.9108761329305128</v>
      </c>
      <c r="D30" s="12">
        <f t="shared" si="14"/>
        <v>4.918032786885246</v>
      </c>
      <c r="E30" s="12">
        <f t="shared" si="14"/>
        <v>7.3170731707317067</v>
      </c>
      <c r="F30" s="12">
        <f t="shared" si="14"/>
        <v>6.3829787234042552</v>
      </c>
      <c r="G30" s="12">
        <f t="shared" si="14"/>
        <v>4.7619047619047619</v>
      </c>
      <c r="H30" s="12">
        <f t="shared" si="14"/>
        <v>6.9026548672566372</v>
      </c>
      <c r="I30" s="12">
        <f t="shared" si="14"/>
        <v>7.5388026607538805</v>
      </c>
      <c r="J30" s="12">
        <f t="shared" si="14"/>
        <v>6.5217391304347823</v>
      </c>
      <c r="K30" s="12">
        <f t="shared" si="14"/>
        <v>6.7010309278350517</v>
      </c>
      <c r="L30" s="12">
        <f t="shared" si="14"/>
        <v>4.1379310344827589</v>
      </c>
      <c r="M30" s="12">
        <f t="shared" si="14"/>
        <v>7.03125</v>
      </c>
      <c r="N30" s="12">
        <f t="shared" si="14"/>
        <v>7.4766355140186906</v>
      </c>
      <c r="O30" s="12">
        <f t="shared" si="14"/>
        <v>12.087912087912088</v>
      </c>
      <c r="P30" s="12">
        <f t="shared" si="14"/>
        <v>9.7222222222222232</v>
      </c>
      <c r="Q30" s="12">
        <f>IFERROR(Q17/Q$7*100, 0)</f>
        <v>4.2553191489361701</v>
      </c>
      <c r="R30" s="12">
        <f t="shared" si="14"/>
        <v>8.8235294117647065</v>
      </c>
      <c r="S30" s="20">
        <f t="shared" si="4"/>
        <v>10.38961038961039</v>
      </c>
    </row>
    <row r="31" spans="1:19" ht="30.75" customHeight="1" x14ac:dyDescent="0.25">
      <c r="A31" s="35"/>
      <c r="B31" s="7" t="str">
        <f t="shared" si="5"/>
        <v>8月</v>
      </c>
      <c r="C31" s="11">
        <f t="shared" ref="C31:R31" si="15">IFERROR(C18/C$7*100, 0)</f>
        <v>6.1555891238670695</v>
      </c>
      <c r="D31" s="12">
        <f t="shared" si="15"/>
        <v>9.8360655737704921</v>
      </c>
      <c r="E31" s="12">
        <f t="shared" si="15"/>
        <v>15.853658536585366</v>
      </c>
      <c r="F31" s="12">
        <f t="shared" si="15"/>
        <v>17.021276595744681</v>
      </c>
      <c r="G31" s="12">
        <f t="shared" si="15"/>
        <v>4.7619047619047619</v>
      </c>
      <c r="H31" s="12">
        <f t="shared" si="15"/>
        <v>2.4778761061946901</v>
      </c>
      <c r="I31" s="12">
        <f t="shared" si="15"/>
        <v>5.9866962305986693</v>
      </c>
      <c r="J31" s="12">
        <f t="shared" si="15"/>
        <v>5.7971014492753623</v>
      </c>
      <c r="K31" s="12">
        <f t="shared" si="15"/>
        <v>8.7628865979381434</v>
      </c>
      <c r="L31" s="12">
        <f t="shared" si="15"/>
        <v>7.5862068965517242</v>
      </c>
      <c r="M31" s="12">
        <f t="shared" si="15"/>
        <v>7.03125</v>
      </c>
      <c r="N31" s="12">
        <f t="shared" si="15"/>
        <v>6.5420560747663545</v>
      </c>
      <c r="O31" s="12">
        <f t="shared" si="15"/>
        <v>5.4945054945054945</v>
      </c>
      <c r="P31" s="12">
        <f t="shared" si="15"/>
        <v>1.3888888888888888</v>
      </c>
      <c r="Q31" s="12">
        <f t="shared" si="15"/>
        <v>2.1276595744680851</v>
      </c>
      <c r="R31" s="12">
        <f t="shared" si="15"/>
        <v>11.76470588235294</v>
      </c>
      <c r="S31" s="20">
        <f t="shared" si="4"/>
        <v>10.38961038961039</v>
      </c>
    </row>
    <row r="32" spans="1:19" ht="30.75" customHeight="1" thickBot="1" x14ac:dyDescent="0.3">
      <c r="A32" s="36"/>
      <c r="B32" s="21" t="str">
        <f t="shared" si="5"/>
        <v>9月</v>
      </c>
      <c r="C32" s="22">
        <f t="shared" ref="C32:R32" si="16">IFERROR(C19/C$7*100, 0)</f>
        <v>6.3444108761329305</v>
      </c>
      <c r="D32" s="23">
        <f t="shared" si="16"/>
        <v>9.0163934426229506</v>
      </c>
      <c r="E32" s="23">
        <f t="shared" si="16"/>
        <v>3.6585365853658534</v>
      </c>
      <c r="F32" s="23">
        <f t="shared" si="16"/>
        <v>0</v>
      </c>
      <c r="G32" s="23">
        <f t="shared" si="16"/>
        <v>0.95238095238095244</v>
      </c>
      <c r="H32" s="23">
        <f t="shared" si="16"/>
        <v>5.3097345132743365</v>
      </c>
      <c r="I32" s="23">
        <f t="shared" si="16"/>
        <v>7.5388026607538805</v>
      </c>
      <c r="J32" s="23">
        <f t="shared" si="16"/>
        <v>7.608695652173914</v>
      </c>
      <c r="K32" s="23">
        <f t="shared" si="16"/>
        <v>10.824742268041238</v>
      </c>
      <c r="L32" s="23">
        <f t="shared" si="16"/>
        <v>8.2758620689655178</v>
      </c>
      <c r="M32" s="23">
        <f t="shared" si="16"/>
        <v>7.03125</v>
      </c>
      <c r="N32" s="23">
        <f t="shared" si="16"/>
        <v>5.6074766355140184</v>
      </c>
      <c r="O32" s="23">
        <f t="shared" si="16"/>
        <v>7.6923076923076925</v>
      </c>
      <c r="P32" s="23">
        <f t="shared" si="16"/>
        <v>4.1666666666666661</v>
      </c>
      <c r="Q32" s="23">
        <f t="shared" si="16"/>
        <v>6.3829787234042552</v>
      </c>
      <c r="R32" s="23">
        <f t="shared" si="16"/>
        <v>2.9411764705882351</v>
      </c>
      <c r="S32" s="24">
        <f t="shared" si="4"/>
        <v>6.4935064935064926</v>
      </c>
    </row>
  </sheetData>
  <mergeCells count="22">
    <mergeCell ref="A20:A32"/>
    <mergeCell ref="J5:J6"/>
    <mergeCell ref="K5:K6"/>
    <mergeCell ref="L5:L6"/>
    <mergeCell ref="M5:M6"/>
    <mergeCell ref="A7:A19"/>
    <mergeCell ref="A3:E3"/>
    <mergeCell ref="A4:B6"/>
    <mergeCell ref="C4:S4"/>
    <mergeCell ref="C5:C6"/>
    <mergeCell ref="D5:D6"/>
    <mergeCell ref="E5:E6"/>
    <mergeCell ref="F5:F6"/>
    <mergeCell ref="G5:G6"/>
    <mergeCell ref="H5:H6"/>
    <mergeCell ref="I5:I6"/>
    <mergeCell ref="P5:P6"/>
    <mergeCell ref="Q5:Q6"/>
    <mergeCell ref="R5:R6"/>
    <mergeCell ref="S5:S6"/>
    <mergeCell ref="N5:N6"/>
    <mergeCell ref="O5:O6"/>
  </mergeCells>
  <phoneticPr fontId="7"/>
  <pageMargins left="0.74803149606299213" right="0.74803149606299213" top="0.98425196850393704" bottom="0.27559055118110237" header="0.51181102362204722" footer="0.39370078740157483"/>
  <pageSetup paperSize="9" scale="65" firstPageNumber="19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S32"/>
  <sheetViews>
    <sheetView view="pageBreakPreview" zoomScale="75" zoomScaleNormal="100" zoomScaleSheetLayoutView="75" workbookViewId="0"/>
  </sheetViews>
  <sheetFormatPr defaultRowHeight="16.5" x14ac:dyDescent="0.25"/>
  <cols>
    <col min="1" max="2" width="4.78515625" customWidth="1"/>
    <col min="3" max="3" width="6.5" customWidth="1"/>
    <col min="4" max="19" width="5.5" customWidth="1"/>
  </cols>
  <sheetData>
    <row r="1" spans="1:19" ht="20.25" customHeight="1" x14ac:dyDescent="0.25">
      <c r="A1" s="4" t="s">
        <v>55</v>
      </c>
      <c r="B1" s="4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5"/>
    </row>
    <row r="2" spans="1:19" ht="20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5"/>
    </row>
    <row r="3" spans="1:19" ht="20.25" customHeight="1" thickBot="1" x14ac:dyDescent="0.3">
      <c r="A3" s="27" t="s">
        <v>26</v>
      </c>
      <c r="B3" s="27"/>
      <c r="C3" s="27"/>
      <c r="D3" s="27"/>
      <c r="E3" s="27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3"/>
      <c r="R3" s="3"/>
      <c r="S3" s="3" t="s">
        <v>42</v>
      </c>
    </row>
    <row r="4" spans="1:19" x14ac:dyDescent="0.25">
      <c r="A4" s="39" t="s">
        <v>16</v>
      </c>
      <c r="B4" s="40"/>
      <c r="C4" s="31" t="s">
        <v>19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3"/>
    </row>
    <row r="5" spans="1:19" ht="20.25" customHeight="1" x14ac:dyDescent="0.25">
      <c r="A5" s="41"/>
      <c r="B5" s="42"/>
      <c r="C5" s="37" t="s">
        <v>18</v>
      </c>
      <c r="D5" s="28" t="s">
        <v>12</v>
      </c>
      <c r="E5" s="28" t="s">
        <v>0</v>
      </c>
      <c r="F5" s="28" t="s">
        <v>1</v>
      </c>
      <c r="G5" s="28" t="s">
        <v>2</v>
      </c>
      <c r="H5" s="28" t="s">
        <v>3</v>
      </c>
      <c r="I5" s="28" t="s">
        <v>4</v>
      </c>
      <c r="J5" s="28" t="s">
        <v>5</v>
      </c>
      <c r="K5" s="28" t="s">
        <v>6</v>
      </c>
      <c r="L5" s="28" t="s">
        <v>7</v>
      </c>
      <c r="M5" s="28" t="s">
        <v>8</v>
      </c>
      <c r="N5" s="28" t="s">
        <v>9</v>
      </c>
      <c r="O5" s="28" t="s">
        <v>10</v>
      </c>
      <c r="P5" s="28" t="s">
        <v>11</v>
      </c>
      <c r="Q5" s="28" t="s">
        <v>14</v>
      </c>
      <c r="R5" s="28" t="s">
        <v>15</v>
      </c>
      <c r="S5" s="25" t="s">
        <v>17</v>
      </c>
    </row>
    <row r="6" spans="1:19" ht="38.25" customHeight="1" x14ac:dyDescent="0.25">
      <c r="A6" s="43"/>
      <c r="B6" s="44"/>
      <c r="C6" s="38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30"/>
      <c r="R6" s="30"/>
      <c r="S6" s="26"/>
    </row>
    <row r="7" spans="1:19" ht="31.5" customHeight="1" x14ac:dyDescent="0.25">
      <c r="A7" s="34" t="s">
        <v>20</v>
      </c>
      <c r="B7" s="6" t="s">
        <v>13</v>
      </c>
      <c r="C7" s="13">
        <f t="shared" ref="C7:P7" si="0">SUM(C8:C19)</f>
        <v>2398</v>
      </c>
      <c r="D7" s="14">
        <f t="shared" si="0"/>
        <v>128</v>
      </c>
      <c r="E7" s="14">
        <f t="shared" si="0"/>
        <v>67</v>
      </c>
      <c r="F7" s="14">
        <f t="shared" si="0"/>
        <v>29</v>
      </c>
      <c r="G7" s="14">
        <f t="shared" si="0"/>
        <v>165</v>
      </c>
      <c r="H7" s="14">
        <f t="shared" si="0"/>
        <v>470</v>
      </c>
      <c r="I7" s="14">
        <f t="shared" si="0"/>
        <v>459</v>
      </c>
      <c r="J7" s="14">
        <f t="shared" si="0"/>
        <v>302</v>
      </c>
      <c r="K7" s="14">
        <f t="shared" si="0"/>
        <v>181</v>
      </c>
      <c r="L7" s="14">
        <f t="shared" si="0"/>
        <v>127</v>
      </c>
      <c r="M7" s="14">
        <f t="shared" si="0"/>
        <v>112</v>
      </c>
      <c r="N7" s="14">
        <f t="shared" si="0"/>
        <v>86</v>
      </c>
      <c r="O7" s="14">
        <f t="shared" si="0"/>
        <v>82</v>
      </c>
      <c r="P7" s="14">
        <f t="shared" si="0"/>
        <v>43</v>
      </c>
      <c r="Q7" s="14">
        <f>SUM(Q8:Q19)</f>
        <v>38</v>
      </c>
      <c r="R7" s="14">
        <f>SUM(R8:R19)</f>
        <v>28</v>
      </c>
      <c r="S7" s="17">
        <f>SUM(S8:S19)</f>
        <v>81</v>
      </c>
    </row>
    <row r="8" spans="1:19" ht="31.5" customHeight="1" x14ac:dyDescent="0.25">
      <c r="A8" s="35"/>
      <c r="B8" s="7" t="s">
        <v>43</v>
      </c>
      <c r="C8" s="15">
        <f>SUM(D8:S8)</f>
        <v>174</v>
      </c>
      <c r="D8" s="16">
        <v>8</v>
      </c>
      <c r="E8" s="16">
        <v>4</v>
      </c>
      <c r="F8" s="16">
        <v>0</v>
      </c>
      <c r="G8" s="16">
        <v>4</v>
      </c>
      <c r="H8" s="16">
        <v>36</v>
      </c>
      <c r="I8" s="16">
        <v>31</v>
      </c>
      <c r="J8" s="16">
        <v>26</v>
      </c>
      <c r="K8" s="16">
        <v>11</v>
      </c>
      <c r="L8" s="16">
        <v>8</v>
      </c>
      <c r="M8" s="16">
        <v>8</v>
      </c>
      <c r="N8" s="16">
        <v>7</v>
      </c>
      <c r="O8" s="16">
        <v>10</v>
      </c>
      <c r="P8" s="16">
        <v>4</v>
      </c>
      <c r="Q8" s="16">
        <v>5</v>
      </c>
      <c r="R8" s="16">
        <v>3</v>
      </c>
      <c r="S8" s="18">
        <v>9</v>
      </c>
    </row>
    <row r="9" spans="1:19" ht="30.75" customHeight="1" x14ac:dyDescent="0.25">
      <c r="A9" s="35"/>
      <c r="B9" s="7" t="s">
        <v>44</v>
      </c>
      <c r="C9" s="15">
        <f t="shared" ref="C9:C19" si="1">SUM(D9:S9)</f>
        <v>124</v>
      </c>
      <c r="D9" s="16">
        <v>8</v>
      </c>
      <c r="E9" s="16">
        <v>1</v>
      </c>
      <c r="F9" s="16">
        <v>0</v>
      </c>
      <c r="G9" s="16">
        <v>6</v>
      </c>
      <c r="H9" s="16">
        <v>20</v>
      </c>
      <c r="I9" s="16">
        <v>28</v>
      </c>
      <c r="J9" s="16">
        <v>18</v>
      </c>
      <c r="K9" s="16">
        <v>7</v>
      </c>
      <c r="L9" s="16">
        <v>7</v>
      </c>
      <c r="M9" s="16">
        <v>4</v>
      </c>
      <c r="N9" s="16">
        <v>3</v>
      </c>
      <c r="O9" s="16">
        <v>6</v>
      </c>
      <c r="P9" s="16">
        <v>4</v>
      </c>
      <c r="Q9" s="16">
        <v>1</v>
      </c>
      <c r="R9" s="16">
        <v>2</v>
      </c>
      <c r="S9" s="18">
        <v>9</v>
      </c>
    </row>
    <row r="10" spans="1:19" ht="30.75" customHeight="1" x14ac:dyDescent="0.25">
      <c r="A10" s="35"/>
      <c r="B10" s="7" t="s">
        <v>45</v>
      </c>
      <c r="C10" s="15">
        <f t="shared" si="1"/>
        <v>120</v>
      </c>
      <c r="D10" s="16">
        <v>3</v>
      </c>
      <c r="E10" s="16">
        <v>2</v>
      </c>
      <c r="F10" s="16">
        <v>2</v>
      </c>
      <c r="G10" s="16">
        <v>5</v>
      </c>
      <c r="H10" s="16">
        <v>25</v>
      </c>
      <c r="I10" s="16">
        <v>28</v>
      </c>
      <c r="J10" s="16">
        <v>18</v>
      </c>
      <c r="K10" s="16">
        <v>7</v>
      </c>
      <c r="L10" s="16">
        <v>11</v>
      </c>
      <c r="M10" s="16">
        <v>8</v>
      </c>
      <c r="N10" s="16">
        <v>1</v>
      </c>
      <c r="O10" s="16">
        <v>3</v>
      </c>
      <c r="P10" s="16">
        <v>1</v>
      </c>
      <c r="Q10" s="16">
        <v>5</v>
      </c>
      <c r="R10" s="16">
        <v>0</v>
      </c>
      <c r="S10" s="18">
        <v>1</v>
      </c>
    </row>
    <row r="11" spans="1:19" ht="30.75" customHeight="1" x14ac:dyDescent="0.25">
      <c r="A11" s="35"/>
      <c r="B11" s="7" t="s">
        <v>46</v>
      </c>
      <c r="C11" s="15">
        <f t="shared" si="1"/>
        <v>154</v>
      </c>
      <c r="D11" s="16">
        <v>12</v>
      </c>
      <c r="E11" s="16">
        <v>1</v>
      </c>
      <c r="F11" s="16">
        <v>0</v>
      </c>
      <c r="G11" s="16">
        <v>4</v>
      </c>
      <c r="H11" s="16">
        <v>21</v>
      </c>
      <c r="I11" s="16">
        <v>37</v>
      </c>
      <c r="J11" s="16">
        <v>21</v>
      </c>
      <c r="K11" s="16">
        <v>15</v>
      </c>
      <c r="L11" s="16">
        <v>7</v>
      </c>
      <c r="M11" s="16">
        <v>6</v>
      </c>
      <c r="N11" s="16">
        <v>6</v>
      </c>
      <c r="O11" s="16">
        <v>8</v>
      </c>
      <c r="P11" s="16">
        <v>3</v>
      </c>
      <c r="Q11" s="16">
        <v>3</v>
      </c>
      <c r="R11" s="16">
        <v>4</v>
      </c>
      <c r="S11" s="18">
        <v>6</v>
      </c>
    </row>
    <row r="12" spans="1:19" ht="30.75" customHeight="1" x14ac:dyDescent="0.25">
      <c r="A12" s="35"/>
      <c r="B12" s="7" t="s">
        <v>47</v>
      </c>
      <c r="C12" s="15">
        <f t="shared" si="1"/>
        <v>167</v>
      </c>
      <c r="D12" s="16">
        <v>13</v>
      </c>
      <c r="E12" s="16">
        <v>6</v>
      </c>
      <c r="F12" s="16">
        <v>2</v>
      </c>
      <c r="G12" s="16">
        <v>10</v>
      </c>
      <c r="H12" s="16">
        <v>29</v>
      </c>
      <c r="I12" s="16">
        <v>29</v>
      </c>
      <c r="J12" s="16">
        <v>30</v>
      </c>
      <c r="K12" s="16">
        <v>22</v>
      </c>
      <c r="L12" s="16">
        <v>5</v>
      </c>
      <c r="M12" s="16">
        <v>6</v>
      </c>
      <c r="N12" s="16">
        <v>2</v>
      </c>
      <c r="O12" s="16">
        <v>7</v>
      </c>
      <c r="P12" s="16">
        <v>1</v>
      </c>
      <c r="Q12" s="16">
        <v>1</v>
      </c>
      <c r="R12" s="16">
        <v>1</v>
      </c>
      <c r="S12" s="18">
        <v>3</v>
      </c>
    </row>
    <row r="13" spans="1:19" ht="30.75" customHeight="1" x14ac:dyDescent="0.25">
      <c r="A13" s="35"/>
      <c r="B13" s="7" t="s">
        <v>48</v>
      </c>
      <c r="C13" s="15">
        <f t="shared" si="1"/>
        <v>490</v>
      </c>
      <c r="D13" s="16">
        <v>26</v>
      </c>
      <c r="E13" s="16">
        <v>23</v>
      </c>
      <c r="F13" s="16">
        <v>9</v>
      </c>
      <c r="G13" s="16">
        <v>46</v>
      </c>
      <c r="H13" s="16">
        <v>133</v>
      </c>
      <c r="I13" s="16">
        <v>77</v>
      </c>
      <c r="J13" s="16">
        <v>47</v>
      </c>
      <c r="K13" s="16">
        <v>27</v>
      </c>
      <c r="L13" s="16">
        <v>33</v>
      </c>
      <c r="M13" s="16">
        <v>22</v>
      </c>
      <c r="N13" s="16">
        <v>15</v>
      </c>
      <c r="O13" s="16">
        <v>13</v>
      </c>
      <c r="P13" s="16">
        <v>5</v>
      </c>
      <c r="Q13" s="16">
        <v>5</v>
      </c>
      <c r="R13" s="16">
        <v>1</v>
      </c>
      <c r="S13" s="18">
        <v>8</v>
      </c>
    </row>
    <row r="14" spans="1:19" ht="30.75" customHeight="1" x14ac:dyDescent="0.25">
      <c r="A14" s="35"/>
      <c r="B14" s="7" t="s">
        <v>49</v>
      </c>
      <c r="C14" s="15">
        <f t="shared" si="1"/>
        <v>340</v>
      </c>
      <c r="D14" s="16">
        <v>24</v>
      </c>
      <c r="E14" s="16">
        <v>16</v>
      </c>
      <c r="F14" s="16">
        <v>4</v>
      </c>
      <c r="G14" s="16">
        <v>17</v>
      </c>
      <c r="H14" s="16">
        <v>54</v>
      </c>
      <c r="I14" s="16">
        <v>70</v>
      </c>
      <c r="J14" s="16">
        <v>37</v>
      </c>
      <c r="K14" s="16">
        <v>29</v>
      </c>
      <c r="L14" s="16">
        <v>18</v>
      </c>
      <c r="M14" s="16">
        <v>22</v>
      </c>
      <c r="N14" s="16">
        <v>19</v>
      </c>
      <c r="O14" s="16">
        <v>8</v>
      </c>
      <c r="P14" s="16">
        <v>7</v>
      </c>
      <c r="Q14" s="16">
        <v>2</v>
      </c>
      <c r="R14" s="16">
        <v>6</v>
      </c>
      <c r="S14" s="18">
        <v>7</v>
      </c>
    </row>
    <row r="15" spans="1:19" ht="30.75" customHeight="1" x14ac:dyDescent="0.25">
      <c r="A15" s="35"/>
      <c r="B15" s="7" t="s">
        <v>50</v>
      </c>
      <c r="C15" s="15">
        <f t="shared" si="1"/>
        <v>161</v>
      </c>
      <c r="D15" s="16">
        <v>4</v>
      </c>
      <c r="E15" s="16">
        <v>1</v>
      </c>
      <c r="F15" s="16">
        <v>0</v>
      </c>
      <c r="G15" s="16">
        <v>9</v>
      </c>
      <c r="H15" s="16">
        <v>31</v>
      </c>
      <c r="I15" s="16">
        <v>42</v>
      </c>
      <c r="J15" s="16">
        <v>16</v>
      </c>
      <c r="K15" s="16">
        <v>7</v>
      </c>
      <c r="L15" s="16">
        <v>3</v>
      </c>
      <c r="M15" s="16">
        <v>8</v>
      </c>
      <c r="N15" s="16">
        <v>6</v>
      </c>
      <c r="O15" s="16">
        <v>7</v>
      </c>
      <c r="P15" s="16">
        <v>4</v>
      </c>
      <c r="Q15" s="16">
        <v>8</v>
      </c>
      <c r="R15" s="16">
        <v>4</v>
      </c>
      <c r="S15" s="18">
        <v>11</v>
      </c>
    </row>
    <row r="16" spans="1:19" ht="30.75" customHeight="1" x14ac:dyDescent="0.25">
      <c r="A16" s="35"/>
      <c r="B16" s="7" t="s">
        <v>51</v>
      </c>
      <c r="C16" s="15">
        <f t="shared" si="1"/>
        <v>158</v>
      </c>
      <c r="D16" s="16">
        <v>3</v>
      </c>
      <c r="E16" s="16">
        <v>0</v>
      </c>
      <c r="F16" s="16">
        <v>0</v>
      </c>
      <c r="G16" s="16">
        <v>16</v>
      </c>
      <c r="H16" s="16">
        <v>32</v>
      </c>
      <c r="I16" s="16">
        <v>33</v>
      </c>
      <c r="J16" s="16">
        <v>21</v>
      </c>
      <c r="K16" s="16">
        <v>13</v>
      </c>
      <c r="L16" s="16">
        <v>6</v>
      </c>
      <c r="M16" s="16">
        <v>4</v>
      </c>
      <c r="N16" s="16">
        <v>7</v>
      </c>
      <c r="O16" s="16">
        <v>3</v>
      </c>
      <c r="P16" s="16">
        <v>8</v>
      </c>
      <c r="Q16" s="16">
        <v>2</v>
      </c>
      <c r="R16" s="16">
        <v>3</v>
      </c>
      <c r="S16" s="18">
        <v>7</v>
      </c>
    </row>
    <row r="17" spans="1:19" ht="30.75" customHeight="1" x14ac:dyDescent="0.25">
      <c r="A17" s="35"/>
      <c r="B17" s="7" t="s">
        <v>52</v>
      </c>
      <c r="C17" s="15">
        <f t="shared" si="1"/>
        <v>196</v>
      </c>
      <c r="D17" s="16">
        <v>9</v>
      </c>
      <c r="E17" s="16">
        <v>5</v>
      </c>
      <c r="F17" s="16">
        <v>3</v>
      </c>
      <c r="G17" s="16">
        <v>28</v>
      </c>
      <c r="H17" s="16">
        <v>33</v>
      </c>
      <c r="I17" s="16">
        <v>36</v>
      </c>
      <c r="J17" s="16">
        <v>21</v>
      </c>
      <c r="K17" s="16">
        <v>15</v>
      </c>
      <c r="L17" s="16">
        <v>14</v>
      </c>
      <c r="M17" s="16">
        <v>10</v>
      </c>
      <c r="N17" s="16">
        <v>5</v>
      </c>
      <c r="O17" s="16">
        <v>1</v>
      </c>
      <c r="P17" s="16">
        <v>4</v>
      </c>
      <c r="Q17" s="16">
        <v>2</v>
      </c>
      <c r="R17" s="16">
        <v>3</v>
      </c>
      <c r="S17" s="18">
        <v>7</v>
      </c>
    </row>
    <row r="18" spans="1:19" ht="30.75" customHeight="1" x14ac:dyDescent="0.25">
      <c r="A18" s="35"/>
      <c r="B18" s="7" t="s">
        <v>53</v>
      </c>
      <c r="C18" s="15">
        <f t="shared" si="1"/>
        <v>161</v>
      </c>
      <c r="D18" s="16">
        <v>10</v>
      </c>
      <c r="E18" s="16">
        <v>6</v>
      </c>
      <c r="F18" s="16">
        <v>3</v>
      </c>
      <c r="G18" s="16">
        <v>10</v>
      </c>
      <c r="H18" s="16">
        <v>25</v>
      </c>
      <c r="I18" s="16">
        <v>21</v>
      </c>
      <c r="J18" s="16">
        <v>33</v>
      </c>
      <c r="K18" s="16">
        <v>13</v>
      </c>
      <c r="L18" s="16">
        <v>7</v>
      </c>
      <c r="M18" s="16">
        <v>11</v>
      </c>
      <c r="N18" s="16">
        <v>7</v>
      </c>
      <c r="O18" s="16">
        <v>5</v>
      </c>
      <c r="P18" s="16">
        <v>2</v>
      </c>
      <c r="Q18" s="16">
        <v>2</v>
      </c>
      <c r="R18" s="16">
        <v>1</v>
      </c>
      <c r="S18" s="18">
        <v>5</v>
      </c>
    </row>
    <row r="19" spans="1:19" ht="30.75" customHeight="1" x14ac:dyDescent="0.25">
      <c r="A19" s="35"/>
      <c r="B19" s="7" t="s">
        <v>54</v>
      </c>
      <c r="C19" s="15">
        <f t="shared" si="1"/>
        <v>153</v>
      </c>
      <c r="D19" s="16">
        <v>8</v>
      </c>
      <c r="E19" s="16">
        <v>2</v>
      </c>
      <c r="F19" s="16">
        <v>6</v>
      </c>
      <c r="G19" s="16">
        <v>10</v>
      </c>
      <c r="H19" s="16">
        <v>31</v>
      </c>
      <c r="I19" s="16">
        <v>27</v>
      </c>
      <c r="J19" s="16">
        <v>14</v>
      </c>
      <c r="K19" s="16">
        <v>15</v>
      </c>
      <c r="L19" s="16">
        <v>8</v>
      </c>
      <c r="M19" s="16">
        <v>3</v>
      </c>
      <c r="N19" s="16">
        <v>8</v>
      </c>
      <c r="O19" s="16">
        <v>11</v>
      </c>
      <c r="P19" s="16">
        <v>0</v>
      </c>
      <c r="Q19" s="16">
        <v>2</v>
      </c>
      <c r="R19" s="16">
        <v>0</v>
      </c>
      <c r="S19" s="18">
        <v>8</v>
      </c>
    </row>
    <row r="20" spans="1:19" ht="31.5" customHeight="1" x14ac:dyDescent="0.25">
      <c r="A20" s="34" t="s">
        <v>21</v>
      </c>
      <c r="B20" s="8" t="s">
        <v>13</v>
      </c>
      <c r="C20" s="9">
        <f t="shared" ref="C20:P20" si="2">SUM(C21:C32)</f>
        <v>100</v>
      </c>
      <c r="D20" s="10">
        <f t="shared" si="2"/>
        <v>100</v>
      </c>
      <c r="E20" s="10">
        <f t="shared" si="2"/>
        <v>100</v>
      </c>
      <c r="F20" s="10">
        <f t="shared" si="2"/>
        <v>99.999999999999986</v>
      </c>
      <c r="G20" s="10">
        <f t="shared" si="2"/>
        <v>100</v>
      </c>
      <c r="H20" s="10">
        <f t="shared" si="2"/>
        <v>100.00000000000001</v>
      </c>
      <c r="I20" s="10">
        <f t="shared" si="2"/>
        <v>100</v>
      </c>
      <c r="J20" s="10">
        <f t="shared" si="2"/>
        <v>100</v>
      </c>
      <c r="K20" s="10">
        <f t="shared" si="2"/>
        <v>99.999999999999986</v>
      </c>
      <c r="L20" s="10">
        <f t="shared" si="2"/>
        <v>100</v>
      </c>
      <c r="M20" s="10">
        <f t="shared" si="2"/>
        <v>99.999999999999986</v>
      </c>
      <c r="N20" s="10">
        <f t="shared" si="2"/>
        <v>100</v>
      </c>
      <c r="O20" s="10">
        <f t="shared" si="2"/>
        <v>100</v>
      </c>
      <c r="P20" s="10">
        <f t="shared" si="2"/>
        <v>100</v>
      </c>
      <c r="Q20" s="10">
        <f>SUM(Q21:Q32)</f>
        <v>99.999999999999957</v>
      </c>
      <c r="R20" s="10">
        <f>SUM(R21:R32)</f>
        <v>99.999999999999986</v>
      </c>
      <c r="S20" s="19">
        <f>SUM(S21:S32)</f>
        <v>99.999999999999986</v>
      </c>
    </row>
    <row r="21" spans="1:19" ht="31.5" customHeight="1" x14ac:dyDescent="0.25">
      <c r="A21" s="35"/>
      <c r="B21" s="7" t="str">
        <f>B8</f>
        <v>10月</v>
      </c>
      <c r="C21" s="11">
        <f t="shared" ref="C21:P21" si="3">IFERROR(C8/C$7*100, 0)</f>
        <v>7.2560467055879903</v>
      </c>
      <c r="D21" s="12">
        <f t="shared" si="3"/>
        <v>6.25</v>
      </c>
      <c r="E21" s="12">
        <f t="shared" si="3"/>
        <v>5.9701492537313428</v>
      </c>
      <c r="F21" s="12">
        <f t="shared" si="3"/>
        <v>0</v>
      </c>
      <c r="G21" s="12">
        <f t="shared" si="3"/>
        <v>2.4242424242424243</v>
      </c>
      <c r="H21" s="12">
        <f t="shared" si="3"/>
        <v>7.6595744680851059</v>
      </c>
      <c r="I21" s="12">
        <f t="shared" si="3"/>
        <v>6.7538126361655779</v>
      </c>
      <c r="J21" s="12">
        <f t="shared" si="3"/>
        <v>8.6092715231788084</v>
      </c>
      <c r="K21" s="12">
        <f t="shared" si="3"/>
        <v>6.0773480662983426</v>
      </c>
      <c r="L21" s="12">
        <f t="shared" si="3"/>
        <v>6.2992125984251963</v>
      </c>
      <c r="M21" s="12">
        <f t="shared" si="3"/>
        <v>7.1428571428571423</v>
      </c>
      <c r="N21" s="12">
        <f t="shared" si="3"/>
        <v>8.1395348837209305</v>
      </c>
      <c r="O21" s="12">
        <f t="shared" si="3"/>
        <v>12.195121951219512</v>
      </c>
      <c r="P21" s="12">
        <f t="shared" si="3"/>
        <v>9.3023255813953494</v>
      </c>
      <c r="Q21" s="12">
        <f>IFERROR(Q8/Q$7*100, 0)</f>
        <v>13.157894736842104</v>
      </c>
      <c r="R21" s="12">
        <f>IFERROR(R8/R$7*100, 0)</f>
        <v>10.714285714285714</v>
      </c>
      <c r="S21" s="20">
        <f t="shared" ref="S21:S32" si="4">IFERROR(S8/S$7*100, 0)</f>
        <v>11.111111111111111</v>
      </c>
    </row>
    <row r="22" spans="1:19" ht="30.75" customHeight="1" x14ac:dyDescent="0.25">
      <c r="A22" s="35"/>
      <c r="B22" s="7" t="str">
        <f t="shared" ref="B22:B32" si="5">B9</f>
        <v>11月</v>
      </c>
      <c r="C22" s="11">
        <f t="shared" ref="C22:R22" si="6">IFERROR(C9/C$7*100, 0)</f>
        <v>5.1709758131776482</v>
      </c>
      <c r="D22" s="12">
        <f t="shared" si="6"/>
        <v>6.25</v>
      </c>
      <c r="E22" s="12">
        <f t="shared" si="6"/>
        <v>1.4925373134328357</v>
      </c>
      <c r="F22" s="12">
        <f t="shared" si="6"/>
        <v>0</v>
      </c>
      <c r="G22" s="12">
        <f t="shared" si="6"/>
        <v>3.6363636363636362</v>
      </c>
      <c r="H22" s="12">
        <f t="shared" si="6"/>
        <v>4.2553191489361701</v>
      </c>
      <c r="I22" s="12">
        <f t="shared" si="6"/>
        <v>6.1002178649237475</v>
      </c>
      <c r="J22" s="12">
        <f t="shared" si="6"/>
        <v>5.9602649006622519</v>
      </c>
      <c r="K22" s="12">
        <f t="shared" si="6"/>
        <v>3.867403314917127</v>
      </c>
      <c r="L22" s="12">
        <f t="shared" si="6"/>
        <v>5.5118110236220472</v>
      </c>
      <c r="M22" s="12">
        <f t="shared" si="6"/>
        <v>3.5714285714285712</v>
      </c>
      <c r="N22" s="12">
        <f t="shared" si="6"/>
        <v>3.4883720930232558</v>
      </c>
      <c r="O22" s="12">
        <f t="shared" si="6"/>
        <v>7.3170731707317067</v>
      </c>
      <c r="P22" s="12">
        <f t="shared" si="6"/>
        <v>9.3023255813953494</v>
      </c>
      <c r="Q22" s="12">
        <f t="shared" si="6"/>
        <v>2.6315789473684208</v>
      </c>
      <c r="R22" s="12">
        <f t="shared" si="6"/>
        <v>7.1428571428571423</v>
      </c>
      <c r="S22" s="20">
        <f t="shared" si="4"/>
        <v>11.111111111111111</v>
      </c>
    </row>
    <row r="23" spans="1:19" ht="30.75" customHeight="1" x14ac:dyDescent="0.25">
      <c r="A23" s="35"/>
      <c r="B23" s="7" t="str">
        <f t="shared" si="5"/>
        <v>12月</v>
      </c>
      <c r="C23" s="11">
        <f t="shared" ref="C23:R23" si="7">IFERROR(C10/C$7*100, 0)</f>
        <v>5.0041701417848206</v>
      </c>
      <c r="D23" s="12">
        <f t="shared" si="7"/>
        <v>2.34375</v>
      </c>
      <c r="E23" s="12">
        <f t="shared" si="7"/>
        <v>2.9850746268656714</v>
      </c>
      <c r="F23" s="12">
        <f t="shared" si="7"/>
        <v>6.8965517241379306</v>
      </c>
      <c r="G23" s="12">
        <f t="shared" si="7"/>
        <v>3.0303030303030303</v>
      </c>
      <c r="H23" s="12">
        <f t="shared" si="7"/>
        <v>5.3191489361702127</v>
      </c>
      <c r="I23" s="12">
        <f t="shared" si="7"/>
        <v>6.1002178649237475</v>
      </c>
      <c r="J23" s="12">
        <f t="shared" si="7"/>
        <v>5.9602649006622519</v>
      </c>
      <c r="K23" s="12">
        <f t="shared" si="7"/>
        <v>3.867403314917127</v>
      </c>
      <c r="L23" s="12">
        <f t="shared" si="7"/>
        <v>8.6614173228346463</v>
      </c>
      <c r="M23" s="12">
        <f t="shared" si="7"/>
        <v>7.1428571428571423</v>
      </c>
      <c r="N23" s="12">
        <f t="shared" si="7"/>
        <v>1.1627906976744187</v>
      </c>
      <c r="O23" s="12">
        <f t="shared" si="7"/>
        <v>3.6585365853658534</v>
      </c>
      <c r="P23" s="12">
        <f t="shared" si="7"/>
        <v>2.3255813953488373</v>
      </c>
      <c r="Q23" s="12">
        <f t="shared" si="7"/>
        <v>13.157894736842104</v>
      </c>
      <c r="R23" s="12">
        <f t="shared" si="7"/>
        <v>0</v>
      </c>
      <c r="S23" s="20">
        <f t="shared" si="4"/>
        <v>1.2345679012345678</v>
      </c>
    </row>
    <row r="24" spans="1:19" ht="30.75" customHeight="1" x14ac:dyDescent="0.25">
      <c r="A24" s="35"/>
      <c r="B24" s="7" t="str">
        <f t="shared" si="5"/>
        <v>1月</v>
      </c>
      <c r="C24" s="11">
        <f t="shared" ref="C24:R24" si="8">IFERROR(C11/C$7*100, 0)</f>
        <v>6.4220183486238538</v>
      </c>
      <c r="D24" s="12">
        <f t="shared" si="8"/>
        <v>9.375</v>
      </c>
      <c r="E24" s="12">
        <f t="shared" si="8"/>
        <v>1.4925373134328357</v>
      </c>
      <c r="F24" s="12">
        <f t="shared" si="8"/>
        <v>0</v>
      </c>
      <c r="G24" s="12">
        <f t="shared" si="8"/>
        <v>2.4242424242424243</v>
      </c>
      <c r="H24" s="12">
        <f t="shared" si="8"/>
        <v>4.4680851063829792</v>
      </c>
      <c r="I24" s="12">
        <f t="shared" si="8"/>
        <v>8.0610021786492378</v>
      </c>
      <c r="J24" s="12">
        <f t="shared" si="8"/>
        <v>6.9536423841059598</v>
      </c>
      <c r="K24" s="12">
        <f t="shared" si="8"/>
        <v>8.2872928176795568</v>
      </c>
      <c r="L24" s="12">
        <f t="shared" si="8"/>
        <v>5.5118110236220472</v>
      </c>
      <c r="M24" s="12">
        <f t="shared" si="8"/>
        <v>5.3571428571428568</v>
      </c>
      <c r="N24" s="12">
        <f t="shared" si="8"/>
        <v>6.9767441860465116</v>
      </c>
      <c r="O24" s="12">
        <f t="shared" si="8"/>
        <v>9.7560975609756095</v>
      </c>
      <c r="P24" s="12">
        <f t="shared" si="8"/>
        <v>6.9767441860465116</v>
      </c>
      <c r="Q24" s="12">
        <f t="shared" si="8"/>
        <v>7.8947368421052628</v>
      </c>
      <c r="R24" s="12">
        <f t="shared" si="8"/>
        <v>14.285714285714285</v>
      </c>
      <c r="S24" s="20">
        <f t="shared" si="4"/>
        <v>7.4074074074074066</v>
      </c>
    </row>
    <row r="25" spans="1:19" ht="30.75" customHeight="1" x14ac:dyDescent="0.25">
      <c r="A25" s="35"/>
      <c r="B25" s="7" t="str">
        <f t="shared" si="5"/>
        <v>2月</v>
      </c>
      <c r="C25" s="11">
        <f t="shared" ref="C25:R25" si="9">IFERROR(C12/C$7*100, 0)</f>
        <v>6.9641367806505432</v>
      </c>
      <c r="D25" s="12">
        <f t="shared" si="9"/>
        <v>10.15625</v>
      </c>
      <c r="E25" s="12">
        <f t="shared" si="9"/>
        <v>8.9552238805970141</v>
      </c>
      <c r="F25" s="12">
        <f t="shared" si="9"/>
        <v>6.8965517241379306</v>
      </c>
      <c r="G25" s="12">
        <f t="shared" si="9"/>
        <v>6.0606060606060606</v>
      </c>
      <c r="H25" s="12">
        <f t="shared" si="9"/>
        <v>6.1702127659574471</v>
      </c>
      <c r="I25" s="12">
        <f t="shared" si="9"/>
        <v>6.318082788671024</v>
      </c>
      <c r="J25" s="12">
        <f t="shared" si="9"/>
        <v>9.9337748344370862</v>
      </c>
      <c r="K25" s="12">
        <f t="shared" si="9"/>
        <v>12.154696132596685</v>
      </c>
      <c r="L25" s="12">
        <f t="shared" si="9"/>
        <v>3.9370078740157481</v>
      </c>
      <c r="M25" s="12">
        <f t="shared" si="9"/>
        <v>5.3571428571428568</v>
      </c>
      <c r="N25" s="12">
        <f t="shared" si="9"/>
        <v>2.3255813953488373</v>
      </c>
      <c r="O25" s="12">
        <f t="shared" si="9"/>
        <v>8.536585365853659</v>
      </c>
      <c r="P25" s="12">
        <f t="shared" si="9"/>
        <v>2.3255813953488373</v>
      </c>
      <c r="Q25" s="12">
        <f t="shared" si="9"/>
        <v>2.6315789473684208</v>
      </c>
      <c r="R25" s="12">
        <f t="shared" si="9"/>
        <v>3.5714285714285712</v>
      </c>
      <c r="S25" s="20">
        <f t="shared" si="4"/>
        <v>3.7037037037037033</v>
      </c>
    </row>
    <row r="26" spans="1:19" ht="30.75" customHeight="1" x14ac:dyDescent="0.25">
      <c r="A26" s="35"/>
      <c r="B26" s="7" t="str">
        <f t="shared" si="5"/>
        <v>3月</v>
      </c>
      <c r="C26" s="11">
        <f t="shared" ref="C26:R26" si="10">IFERROR(C13/C$7*100, 0)</f>
        <v>20.433694745621349</v>
      </c>
      <c r="D26" s="12">
        <f t="shared" si="10"/>
        <v>20.3125</v>
      </c>
      <c r="E26" s="12">
        <f t="shared" si="10"/>
        <v>34.328358208955223</v>
      </c>
      <c r="F26" s="12">
        <f t="shared" si="10"/>
        <v>31.03448275862069</v>
      </c>
      <c r="G26" s="12">
        <f t="shared" si="10"/>
        <v>27.878787878787882</v>
      </c>
      <c r="H26" s="12">
        <f t="shared" si="10"/>
        <v>28.297872340425535</v>
      </c>
      <c r="I26" s="12">
        <f t="shared" si="10"/>
        <v>16.775599128540307</v>
      </c>
      <c r="J26" s="12">
        <f t="shared" si="10"/>
        <v>15.562913907284766</v>
      </c>
      <c r="K26" s="12">
        <f t="shared" si="10"/>
        <v>14.917127071823206</v>
      </c>
      <c r="L26" s="12">
        <f t="shared" si="10"/>
        <v>25.984251968503933</v>
      </c>
      <c r="M26" s="12">
        <f t="shared" si="10"/>
        <v>19.642857142857142</v>
      </c>
      <c r="N26" s="12">
        <f t="shared" si="10"/>
        <v>17.441860465116278</v>
      </c>
      <c r="O26" s="12">
        <f t="shared" si="10"/>
        <v>15.853658536585366</v>
      </c>
      <c r="P26" s="12">
        <f t="shared" si="10"/>
        <v>11.627906976744185</v>
      </c>
      <c r="Q26" s="12">
        <f t="shared" si="10"/>
        <v>13.157894736842104</v>
      </c>
      <c r="R26" s="12">
        <f t="shared" si="10"/>
        <v>3.5714285714285712</v>
      </c>
      <c r="S26" s="20">
        <f t="shared" si="4"/>
        <v>9.8765432098765427</v>
      </c>
    </row>
    <row r="27" spans="1:19" ht="30.75" customHeight="1" x14ac:dyDescent="0.25">
      <c r="A27" s="35"/>
      <c r="B27" s="7" t="str">
        <f t="shared" si="5"/>
        <v>4月</v>
      </c>
      <c r="C27" s="11">
        <f t="shared" ref="C27:R27" si="11">IFERROR(C14/C$7*100, 0)</f>
        <v>14.178482068390325</v>
      </c>
      <c r="D27" s="12">
        <f t="shared" si="11"/>
        <v>18.75</v>
      </c>
      <c r="E27" s="12">
        <f t="shared" si="11"/>
        <v>23.880597014925371</v>
      </c>
      <c r="F27" s="12">
        <f t="shared" si="11"/>
        <v>13.793103448275861</v>
      </c>
      <c r="G27" s="12">
        <f t="shared" si="11"/>
        <v>10.303030303030303</v>
      </c>
      <c r="H27" s="12">
        <f t="shared" si="11"/>
        <v>11.48936170212766</v>
      </c>
      <c r="I27" s="12">
        <f t="shared" si="11"/>
        <v>15.250544662309368</v>
      </c>
      <c r="J27" s="12">
        <f t="shared" si="11"/>
        <v>12.251655629139073</v>
      </c>
      <c r="K27" s="12">
        <f t="shared" si="11"/>
        <v>16.022099447513813</v>
      </c>
      <c r="L27" s="12">
        <f t="shared" si="11"/>
        <v>14.173228346456693</v>
      </c>
      <c r="M27" s="12">
        <f t="shared" si="11"/>
        <v>19.642857142857142</v>
      </c>
      <c r="N27" s="12">
        <f t="shared" si="11"/>
        <v>22.093023255813954</v>
      </c>
      <c r="O27" s="12">
        <f t="shared" si="11"/>
        <v>9.7560975609756095</v>
      </c>
      <c r="P27" s="12">
        <f t="shared" si="11"/>
        <v>16.279069767441861</v>
      </c>
      <c r="Q27" s="12">
        <f t="shared" si="11"/>
        <v>5.2631578947368416</v>
      </c>
      <c r="R27" s="12">
        <f t="shared" si="11"/>
        <v>21.428571428571427</v>
      </c>
      <c r="S27" s="20">
        <f t="shared" si="4"/>
        <v>8.6419753086419746</v>
      </c>
    </row>
    <row r="28" spans="1:19" ht="30.75" customHeight="1" x14ac:dyDescent="0.25">
      <c r="A28" s="35"/>
      <c r="B28" s="7" t="str">
        <f t="shared" si="5"/>
        <v>5月</v>
      </c>
      <c r="C28" s="11">
        <f t="shared" ref="C28:R28" si="12">IFERROR(C15/C$7*100, 0)</f>
        <v>6.7139282735613008</v>
      </c>
      <c r="D28" s="12">
        <f t="shared" si="12"/>
        <v>3.125</v>
      </c>
      <c r="E28" s="12">
        <f t="shared" si="12"/>
        <v>1.4925373134328357</v>
      </c>
      <c r="F28" s="12">
        <f t="shared" si="12"/>
        <v>0</v>
      </c>
      <c r="G28" s="12">
        <f t="shared" si="12"/>
        <v>5.4545454545454541</v>
      </c>
      <c r="H28" s="12">
        <f t="shared" si="12"/>
        <v>6.5957446808510634</v>
      </c>
      <c r="I28" s="12">
        <f t="shared" si="12"/>
        <v>9.1503267973856204</v>
      </c>
      <c r="J28" s="12">
        <f t="shared" si="12"/>
        <v>5.298013245033113</v>
      </c>
      <c r="K28" s="12">
        <f t="shared" si="12"/>
        <v>3.867403314917127</v>
      </c>
      <c r="L28" s="12">
        <f t="shared" si="12"/>
        <v>2.3622047244094486</v>
      </c>
      <c r="M28" s="12">
        <f t="shared" si="12"/>
        <v>7.1428571428571423</v>
      </c>
      <c r="N28" s="12">
        <f t="shared" si="12"/>
        <v>6.9767441860465116</v>
      </c>
      <c r="O28" s="12">
        <f t="shared" si="12"/>
        <v>8.536585365853659</v>
      </c>
      <c r="P28" s="12">
        <f t="shared" si="12"/>
        <v>9.3023255813953494</v>
      </c>
      <c r="Q28" s="12">
        <f t="shared" si="12"/>
        <v>21.052631578947366</v>
      </c>
      <c r="R28" s="12">
        <f t="shared" si="12"/>
        <v>14.285714285714285</v>
      </c>
      <c r="S28" s="20">
        <f t="shared" si="4"/>
        <v>13.580246913580247</v>
      </c>
    </row>
    <row r="29" spans="1:19" ht="30.75" customHeight="1" x14ac:dyDescent="0.25">
      <c r="A29" s="35"/>
      <c r="B29" s="7" t="str">
        <f t="shared" si="5"/>
        <v>6月</v>
      </c>
      <c r="C29" s="11">
        <f t="shared" ref="C29:R29" si="13">IFERROR(C16/C$7*100, 0)</f>
        <v>6.5888240200166797</v>
      </c>
      <c r="D29" s="12">
        <f t="shared" si="13"/>
        <v>2.34375</v>
      </c>
      <c r="E29" s="12">
        <f t="shared" si="13"/>
        <v>0</v>
      </c>
      <c r="F29" s="12">
        <f t="shared" si="13"/>
        <v>0</v>
      </c>
      <c r="G29" s="12">
        <f t="shared" si="13"/>
        <v>9.6969696969696972</v>
      </c>
      <c r="H29" s="12">
        <f t="shared" si="13"/>
        <v>6.8085106382978724</v>
      </c>
      <c r="I29" s="12">
        <f t="shared" si="13"/>
        <v>7.18954248366013</v>
      </c>
      <c r="J29" s="12">
        <f t="shared" si="13"/>
        <v>6.9536423841059598</v>
      </c>
      <c r="K29" s="12">
        <f t="shared" si="13"/>
        <v>7.1823204419889501</v>
      </c>
      <c r="L29" s="12">
        <f t="shared" si="13"/>
        <v>4.7244094488188972</v>
      </c>
      <c r="M29" s="12">
        <f t="shared" si="13"/>
        <v>3.5714285714285712</v>
      </c>
      <c r="N29" s="12">
        <f t="shared" si="13"/>
        <v>8.1395348837209305</v>
      </c>
      <c r="O29" s="12">
        <f t="shared" si="13"/>
        <v>3.6585365853658534</v>
      </c>
      <c r="P29" s="12">
        <f t="shared" si="13"/>
        <v>18.604651162790699</v>
      </c>
      <c r="Q29" s="12">
        <f t="shared" si="13"/>
        <v>5.2631578947368416</v>
      </c>
      <c r="R29" s="12">
        <f t="shared" si="13"/>
        <v>10.714285714285714</v>
      </c>
      <c r="S29" s="20">
        <f t="shared" si="4"/>
        <v>8.6419753086419746</v>
      </c>
    </row>
    <row r="30" spans="1:19" ht="30.75" customHeight="1" x14ac:dyDescent="0.25">
      <c r="A30" s="35"/>
      <c r="B30" s="7" t="str">
        <f t="shared" si="5"/>
        <v>7月</v>
      </c>
      <c r="C30" s="11">
        <f t="shared" ref="C30:R30" si="14">IFERROR(C17/C$7*100, 0)</f>
        <v>8.1734778982485405</v>
      </c>
      <c r="D30" s="12">
        <f t="shared" si="14"/>
        <v>7.03125</v>
      </c>
      <c r="E30" s="12">
        <f t="shared" si="14"/>
        <v>7.4626865671641784</v>
      </c>
      <c r="F30" s="12">
        <f t="shared" si="14"/>
        <v>10.344827586206897</v>
      </c>
      <c r="G30" s="12">
        <f t="shared" si="14"/>
        <v>16.969696969696972</v>
      </c>
      <c r="H30" s="12">
        <f t="shared" si="14"/>
        <v>7.0212765957446814</v>
      </c>
      <c r="I30" s="12">
        <f t="shared" si="14"/>
        <v>7.8431372549019605</v>
      </c>
      <c r="J30" s="12">
        <f t="shared" si="14"/>
        <v>6.9536423841059598</v>
      </c>
      <c r="K30" s="12">
        <f t="shared" si="14"/>
        <v>8.2872928176795568</v>
      </c>
      <c r="L30" s="12">
        <f t="shared" si="14"/>
        <v>11.023622047244094</v>
      </c>
      <c r="M30" s="12">
        <f t="shared" si="14"/>
        <v>8.9285714285714288</v>
      </c>
      <c r="N30" s="12">
        <f t="shared" si="14"/>
        <v>5.8139534883720927</v>
      </c>
      <c r="O30" s="12">
        <f t="shared" si="14"/>
        <v>1.2195121951219512</v>
      </c>
      <c r="P30" s="12">
        <f t="shared" si="14"/>
        <v>9.3023255813953494</v>
      </c>
      <c r="Q30" s="12">
        <f>IFERROR(Q17/Q$7*100, 0)</f>
        <v>5.2631578947368416</v>
      </c>
      <c r="R30" s="12">
        <f t="shared" si="14"/>
        <v>10.714285714285714</v>
      </c>
      <c r="S30" s="20">
        <f t="shared" si="4"/>
        <v>8.6419753086419746</v>
      </c>
    </row>
    <row r="31" spans="1:19" ht="30.75" customHeight="1" x14ac:dyDescent="0.25">
      <c r="A31" s="35"/>
      <c r="B31" s="7" t="str">
        <f t="shared" si="5"/>
        <v>8月</v>
      </c>
      <c r="C31" s="11">
        <f t="shared" ref="C31:R31" si="15">IFERROR(C18/C$7*100, 0)</f>
        <v>6.7139282735613008</v>
      </c>
      <c r="D31" s="12">
        <f t="shared" si="15"/>
        <v>7.8125</v>
      </c>
      <c r="E31" s="12">
        <f t="shared" si="15"/>
        <v>8.9552238805970141</v>
      </c>
      <c r="F31" s="12">
        <f t="shared" si="15"/>
        <v>10.344827586206897</v>
      </c>
      <c r="G31" s="12">
        <f t="shared" si="15"/>
        <v>6.0606060606060606</v>
      </c>
      <c r="H31" s="12">
        <f t="shared" si="15"/>
        <v>5.3191489361702127</v>
      </c>
      <c r="I31" s="12">
        <f t="shared" si="15"/>
        <v>4.5751633986928102</v>
      </c>
      <c r="J31" s="12">
        <f t="shared" si="15"/>
        <v>10.927152317880795</v>
      </c>
      <c r="K31" s="12">
        <f t="shared" si="15"/>
        <v>7.1823204419889501</v>
      </c>
      <c r="L31" s="12">
        <f t="shared" si="15"/>
        <v>5.5118110236220472</v>
      </c>
      <c r="M31" s="12">
        <f t="shared" si="15"/>
        <v>9.8214285714285712</v>
      </c>
      <c r="N31" s="12">
        <f t="shared" si="15"/>
        <v>8.1395348837209305</v>
      </c>
      <c r="O31" s="12">
        <f t="shared" si="15"/>
        <v>6.0975609756097562</v>
      </c>
      <c r="P31" s="12">
        <f t="shared" si="15"/>
        <v>4.6511627906976747</v>
      </c>
      <c r="Q31" s="12">
        <f t="shared" si="15"/>
        <v>5.2631578947368416</v>
      </c>
      <c r="R31" s="12">
        <f t="shared" si="15"/>
        <v>3.5714285714285712</v>
      </c>
      <c r="S31" s="20">
        <f t="shared" si="4"/>
        <v>6.1728395061728394</v>
      </c>
    </row>
    <row r="32" spans="1:19" ht="30.75" customHeight="1" thickBot="1" x14ac:dyDescent="0.3">
      <c r="A32" s="36"/>
      <c r="B32" s="21" t="str">
        <f t="shared" si="5"/>
        <v>9月</v>
      </c>
      <c r="C32" s="22">
        <f t="shared" ref="C32:R32" si="16">IFERROR(C19/C$7*100, 0)</f>
        <v>6.3803169307756464</v>
      </c>
      <c r="D32" s="23">
        <f t="shared" si="16"/>
        <v>6.25</v>
      </c>
      <c r="E32" s="23">
        <f t="shared" si="16"/>
        <v>2.9850746268656714</v>
      </c>
      <c r="F32" s="23">
        <f t="shared" si="16"/>
        <v>20.689655172413794</v>
      </c>
      <c r="G32" s="23">
        <f t="shared" si="16"/>
        <v>6.0606060606060606</v>
      </c>
      <c r="H32" s="23">
        <f t="shared" si="16"/>
        <v>6.5957446808510634</v>
      </c>
      <c r="I32" s="23">
        <f t="shared" si="16"/>
        <v>5.8823529411764701</v>
      </c>
      <c r="J32" s="23">
        <f t="shared" si="16"/>
        <v>4.6357615894039732</v>
      </c>
      <c r="K32" s="23">
        <f t="shared" si="16"/>
        <v>8.2872928176795568</v>
      </c>
      <c r="L32" s="23">
        <f t="shared" si="16"/>
        <v>6.2992125984251963</v>
      </c>
      <c r="M32" s="23">
        <f t="shared" si="16"/>
        <v>2.6785714285714284</v>
      </c>
      <c r="N32" s="23">
        <f t="shared" si="16"/>
        <v>9.3023255813953494</v>
      </c>
      <c r="O32" s="23">
        <f t="shared" si="16"/>
        <v>13.414634146341465</v>
      </c>
      <c r="P32" s="23">
        <f t="shared" si="16"/>
        <v>0</v>
      </c>
      <c r="Q32" s="23">
        <f t="shared" si="16"/>
        <v>5.2631578947368416</v>
      </c>
      <c r="R32" s="23">
        <f t="shared" si="16"/>
        <v>0</v>
      </c>
      <c r="S32" s="24">
        <f t="shared" si="4"/>
        <v>9.8765432098765427</v>
      </c>
    </row>
  </sheetData>
  <mergeCells count="22">
    <mergeCell ref="A20:A32"/>
    <mergeCell ref="J5:J6"/>
    <mergeCell ref="K5:K6"/>
    <mergeCell ref="L5:L6"/>
    <mergeCell ref="M5:M6"/>
    <mergeCell ref="A7:A19"/>
    <mergeCell ref="A3:E3"/>
    <mergeCell ref="A4:B6"/>
    <mergeCell ref="C4:S4"/>
    <mergeCell ref="C5:C6"/>
    <mergeCell ref="D5:D6"/>
    <mergeCell ref="E5:E6"/>
    <mergeCell ref="F5:F6"/>
    <mergeCell ref="G5:G6"/>
    <mergeCell ref="H5:H6"/>
    <mergeCell ref="I5:I6"/>
    <mergeCell ref="P5:P6"/>
    <mergeCell ref="Q5:Q6"/>
    <mergeCell ref="R5:R6"/>
    <mergeCell ref="S5:S6"/>
    <mergeCell ref="N5:N6"/>
    <mergeCell ref="O5:O6"/>
  </mergeCells>
  <phoneticPr fontId="7"/>
  <pageMargins left="0.74803149606299213" right="0.74803149606299213" top="0.98425196850393704" bottom="0.27559055118110237" header="0.51181102362204722" footer="0.39370078740157483"/>
  <pageSetup paperSize="9" scale="65" firstPageNumber="1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S32"/>
  <sheetViews>
    <sheetView view="pageBreakPreview" zoomScale="75" zoomScaleNormal="100" zoomScaleSheetLayoutView="75" workbookViewId="0"/>
  </sheetViews>
  <sheetFormatPr defaultRowHeight="16.5" x14ac:dyDescent="0.25"/>
  <cols>
    <col min="1" max="2" width="4.78515625" customWidth="1"/>
    <col min="3" max="3" width="6.5" customWidth="1"/>
    <col min="4" max="19" width="5.5" customWidth="1"/>
  </cols>
  <sheetData>
    <row r="1" spans="1:19" ht="20.25" customHeight="1" x14ac:dyDescent="0.25">
      <c r="A1" s="4" t="s">
        <v>55</v>
      </c>
      <c r="B1" s="4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5"/>
    </row>
    <row r="2" spans="1:19" ht="20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5"/>
    </row>
    <row r="3" spans="1:19" ht="20.25" customHeight="1" thickBot="1" x14ac:dyDescent="0.3">
      <c r="A3" s="27" t="s">
        <v>27</v>
      </c>
      <c r="B3" s="27"/>
      <c r="C3" s="27"/>
      <c r="D3" s="27"/>
      <c r="E3" s="27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3"/>
      <c r="R3" s="3"/>
      <c r="S3" s="3" t="s">
        <v>42</v>
      </c>
    </row>
    <row r="4" spans="1:19" x14ac:dyDescent="0.25">
      <c r="A4" s="39" t="s">
        <v>16</v>
      </c>
      <c r="B4" s="40"/>
      <c r="C4" s="31" t="s">
        <v>19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3"/>
    </row>
    <row r="5" spans="1:19" ht="20.25" customHeight="1" x14ac:dyDescent="0.25">
      <c r="A5" s="41"/>
      <c r="B5" s="42"/>
      <c r="C5" s="37" t="s">
        <v>18</v>
      </c>
      <c r="D5" s="28" t="s">
        <v>12</v>
      </c>
      <c r="E5" s="28" t="s">
        <v>0</v>
      </c>
      <c r="F5" s="28" t="s">
        <v>1</v>
      </c>
      <c r="G5" s="28" t="s">
        <v>2</v>
      </c>
      <c r="H5" s="28" t="s">
        <v>3</v>
      </c>
      <c r="I5" s="28" t="s">
        <v>4</v>
      </c>
      <c r="J5" s="28" t="s">
        <v>5</v>
      </c>
      <c r="K5" s="28" t="s">
        <v>6</v>
      </c>
      <c r="L5" s="28" t="s">
        <v>7</v>
      </c>
      <c r="M5" s="28" t="s">
        <v>8</v>
      </c>
      <c r="N5" s="28" t="s">
        <v>9</v>
      </c>
      <c r="O5" s="28" t="s">
        <v>10</v>
      </c>
      <c r="P5" s="28" t="s">
        <v>11</v>
      </c>
      <c r="Q5" s="28" t="s">
        <v>14</v>
      </c>
      <c r="R5" s="28" t="s">
        <v>15</v>
      </c>
      <c r="S5" s="25" t="s">
        <v>17</v>
      </c>
    </row>
    <row r="6" spans="1:19" ht="38.25" customHeight="1" x14ac:dyDescent="0.25">
      <c r="A6" s="43"/>
      <c r="B6" s="44"/>
      <c r="C6" s="38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30"/>
      <c r="R6" s="30"/>
      <c r="S6" s="26"/>
    </row>
    <row r="7" spans="1:19" ht="31.5" customHeight="1" x14ac:dyDescent="0.25">
      <c r="A7" s="34" t="s">
        <v>20</v>
      </c>
      <c r="B7" s="6" t="s">
        <v>13</v>
      </c>
      <c r="C7" s="13">
        <f t="shared" ref="C7:P7" si="0">SUM(C8:C19)</f>
        <v>601</v>
      </c>
      <c r="D7" s="14">
        <f t="shared" si="0"/>
        <v>29</v>
      </c>
      <c r="E7" s="14">
        <f t="shared" si="0"/>
        <v>10</v>
      </c>
      <c r="F7" s="14">
        <f t="shared" si="0"/>
        <v>8</v>
      </c>
      <c r="G7" s="14">
        <f t="shared" si="0"/>
        <v>47</v>
      </c>
      <c r="H7" s="14">
        <f t="shared" si="0"/>
        <v>116</v>
      </c>
      <c r="I7" s="14">
        <f t="shared" si="0"/>
        <v>120</v>
      </c>
      <c r="J7" s="14">
        <f t="shared" si="0"/>
        <v>77</v>
      </c>
      <c r="K7" s="14">
        <f t="shared" si="0"/>
        <v>30</v>
      </c>
      <c r="L7" s="14">
        <f t="shared" si="0"/>
        <v>51</v>
      </c>
      <c r="M7" s="14">
        <f t="shared" si="0"/>
        <v>29</v>
      </c>
      <c r="N7" s="14">
        <f t="shared" si="0"/>
        <v>22</v>
      </c>
      <c r="O7" s="14">
        <f t="shared" si="0"/>
        <v>11</v>
      </c>
      <c r="P7" s="14">
        <f t="shared" si="0"/>
        <v>9</v>
      </c>
      <c r="Q7" s="14">
        <f>SUM(Q8:Q19)</f>
        <v>11</v>
      </c>
      <c r="R7" s="14">
        <f>SUM(R8:R19)</f>
        <v>10</v>
      </c>
      <c r="S7" s="17">
        <f>SUM(S8:S19)</f>
        <v>21</v>
      </c>
    </row>
    <row r="8" spans="1:19" ht="31.5" customHeight="1" x14ac:dyDescent="0.25">
      <c r="A8" s="35"/>
      <c r="B8" s="7" t="s">
        <v>43</v>
      </c>
      <c r="C8" s="15">
        <f>SUM(D8:S8)</f>
        <v>46</v>
      </c>
      <c r="D8" s="16">
        <v>1</v>
      </c>
      <c r="E8" s="16">
        <v>1</v>
      </c>
      <c r="F8" s="16">
        <v>1</v>
      </c>
      <c r="G8" s="16">
        <v>2</v>
      </c>
      <c r="H8" s="16">
        <v>8</v>
      </c>
      <c r="I8" s="16">
        <v>9</v>
      </c>
      <c r="J8" s="16">
        <v>8</v>
      </c>
      <c r="K8" s="16">
        <v>2</v>
      </c>
      <c r="L8" s="16">
        <v>3</v>
      </c>
      <c r="M8" s="16">
        <v>2</v>
      </c>
      <c r="N8" s="16">
        <v>3</v>
      </c>
      <c r="O8" s="16">
        <v>0</v>
      </c>
      <c r="P8" s="16">
        <v>1</v>
      </c>
      <c r="Q8" s="16">
        <v>1</v>
      </c>
      <c r="R8" s="16">
        <v>3</v>
      </c>
      <c r="S8" s="18">
        <v>1</v>
      </c>
    </row>
    <row r="9" spans="1:19" ht="30.75" customHeight="1" x14ac:dyDescent="0.25">
      <c r="A9" s="35"/>
      <c r="B9" s="7" t="s">
        <v>44</v>
      </c>
      <c r="C9" s="15">
        <f t="shared" ref="C9:C19" si="1">SUM(D9:S9)</f>
        <v>44</v>
      </c>
      <c r="D9" s="16">
        <v>2</v>
      </c>
      <c r="E9" s="16">
        <v>0</v>
      </c>
      <c r="F9" s="16">
        <v>0</v>
      </c>
      <c r="G9" s="16">
        <v>0</v>
      </c>
      <c r="H9" s="16">
        <v>4</v>
      </c>
      <c r="I9" s="16">
        <v>10</v>
      </c>
      <c r="J9" s="16">
        <v>9</v>
      </c>
      <c r="K9" s="16">
        <v>5</v>
      </c>
      <c r="L9" s="16">
        <v>5</v>
      </c>
      <c r="M9" s="16">
        <v>1</v>
      </c>
      <c r="N9" s="16">
        <v>4</v>
      </c>
      <c r="O9" s="16">
        <v>0</v>
      </c>
      <c r="P9" s="16">
        <v>0</v>
      </c>
      <c r="Q9" s="16">
        <v>1</v>
      </c>
      <c r="R9" s="16">
        <v>0</v>
      </c>
      <c r="S9" s="18">
        <v>3</v>
      </c>
    </row>
    <row r="10" spans="1:19" ht="30.75" customHeight="1" x14ac:dyDescent="0.25">
      <c r="A10" s="35"/>
      <c r="B10" s="7" t="s">
        <v>45</v>
      </c>
      <c r="C10" s="15">
        <f t="shared" si="1"/>
        <v>47</v>
      </c>
      <c r="D10" s="16">
        <v>0</v>
      </c>
      <c r="E10" s="16">
        <v>3</v>
      </c>
      <c r="F10" s="16">
        <v>3</v>
      </c>
      <c r="G10" s="16">
        <v>3</v>
      </c>
      <c r="H10" s="16">
        <v>5</v>
      </c>
      <c r="I10" s="16">
        <v>7</v>
      </c>
      <c r="J10" s="16">
        <v>9</v>
      </c>
      <c r="K10" s="16">
        <v>2</v>
      </c>
      <c r="L10" s="16">
        <v>5</v>
      </c>
      <c r="M10" s="16">
        <v>5</v>
      </c>
      <c r="N10" s="16">
        <v>2</v>
      </c>
      <c r="O10" s="16">
        <v>0</v>
      </c>
      <c r="P10" s="16">
        <v>1</v>
      </c>
      <c r="Q10" s="16">
        <v>0</v>
      </c>
      <c r="R10" s="16">
        <v>0</v>
      </c>
      <c r="S10" s="18">
        <v>2</v>
      </c>
    </row>
    <row r="11" spans="1:19" ht="30.75" customHeight="1" x14ac:dyDescent="0.25">
      <c r="A11" s="35"/>
      <c r="B11" s="7" t="s">
        <v>46</v>
      </c>
      <c r="C11" s="15">
        <f t="shared" si="1"/>
        <v>43</v>
      </c>
      <c r="D11" s="16">
        <v>2</v>
      </c>
      <c r="E11" s="16">
        <v>0</v>
      </c>
      <c r="F11" s="16">
        <v>0</v>
      </c>
      <c r="G11" s="16">
        <v>2</v>
      </c>
      <c r="H11" s="16">
        <v>8</v>
      </c>
      <c r="I11" s="16">
        <v>9</v>
      </c>
      <c r="J11" s="16">
        <v>6</v>
      </c>
      <c r="K11" s="16">
        <v>0</v>
      </c>
      <c r="L11" s="16">
        <v>6</v>
      </c>
      <c r="M11" s="16">
        <v>4</v>
      </c>
      <c r="N11" s="16">
        <v>3</v>
      </c>
      <c r="O11" s="16">
        <v>1</v>
      </c>
      <c r="P11" s="16">
        <v>2</v>
      </c>
      <c r="Q11" s="16">
        <v>0</v>
      </c>
      <c r="R11" s="16">
        <v>0</v>
      </c>
      <c r="S11" s="18">
        <v>0</v>
      </c>
    </row>
    <row r="12" spans="1:19" ht="30.75" customHeight="1" x14ac:dyDescent="0.25">
      <c r="A12" s="35"/>
      <c r="B12" s="7" t="s">
        <v>47</v>
      </c>
      <c r="C12" s="15">
        <f t="shared" si="1"/>
        <v>30</v>
      </c>
      <c r="D12" s="16">
        <v>0</v>
      </c>
      <c r="E12" s="16">
        <v>0</v>
      </c>
      <c r="F12" s="16">
        <v>0</v>
      </c>
      <c r="G12" s="16">
        <v>0</v>
      </c>
      <c r="H12" s="16">
        <v>5</v>
      </c>
      <c r="I12" s="16">
        <v>3</v>
      </c>
      <c r="J12" s="16">
        <v>5</v>
      </c>
      <c r="K12" s="16">
        <v>5</v>
      </c>
      <c r="L12" s="16">
        <v>6</v>
      </c>
      <c r="M12" s="16">
        <v>2</v>
      </c>
      <c r="N12" s="16">
        <v>2</v>
      </c>
      <c r="O12" s="16">
        <v>0</v>
      </c>
      <c r="P12" s="16">
        <v>0</v>
      </c>
      <c r="Q12" s="16">
        <v>0</v>
      </c>
      <c r="R12" s="16">
        <v>0</v>
      </c>
      <c r="S12" s="18">
        <v>2</v>
      </c>
    </row>
    <row r="13" spans="1:19" ht="30.75" customHeight="1" x14ac:dyDescent="0.25">
      <c r="A13" s="35"/>
      <c r="B13" s="7" t="s">
        <v>48</v>
      </c>
      <c r="C13" s="15">
        <f t="shared" si="1"/>
        <v>97</v>
      </c>
      <c r="D13" s="16">
        <v>7</v>
      </c>
      <c r="E13" s="16">
        <v>2</v>
      </c>
      <c r="F13" s="16">
        <v>2</v>
      </c>
      <c r="G13" s="16">
        <v>19</v>
      </c>
      <c r="H13" s="16">
        <v>28</v>
      </c>
      <c r="I13" s="16">
        <v>17</v>
      </c>
      <c r="J13" s="16">
        <v>1</v>
      </c>
      <c r="K13" s="16">
        <v>4</v>
      </c>
      <c r="L13" s="16">
        <v>6</v>
      </c>
      <c r="M13" s="16">
        <v>2</v>
      </c>
      <c r="N13" s="16">
        <v>2</v>
      </c>
      <c r="O13" s="16">
        <v>1</v>
      </c>
      <c r="P13" s="16">
        <v>0</v>
      </c>
      <c r="Q13" s="16">
        <v>1</v>
      </c>
      <c r="R13" s="16">
        <v>2</v>
      </c>
      <c r="S13" s="18">
        <v>3</v>
      </c>
    </row>
    <row r="14" spans="1:19" ht="30.75" customHeight="1" x14ac:dyDescent="0.25">
      <c r="A14" s="35"/>
      <c r="B14" s="7" t="s">
        <v>49</v>
      </c>
      <c r="C14" s="15">
        <f t="shared" si="1"/>
        <v>61</v>
      </c>
      <c r="D14" s="16">
        <v>3</v>
      </c>
      <c r="E14" s="16">
        <v>0</v>
      </c>
      <c r="F14" s="16">
        <v>0</v>
      </c>
      <c r="G14" s="16">
        <v>9</v>
      </c>
      <c r="H14" s="16">
        <v>13</v>
      </c>
      <c r="I14" s="16">
        <v>12</v>
      </c>
      <c r="J14" s="16">
        <v>7</v>
      </c>
      <c r="K14" s="16">
        <v>1</v>
      </c>
      <c r="L14" s="16">
        <v>6</v>
      </c>
      <c r="M14" s="16">
        <v>0</v>
      </c>
      <c r="N14" s="16">
        <v>2</v>
      </c>
      <c r="O14" s="16">
        <v>2</v>
      </c>
      <c r="P14" s="16">
        <v>1</v>
      </c>
      <c r="Q14" s="16">
        <v>1</v>
      </c>
      <c r="R14" s="16">
        <v>1</v>
      </c>
      <c r="S14" s="18">
        <v>3</v>
      </c>
    </row>
    <row r="15" spans="1:19" ht="30.75" customHeight="1" x14ac:dyDescent="0.25">
      <c r="A15" s="35"/>
      <c r="B15" s="7" t="s">
        <v>50</v>
      </c>
      <c r="C15" s="15">
        <f t="shared" si="1"/>
        <v>38</v>
      </c>
      <c r="D15" s="16">
        <v>1</v>
      </c>
      <c r="E15" s="16">
        <v>0</v>
      </c>
      <c r="F15" s="16">
        <v>0</v>
      </c>
      <c r="G15" s="16">
        <v>5</v>
      </c>
      <c r="H15" s="16">
        <v>2</v>
      </c>
      <c r="I15" s="16">
        <v>6</v>
      </c>
      <c r="J15" s="16">
        <v>4</v>
      </c>
      <c r="K15" s="16">
        <v>1</v>
      </c>
      <c r="L15" s="16">
        <v>4</v>
      </c>
      <c r="M15" s="16">
        <v>2</v>
      </c>
      <c r="N15" s="16">
        <v>2</v>
      </c>
      <c r="O15" s="16">
        <v>3</v>
      </c>
      <c r="P15" s="16">
        <v>3</v>
      </c>
      <c r="Q15" s="16">
        <v>2</v>
      </c>
      <c r="R15" s="16">
        <v>1</v>
      </c>
      <c r="S15" s="18">
        <v>2</v>
      </c>
    </row>
    <row r="16" spans="1:19" ht="30.75" customHeight="1" x14ac:dyDescent="0.25">
      <c r="A16" s="35"/>
      <c r="B16" s="7" t="s">
        <v>51</v>
      </c>
      <c r="C16" s="15">
        <f t="shared" si="1"/>
        <v>51</v>
      </c>
      <c r="D16" s="16">
        <v>4</v>
      </c>
      <c r="E16" s="16">
        <v>0</v>
      </c>
      <c r="F16" s="16">
        <v>0</v>
      </c>
      <c r="G16" s="16">
        <v>4</v>
      </c>
      <c r="H16" s="16">
        <v>15</v>
      </c>
      <c r="I16" s="16">
        <v>18</v>
      </c>
      <c r="J16" s="16">
        <v>4</v>
      </c>
      <c r="K16" s="16">
        <v>1</v>
      </c>
      <c r="L16" s="16">
        <v>0</v>
      </c>
      <c r="M16" s="16">
        <v>0</v>
      </c>
      <c r="N16" s="16">
        <v>0</v>
      </c>
      <c r="O16" s="16">
        <v>2</v>
      </c>
      <c r="P16" s="16">
        <v>0</v>
      </c>
      <c r="Q16" s="16">
        <v>1</v>
      </c>
      <c r="R16" s="16">
        <v>2</v>
      </c>
      <c r="S16" s="18">
        <v>0</v>
      </c>
    </row>
    <row r="17" spans="1:19" ht="30.75" customHeight="1" x14ac:dyDescent="0.25">
      <c r="A17" s="35"/>
      <c r="B17" s="7" t="s">
        <v>52</v>
      </c>
      <c r="C17" s="15">
        <f t="shared" si="1"/>
        <v>59</v>
      </c>
      <c r="D17" s="16">
        <v>4</v>
      </c>
      <c r="E17" s="16">
        <v>2</v>
      </c>
      <c r="F17" s="16">
        <v>0</v>
      </c>
      <c r="G17" s="16">
        <v>2</v>
      </c>
      <c r="H17" s="16">
        <v>8</v>
      </c>
      <c r="I17" s="16">
        <v>11</v>
      </c>
      <c r="J17" s="16">
        <v>12</v>
      </c>
      <c r="K17" s="16">
        <v>5</v>
      </c>
      <c r="L17" s="16">
        <v>4</v>
      </c>
      <c r="M17" s="16">
        <v>5</v>
      </c>
      <c r="N17" s="16">
        <v>2</v>
      </c>
      <c r="O17" s="16">
        <v>1</v>
      </c>
      <c r="P17" s="16">
        <v>1</v>
      </c>
      <c r="Q17" s="16">
        <v>0</v>
      </c>
      <c r="R17" s="16">
        <v>1</v>
      </c>
      <c r="S17" s="18">
        <v>1</v>
      </c>
    </row>
    <row r="18" spans="1:19" ht="30.75" customHeight="1" x14ac:dyDescent="0.25">
      <c r="A18" s="35"/>
      <c r="B18" s="7" t="s">
        <v>53</v>
      </c>
      <c r="C18" s="15">
        <f t="shared" si="1"/>
        <v>56</v>
      </c>
      <c r="D18" s="16">
        <v>2</v>
      </c>
      <c r="E18" s="16">
        <v>1</v>
      </c>
      <c r="F18" s="16">
        <v>2</v>
      </c>
      <c r="G18" s="16">
        <v>1</v>
      </c>
      <c r="H18" s="16">
        <v>13</v>
      </c>
      <c r="I18" s="16">
        <v>12</v>
      </c>
      <c r="J18" s="16">
        <v>8</v>
      </c>
      <c r="K18" s="16">
        <v>3</v>
      </c>
      <c r="L18" s="16">
        <v>5</v>
      </c>
      <c r="M18" s="16">
        <v>4</v>
      </c>
      <c r="N18" s="16">
        <v>0</v>
      </c>
      <c r="O18" s="16">
        <v>1</v>
      </c>
      <c r="P18" s="16">
        <v>0</v>
      </c>
      <c r="Q18" s="16">
        <v>3</v>
      </c>
      <c r="R18" s="16">
        <v>0</v>
      </c>
      <c r="S18" s="18">
        <v>1</v>
      </c>
    </row>
    <row r="19" spans="1:19" ht="30.75" customHeight="1" x14ac:dyDescent="0.25">
      <c r="A19" s="35"/>
      <c r="B19" s="7" t="s">
        <v>54</v>
      </c>
      <c r="C19" s="15">
        <f t="shared" si="1"/>
        <v>29</v>
      </c>
      <c r="D19" s="16">
        <v>3</v>
      </c>
      <c r="E19" s="16">
        <v>1</v>
      </c>
      <c r="F19" s="16">
        <v>0</v>
      </c>
      <c r="G19" s="16">
        <v>0</v>
      </c>
      <c r="H19" s="16">
        <v>7</v>
      </c>
      <c r="I19" s="16">
        <v>6</v>
      </c>
      <c r="J19" s="16">
        <v>4</v>
      </c>
      <c r="K19" s="16">
        <v>1</v>
      </c>
      <c r="L19" s="16">
        <v>1</v>
      </c>
      <c r="M19" s="16">
        <v>2</v>
      </c>
      <c r="N19" s="16">
        <v>0</v>
      </c>
      <c r="O19" s="16">
        <v>0</v>
      </c>
      <c r="P19" s="16">
        <v>0</v>
      </c>
      <c r="Q19" s="16">
        <v>1</v>
      </c>
      <c r="R19" s="16">
        <v>0</v>
      </c>
      <c r="S19" s="18">
        <v>3</v>
      </c>
    </row>
    <row r="20" spans="1:19" ht="31.5" customHeight="1" x14ac:dyDescent="0.25">
      <c r="A20" s="34" t="s">
        <v>21</v>
      </c>
      <c r="B20" s="8" t="s">
        <v>13</v>
      </c>
      <c r="C20" s="9">
        <f t="shared" ref="C20:P20" si="2">SUM(C21:C32)</f>
        <v>100.00000000000001</v>
      </c>
      <c r="D20" s="10">
        <f t="shared" si="2"/>
        <v>100</v>
      </c>
      <c r="E20" s="10">
        <f t="shared" si="2"/>
        <v>100</v>
      </c>
      <c r="F20" s="10">
        <f t="shared" si="2"/>
        <v>100</v>
      </c>
      <c r="G20" s="10">
        <f t="shared" si="2"/>
        <v>100</v>
      </c>
      <c r="H20" s="10">
        <f t="shared" si="2"/>
        <v>100.00000000000001</v>
      </c>
      <c r="I20" s="10">
        <f t="shared" si="2"/>
        <v>100</v>
      </c>
      <c r="J20" s="10">
        <f t="shared" si="2"/>
        <v>99.999999999999986</v>
      </c>
      <c r="K20" s="10">
        <f t="shared" si="2"/>
        <v>99.999999999999986</v>
      </c>
      <c r="L20" s="10">
        <f t="shared" si="2"/>
        <v>99.999999999999986</v>
      </c>
      <c r="M20" s="10">
        <f t="shared" si="2"/>
        <v>100</v>
      </c>
      <c r="N20" s="10">
        <f t="shared" si="2"/>
        <v>100.00000000000001</v>
      </c>
      <c r="O20" s="10">
        <f t="shared" si="2"/>
        <v>100.00000000000001</v>
      </c>
      <c r="P20" s="10">
        <f t="shared" si="2"/>
        <v>100</v>
      </c>
      <c r="Q20" s="10">
        <f>SUM(Q21:Q32)</f>
        <v>100</v>
      </c>
      <c r="R20" s="10">
        <f>SUM(R21:R32)</f>
        <v>100</v>
      </c>
      <c r="S20" s="19">
        <f>SUM(S21:S32)</f>
        <v>99.999999999999972</v>
      </c>
    </row>
    <row r="21" spans="1:19" ht="31.5" customHeight="1" x14ac:dyDescent="0.25">
      <c r="A21" s="35"/>
      <c r="B21" s="7" t="str">
        <f>B8</f>
        <v>10月</v>
      </c>
      <c r="C21" s="11">
        <f t="shared" ref="C21:P21" si="3">IFERROR(C8/C$7*100, 0)</f>
        <v>7.6539101497504163</v>
      </c>
      <c r="D21" s="12">
        <f t="shared" si="3"/>
        <v>3.4482758620689653</v>
      </c>
      <c r="E21" s="12">
        <f t="shared" si="3"/>
        <v>10</v>
      </c>
      <c r="F21" s="12">
        <f t="shared" si="3"/>
        <v>12.5</v>
      </c>
      <c r="G21" s="12">
        <f t="shared" si="3"/>
        <v>4.2553191489361701</v>
      </c>
      <c r="H21" s="12">
        <f t="shared" si="3"/>
        <v>6.8965517241379306</v>
      </c>
      <c r="I21" s="12">
        <f t="shared" si="3"/>
        <v>7.5</v>
      </c>
      <c r="J21" s="12">
        <f t="shared" si="3"/>
        <v>10.38961038961039</v>
      </c>
      <c r="K21" s="12">
        <f t="shared" si="3"/>
        <v>6.666666666666667</v>
      </c>
      <c r="L21" s="12">
        <f t="shared" si="3"/>
        <v>5.8823529411764701</v>
      </c>
      <c r="M21" s="12">
        <f t="shared" si="3"/>
        <v>6.8965517241379306</v>
      </c>
      <c r="N21" s="12">
        <f t="shared" si="3"/>
        <v>13.636363636363635</v>
      </c>
      <c r="O21" s="12">
        <f t="shared" si="3"/>
        <v>0</v>
      </c>
      <c r="P21" s="12">
        <f t="shared" si="3"/>
        <v>11.111111111111111</v>
      </c>
      <c r="Q21" s="12">
        <f>IFERROR(Q8/Q$7*100, 0)</f>
        <v>9.0909090909090917</v>
      </c>
      <c r="R21" s="12">
        <f>IFERROR(R8/R$7*100, 0)</f>
        <v>30</v>
      </c>
      <c r="S21" s="20">
        <f t="shared" ref="S21:S32" si="4">IFERROR(S8/S$7*100, 0)</f>
        <v>4.7619047619047619</v>
      </c>
    </row>
    <row r="22" spans="1:19" ht="30.75" customHeight="1" x14ac:dyDescent="0.25">
      <c r="A22" s="35"/>
      <c r="B22" s="7" t="str">
        <f t="shared" ref="B22:B32" si="5">B9</f>
        <v>11月</v>
      </c>
      <c r="C22" s="11">
        <f t="shared" ref="C22:R22" si="6">IFERROR(C9/C$7*100, 0)</f>
        <v>7.321131447587355</v>
      </c>
      <c r="D22" s="12">
        <f t="shared" si="6"/>
        <v>6.8965517241379306</v>
      </c>
      <c r="E22" s="12">
        <f t="shared" si="6"/>
        <v>0</v>
      </c>
      <c r="F22" s="12">
        <f t="shared" si="6"/>
        <v>0</v>
      </c>
      <c r="G22" s="12">
        <f t="shared" si="6"/>
        <v>0</v>
      </c>
      <c r="H22" s="12">
        <f t="shared" si="6"/>
        <v>3.4482758620689653</v>
      </c>
      <c r="I22" s="12">
        <f t="shared" si="6"/>
        <v>8.3333333333333321</v>
      </c>
      <c r="J22" s="12">
        <f t="shared" si="6"/>
        <v>11.688311688311687</v>
      </c>
      <c r="K22" s="12">
        <f t="shared" si="6"/>
        <v>16.666666666666664</v>
      </c>
      <c r="L22" s="12">
        <f t="shared" si="6"/>
        <v>9.8039215686274517</v>
      </c>
      <c r="M22" s="12">
        <f t="shared" si="6"/>
        <v>3.4482758620689653</v>
      </c>
      <c r="N22" s="12">
        <f t="shared" si="6"/>
        <v>18.181818181818183</v>
      </c>
      <c r="O22" s="12">
        <f t="shared" si="6"/>
        <v>0</v>
      </c>
      <c r="P22" s="12">
        <f t="shared" si="6"/>
        <v>0</v>
      </c>
      <c r="Q22" s="12">
        <f t="shared" si="6"/>
        <v>9.0909090909090917</v>
      </c>
      <c r="R22" s="12">
        <f t="shared" si="6"/>
        <v>0</v>
      </c>
      <c r="S22" s="20">
        <f t="shared" si="4"/>
        <v>14.285714285714285</v>
      </c>
    </row>
    <row r="23" spans="1:19" ht="30.75" customHeight="1" x14ac:dyDescent="0.25">
      <c r="A23" s="35"/>
      <c r="B23" s="7" t="str">
        <f t="shared" si="5"/>
        <v>12月</v>
      </c>
      <c r="C23" s="11">
        <f t="shared" ref="C23:R23" si="7">IFERROR(C10/C$7*100, 0)</f>
        <v>7.8202995008319469</v>
      </c>
      <c r="D23" s="12">
        <f t="shared" si="7"/>
        <v>0</v>
      </c>
      <c r="E23" s="12">
        <f t="shared" si="7"/>
        <v>30</v>
      </c>
      <c r="F23" s="12">
        <f t="shared" si="7"/>
        <v>37.5</v>
      </c>
      <c r="G23" s="12">
        <f t="shared" si="7"/>
        <v>6.3829787234042552</v>
      </c>
      <c r="H23" s="12">
        <f t="shared" si="7"/>
        <v>4.3103448275862073</v>
      </c>
      <c r="I23" s="12">
        <f t="shared" si="7"/>
        <v>5.833333333333333</v>
      </c>
      <c r="J23" s="12">
        <f t="shared" si="7"/>
        <v>11.688311688311687</v>
      </c>
      <c r="K23" s="12">
        <f t="shared" si="7"/>
        <v>6.666666666666667</v>
      </c>
      <c r="L23" s="12">
        <f t="shared" si="7"/>
        <v>9.8039215686274517</v>
      </c>
      <c r="M23" s="12">
        <f t="shared" si="7"/>
        <v>17.241379310344829</v>
      </c>
      <c r="N23" s="12">
        <f t="shared" si="7"/>
        <v>9.0909090909090917</v>
      </c>
      <c r="O23" s="12">
        <f t="shared" si="7"/>
        <v>0</v>
      </c>
      <c r="P23" s="12">
        <f t="shared" si="7"/>
        <v>11.111111111111111</v>
      </c>
      <c r="Q23" s="12">
        <f t="shared" si="7"/>
        <v>0</v>
      </c>
      <c r="R23" s="12">
        <f t="shared" si="7"/>
        <v>0</v>
      </c>
      <c r="S23" s="20">
        <f t="shared" si="4"/>
        <v>9.5238095238095237</v>
      </c>
    </row>
    <row r="24" spans="1:19" ht="30.75" customHeight="1" x14ac:dyDescent="0.25">
      <c r="A24" s="35"/>
      <c r="B24" s="7" t="str">
        <f t="shared" si="5"/>
        <v>1月</v>
      </c>
      <c r="C24" s="11">
        <f t="shared" ref="C24:R24" si="8">IFERROR(C11/C$7*100, 0)</f>
        <v>7.1547420965058244</v>
      </c>
      <c r="D24" s="12">
        <f t="shared" si="8"/>
        <v>6.8965517241379306</v>
      </c>
      <c r="E24" s="12">
        <f t="shared" si="8"/>
        <v>0</v>
      </c>
      <c r="F24" s="12">
        <f t="shared" si="8"/>
        <v>0</v>
      </c>
      <c r="G24" s="12">
        <f t="shared" si="8"/>
        <v>4.2553191489361701</v>
      </c>
      <c r="H24" s="12">
        <f t="shared" si="8"/>
        <v>6.8965517241379306</v>
      </c>
      <c r="I24" s="12">
        <f t="shared" si="8"/>
        <v>7.5</v>
      </c>
      <c r="J24" s="12">
        <f t="shared" si="8"/>
        <v>7.7922077922077921</v>
      </c>
      <c r="K24" s="12">
        <f t="shared" si="8"/>
        <v>0</v>
      </c>
      <c r="L24" s="12">
        <f t="shared" si="8"/>
        <v>11.76470588235294</v>
      </c>
      <c r="M24" s="12">
        <f t="shared" si="8"/>
        <v>13.793103448275861</v>
      </c>
      <c r="N24" s="12">
        <f t="shared" si="8"/>
        <v>13.636363636363635</v>
      </c>
      <c r="O24" s="12">
        <f t="shared" si="8"/>
        <v>9.0909090909090917</v>
      </c>
      <c r="P24" s="12">
        <f t="shared" si="8"/>
        <v>22.222222222222221</v>
      </c>
      <c r="Q24" s="12">
        <f t="shared" si="8"/>
        <v>0</v>
      </c>
      <c r="R24" s="12">
        <f t="shared" si="8"/>
        <v>0</v>
      </c>
      <c r="S24" s="20">
        <f t="shared" si="4"/>
        <v>0</v>
      </c>
    </row>
    <row r="25" spans="1:19" ht="30.75" customHeight="1" x14ac:dyDescent="0.25">
      <c r="A25" s="35"/>
      <c r="B25" s="7" t="str">
        <f t="shared" si="5"/>
        <v>2月</v>
      </c>
      <c r="C25" s="11">
        <f t="shared" ref="C25:R25" si="9">IFERROR(C12/C$7*100, 0)</f>
        <v>4.9916805324459235</v>
      </c>
      <c r="D25" s="12">
        <f t="shared" si="9"/>
        <v>0</v>
      </c>
      <c r="E25" s="12">
        <f t="shared" si="9"/>
        <v>0</v>
      </c>
      <c r="F25" s="12">
        <f t="shared" si="9"/>
        <v>0</v>
      </c>
      <c r="G25" s="12">
        <f t="shared" si="9"/>
        <v>0</v>
      </c>
      <c r="H25" s="12">
        <f t="shared" si="9"/>
        <v>4.3103448275862073</v>
      </c>
      <c r="I25" s="12">
        <f t="shared" si="9"/>
        <v>2.5</v>
      </c>
      <c r="J25" s="12">
        <f t="shared" si="9"/>
        <v>6.4935064935064926</v>
      </c>
      <c r="K25" s="12">
        <f t="shared" si="9"/>
        <v>16.666666666666664</v>
      </c>
      <c r="L25" s="12">
        <f t="shared" si="9"/>
        <v>11.76470588235294</v>
      </c>
      <c r="M25" s="12">
        <f t="shared" si="9"/>
        <v>6.8965517241379306</v>
      </c>
      <c r="N25" s="12">
        <f t="shared" si="9"/>
        <v>9.0909090909090917</v>
      </c>
      <c r="O25" s="12">
        <f t="shared" si="9"/>
        <v>0</v>
      </c>
      <c r="P25" s="12">
        <f t="shared" si="9"/>
        <v>0</v>
      </c>
      <c r="Q25" s="12">
        <f t="shared" si="9"/>
        <v>0</v>
      </c>
      <c r="R25" s="12">
        <f t="shared" si="9"/>
        <v>0</v>
      </c>
      <c r="S25" s="20">
        <f t="shared" si="4"/>
        <v>9.5238095238095237</v>
      </c>
    </row>
    <row r="26" spans="1:19" ht="30.75" customHeight="1" x14ac:dyDescent="0.25">
      <c r="A26" s="35"/>
      <c r="B26" s="7" t="str">
        <f t="shared" si="5"/>
        <v>3月</v>
      </c>
      <c r="C26" s="11">
        <f t="shared" ref="C26:R26" si="10">IFERROR(C13/C$7*100, 0)</f>
        <v>16.139767054908486</v>
      </c>
      <c r="D26" s="12">
        <f t="shared" si="10"/>
        <v>24.137931034482758</v>
      </c>
      <c r="E26" s="12">
        <f t="shared" si="10"/>
        <v>20</v>
      </c>
      <c r="F26" s="12">
        <f t="shared" si="10"/>
        <v>25</v>
      </c>
      <c r="G26" s="12">
        <f t="shared" si="10"/>
        <v>40.425531914893611</v>
      </c>
      <c r="H26" s="12">
        <f t="shared" si="10"/>
        <v>24.137931034482758</v>
      </c>
      <c r="I26" s="12">
        <f t="shared" si="10"/>
        <v>14.166666666666666</v>
      </c>
      <c r="J26" s="12">
        <f t="shared" si="10"/>
        <v>1.2987012987012987</v>
      </c>
      <c r="K26" s="12">
        <f t="shared" si="10"/>
        <v>13.333333333333334</v>
      </c>
      <c r="L26" s="12">
        <f t="shared" si="10"/>
        <v>11.76470588235294</v>
      </c>
      <c r="M26" s="12">
        <f t="shared" si="10"/>
        <v>6.8965517241379306</v>
      </c>
      <c r="N26" s="12">
        <f t="shared" si="10"/>
        <v>9.0909090909090917</v>
      </c>
      <c r="O26" s="12">
        <f t="shared" si="10"/>
        <v>9.0909090909090917</v>
      </c>
      <c r="P26" s="12">
        <f t="shared" si="10"/>
        <v>0</v>
      </c>
      <c r="Q26" s="12">
        <f t="shared" si="10"/>
        <v>9.0909090909090917</v>
      </c>
      <c r="R26" s="12">
        <f t="shared" si="10"/>
        <v>20</v>
      </c>
      <c r="S26" s="20">
        <f t="shared" si="4"/>
        <v>14.285714285714285</v>
      </c>
    </row>
    <row r="27" spans="1:19" ht="30.75" customHeight="1" x14ac:dyDescent="0.25">
      <c r="A27" s="35"/>
      <c r="B27" s="7" t="str">
        <f t="shared" si="5"/>
        <v>4月</v>
      </c>
      <c r="C27" s="11">
        <f t="shared" ref="C27:R27" si="11">IFERROR(C14/C$7*100, 0)</f>
        <v>10.149750415973378</v>
      </c>
      <c r="D27" s="12">
        <f t="shared" si="11"/>
        <v>10.344827586206897</v>
      </c>
      <c r="E27" s="12">
        <f t="shared" si="11"/>
        <v>0</v>
      </c>
      <c r="F27" s="12">
        <f t="shared" si="11"/>
        <v>0</v>
      </c>
      <c r="G27" s="12">
        <f t="shared" si="11"/>
        <v>19.148936170212767</v>
      </c>
      <c r="H27" s="12">
        <f t="shared" si="11"/>
        <v>11.206896551724139</v>
      </c>
      <c r="I27" s="12">
        <f t="shared" si="11"/>
        <v>10</v>
      </c>
      <c r="J27" s="12">
        <f t="shared" si="11"/>
        <v>9.0909090909090917</v>
      </c>
      <c r="K27" s="12">
        <f t="shared" si="11"/>
        <v>3.3333333333333335</v>
      </c>
      <c r="L27" s="12">
        <f t="shared" si="11"/>
        <v>11.76470588235294</v>
      </c>
      <c r="M27" s="12">
        <f t="shared" si="11"/>
        <v>0</v>
      </c>
      <c r="N27" s="12">
        <f t="shared" si="11"/>
        <v>9.0909090909090917</v>
      </c>
      <c r="O27" s="12">
        <f t="shared" si="11"/>
        <v>18.181818181818183</v>
      </c>
      <c r="P27" s="12">
        <f t="shared" si="11"/>
        <v>11.111111111111111</v>
      </c>
      <c r="Q27" s="12">
        <f t="shared" si="11"/>
        <v>9.0909090909090917</v>
      </c>
      <c r="R27" s="12">
        <f t="shared" si="11"/>
        <v>10</v>
      </c>
      <c r="S27" s="20">
        <f t="shared" si="4"/>
        <v>14.285714285714285</v>
      </c>
    </row>
    <row r="28" spans="1:19" ht="30.75" customHeight="1" x14ac:dyDescent="0.25">
      <c r="A28" s="35"/>
      <c r="B28" s="7" t="str">
        <f t="shared" si="5"/>
        <v>5月</v>
      </c>
      <c r="C28" s="11">
        <f t="shared" ref="C28:R28" si="12">IFERROR(C15/C$7*100, 0)</f>
        <v>6.3227953410981694</v>
      </c>
      <c r="D28" s="12">
        <f t="shared" si="12"/>
        <v>3.4482758620689653</v>
      </c>
      <c r="E28" s="12">
        <f t="shared" si="12"/>
        <v>0</v>
      </c>
      <c r="F28" s="12">
        <f t="shared" si="12"/>
        <v>0</v>
      </c>
      <c r="G28" s="12">
        <f t="shared" si="12"/>
        <v>10.638297872340425</v>
      </c>
      <c r="H28" s="12">
        <f t="shared" si="12"/>
        <v>1.7241379310344827</v>
      </c>
      <c r="I28" s="12">
        <f t="shared" si="12"/>
        <v>5</v>
      </c>
      <c r="J28" s="12">
        <f t="shared" si="12"/>
        <v>5.1948051948051948</v>
      </c>
      <c r="K28" s="12">
        <f t="shared" si="12"/>
        <v>3.3333333333333335</v>
      </c>
      <c r="L28" s="12">
        <f t="shared" si="12"/>
        <v>7.8431372549019605</v>
      </c>
      <c r="M28" s="12">
        <f t="shared" si="12"/>
        <v>6.8965517241379306</v>
      </c>
      <c r="N28" s="12">
        <f t="shared" si="12"/>
        <v>9.0909090909090917</v>
      </c>
      <c r="O28" s="12">
        <f t="shared" si="12"/>
        <v>27.27272727272727</v>
      </c>
      <c r="P28" s="12">
        <f t="shared" si="12"/>
        <v>33.333333333333329</v>
      </c>
      <c r="Q28" s="12">
        <f t="shared" si="12"/>
        <v>18.181818181818183</v>
      </c>
      <c r="R28" s="12">
        <f t="shared" si="12"/>
        <v>10</v>
      </c>
      <c r="S28" s="20">
        <f t="shared" si="4"/>
        <v>9.5238095238095237</v>
      </c>
    </row>
    <row r="29" spans="1:19" ht="30.75" customHeight="1" x14ac:dyDescent="0.25">
      <c r="A29" s="35"/>
      <c r="B29" s="7" t="str">
        <f t="shared" si="5"/>
        <v>6月</v>
      </c>
      <c r="C29" s="11">
        <f t="shared" ref="C29:R29" si="13">IFERROR(C16/C$7*100, 0)</f>
        <v>8.4858569051580695</v>
      </c>
      <c r="D29" s="12">
        <f t="shared" si="13"/>
        <v>13.793103448275861</v>
      </c>
      <c r="E29" s="12">
        <f t="shared" si="13"/>
        <v>0</v>
      </c>
      <c r="F29" s="12">
        <f t="shared" si="13"/>
        <v>0</v>
      </c>
      <c r="G29" s="12">
        <f t="shared" si="13"/>
        <v>8.5106382978723403</v>
      </c>
      <c r="H29" s="12">
        <f t="shared" si="13"/>
        <v>12.931034482758621</v>
      </c>
      <c r="I29" s="12">
        <f t="shared" si="13"/>
        <v>15</v>
      </c>
      <c r="J29" s="12">
        <f t="shared" si="13"/>
        <v>5.1948051948051948</v>
      </c>
      <c r="K29" s="12">
        <f t="shared" si="13"/>
        <v>3.3333333333333335</v>
      </c>
      <c r="L29" s="12">
        <f t="shared" si="13"/>
        <v>0</v>
      </c>
      <c r="M29" s="12">
        <f t="shared" si="13"/>
        <v>0</v>
      </c>
      <c r="N29" s="12">
        <f t="shared" si="13"/>
        <v>0</v>
      </c>
      <c r="O29" s="12">
        <f t="shared" si="13"/>
        <v>18.181818181818183</v>
      </c>
      <c r="P29" s="12">
        <f t="shared" si="13"/>
        <v>0</v>
      </c>
      <c r="Q29" s="12">
        <f t="shared" si="13"/>
        <v>9.0909090909090917</v>
      </c>
      <c r="R29" s="12">
        <f t="shared" si="13"/>
        <v>20</v>
      </c>
      <c r="S29" s="20">
        <f t="shared" si="4"/>
        <v>0</v>
      </c>
    </row>
    <row r="30" spans="1:19" ht="30.75" customHeight="1" x14ac:dyDescent="0.25">
      <c r="A30" s="35"/>
      <c r="B30" s="7" t="str">
        <f t="shared" si="5"/>
        <v>7月</v>
      </c>
      <c r="C30" s="11">
        <f t="shared" ref="C30:R30" si="14">IFERROR(C17/C$7*100, 0)</f>
        <v>9.8169717138103163</v>
      </c>
      <c r="D30" s="12">
        <f t="shared" si="14"/>
        <v>13.793103448275861</v>
      </c>
      <c r="E30" s="12">
        <f t="shared" si="14"/>
        <v>20</v>
      </c>
      <c r="F30" s="12">
        <f t="shared" si="14"/>
        <v>0</v>
      </c>
      <c r="G30" s="12">
        <f t="shared" si="14"/>
        <v>4.2553191489361701</v>
      </c>
      <c r="H30" s="12">
        <f t="shared" si="14"/>
        <v>6.8965517241379306</v>
      </c>
      <c r="I30" s="12">
        <f t="shared" si="14"/>
        <v>9.1666666666666661</v>
      </c>
      <c r="J30" s="12">
        <f t="shared" si="14"/>
        <v>15.584415584415584</v>
      </c>
      <c r="K30" s="12">
        <f t="shared" si="14"/>
        <v>16.666666666666664</v>
      </c>
      <c r="L30" s="12">
        <f t="shared" si="14"/>
        <v>7.8431372549019605</v>
      </c>
      <c r="M30" s="12">
        <f t="shared" si="14"/>
        <v>17.241379310344829</v>
      </c>
      <c r="N30" s="12">
        <f t="shared" si="14"/>
        <v>9.0909090909090917</v>
      </c>
      <c r="O30" s="12">
        <f t="shared" si="14"/>
        <v>9.0909090909090917</v>
      </c>
      <c r="P30" s="12">
        <f t="shared" si="14"/>
        <v>11.111111111111111</v>
      </c>
      <c r="Q30" s="12">
        <f>IFERROR(Q17/Q$7*100, 0)</f>
        <v>0</v>
      </c>
      <c r="R30" s="12">
        <f t="shared" si="14"/>
        <v>10</v>
      </c>
      <c r="S30" s="20">
        <f t="shared" si="4"/>
        <v>4.7619047619047619</v>
      </c>
    </row>
    <row r="31" spans="1:19" ht="30.75" customHeight="1" x14ac:dyDescent="0.25">
      <c r="A31" s="35"/>
      <c r="B31" s="7" t="str">
        <f t="shared" si="5"/>
        <v>8月</v>
      </c>
      <c r="C31" s="11">
        <f t="shared" ref="C31:R31" si="15">IFERROR(C18/C$7*100, 0)</f>
        <v>9.3178036605657244</v>
      </c>
      <c r="D31" s="12">
        <f t="shared" si="15"/>
        <v>6.8965517241379306</v>
      </c>
      <c r="E31" s="12">
        <f t="shared" si="15"/>
        <v>10</v>
      </c>
      <c r="F31" s="12">
        <f t="shared" si="15"/>
        <v>25</v>
      </c>
      <c r="G31" s="12">
        <f t="shared" si="15"/>
        <v>2.1276595744680851</v>
      </c>
      <c r="H31" s="12">
        <f t="shared" si="15"/>
        <v>11.206896551724139</v>
      </c>
      <c r="I31" s="12">
        <f t="shared" si="15"/>
        <v>10</v>
      </c>
      <c r="J31" s="12">
        <f t="shared" si="15"/>
        <v>10.38961038961039</v>
      </c>
      <c r="K31" s="12">
        <f t="shared" si="15"/>
        <v>10</v>
      </c>
      <c r="L31" s="12">
        <f t="shared" si="15"/>
        <v>9.8039215686274517</v>
      </c>
      <c r="M31" s="12">
        <f t="shared" si="15"/>
        <v>13.793103448275861</v>
      </c>
      <c r="N31" s="12">
        <f t="shared" si="15"/>
        <v>0</v>
      </c>
      <c r="O31" s="12">
        <f t="shared" si="15"/>
        <v>9.0909090909090917</v>
      </c>
      <c r="P31" s="12">
        <f t="shared" si="15"/>
        <v>0</v>
      </c>
      <c r="Q31" s="12">
        <f t="shared" si="15"/>
        <v>27.27272727272727</v>
      </c>
      <c r="R31" s="12">
        <f t="shared" si="15"/>
        <v>0</v>
      </c>
      <c r="S31" s="20">
        <f t="shared" si="4"/>
        <v>4.7619047619047619</v>
      </c>
    </row>
    <row r="32" spans="1:19" ht="30.75" customHeight="1" thickBot="1" x14ac:dyDescent="0.3">
      <c r="A32" s="36"/>
      <c r="B32" s="21" t="str">
        <f t="shared" si="5"/>
        <v>9月</v>
      </c>
      <c r="C32" s="22">
        <f t="shared" ref="C32:R32" si="16">IFERROR(C19/C$7*100, 0)</f>
        <v>4.8252911813643928</v>
      </c>
      <c r="D32" s="23">
        <f t="shared" si="16"/>
        <v>10.344827586206897</v>
      </c>
      <c r="E32" s="23">
        <f t="shared" si="16"/>
        <v>10</v>
      </c>
      <c r="F32" s="23">
        <f t="shared" si="16"/>
        <v>0</v>
      </c>
      <c r="G32" s="23">
        <f t="shared" si="16"/>
        <v>0</v>
      </c>
      <c r="H32" s="23">
        <f t="shared" si="16"/>
        <v>6.0344827586206895</v>
      </c>
      <c r="I32" s="23">
        <f t="shared" si="16"/>
        <v>5</v>
      </c>
      <c r="J32" s="23">
        <f t="shared" si="16"/>
        <v>5.1948051948051948</v>
      </c>
      <c r="K32" s="23">
        <f t="shared" si="16"/>
        <v>3.3333333333333335</v>
      </c>
      <c r="L32" s="23">
        <f t="shared" si="16"/>
        <v>1.9607843137254901</v>
      </c>
      <c r="M32" s="23">
        <f t="shared" si="16"/>
        <v>6.8965517241379306</v>
      </c>
      <c r="N32" s="23">
        <f t="shared" si="16"/>
        <v>0</v>
      </c>
      <c r="O32" s="23">
        <f t="shared" si="16"/>
        <v>0</v>
      </c>
      <c r="P32" s="23">
        <f t="shared" si="16"/>
        <v>0</v>
      </c>
      <c r="Q32" s="23">
        <f t="shared" si="16"/>
        <v>9.0909090909090917</v>
      </c>
      <c r="R32" s="23">
        <f t="shared" si="16"/>
        <v>0</v>
      </c>
      <c r="S32" s="24">
        <f t="shared" si="4"/>
        <v>14.285714285714285</v>
      </c>
    </row>
  </sheetData>
  <mergeCells count="22">
    <mergeCell ref="A20:A32"/>
    <mergeCell ref="J5:J6"/>
    <mergeCell ref="K5:K6"/>
    <mergeCell ref="L5:L6"/>
    <mergeCell ref="M5:M6"/>
    <mergeCell ref="A7:A19"/>
    <mergeCell ref="A3:E3"/>
    <mergeCell ref="A4:B6"/>
    <mergeCell ref="C4:S4"/>
    <mergeCell ref="C5:C6"/>
    <mergeCell ref="D5:D6"/>
    <mergeCell ref="E5:E6"/>
    <mergeCell ref="F5:F6"/>
    <mergeCell ref="G5:G6"/>
    <mergeCell ref="H5:H6"/>
    <mergeCell ref="I5:I6"/>
    <mergeCell ref="P5:P6"/>
    <mergeCell ref="Q5:Q6"/>
    <mergeCell ref="R5:R6"/>
    <mergeCell ref="S5:S6"/>
    <mergeCell ref="N5:N6"/>
    <mergeCell ref="O5:O6"/>
  </mergeCells>
  <phoneticPr fontId="7"/>
  <pageMargins left="0.74803149606299213" right="0.74803149606299213" top="0.98425196850393704" bottom="0.27559055118110237" header="0.51181102362204722" footer="0.39370078740157483"/>
  <pageSetup paperSize="9" scale="65" firstPageNumber="19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S32"/>
  <sheetViews>
    <sheetView view="pageBreakPreview" zoomScale="75" zoomScaleNormal="100" zoomScaleSheetLayoutView="75" workbookViewId="0"/>
  </sheetViews>
  <sheetFormatPr defaultRowHeight="16.5" x14ac:dyDescent="0.25"/>
  <cols>
    <col min="1" max="2" width="4.78515625" customWidth="1"/>
    <col min="3" max="3" width="6.5" customWidth="1"/>
    <col min="4" max="19" width="5.5" customWidth="1"/>
  </cols>
  <sheetData>
    <row r="1" spans="1:19" ht="20.25" customHeight="1" x14ac:dyDescent="0.25">
      <c r="A1" s="4" t="s">
        <v>55</v>
      </c>
      <c r="B1" s="4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5"/>
    </row>
    <row r="2" spans="1:19" ht="20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5"/>
    </row>
    <row r="3" spans="1:19" ht="20.25" customHeight="1" thickBot="1" x14ac:dyDescent="0.3">
      <c r="A3" s="27" t="s">
        <v>28</v>
      </c>
      <c r="B3" s="27"/>
      <c r="C3" s="27"/>
      <c r="D3" s="27"/>
      <c r="E3" s="27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3"/>
      <c r="R3" s="3"/>
      <c r="S3" s="3" t="s">
        <v>42</v>
      </c>
    </row>
    <row r="4" spans="1:19" x14ac:dyDescent="0.25">
      <c r="A4" s="39" t="s">
        <v>16</v>
      </c>
      <c r="B4" s="40"/>
      <c r="C4" s="31" t="s">
        <v>19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3"/>
    </row>
    <row r="5" spans="1:19" ht="20.25" customHeight="1" x14ac:dyDescent="0.25">
      <c r="A5" s="41"/>
      <c r="B5" s="42"/>
      <c r="C5" s="37" t="s">
        <v>18</v>
      </c>
      <c r="D5" s="28" t="s">
        <v>12</v>
      </c>
      <c r="E5" s="28" t="s">
        <v>0</v>
      </c>
      <c r="F5" s="28" t="s">
        <v>1</v>
      </c>
      <c r="G5" s="28" t="s">
        <v>2</v>
      </c>
      <c r="H5" s="28" t="s">
        <v>3</v>
      </c>
      <c r="I5" s="28" t="s">
        <v>4</v>
      </c>
      <c r="J5" s="28" t="s">
        <v>5</v>
      </c>
      <c r="K5" s="28" t="s">
        <v>6</v>
      </c>
      <c r="L5" s="28" t="s">
        <v>7</v>
      </c>
      <c r="M5" s="28" t="s">
        <v>8</v>
      </c>
      <c r="N5" s="28" t="s">
        <v>9</v>
      </c>
      <c r="O5" s="28" t="s">
        <v>10</v>
      </c>
      <c r="P5" s="28" t="s">
        <v>11</v>
      </c>
      <c r="Q5" s="28" t="s">
        <v>14</v>
      </c>
      <c r="R5" s="28" t="s">
        <v>15</v>
      </c>
      <c r="S5" s="25" t="s">
        <v>17</v>
      </c>
    </row>
    <row r="6" spans="1:19" ht="38.25" customHeight="1" x14ac:dyDescent="0.25">
      <c r="A6" s="43"/>
      <c r="B6" s="44"/>
      <c r="C6" s="38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30"/>
      <c r="R6" s="30"/>
      <c r="S6" s="26"/>
    </row>
    <row r="7" spans="1:19" ht="31.5" customHeight="1" x14ac:dyDescent="0.25">
      <c r="A7" s="34" t="s">
        <v>20</v>
      </c>
      <c r="B7" s="6" t="s">
        <v>13</v>
      </c>
      <c r="C7" s="13">
        <f t="shared" ref="C7:P7" si="0">SUM(C8:C19)</f>
        <v>136</v>
      </c>
      <c r="D7" s="14">
        <f t="shared" si="0"/>
        <v>5</v>
      </c>
      <c r="E7" s="14">
        <f t="shared" si="0"/>
        <v>1</v>
      </c>
      <c r="F7" s="14">
        <f t="shared" si="0"/>
        <v>0</v>
      </c>
      <c r="G7" s="14">
        <f t="shared" si="0"/>
        <v>8</v>
      </c>
      <c r="H7" s="14">
        <f t="shared" si="0"/>
        <v>15</v>
      </c>
      <c r="I7" s="14">
        <f t="shared" si="0"/>
        <v>13</v>
      </c>
      <c r="J7" s="14">
        <f t="shared" si="0"/>
        <v>13</v>
      </c>
      <c r="K7" s="14">
        <f t="shared" si="0"/>
        <v>15</v>
      </c>
      <c r="L7" s="14">
        <f t="shared" si="0"/>
        <v>24</v>
      </c>
      <c r="M7" s="14">
        <f t="shared" si="0"/>
        <v>5</v>
      </c>
      <c r="N7" s="14">
        <f t="shared" si="0"/>
        <v>5</v>
      </c>
      <c r="O7" s="14">
        <f t="shared" si="0"/>
        <v>5</v>
      </c>
      <c r="P7" s="14">
        <f t="shared" si="0"/>
        <v>8</v>
      </c>
      <c r="Q7" s="14">
        <f>SUM(Q8:Q19)</f>
        <v>2</v>
      </c>
      <c r="R7" s="14">
        <f>SUM(R8:R19)</f>
        <v>3</v>
      </c>
      <c r="S7" s="17">
        <f>SUM(S8:S19)</f>
        <v>14</v>
      </c>
    </row>
    <row r="8" spans="1:19" ht="31.5" customHeight="1" x14ac:dyDescent="0.25">
      <c r="A8" s="35"/>
      <c r="B8" s="7" t="s">
        <v>43</v>
      </c>
      <c r="C8" s="15">
        <f>SUM(D8:S8)</f>
        <v>14</v>
      </c>
      <c r="D8" s="16">
        <v>0</v>
      </c>
      <c r="E8" s="16">
        <v>0</v>
      </c>
      <c r="F8" s="16">
        <v>0</v>
      </c>
      <c r="G8" s="16">
        <v>3</v>
      </c>
      <c r="H8" s="16">
        <v>0</v>
      </c>
      <c r="I8" s="16">
        <v>0</v>
      </c>
      <c r="J8" s="16">
        <v>2</v>
      </c>
      <c r="K8" s="16">
        <v>3</v>
      </c>
      <c r="L8" s="16">
        <v>1</v>
      </c>
      <c r="M8" s="16">
        <v>0</v>
      </c>
      <c r="N8" s="16">
        <v>0</v>
      </c>
      <c r="O8" s="16">
        <v>0</v>
      </c>
      <c r="P8" s="16">
        <v>2</v>
      </c>
      <c r="Q8" s="16">
        <v>0</v>
      </c>
      <c r="R8" s="16">
        <v>1</v>
      </c>
      <c r="S8" s="18">
        <v>2</v>
      </c>
    </row>
    <row r="9" spans="1:19" ht="30.75" customHeight="1" x14ac:dyDescent="0.25">
      <c r="A9" s="35"/>
      <c r="B9" s="7" t="s">
        <v>44</v>
      </c>
      <c r="C9" s="15">
        <f t="shared" ref="C9:C19" si="1">SUM(D9:S9)</f>
        <v>16</v>
      </c>
      <c r="D9" s="16">
        <v>0</v>
      </c>
      <c r="E9" s="16">
        <v>0</v>
      </c>
      <c r="F9" s="16">
        <v>0</v>
      </c>
      <c r="G9" s="16">
        <v>0</v>
      </c>
      <c r="H9" s="16">
        <v>2</v>
      </c>
      <c r="I9" s="16">
        <v>2</v>
      </c>
      <c r="J9" s="16">
        <v>3</v>
      </c>
      <c r="K9" s="16">
        <v>0</v>
      </c>
      <c r="L9" s="16">
        <v>3</v>
      </c>
      <c r="M9" s="16">
        <v>2</v>
      </c>
      <c r="N9" s="16">
        <v>1</v>
      </c>
      <c r="O9" s="16">
        <v>1</v>
      </c>
      <c r="P9" s="16">
        <v>0</v>
      </c>
      <c r="Q9" s="16">
        <v>0</v>
      </c>
      <c r="R9" s="16">
        <v>0</v>
      </c>
      <c r="S9" s="18">
        <v>2</v>
      </c>
    </row>
    <row r="10" spans="1:19" ht="30.75" customHeight="1" x14ac:dyDescent="0.25">
      <c r="A10" s="35"/>
      <c r="B10" s="7" t="s">
        <v>45</v>
      </c>
      <c r="C10" s="15">
        <f t="shared" si="1"/>
        <v>11</v>
      </c>
      <c r="D10" s="16">
        <v>1</v>
      </c>
      <c r="E10" s="16">
        <v>1</v>
      </c>
      <c r="F10" s="16">
        <v>0</v>
      </c>
      <c r="G10" s="16">
        <v>0</v>
      </c>
      <c r="H10" s="16">
        <v>2</v>
      </c>
      <c r="I10" s="16">
        <v>1</v>
      </c>
      <c r="J10" s="16">
        <v>2</v>
      </c>
      <c r="K10" s="16">
        <v>1</v>
      </c>
      <c r="L10" s="16">
        <v>0</v>
      </c>
      <c r="M10" s="16">
        <v>1</v>
      </c>
      <c r="N10" s="16">
        <v>1</v>
      </c>
      <c r="O10" s="16">
        <v>0</v>
      </c>
      <c r="P10" s="16">
        <v>0</v>
      </c>
      <c r="Q10" s="16">
        <v>1</v>
      </c>
      <c r="R10" s="16">
        <v>0</v>
      </c>
      <c r="S10" s="18">
        <v>0</v>
      </c>
    </row>
    <row r="11" spans="1:19" ht="30.75" customHeight="1" x14ac:dyDescent="0.25">
      <c r="A11" s="35"/>
      <c r="B11" s="7" t="s">
        <v>46</v>
      </c>
      <c r="C11" s="15">
        <f t="shared" si="1"/>
        <v>9</v>
      </c>
      <c r="D11" s="16">
        <v>0</v>
      </c>
      <c r="E11" s="16">
        <v>0</v>
      </c>
      <c r="F11" s="16">
        <v>0</v>
      </c>
      <c r="G11" s="16">
        <v>1</v>
      </c>
      <c r="H11" s="16">
        <v>0</v>
      </c>
      <c r="I11" s="16">
        <v>0</v>
      </c>
      <c r="J11" s="16">
        <v>0</v>
      </c>
      <c r="K11" s="16">
        <v>1</v>
      </c>
      <c r="L11" s="16">
        <v>2</v>
      </c>
      <c r="M11" s="16">
        <v>0</v>
      </c>
      <c r="N11" s="16">
        <v>1</v>
      </c>
      <c r="O11" s="16">
        <v>0</v>
      </c>
      <c r="P11" s="16">
        <v>2</v>
      </c>
      <c r="Q11" s="16">
        <v>0</v>
      </c>
      <c r="R11" s="16">
        <v>1</v>
      </c>
      <c r="S11" s="18">
        <v>1</v>
      </c>
    </row>
    <row r="12" spans="1:19" ht="30.75" customHeight="1" x14ac:dyDescent="0.25">
      <c r="A12" s="35"/>
      <c r="B12" s="7" t="s">
        <v>47</v>
      </c>
      <c r="C12" s="15">
        <f t="shared" si="1"/>
        <v>5</v>
      </c>
      <c r="D12" s="16">
        <v>0</v>
      </c>
      <c r="E12" s="16">
        <v>0</v>
      </c>
      <c r="F12" s="16">
        <v>0</v>
      </c>
      <c r="G12" s="16">
        <v>0</v>
      </c>
      <c r="H12" s="16">
        <v>3</v>
      </c>
      <c r="I12" s="16">
        <v>0</v>
      </c>
      <c r="J12" s="16">
        <v>1</v>
      </c>
      <c r="K12" s="16">
        <v>1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8">
        <v>0</v>
      </c>
    </row>
    <row r="13" spans="1:19" ht="30.75" customHeight="1" x14ac:dyDescent="0.25">
      <c r="A13" s="35"/>
      <c r="B13" s="7" t="s">
        <v>48</v>
      </c>
      <c r="C13" s="15">
        <f t="shared" si="1"/>
        <v>14</v>
      </c>
      <c r="D13" s="16">
        <v>1</v>
      </c>
      <c r="E13" s="16">
        <v>0</v>
      </c>
      <c r="F13" s="16">
        <v>0</v>
      </c>
      <c r="G13" s="16">
        <v>0</v>
      </c>
      <c r="H13" s="16">
        <v>3</v>
      </c>
      <c r="I13" s="16">
        <v>2</v>
      </c>
      <c r="J13" s="16">
        <v>1</v>
      </c>
      <c r="K13" s="16">
        <v>1</v>
      </c>
      <c r="L13" s="16">
        <v>0</v>
      </c>
      <c r="M13" s="16">
        <v>1</v>
      </c>
      <c r="N13" s="16">
        <v>1</v>
      </c>
      <c r="O13" s="16">
        <v>0</v>
      </c>
      <c r="P13" s="16">
        <v>0</v>
      </c>
      <c r="Q13" s="16">
        <v>0</v>
      </c>
      <c r="R13" s="16">
        <v>0</v>
      </c>
      <c r="S13" s="18">
        <v>4</v>
      </c>
    </row>
    <row r="14" spans="1:19" ht="30.75" customHeight="1" x14ac:dyDescent="0.25">
      <c r="A14" s="35"/>
      <c r="B14" s="7" t="s">
        <v>49</v>
      </c>
      <c r="C14" s="15">
        <f t="shared" si="1"/>
        <v>17</v>
      </c>
      <c r="D14" s="16">
        <v>0</v>
      </c>
      <c r="E14" s="16">
        <v>0</v>
      </c>
      <c r="F14" s="16">
        <v>0</v>
      </c>
      <c r="G14" s="16">
        <v>2</v>
      </c>
      <c r="H14" s="16">
        <v>2</v>
      </c>
      <c r="I14" s="16">
        <v>2</v>
      </c>
      <c r="J14" s="16">
        <v>1</v>
      </c>
      <c r="K14" s="16">
        <v>0</v>
      </c>
      <c r="L14" s="16">
        <v>4</v>
      </c>
      <c r="M14" s="16">
        <v>0</v>
      </c>
      <c r="N14" s="16">
        <v>0</v>
      </c>
      <c r="O14" s="16">
        <v>2</v>
      </c>
      <c r="P14" s="16">
        <v>2</v>
      </c>
      <c r="Q14" s="16">
        <v>0</v>
      </c>
      <c r="R14" s="16">
        <v>0</v>
      </c>
      <c r="S14" s="18">
        <v>2</v>
      </c>
    </row>
    <row r="15" spans="1:19" ht="30.75" customHeight="1" x14ac:dyDescent="0.25">
      <c r="A15" s="35"/>
      <c r="B15" s="7" t="s">
        <v>50</v>
      </c>
      <c r="C15" s="15">
        <f t="shared" si="1"/>
        <v>12</v>
      </c>
      <c r="D15" s="16">
        <v>0</v>
      </c>
      <c r="E15" s="16">
        <v>0</v>
      </c>
      <c r="F15" s="16">
        <v>0</v>
      </c>
      <c r="G15" s="16">
        <v>2</v>
      </c>
      <c r="H15" s="16">
        <v>0</v>
      </c>
      <c r="I15" s="16">
        <v>0</v>
      </c>
      <c r="J15" s="16">
        <v>0</v>
      </c>
      <c r="K15" s="16">
        <v>2</v>
      </c>
      <c r="L15" s="16">
        <v>6</v>
      </c>
      <c r="M15" s="16">
        <v>0</v>
      </c>
      <c r="N15" s="16">
        <v>1</v>
      </c>
      <c r="O15" s="16">
        <v>0</v>
      </c>
      <c r="P15" s="16">
        <v>0</v>
      </c>
      <c r="Q15" s="16">
        <v>0</v>
      </c>
      <c r="R15" s="16">
        <v>0</v>
      </c>
      <c r="S15" s="18">
        <v>1</v>
      </c>
    </row>
    <row r="16" spans="1:19" ht="30.75" customHeight="1" x14ac:dyDescent="0.25">
      <c r="A16" s="35"/>
      <c r="B16" s="7" t="s">
        <v>51</v>
      </c>
      <c r="C16" s="15">
        <f t="shared" si="1"/>
        <v>13</v>
      </c>
      <c r="D16" s="16">
        <v>1</v>
      </c>
      <c r="E16" s="16">
        <v>0</v>
      </c>
      <c r="F16" s="16">
        <v>0</v>
      </c>
      <c r="G16" s="16">
        <v>0</v>
      </c>
      <c r="H16" s="16">
        <v>0</v>
      </c>
      <c r="I16" s="16">
        <v>3</v>
      </c>
      <c r="J16" s="16">
        <v>0</v>
      </c>
      <c r="K16" s="16">
        <v>4</v>
      </c>
      <c r="L16" s="16">
        <v>1</v>
      </c>
      <c r="M16" s="16">
        <v>0</v>
      </c>
      <c r="N16" s="16">
        <v>0</v>
      </c>
      <c r="O16" s="16">
        <v>1</v>
      </c>
      <c r="P16" s="16">
        <v>0</v>
      </c>
      <c r="Q16" s="16">
        <v>1</v>
      </c>
      <c r="R16" s="16">
        <v>1</v>
      </c>
      <c r="S16" s="18">
        <v>1</v>
      </c>
    </row>
    <row r="17" spans="1:19" ht="30.75" customHeight="1" x14ac:dyDescent="0.25">
      <c r="A17" s="35"/>
      <c r="B17" s="7" t="s">
        <v>52</v>
      </c>
      <c r="C17" s="15">
        <f t="shared" si="1"/>
        <v>9</v>
      </c>
      <c r="D17" s="16">
        <v>1</v>
      </c>
      <c r="E17" s="16">
        <v>0</v>
      </c>
      <c r="F17" s="16">
        <v>0</v>
      </c>
      <c r="G17" s="16">
        <v>0</v>
      </c>
      <c r="H17" s="16">
        <v>0</v>
      </c>
      <c r="I17" s="16">
        <v>1</v>
      </c>
      <c r="J17" s="16">
        <v>1</v>
      </c>
      <c r="K17" s="16">
        <v>2</v>
      </c>
      <c r="L17" s="16">
        <v>2</v>
      </c>
      <c r="M17" s="16">
        <v>1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8">
        <v>1</v>
      </c>
    </row>
    <row r="18" spans="1:19" ht="30.75" customHeight="1" x14ac:dyDescent="0.25">
      <c r="A18" s="35"/>
      <c r="B18" s="7" t="s">
        <v>53</v>
      </c>
      <c r="C18" s="15">
        <f t="shared" si="1"/>
        <v>8</v>
      </c>
      <c r="D18" s="16">
        <v>1</v>
      </c>
      <c r="E18" s="16">
        <v>0</v>
      </c>
      <c r="F18" s="16">
        <v>0</v>
      </c>
      <c r="G18" s="16">
        <v>0</v>
      </c>
      <c r="H18" s="16">
        <v>1</v>
      </c>
      <c r="I18" s="16">
        <v>1</v>
      </c>
      <c r="J18" s="16">
        <v>1</v>
      </c>
      <c r="K18" s="16">
        <v>0</v>
      </c>
      <c r="L18" s="16">
        <v>3</v>
      </c>
      <c r="M18" s="16">
        <v>0</v>
      </c>
      <c r="N18" s="16">
        <v>0</v>
      </c>
      <c r="O18" s="16">
        <v>1</v>
      </c>
      <c r="P18" s="16">
        <v>0</v>
      </c>
      <c r="Q18" s="16">
        <v>0</v>
      </c>
      <c r="R18" s="16">
        <v>0</v>
      </c>
      <c r="S18" s="18">
        <v>0</v>
      </c>
    </row>
    <row r="19" spans="1:19" ht="30.75" customHeight="1" x14ac:dyDescent="0.25">
      <c r="A19" s="35"/>
      <c r="B19" s="7" t="s">
        <v>54</v>
      </c>
      <c r="C19" s="15">
        <f t="shared" si="1"/>
        <v>8</v>
      </c>
      <c r="D19" s="16">
        <v>0</v>
      </c>
      <c r="E19" s="16">
        <v>0</v>
      </c>
      <c r="F19" s="16">
        <v>0</v>
      </c>
      <c r="G19" s="16">
        <v>0</v>
      </c>
      <c r="H19" s="16">
        <v>2</v>
      </c>
      <c r="I19" s="16">
        <v>1</v>
      </c>
      <c r="J19" s="16">
        <v>1</v>
      </c>
      <c r="K19" s="16">
        <v>0</v>
      </c>
      <c r="L19" s="16">
        <v>2</v>
      </c>
      <c r="M19" s="16">
        <v>0</v>
      </c>
      <c r="N19" s="16">
        <v>0</v>
      </c>
      <c r="O19" s="16">
        <v>0</v>
      </c>
      <c r="P19" s="16">
        <v>2</v>
      </c>
      <c r="Q19" s="16">
        <v>0</v>
      </c>
      <c r="R19" s="16">
        <v>0</v>
      </c>
      <c r="S19" s="18">
        <v>0</v>
      </c>
    </row>
    <row r="20" spans="1:19" ht="31.5" customHeight="1" x14ac:dyDescent="0.25">
      <c r="A20" s="34" t="s">
        <v>21</v>
      </c>
      <c r="B20" s="8" t="s">
        <v>13</v>
      </c>
      <c r="C20" s="9">
        <f t="shared" ref="C20:P20" si="2">SUM(C21:C32)</f>
        <v>100</v>
      </c>
      <c r="D20" s="10">
        <f t="shared" si="2"/>
        <v>100</v>
      </c>
      <c r="E20" s="10">
        <f t="shared" si="2"/>
        <v>100</v>
      </c>
      <c r="F20" s="10">
        <f t="shared" si="2"/>
        <v>0</v>
      </c>
      <c r="G20" s="10">
        <f t="shared" si="2"/>
        <v>100</v>
      </c>
      <c r="H20" s="10">
        <f t="shared" si="2"/>
        <v>100</v>
      </c>
      <c r="I20" s="10">
        <f t="shared" si="2"/>
        <v>100</v>
      </c>
      <c r="J20" s="10">
        <f t="shared" si="2"/>
        <v>100</v>
      </c>
      <c r="K20" s="10">
        <f t="shared" si="2"/>
        <v>100</v>
      </c>
      <c r="L20" s="10">
        <f t="shared" si="2"/>
        <v>99.999999999999986</v>
      </c>
      <c r="M20" s="10">
        <f t="shared" si="2"/>
        <v>100</v>
      </c>
      <c r="N20" s="10">
        <f t="shared" si="2"/>
        <v>100</v>
      </c>
      <c r="O20" s="10">
        <f t="shared" si="2"/>
        <v>100</v>
      </c>
      <c r="P20" s="10">
        <f t="shared" si="2"/>
        <v>100</v>
      </c>
      <c r="Q20" s="10">
        <f>SUM(Q21:Q32)</f>
        <v>100</v>
      </c>
      <c r="R20" s="10">
        <f>SUM(R21:R32)</f>
        <v>99.999999999999986</v>
      </c>
      <c r="S20" s="19">
        <f>SUM(S21:S32)</f>
        <v>99.999999999999972</v>
      </c>
    </row>
    <row r="21" spans="1:19" ht="31.5" customHeight="1" x14ac:dyDescent="0.25">
      <c r="A21" s="35"/>
      <c r="B21" s="7" t="str">
        <f>B8</f>
        <v>10月</v>
      </c>
      <c r="C21" s="11">
        <f t="shared" ref="C21:P21" si="3">IFERROR(C8/C$7*100, 0)</f>
        <v>10.294117647058822</v>
      </c>
      <c r="D21" s="12">
        <f t="shared" si="3"/>
        <v>0</v>
      </c>
      <c r="E21" s="12">
        <f t="shared" si="3"/>
        <v>0</v>
      </c>
      <c r="F21" s="12">
        <f t="shared" si="3"/>
        <v>0</v>
      </c>
      <c r="G21" s="12">
        <f t="shared" si="3"/>
        <v>37.5</v>
      </c>
      <c r="H21" s="12">
        <f t="shared" si="3"/>
        <v>0</v>
      </c>
      <c r="I21" s="12">
        <f t="shared" si="3"/>
        <v>0</v>
      </c>
      <c r="J21" s="12">
        <f t="shared" si="3"/>
        <v>15.384615384615385</v>
      </c>
      <c r="K21" s="12">
        <f t="shared" si="3"/>
        <v>20</v>
      </c>
      <c r="L21" s="12">
        <f t="shared" si="3"/>
        <v>4.1666666666666661</v>
      </c>
      <c r="M21" s="12">
        <f t="shared" si="3"/>
        <v>0</v>
      </c>
      <c r="N21" s="12">
        <f t="shared" si="3"/>
        <v>0</v>
      </c>
      <c r="O21" s="12">
        <f t="shared" si="3"/>
        <v>0</v>
      </c>
      <c r="P21" s="12">
        <f t="shared" si="3"/>
        <v>25</v>
      </c>
      <c r="Q21" s="12">
        <f>IFERROR(Q8/Q$7*100, 0)</f>
        <v>0</v>
      </c>
      <c r="R21" s="12">
        <f>IFERROR(R8/R$7*100, 0)</f>
        <v>33.333333333333329</v>
      </c>
      <c r="S21" s="20">
        <f t="shared" ref="S21:S32" si="4">IFERROR(S8/S$7*100, 0)</f>
        <v>14.285714285714285</v>
      </c>
    </row>
    <row r="22" spans="1:19" ht="30.75" customHeight="1" x14ac:dyDescent="0.25">
      <c r="A22" s="35"/>
      <c r="B22" s="7" t="str">
        <f t="shared" ref="B22:B32" si="5">B9</f>
        <v>11月</v>
      </c>
      <c r="C22" s="11">
        <f t="shared" ref="C22:R22" si="6">IFERROR(C9/C$7*100, 0)</f>
        <v>11.76470588235294</v>
      </c>
      <c r="D22" s="12">
        <f t="shared" si="6"/>
        <v>0</v>
      </c>
      <c r="E22" s="12">
        <f t="shared" si="6"/>
        <v>0</v>
      </c>
      <c r="F22" s="12">
        <f t="shared" si="6"/>
        <v>0</v>
      </c>
      <c r="G22" s="12">
        <f t="shared" si="6"/>
        <v>0</v>
      </c>
      <c r="H22" s="12">
        <f t="shared" si="6"/>
        <v>13.333333333333334</v>
      </c>
      <c r="I22" s="12">
        <f t="shared" si="6"/>
        <v>15.384615384615385</v>
      </c>
      <c r="J22" s="12">
        <f t="shared" si="6"/>
        <v>23.076923076923077</v>
      </c>
      <c r="K22" s="12">
        <f t="shared" si="6"/>
        <v>0</v>
      </c>
      <c r="L22" s="12">
        <f t="shared" si="6"/>
        <v>12.5</v>
      </c>
      <c r="M22" s="12">
        <f t="shared" si="6"/>
        <v>40</v>
      </c>
      <c r="N22" s="12">
        <f t="shared" si="6"/>
        <v>20</v>
      </c>
      <c r="O22" s="12">
        <f t="shared" si="6"/>
        <v>20</v>
      </c>
      <c r="P22" s="12">
        <f t="shared" si="6"/>
        <v>0</v>
      </c>
      <c r="Q22" s="12">
        <f t="shared" si="6"/>
        <v>0</v>
      </c>
      <c r="R22" s="12">
        <f t="shared" si="6"/>
        <v>0</v>
      </c>
      <c r="S22" s="20">
        <f t="shared" si="4"/>
        <v>14.285714285714285</v>
      </c>
    </row>
    <row r="23" spans="1:19" ht="30.75" customHeight="1" x14ac:dyDescent="0.25">
      <c r="A23" s="35"/>
      <c r="B23" s="7" t="str">
        <f t="shared" si="5"/>
        <v>12月</v>
      </c>
      <c r="C23" s="11">
        <f t="shared" ref="C23:R23" si="7">IFERROR(C10/C$7*100, 0)</f>
        <v>8.0882352941176467</v>
      </c>
      <c r="D23" s="12">
        <f t="shared" si="7"/>
        <v>20</v>
      </c>
      <c r="E23" s="12">
        <f t="shared" si="7"/>
        <v>100</v>
      </c>
      <c r="F23" s="12">
        <f t="shared" si="7"/>
        <v>0</v>
      </c>
      <c r="G23" s="12">
        <f t="shared" si="7"/>
        <v>0</v>
      </c>
      <c r="H23" s="12">
        <f t="shared" si="7"/>
        <v>13.333333333333334</v>
      </c>
      <c r="I23" s="12">
        <f t="shared" si="7"/>
        <v>7.6923076923076925</v>
      </c>
      <c r="J23" s="12">
        <f t="shared" si="7"/>
        <v>15.384615384615385</v>
      </c>
      <c r="K23" s="12">
        <f t="shared" si="7"/>
        <v>6.666666666666667</v>
      </c>
      <c r="L23" s="12">
        <f t="shared" si="7"/>
        <v>0</v>
      </c>
      <c r="M23" s="12">
        <f t="shared" si="7"/>
        <v>20</v>
      </c>
      <c r="N23" s="12">
        <f t="shared" si="7"/>
        <v>20</v>
      </c>
      <c r="O23" s="12">
        <f t="shared" si="7"/>
        <v>0</v>
      </c>
      <c r="P23" s="12">
        <f t="shared" si="7"/>
        <v>0</v>
      </c>
      <c r="Q23" s="12">
        <f t="shared" si="7"/>
        <v>50</v>
      </c>
      <c r="R23" s="12">
        <f t="shared" si="7"/>
        <v>0</v>
      </c>
      <c r="S23" s="20">
        <f t="shared" si="4"/>
        <v>0</v>
      </c>
    </row>
    <row r="24" spans="1:19" ht="30.75" customHeight="1" x14ac:dyDescent="0.25">
      <c r="A24" s="35"/>
      <c r="B24" s="7" t="str">
        <f t="shared" si="5"/>
        <v>1月</v>
      </c>
      <c r="C24" s="11">
        <f t="shared" ref="C24:R24" si="8">IFERROR(C11/C$7*100, 0)</f>
        <v>6.6176470588235299</v>
      </c>
      <c r="D24" s="12">
        <f t="shared" si="8"/>
        <v>0</v>
      </c>
      <c r="E24" s="12">
        <f t="shared" si="8"/>
        <v>0</v>
      </c>
      <c r="F24" s="12">
        <f t="shared" si="8"/>
        <v>0</v>
      </c>
      <c r="G24" s="12">
        <f t="shared" si="8"/>
        <v>12.5</v>
      </c>
      <c r="H24" s="12">
        <f t="shared" si="8"/>
        <v>0</v>
      </c>
      <c r="I24" s="12">
        <f t="shared" si="8"/>
        <v>0</v>
      </c>
      <c r="J24" s="12">
        <f t="shared" si="8"/>
        <v>0</v>
      </c>
      <c r="K24" s="12">
        <f t="shared" si="8"/>
        <v>6.666666666666667</v>
      </c>
      <c r="L24" s="12">
        <f t="shared" si="8"/>
        <v>8.3333333333333321</v>
      </c>
      <c r="M24" s="12">
        <f t="shared" si="8"/>
        <v>0</v>
      </c>
      <c r="N24" s="12">
        <f t="shared" si="8"/>
        <v>20</v>
      </c>
      <c r="O24" s="12">
        <f t="shared" si="8"/>
        <v>0</v>
      </c>
      <c r="P24" s="12">
        <f t="shared" si="8"/>
        <v>25</v>
      </c>
      <c r="Q24" s="12">
        <f t="shared" si="8"/>
        <v>0</v>
      </c>
      <c r="R24" s="12">
        <f t="shared" si="8"/>
        <v>33.333333333333329</v>
      </c>
      <c r="S24" s="20">
        <f t="shared" si="4"/>
        <v>7.1428571428571423</v>
      </c>
    </row>
    <row r="25" spans="1:19" ht="30.75" customHeight="1" x14ac:dyDescent="0.25">
      <c r="A25" s="35"/>
      <c r="B25" s="7" t="str">
        <f t="shared" si="5"/>
        <v>2月</v>
      </c>
      <c r="C25" s="11">
        <f t="shared" ref="C25:R25" si="9">IFERROR(C12/C$7*100, 0)</f>
        <v>3.6764705882352944</v>
      </c>
      <c r="D25" s="12">
        <f t="shared" si="9"/>
        <v>0</v>
      </c>
      <c r="E25" s="12">
        <f t="shared" si="9"/>
        <v>0</v>
      </c>
      <c r="F25" s="12">
        <f t="shared" si="9"/>
        <v>0</v>
      </c>
      <c r="G25" s="12">
        <f t="shared" si="9"/>
        <v>0</v>
      </c>
      <c r="H25" s="12">
        <f t="shared" si="9"/>
        <v>20</v>
      </c>
      <c r="I25" s="12">
        <f t="shared" si="9"/>
        <v>0</v>
      </c>
      <c r="J25" s="12">
        <f t="shared" si="9"/>
        <v>7.6923076923076925</v>
      </c>
      <c r="K25" s="12">
        <f t="shared" si="9"/>
        <v>6.666666666666667</v>
      </c>
      <c r="L25" s="12">
        <f t="shared" si="9"/>
        <v>0</v>
      </c>
      <c r="M25" s="12">
        <f t="shared" si="9"/>
        <v>0</v>
      </c>
      <c r="N25" s="12">
        <f t="shared" si="9"/>
        <v>0</v>
      </c>
      <c r="O25" s="12">
        <f t="shared" si="9"/>
        <v>0</v>
      </c>
      <c r="P25" s="12">
        <f t="shared" si="9"/>
        <v>0</v>
      </c>
      <c r="Q25" s="12">
        <f t="shared" si="9"/>
        <v>0</v>
      </c>
      <c r="R25" s="12">
        <f t="shared" si="9"/>
        <v>0</v>
      </c>
      <c r="S25" s="20">
        <f t="shared" si="4"/>
        <v>0</v>
      </c>
    </row>
    <row r="26" spans="1:19" ht="30.75" customHeight="1" x14ac:dyDescent="0.25">
      <c r="A26" s="35"/>
      <c r="B26" s="7" t="str">
        <f t="shared" si="5"/>
        <v>3月</v>
      </c>
      <c r="C26" s="11">
        <f t="shared" ref="C26:R26" si="10">IFERROR(C13/C$7*100, 0)</f>
        <v>10.294117647058822</v>
      </c>
      <c r="D26" s="12">
        <f t="shared" si="10"/>
        <v>20</v>
      </c>
      <c r="E26" s="12">
        <f t="shared" si="10"/>
        <v>0</v>
      </c>
      <c r="F26" s="12">
        <f t="shared" si="10"/>
        <v>0</v>
      </c>
      <c r="G26" s="12">
        <f t="shared" si="10"/>
        <v>0</v>
      </c>
      <c r="H26" s="12">
        <f t="shared" si="10"/>
        <v>20</v>
      </c>
      <c r="I26" s="12">
        <f t="shared" si="10"/>
        <v>15.384615384615385</v>
      </c>
      <c r="J26" s="12">
        <f t="shared" si="10"/>
        <v>7.6923076923076925</v>
      </c>
      <c r="K26" s="12">
        <f t="shared" si="10"/>
        <v>6.666666666666667</v>
      </c>
      <c r="L26" s="12">
        <f t="shared" si="10"/>
        <v>0</v>
      </c>
      <c r="M26" s="12">
        <f t="shared" si="10"/>
        <v>20</v>
      </c>
      <c r="N26" s="12">
        <f t="shared" si="10"/>
        <v>20</v>
      </c>
      <c r="O26" s="12">
        <f t="shared" si="10"/>
        <v>0</v>
      </c>
      <c r="P26" s="12">
        <f t="shared" si="10"/>
        <v>0</v>
      </c>
      <c r="Q26" s="12">
        <f t="shared" si="10"/>
        <v>0</v>
      </c>
      <c r="R26" s="12">
        <f t="shared" si="10"/>
        <v>0</v>
      </c>
      <c r="S26" s="20">
        <f t="shared" si="4"/>
        <v>28.571428571428569</v>
      </c>
    </row>
    <row r="27" spans="1:19" ht="30.75" customHeight="1" x14ac:dyDescent="0.25">
      <c r="A27" s="35"/>
      <c r="B27" s="7" t="str">
        <f t="shared" si="5"/>
        <v>4月</v>
      </c>
      <c r="C27" s="11">
        <f t="shared" ref="C27:R27" si="11">IFERROR(C14/C$7*100, 0)</f>
        <v>12.5</v>
      </c>
      <c r="D27" s="12">
        <f t="shared" si="11"/>
        <v>0</v>
      </c>
      <c r="E27" s="12">
        <f t="shared" si="11"/>
        <v>0</v>
      </c>
      <c r="F27" s="12">
        <f t="shared" si="11"/>
        <v>0</v>
      </c>
      <c r="G27" s="12">
        <f t="shared" si="11"/>
        <v>25</v>
      </c>
      <c r="H27" s="12">
        <f t="shared" si="11"/>
        <v>13.333333333333334</v>
      </c>
      <c r="I27" s="12">
        <f t="shared" si="11"/>
        <v>15.384615384615385</v>
      </c>
      <c r="J27" s="12">
        <f t="shared" si="11"/>
        <v>7.6923076923076925</v>
      </c>
      <c r="K27" s="12">
        <f t="shared" si="11"/>
        <v>0</v>
      </c>
      <c r="L27" s="12">
        <f t="shared" si="11"/>
        <v>16.666666666666664</v>
      </c>
      <c r="M27" s="12">
        <f t="shared" si="11"/>
        <v>0</v>
      </c>
      <c r="N27" s="12">
        <f t="shared" si="11"/>
        <v>0</v>
      </c>
      <c r="O27" s="12">
        <f t="shared" si="11"/>
        <v>40</v>
      </c>
      <c r="P27" s="12">
        <f t="shared" si="11"/>
        <v>25</v>
      </c>
      <c r="Q27" s="12">
        <f t="shared" si="11"/>
        <v>0</v>
      </c>
      <c r="R27" s="12">
        <f t="shared" si="11"/>
        <v>0</v>
      </c>
      <c r="S27" s="20">
        <f t="shared" si="4"/>
        <v>14.285714285714285</v>
      </c>
    </row>
    <row r="28" spans="1:19" ht="30.75" customHeight="1" x14ac:dyDescent="0.25">
      <c r="A28" s="35"/>
      <c r="B28" s="7" t="str">
        <f t="shared" si="5"/>
        <v>5月</v>
      </c>
      <c r="C28" s="11">
        <f t="shared" ref="C28:R28" si="12">IFERROR(C15/C$7*100, 0)</f>
        <v>8.8235294117647065</v>
      </c>
      <c r="D28" s="12">
        <f t="shared" si="12"/>
        <v>0</v>
      </c>
      <c r="E28" s="12">
        <f t="shared" si="12"/>
        <v>0</v>
      </c>
      <c r="F28" s="12">
        <f t="shared" si="12"/>
        <v>0</v>
      </c>
      <c r="G28" s="12">
        <f t="shared" si="12"/>
        <v>25</v>
      </c>
      <c r="H28" s="12">
        <f t="shared" si="12"/>
        <v>0</v>
      </c>
      <c r="I28" s="12">
        <f t="shared" si="12"/>
        <v>0</v>
      </c>
      <c r="J28" s="12">
        <f t="shared" si="12"/>
        <v>0</v>
      </c>
      <c r="K28" s="12">
        <f t="shared" si="12"/>
        <v>13.333333333333334</v>
      </c>
      <c r="L28" s="12">
        <f t="shared" si="12"/>
        <v>25</v>
      </c>
      <c r="M28" s="12">
        <f t="shared" si="12"/>
        <v>0</v>
      </c>
      <c r="N28" s="12">
        <f t="shared" si="12"/>
        <v>20</v>
      </c>
      <c r="O28" s="12">
        <f t="shared" si="12"/>
        <v>0</v>
      </c>
      <c r="P28" s="12">
        <f t="shared" si="12"/>
        <v>0</v>
      </c>
      <c r="Q28" s="12">
        <f t="shared" si="12"/>
        <v>0</v>
      </c>
      <c r="R28" s="12">
        <f t="shared" si="12"/>
        <v>0</v>
      </c>
      <c r="S28" s="20">
        <f t="shared" si="4"/>
        <v>7.1428571428571423</v>
      </c>
    </row>
    <row r="29" spans="1:19" ht="30.75" customHeight="1" x14ac:dyDescent="0.25">
      <c r="A29" s="35"/>
      <c r="B29" s="7" t="str">
        <f t="shared" si="5"/>
        <v>6月</v>
      </c>
      <c r="C29" s="11">
        <f t="shared" ref="C29:R29" si="13">IFERROR(C16/C$7*100, 0)</f>
        <v>9.5588235294117645</v>
      </c>
      <c r="D29" s="12">
        <f t="shared" si="13"/>
        <v>20</v>
      </c>
      <c r="E29" s="12">
        <f t="shared" si="13"/>
        <v>0</v>
      </c>
      <c r="F29" s="12">
        <f t="shared" si="13"/>
        <v>0</v>
      </c>
      <c r="G29" s="12">
        <f t="shared" si="13"/>
        <v>0</v>
      </c>
      <c r="H29" s="12">
        <f t="shared" si="13"/>
        <v>0</v>
      </c>
      <c r="I29" s="12">
        <f t="shared" si="13"/>
        <v>23.076923076923077</v>
      </c>
      <c r="J29" s="12">
        <f t="shared" si="13"/>
        <v>0</v>
      </c>
      <c r="K29" s="12">
        <f t="shared" si="13"/>
        <v>26.666666666666668</v>
      </c>
      <c r="L29" s="12">
        <f t="shared" si="13"/>
        <v>4.1666666666666661</v>
      </c>
      <c r="M29" s="12">
        <f t="shared" si="13"/>
        <v>0</v>
      </c>
      <c r="N29" s="12">
        <f t="shared" si="13"/>
        <v>0</v>
      </c>
      <c r="O29" s="12">
        <f t="shared" si="13"/>
        <v>20</v>
      </c>
      <c r="P29" s="12">
        <f t="shared" si="13"/>
        <v>0</v>
      </c>
      <c r="Q29" s="12">
        <f t="shared" si="13"/>
        <v>50</v>
      </c>
      <c r="R29" s="12">
        <f t="shared" si="13"/>
        <v>33.333333333333329</v>
      </c>
      <c r="S29" s="20">
        <f t="shared" si="4"/>
        <v>7.1428571428571423</v>
      </c>
    </row>
    <row r="30" spans="1:19" ht="30.75" customHeight="1" x14ac:dyDescent="0.25">
      <c r="A30" s="35"/>
      <c r="B30" s="7" t="str">
        <f t="shared" si="5"/>
        <v>7月</v>
      </c>
      <c r="C30" s="11">
        <f t="shared" ref="C30:R30" si="14">IFERROR(C17/C$7*100, 0)</f>
        <v>6.6176470588235299</v>
      </c>
      <c r="D30" s="12">
        <f t="shared" si="14"/>
        <v>20</v>
      </c>
      <c r="E30" s="12">
        <f t="shared" si="14"/>
        <v>0</v>
      </c>
      <c r="F30" s="12">
        <f t="shared" si="14"/>
        <v>0</v>
      </c>
      <c r="G30" s="12">
        <f t="shared" si="14"/>
        <v>0</v>
      </c>
      <c r="H30" s="12">
        <f t="shared" si="14"/>
        <v>0</v>
      </c>
      <c r="I30" s="12">
        <f t="shared" si="14"/>
        <v>7.6923076923076925</v>
      </c>
      <c r="J30" s="12">
        <f t="shared" si="14"/>
        <v>7.6923076923076925</v>
      </c>
      <c r="K30" s="12">
        <f t="shared" si="14"/>
        <v>13.333333333333334</v>
      </c>
      <c r="L30" s="12">
        <f t="shared" si="14"/>
        <v>8.3333333333333321</v>
      </c>
      <c r="M30" s="12">
        <f t="shared" si="14"/>
        <v>20</v>
      </c>
      <c r="N30" s="12">
        <f t="shared" si="14"/>
        <v>0</v>
      </c>
      <c r="O30" s="12">
        <f t="shared" si="14"/>
        <v>0</v>
      </c>
      <c r="P30" s="12">
        <f t="shared" si="14"/>
        <v>0</v>
      </c>
      <c r="Q30" s="12">
        <f>IFERROR(Q17/Q$7*100, 0)</f>
        <v>0</v>
      </c>
      <c r="R30" s="12">
        <f t="shared" si="14"/>
        <v>0</v>
      </c>
      <c r="S30" s="20">
        <f t="shared" si="4"/>
        <v>7.1428571428571423</v>
      </c>
    </row>
    <row r="31" spans="1:19" ht="30.75" customHeight="1" x14ac:dyDescent="0.25">
      <c r="A31" s="35"/>
      <c r="B31" s="7" t="str">
        <f t="shared" si="5"/>
        <v>8月</v>
      </c>
      <c r="C31" s="11">
        <f t="shared" ref="C31:R31" si="15">IFERROR(C18/C$7*100, 0)</f>
        <v>5.8823529411764701</v>
      </c>
      <c r="D31" s="12">
        <f t="shared" si="15"/>
        <v>20</v>
      </c>
      <c r="E31" s="12">
        <f t="shared" si="15"/>
        <v>0</v>
      </c>
      <c r="F31" s="12">
        <f t="shared" si="15"/>
        <v>0</v>
      </c>
      <c r="G31" s="12">
        <f t="shared" si="15"/>
        <v>0</v>
      </c>
      <c r="H31" s="12">
        <f t="shared" si="15"/>
        <v>6.666666666666667</v>
      </c>
      <c r="I31" s="12">
        <f t="shared" si="15"/>
        <v>7.6923076923076925</v>
      </c>
      <c r="J31" s="12">
        <f t="shared" si="15"/>
        <v>7.6923076923076925</v>
      </c>
      <c r="K31" s="12">
        <f t="shared" si="15"/>
        <v>0</v>
      </c>
      <c r="L31" s="12">
        <f t="shared" si="15"/>
        <v>12.5</v>
      </c>
      <c r="M31" s="12">
        <f t="shared" si="15"/>
        <v>0</v>
      </c>
      <c r="N31" s="12">
        <f t="shared" si="15"/>
        <v>0</v>
      </c>
      <c r="O31" s="12">
        <f t="shared" si="15"/>
        <v>20</v>
      </c>
      <c r="P31" s="12">
        <f t="shared" si="15"/>
        <v>0</v>
      </c>
      <c r="Q31" s="12">
        <f t="shared" si="15"/>
        <v>0</v>
      </c>
      <c r="R31" s="12">
        <f t="shared" si="15"/>
        <v>0</v>
      </c>
      <c r="S31" s="20">
        <f t="shared" si="4"/>
        <v>0</v>
      </c>
    </row>
    <row r="32" spans="1:19" ht="30.75" customHeight="1" thickBot="1" x14ac:dyDescent="0.3">
      <c r="A32" s="36"/>
      <c r="B32" s="21" t="str">
        <f t="shared" si="5"/>
        <v>9月</v>
      </c>
      <c r="C32" s="22">
        <f t="shared" ref="C32:R32" si="16">IFERROR(C19/C$7*100, 0)</f>
        <v>5.8823529411764701</v>
      </c>
      <c r="D32" s="23">
        <f t="shared" si="16"/>
        <v>0</v>
      </c>
      <c r="E32" s="23">
        <f t="shared" si="16"/>
        <v>0</v>
      </c>
      <c r="F32" s="23">
        <f t="shared" si="16"/>
        <v>0</v>
      </c>
      <c r="G32" s="23">
        <f t="shared" si="16"/>
        <v>0</v>
      </c>
      <c r="H32" s="23">
        <f t="shared" si="16"/>
        <v>13.333333333333334</v>
      </c>
      <c r="I32" s="23">
        <f t="shared" si="16"/>
        <v>7.6923076923076925</v>
      </c>
      <c r="J32" s="23">
        <f t="shared" si="16"/>
        <v>7.6923076923076925</v>
      </c>
      <c r="K32" s="23">
        <f t="shared" si="16"/>
        <v>0</v>
      </c>
      <c r="L32" s="23">
        <f t="shared" si="16"/>
        <v>8.3333333333333321</v>
      </c>
      <c r="M32" s="23">
        <f t="shared" si="16"/>
        <v>0</v>
      </c>
      <c r="N32" s="23">
        <f t="shared" si="16"/>
        <v>0</v>
      </c>
      <c r="O32" s="23">
        <f t="shared" si="16"/>
        <v>0</v>
      </c>
      <c r="P32" s="23">
        <f t="shared" si="16"/>
        <v>25</v>
      </c>
      <c r="Q32" s="23">
        <f t="shared" si="16"/>
        <v>0</v>
      </c>
      <c r="R32" s="23">
        <f t="shared" si="16"/>
        <v>0</v>
      </c>
      <c r="S32" s="24">
        <f t="shared" si="4"/>
        <v>0</v>
      </c>
    </row>
  </sheetData>
  <mergeCells count="22">
    <mergeCell ref="A20:A32"/>
    <mergeCell ref="J5:J6"/>
    <mergeCell ref="K5:K6"/>
    <mergeCell ref="L5:L6"/>
    <mergeCell ref="M5:M6"/>
    <mergeCell ref="A7:A19"/>
    <mergeCell ref="A3:E3"/>
    <mergeCell ref="A4:B6"/>
    <mergeCell ref="C4:S4"/>
    <mergeCell ref="C5:C6"/>
    <mergeCell ref="D5:D6"/>
    <mergeCell ref="E5:E6"/>
    <mergeCell ref="F5:F6"/>
    <mergeCell ref="G5:G6"/>
    <mergeCell ref="H5:H6"/>
    <mergeCell ref="I5:I6"/>
    <mergeCell ref="P5:P6"/>
    <mergeCell ref="Q5:Q6"/>
    <mergeCell ref="R5:R6"/>
    <mergeCell ref="S5:S6"/>
    <mergeCell ref="N5:N6"/>
    <mergeCell ref="O5:O6"/>
  </mergeCells>
  <phoneticPr fontId="7"/>
  <pageMargins left="0.74803149606299213" right="0.74803149606299213" top="0.98425196850393704" bottom="0.27559055118110237" header="0.51181102362204722" footer="0.39370078740157483"/>
  <pageSetup paperSize="9" scale="65" firstPageNumber="19" orientation="portrait" useFirstPageNumber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S32"/>
  <sheetViews>
    <sheetView view="pageBreakPreview" zoomScale="75" zoomScaleNormal="100" zoomScaleSheetLayoutView="75" workbookViewId="0"/>
  </sheetViews>
  <sheetFormatPr defaultRowHeight="16.5" x14ac:dyDescent="0.25"/>
  <cols>
    <col min="1" max="2" width="4.78515625" customWidth="1"/>
    <col min="3" max="3" width="6.5" customWidth="1"/>
    <col min="4" max="19" width="5.5" customWidth="1"/>
  </cols>
  <sheetData>
    <row r="1" spans="1:19" ht="20.25" customHeight="1" x14ac:dyDescent="0.25">
      <c r="A1" s="4" t="s">
        <v>55</v>
      </c>
      <c r="B1" s="4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5"/>
    </row>
    <row r="2" spans="1:19" ht="20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5"/>
    </row>
    <row r="3" spans="1:19" ht="20.25" customHeight="1" thickBot="1" x14ac:dyDescent="0.3">
      <c r="A3" s="27" t="s">
        <v>29</v>
      </c>
      <c r="B3" s="27"/>
      <c r="C3" s="27"/>
      <c r="D3" s="27"/>
      <c r="E3" s="27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3"/>
      <c r="R3" s="3"/>
      <c r="S3" s="3" t="s">
        <v>42</v>
      </c>
    </row>
    <row r="4" spans="1:19" x14ac:dyDescent="0.25">
      <c r="A4" s="39" t="s">
        <v>16</v>
      </c>
      <c r="B4" s="40"/>
      <c r="C4" s="31" t="s">
        <v>19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3"/>
    </row>
    <row r="5" spans="1:19" ht="20.25" customHeight="1" x14ac:dyDescent="0.25">
      <c r="A5" s="41"/>
      <c r="B5" s="42"/>
      <c r="C5" s="37" t="s">
        <v>18</v>
      </c>
      <c r="D5" s="28" t="s">
        <v>12</v>
      </c>
      <c r="E5" s="28" t="s">
        <v>0</v>
      </c>
      <c r="F5" s="28" t="s">
        <v>1</v>
      </c>
      <c r="G5" s="28" t="s">
        <v>2</v>
      </c>
      <c r="H5" s="28" t="s">
        <v>3</v>
      </c>
      <c r="I5" s="28" t="s">
        <v>4</v>
      </c>
      <c r="J5" s="28" t="s">
        <v>5</v>
      </c>
      <c r="K5" s="28" t="s">
        <v>6</v>
      </c>
      <c r="L5" s="28" t="s">
        <v>7</v>
      </c>
      <c r="M5" s="28" t="s">
        <v>8</v>
      </c>
      <c r="N5" s="28" t="s">
        <v>9</v>
      </c>
      <c r="O5" s="28" t="s">
        <v>10</v>
      </c>
      <c r="P5" s="28" t="s">
        <v>11</v>
      </c>
      <c r="Q5" s="28" t="s">
        <v>14</v>
      </c>
      <c r="R5" s="28" t="s">
        <v>15</v>
      </c>
      <c r="S5" s="25" t="s">
        <v>17</v>
      </c>
    </row>
    <row r="6" spans="1:19" ht="38.25" customHeight="1" x14ac:dyDescent="0.25">
      <c r="A6" s="43"/>
      <c r="B6" s="44"/>
      <c r="C6" s="38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30"/>
      <c r="R6" s="30"/>
      <c r="S6" s="26"/>
    </row>
    <row r="7" spans="1:19" ht="31.5" customHeight="1" x14ac:dyDescent="0.25">
      <c r="A7" s="34" t="s">
        <v>20</v>
      </c>
      <c r="B7" s="6" t="s">
        <v>13</v>
      </c>
      <c r="C7" s="13">
        <f t="shared" ref="C7:P7" si="0">SUM(C8:C19)</f>
        <v>305</v>
      </c>
      <c r="D7" s="14">
        <f t="shared" si="0"/>
        <v>15</v>
      </c>
      <c r="E7" s="14">
        <f t="shared" si="0"/>
        <v>5</v>
      </c>
      <c r="F7" s="14">
        <f t="shared" si="0"/>
        <v>16</v>
      </c>
      <c r="G7" s="14">
        <f t="shared" si="0"/>
        <v>27</v>
      </c>
      <c r="H7" s="14">
        <f t="shared" si="0"/>
        <v>39</v>
      </c>
      <c r="I7" s="14">
        <f t="shared" si="0"/>
        <v>44</v>
      </c>
      <c r="J7" s="14">
        <f t="shared" si="0"/>
        <v>30</v>
      </c>
      <c r="K7" s="14">
        <f t="shared" si="0"/>
        <v>26</v>
      </c>
      <c r="L7" s="14">
        <f t="shared" si="0"/>
        <v>17</v>
      </c>
      <c r="M7" s="14">
        <f t="shared" si="0"/>
        <v>16</v>
      </c>
      <c r="N7" s="14">
        <f t="shared" si="0"/>
        <v>12</v>
      </c>
      <c r="O7" s="14">
        <f t="shared" si="0"/>
        <v>7</v>
      </c>
      <c r="P7" s="14">
        <f t="shared" si="0"/>
        <v>10</v>
      </c>
      <c r="Q7" s="14">
        <f>SUM(Q8:Q19)</f>
        <v>7</v>
      </c>
      <c r="R7" s="14">
        <f>SUM(R8:R19)</f>
        <v>7</v>
      </c>
      <c r="S7" s="17">
        <f>SUM(S8:S19)</f>
        <v>27</v>
      </c>
    </row>
    <row r="8" spans="1:19" ht="31.5" customHeight="1" x14ac:dyDescent="0.25">
      <c r="A8" s="35"/>
      <c r="B8" s="7" t="s">
        <v>43</v>
      </c>
      <c r="C8" s="15">
        <f>SUM(D8:S8)</f>
        <v>16</v>
      </c>
      <c r="D8" s="16">
        <v>1</v>
      </c>
      <c r="E8" s="16">
        <v>0</v>
      </c>
      <c r="F8" s="16">
        <v>0</v>
      </c>
      <c r="G8" s="16">
        <v>1</v>
      </c>
      <c r="H8" s="16">
        <v>1</v>
      </c>
      <c r="I8" s="16">
        <v>2</v>
      </c>
      <c r="J8" s="16">
        <v>3</v>
      </c>
      <c r="K8" s="16">
        <v>1</v>
      </c>
      <c r="L8" s="16">
        <v>0</v>
      </c>
      <c r="M8" s="16">
        <v>0</v>
      </c>
      <c r="N8" s="16">
        <v>0</v>
      </c>
      <c r="O8" s="16">
        <v>0</v>
      </c>
      <c r="P8" s="16">
        <v>2</v>
      </c>
      <c r="Q8" s="16">
        <v>1</v>
      </c>
      <c r="R8" s="16">
        <v>3</v>
      </c>
      <c r="S8" s="18">
        <v>1</v>
      </c>
    </row>
    <row r="9" spans="1:19" ht="30.75" customHeight="1" x14ac:dyDescent="0.25">
      <c r="A9" s="35"/>
      <c r="B9" s="7" t="s">
        <v>44</v>
      </c>
      <c r="C9" s="15">
        <f t="shared" ref="C9:C19" si="1">SUM(D9:S9)</f>
        <v>12</v>
      </c>
      <c r="D9" s="16">
        <v>1</v>
      </c>
      <c r="E9" s="16">
        <v>0</v>
      </c>
      <c r="F9" s="16">
        <v>0</v>
      </c>
      <c r="G9" s="16">
        <v>1</v>
      </c>
      <c r="H9" s="16">
        <v>1</v>
      </c>
      <c r="I9" s="16">
        <v>2</v>
      </c>
      <c r="J9" s="16">
        <v>0</v>
      </c>
      <c r="K9" s="16">
        <v>1</v>
      </c>
      <c r="L9" s="16">
        <v>0</v>
      </c>
      <c r="M9" s="16">
        <v>0</v>
      </c>
      <c r="N9" s="16">
        <v>0</v>
      </c>
      <c r="O9" s="16">
        <v>0</v>
      </c>
      <c r="P9" s="16">
        <v>2</v>
      </c>
      <c r="Q9" s="16">
        <v>0</v>
      </c>
      <c r="R9" s="16">
        <v>1</v>
      </c>
      <c r="S9" s="18">
        <v>3</v>
      </c>
    </row>
    <row r="10" spans="1:19" ht="30.75" customHeight="1" x14ac:dyDescent="0.25">
      <c r="A10" s="35"/>
      <c r="B10" s="7" t="s">
        <v>45</v>
      </c>
      <c r="C10" s="15">
        <f t="shared" si="1"/>
        <v>8</v>
      </c>
      <c r="D10" s="16">
        <v>2</v>
      </c>
      <c r="E10" s="16">
        <v>0</v>
      </c>
      <c r="F10" s="16">
        <v>0</v>
      </c>
      <c r="G10" s="16">
        <v>0</v>
      </c>
      <c r="H10" s="16">
        <v>0</v>
      </c>
      <c r="I10" s="16">
        <v>1</v>
      </c>
      <c r="J10" s="16">
        <v>0</v>
      </c>
      <c r="K10" s="16">
        <v>2</v>
      </c>
      <c r="L10" s="16">
        <v>0</v>
      </c>
      <c r="M10" s="16">
        <v>0</v>
      </c>
      <c r="N10" s="16">
        <v>1</v>
      </c>
      <c r="O10" s="16">
        <v>0</v>
      </c>
      <c r="P10" s="16">
        <v>0</v>
      </c>
      <c r="Q10" s="16">
        <v>1</v>
      </c>
      <c r="R10" s="16">
        <v>0</v>
      </c>
      <c r="S10" s="18">
        <v>1</v>
      </c>
    </row>
    <row r="11" spans="1:19" ht="30.75" customHeight="1" x14ac:dyDescent="0.25">
      <c r="A11" s="35"/>
      <c r="B11" s="7" t="s">
        <v>46</v>
      </c>
      <c r="C11" s="15">
        <f t="shared" si="1"/>
        <v>18</v>
      </c>
      <c r="D11" s="16">
        <v>0</v>
      </c>
      <c r="E11" s="16">
        <v>0</v>
      </c>
      <c r="F11" s="16">
        <v>0</v>
      </c>
      <c r="G11" s="16">
        <v>0</v>
      </c>
      <c r="H11" s="16">
        <v>4</v>
      </c>
      <c r="I11" s="16">
        <v>2</v>
      </c>
      <c r="J11" s="16">
        <v>2</v>
      </c>
      <c r="K11" s="16">
        <v>0</v>
      </c>
      <c r="L11" s="16">
        <v>1</v>
      </c>
      <c r="M11" s="16">
        <v>1</v>
      </c>
      <c r="N11" s="16">
        <v>2</v>
      </c>
      <c r="O11" s="16">
        <v>0</v>
      </c>
      <c r="P11" s="16">
        <v>1</v>
      </c>
      <c r="Q11" s="16">
        <v>0</v>
      </c>
      <c r="R11" s="16">
        <v>0</v>
      </c>
      <c r="S11" s="18">
        <v>5</v>
      </c>
    </row>
    <row r="12" spans="1:19" ht="30.75" customHeight="1" x14ac:dyDescent="0.25">
      <c r="A12" s="35"/>
      <c r="B12" s="7" t="s">
        <v>47</v>
      </c>
      <c r="C12" s="15">
        <f t="shared" si="1"/>
        <v>7</v>
      </c>
      <c r="D12" s="16">
        <v>0</v>
      </c>
      <c r="E12" s="16">
        <v>0</v>
      </c>
      <c r="F12" s="16">
        <v>0</v>
      </c>
      <c r="G12" s="16">
        <v>1</v>
      </c>
      <c r="H12" s="16">
        <v>1</v>
      </c>
      <c r="I12" s="16">
        <v>2</v>
      </c>
      <c r="J12" s="16">
        <v>0</v>
      </c>
      <c r="K12" s="16">
        <v>0</v>
      </c>
      <c r="L12" s="16">
        <v>0</v>
      </c>
      <c r="M12" s="16">
        <v>0</v>
      </c>
      <c r="N12" s="16">
        <v>2</v>
      </c>
      <c r="O12" s="16">
        <v>0</v>
      </c>
      <c r="P12" s="16">
        <v>0</v>
      </c>
      <c r="Q12" s="16">
        <v>0</v>
      </c>
      <c r="R12" s="16">
        <v>0</v>
      </c>
      <c r="S12" s="18">
        <v>1</v>
      </c>
    </row>
    <row r="13" spans="1:19" ht="30.75" customHeight="1" x14ac:dyDescent="0.25">
      <c r="A13" s="35"/>
      <c r="B13" s="7" t="s">
        <v>48</v>
      </c>
      <c r="C13" s="15">
        <f t="shared" si="1"/>
        <v>78</v>
      </c>
      <c r="D13" s="16">
        <v>3</v>
      </c>
      <c r="E13" s="16">
        <v>1</v>
      </c>
      <c r="F13" s="16">
        <v>6</v>
      </c>
      <c r="G13" s="16">
        <v>8</v>
      </c>
      <c r="H13" s="16">
        <v>18</v>
      </c>
      <c r="I13" s="16">
        <v>10</v>
      </c>
      <c r="J13" s="16">
        <v>5</v>
      </c>
      <c r="K13" s="16">
        <v>4</v>
      </c>
      <c r="L13" s="16">
        <v>6</v>
      </c>
      <c r="M13" s="16">
        <v>6</v>
      </c>
      <c r="N13" s="16">
        <v>2</v>
      </c>
      <c r="O13" s="16">
        <v>3</v>
      </c>
      <c r="P13" s="16">
        <v>1</v>
      </c>
      <c r="Q13" s="16">
        <v>1</v>
      </c>
      <c r="R13" s="16">
        <v>1</v>
      </c>
      <c r="S13" s="18">
        <v>3</v>
      </c>
    </row>
    <row r="14" spans="1:19" ht="30.75" customHeight="1" x14ac:dyDescent="0.25">
      <c r="A14" s="35"/>
      <c r="B14" s="7" t="s">
        <v>49</v>
      </c>
      <c r="C14" s="15">
        <f t="shared" si="1"/>
        <v>55</v>
      </c>
      <c r="D14" s="16">
        <v>2</v>
      </c>
      <c r="E14" s="16">
        <v>2</v>
      </c>
      <c r="F14" s="16">
        <v>3</v>
      </c>
      <c r="G14" s="16">
        <v>10</v>
      </c>
      <c r="H14" s="16">
        <v>4</v>
      </c>
      <c r="I14" s="16">
        <v>7</v>
      </c>
      <c r="J14" s="16">
        <v>4</v>
      </c>
      <c r="K14" s="16">
        <v>5</v>
      </c>
      <c r="L14" s="16">
        <v>5</v>
      </c>
      <c r="M14" s="16">
        <v>4</v>
      </c>
      <c r="N14" s="16">
        <v>1</v>
      </c>
      <c r="O14" s="16">
        <v>4</v>
      </c>
      <c r="P14" s="16">
        <v>2</v>
      </c>
      <c r="Q14" s="16">
        <v>0</v>
      </c>
      <c r="R14" s="16">
        <v>0</v>
      </c>
      <c r="S14" s="18">
        <v>2</v>
      </c>
    </row>
    <row r="15" spans="1:19" ht="30.75" customHeight="1" x14ac:dyDescent="0.25">
      <c r="A15" s="35"/>
      <c r="B15" s="7" t="s">
        <v>50</v>
      </c>
      <c r="C15" s="15">
        <f t="shared" si="1"/>
        <v>25</v>
      </c>
      <c r="D15" s="16">
        <v>1</v>
      </c>
      <c r="E15" s="16">
        <v>0</v>
      </c>
      <c r="F15" s="16">
        <v>2</v>
      </c>
      <c r="G15" s="16">
        <v>0</v>
      </c>
      <c r="H15" s="16">
        <v>1</v>
      </c>
      <c r="I15" s="16">
        <v>4</v>
      </c>
      <c r="J15" s="16">
        <v>3</v>
      </c>
      <c r="K15" s="16">
        <v>3</v>
      </c>
      <c r="L15" s="16">
        <v>1</v>
      </c>
      <c r="M15" s="16">
        <v>2</v>
      </c>
      <c r="N15" s="16">
        <v>3</v>
      </c>
      <c r="O15" s="16">
        <v>0</v>
      </c>
      <c r="P15" s="16">
        <v>0</v>
      </c>
      <c r="Q15" s="16">
        <v>1</v>
      </c>
      <c r="R15" s="16">
        <v>1</v>
      </c>
      <c r="S15" s="18">
        <v>3</v>
      </c>
    </row>
    <row r="16" spans="1:19" ht="30.75" customHeight="1" x14ac:dyDescent="0.25">
      <c r="A16" s="35"/>
      <c r="B16" s="7" t="s">
        <v>51</v>
      </c>
      <c r="C16" s="15">
        <f t="shared" si="1"/>
        <v>29</v>
      </c>
      <c r="D16" s="16">
        <v>3</v>
      </c>
      <c r="E16" s="16">
        <v>0</v>
      </c>
      <c r="F16" s="16">
        <v>3</v>
      </c>
      <c r="G16" s="16">
        <v>2</v>
      </c>
      <c r="H16" s="16">
        <v>6</v>
      </c>
      <c r="I16" s="16">
        <v>2</v>
      </c>
      <c r="J16" s="16">
        <v>4</v>
      </c>
      <c r="K16" s="16">
        <v>3</v>
      </c>
      <c r="L16" s="16">
        <v>0</v>
      </c>
      <c r="M16" s="16">
        <v>2</v>
      </c>
      <c r="N16" s="16">
        <v>1</v>
      </c>
      <c r="O16" s="16">
        <v>0</v>
      </c>
      <c r="P16" s="16">
        <v>0</v>
      </c>
      <c r="Q16" s="16">
        <v>0</v>
      </c>
      <c r="R16" s="16">
        <v>0</v>
      </c>
      <c r="S16" s="18">
        <v>3</v>
      </c>
    </row>
    <row r="17" spans="1:19" ht="30.75" customHeight="1" x14ac:dyDescent="0.25">
      <c r="A17" s="35"/>
      <c r="B17" s="7" t="s">
        <v>52</v>
      </c>
      <c r="C17" s="15">
        <f t="shared" si="1"/>
        <v>24</v>
      </c>
      <c r="D17" s="16">
        <v>1</v>
      </c>
      <c r="E17" s="16">
        <v>2</v>
      </c>
      <c r="F17" s="16">
        <v>0</v>
      </c>
      <c r="G17" s="16">
        <v>2</v>
      </c>
      <c r="H17" s="16">
        <v>1</v>
      </c>
      <c r="I17" s="16">
        <v>8</v>
      </c>
      <c r="J17" s="16">
        <v>2</v>
      </c>
      <c r="K17" s="16">
        <v>2</v>
      </c>
      <c r="L17" s="16">
        <v>2</v>
      </c>
      <c r="M17" s="16">
        <v>0</v>
      </c>
      <c r="N17" s="16">
        <v>0</v>
      </c>
      <c r="O17" s="16">
        <v>0</v>
      </c>
      <c r="P17" s="16">
        <v>1</v>
      </c>
      <c r="Q17" s="16">
        <v>1</v>
      </c>
      <c r="R17" s="16">
        <v>0</v>
      </c>
      <c r="S17" s="18">
        <v>2</v>
      </c>
    </row>
    <row r="18" spans="1:19" ht="30.75" customHeight="1" x14ac:dyDescent="0.25">
      <c r="A18" s="35"/>
      <c r="B18" s="7" t="s">
        <v>53</v>
      </c>
      <c r="C18" s="15">
        <f t="shared" si="1"/>
        <v>13</v>
      </c>
      <c r="D18" s="16">
        <v>0</v>
      </c>
      <c r="E18" s="16">
        <v>0</v>
      </c>
      <c r="F18" s="16">
        <v>1</v>
      </c>
      <c r="G18" s="16">
        <v>0</v>
      </c>
      <c r="H18" s="16">
        <v>2</v>
      </c>
      <c r="I18" s="16">
        <v>3</v>
      </c>
      <c r="J18" s="16">
        <v>1</v>
      </c>
      <c r="K18" s="16">
        <v>2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6">
        <v>2</v>
      </c>
      <c r="R18" s="16">
        <v>0</v>
      </c>
      <c r="S18" s="18">
        <v>2</v>
      </c>
    </row>
    <row r="19" spans="1:19" ht="30.75" customHeight="1" x14ac:dyDescent="0.25">
      <c r="A19" s="35"/>
      <c r="B19" s="7" t="s">
        <v>54</v>
      </c>
      <c r="C19" s="15">
        <f t="shared" si="1"/>
        <v>20</v>
      </c>
      <c r="D19" s="16">
        <v>1</v>
      </c>
      <c r="E19" s="16">
        <v>0</v>
      </c>
      <c r="F19" s="16">
        <v>1</v>
      </c>
      <c r="G19" s="16">
        <v>2</v>
      </c>
      <c r="H19" s="16">
        <v>0</v>
      </c>
      <c r="I19" s="16">
        <v>1</v>
      </c>
      <c r="J19" s="16">
        <v>6</v>
      </c>
      <c r="K19" s="16">
        <v>3</v>
      </c>
      <c r="L19" s="16">
        <v>2</v>
      </c>
      <c r="M19" s="16">
        <v>1</v>
      </c>
      <c r="N19" s="16">
        <v>0</v>
      </c>
      <c r="O19" s="16">
        <v>0</v>
      </c>
      <c r="P19" s="16">
        <v>1</v>
      </c>
      <c r="Q19" s="16">
        <v>0</v>
      </c>
      <c r="R19" s="16">
        <v>1</v>
      </c>
      <c r="S19" s="18">
        <v>1</v>
      </c>
    </row>
    <row r="20" spans="1:19" ht="31.5" customHeight="1" x14ac:dyDescent="0.25">
      <c r="A20" s="34" t="s">
        <v>21</v>
      </c>
      <c r="B20" s="8" t="s">
        <v>13</v>
      </c>
      <c r="C20" s="9">
        <f t="shared" ref="C20:P20" si="2">SUM(C21:C32)</f>
        <v>100</v>
      </c>
      <c r="D20" s="10">
        <f t="shared" si="2"/>
        <v>100.00000000000001</v>
      </c>
      <c r="E20" s="10">
        <f t="shared" si="2"/>
        <v>100</v>
      </c>
      <c r="F20" s="10">
        <f t="shared" si="2"/>
        <v>100</v>
      </c>
      <c r="G20" s="10">
        <f t="shared" si="2"/>
        <v>99.999999999999986</v>
      </c>
      <c r="H20" s="10">
        <f t="shared" si="2"/>
        <v>100.00000000000001</v>
      </c>
      <c r="I20" s="10">
        <f t="shared" si="2"/>
        <v>100</v>
      </c>
      <c r="J20" s="10">
        <f t="shared" si="2"/>
        <v>100</v>
      </c>
      <c r="K20" s="10">
        <f t="shared" si="2"/>
        <v>100</v>
      </c>
      <c r="L20" s="10">
        <f t="shared" si="2"/>
        <v>100</v>
      </c>
      <c r="M20" s="10">
        <f t="shared" si="2"/>
        <v>100</v>
      </c>
      <c r="N20" s="10">
        <f t="shared" si="2"/>
        <v>99.999999999999986</v>
      </c>
      <c r="O20" s="10">
        <f t="shared" si="2"/>
        <v>100</v>
      </c>
      <c r="P20" s="10">
        <f t="shared" si="2"/>
        <v>100</v>
      </c>
      <c r="Q20" s="10">
        <f>SUM(Q21:Q32)</f>
        <v>99.999999999999986</v>
      </c>
      <c r="R20" s="10">
        <f>SUM(R21:R32)</f>
        <v>99.999999999999972</v>
      </c>
      <c r="S20" s="19">
        <f>SUM(S21:S32)</f>
        <v>100</v>
      </c>
    </row>
    <row r="21" spans="1:19" ht="31.5" customHeight="1" x14ac:dyDescent="0.25">
      <c r="A21" s="35"/>
      <c r="B21" s="7" t="str">
        <f>B8</f>
        <v>10月</v>
      </c>
      <c r="C21" s="11">
        <f t="shared" ref="C21:P21" si="3">IFERROR(C8/C$7*100, 0)</f>
        <v>5.2459016393442619</v>
      </c>
      <c r="D21" s="12">
        <f t="shared" si="3"/>
        <v>6.666666666666667</v>
      </c>
      <c r="E21" s="12">
        <f t="shared" si="3"/>
        <v>0</v>
      </c>
      <c r="F21" s="12">
        <f t="shared" si="3"/>
        <v>0</v>
      </c>
      <c r="G21" s="12">
        <f t="shared" si="3"/>
        <v>3.7037037037037033</v>
      </c>
      <c r="H21" s="12">
        <f t="shared" si="3"/>
        <v>2.5641025641025639</v>
      </c>
      <c r="I21" s="12">
        <f t="shared" si="3"/>
        <v>4.5454545454545459</v>
      </c>
      <c r="J21" s="12">
        <f t="shared" si="3"/>
        <v>10</v>
      </c>
      <c r="K21" s="12">
        <f t="shared" si="3"/>
        <v>3.8461538461538463</v>
      </c>
      <c r="L21" s="12">
        <f t="shared" si="3"/>
        <v>0</v>
      </c>
      <c r="M21" s="12">
        <f t="shared" si="3"/>
        <v>0</v>
      </c>
      <c r="N21" s="12">
        <f t="shared" si="3"/>
        <v>0</v>
      </c>
      <c r="O21" s="12">
        <f t="shared" si="3"/>
        <v>0</v>
      </c>
      <c r="P21" s="12">
        <f t="shared" si="3"/>
        <v>20</v>
      </c>
      <c r="Q21" s="12">
        <f>IFERROR(Q8/Q$7*100, 0)</f>
        <v>14.285714285714285</v>
      </c>
      <c r="R21" s="12">
        <f>IFERROR(R8/R$7*100, 0)</f>
        <v>42.857142857142854</v>
      </c>
      <c r="S21" s="20">
        <f t="shared" ref="S21:S32" si="4">IFERROR(S8/S$7*100, 0)</f>
        <v>3.7037037037037033</v>
      </c>
    </row>
    <row r="22" spans="1:19" ht="30.75" customHeight="1" x14ac:dyDescent="0.25">
      <c r="A22" s="35"/>
      <c r="B22" s="7" t="str">
        <f t="shared" ref="B22:B32" si="5">B9</f>
        <v>11月</v>
      </c>
      <c r="C22" s="11">
        <f t="shared" ref="C22:R22" si="6">IFERROR(C9/C$7*100, 0)</f>
        <v>3.9344262295081971</v>
      </c>
      <c r="D22" s="12">
        <f t="shared" si="6"/>
        <v>6.666666666666667</v>
      </c>
      <c r="E22" s="12">
        <f t="shared" si="6"/>
        <v>0</v>
      </c>
      <c r="F22" s="12">
        <f t="shared" si="6"/>
        <v>0</v>
      </c>
      <c r="G22" s="12">
        <f t="shared" si="6"/>
        <v>3.7037037037037033</v>
      </c>
      <c r="H22" s="12">
        <f t="shared" si="6"/>
        <v>2.5641025641025639</v>
      </c>
      <c r="I22" s="12">
        <f t="shared" si="6"/>
        <v>4.5454545454545459</v>
      </c>
      <c r="J22" s="12">
        <f t="shared" si="6"/>
        <v>0</v>
      </c>
      <c r="K22" s="12">
        <f t="shared" si="6"/>
        <v>3.8461538461538463</v>
      </c>
      <c r="L22" s="12">
        <f t="shared" si="6"/>
        <v>0</v>
      </c>
      <c r="M22" s="12">
        <f t="shared" si="6"/>
        <v>0</v>
      </c>
      <c r="N22" s="12">
        <f t="shared" si="6"/>
        <v>0</v>
      </c>
      <c r="O22" s="12">
        <f t="shared" si="6"/>
        <v>0</v>
      </c>
      <c r="P22" s="12">
        <f t="shared" si="6"/>
        <v>20</v>
      </c>
      <c r="Q22" s="12">
        <f t="shared" si="6"/>
        <v>0</v>
      </c>
      <c r="R22" s="12">
        <f t="shared" si="6"/>
        <v>14.285714285714285</v>
      </c>
      <c r="S22" s="20">
        <f t="shared" si="4"/>
        <v>11.111111111111111</v>
      </c>
    </row>
    <row r="23" spans="1:19" ht="30.75" customHeight="1" x14ac:dyDescent="0.25">
      <c r="A23" s="35"/>
      <c r="B23" s="7" t="str">
        <f t="shared" si="5"/>
        <v>12月</v>
      </c>
      <c r="C23" s="11">
        <f t="shared" ref="C23:R23" si="7">IFERROR(C10/C$7*100, 0)</f>
        <v>2.622950819672131</v>
      </c>
      <c r="D23" s="12">
        <f t="shared" si="7"/>
        <v>13.333333333333334</v>
      </c>
      <c r="E23" s="12">
        <f t="shared" si="7"/>
        <v>0</v>
      </c>
      <c r="F23" s="12">
        <f t="shared" si="7"/>
        <v>0</v>
      </c>
      <c r="G23" s="12">
        <f t="shared" si="7"/>
        <v>0</v>
      </c>
      <c r="H23" s="12">
        <f t="shared" si="7"/>
        <v>0</v>
      </c>
      <c r="I23" s="12">
        <f t="shared" si="7"/>
        <v>2.2727272727272729</v>
      </c>
      <c r="J23" s="12">
        <f t="shared" si="7"/>
        <v>0</v>
      </c>
      <c r="K23" s="12">
        <f t="shared" si="7"/>
        <v>7.6923076923076925</v>
      </c>
      <c r="L23" s="12">
        <f t="shared" si="7"/>
        <v>0</v>
      </c>
      <c r="M23" s="12">
        <f t="shared" si="7"/>
        <v>0</v>
      </c>
      <c r="N23" s="12">
        <f t="shared" si="7"/>
        <v>8.3333333333333321</v>
      </c>
      <c r="O23" s="12">
        <f t="shared" si="7"/>
        <v>0</v>
      </c>
      <c r="P23" s="12">
        <f t="shared" si="7"/>
        <v>0</v>
      </c>
      <c r="Q23" s="12">
        <f t="shared" si="7"/>
        <v>14.285714285714285</v>
      </c>
      <c r="R23" s="12">
        <f t="shared" si="7"/>
        <v>0</v>
      </c>
      <c r="S23" s="20">
        <f t="shared" si="4"/>
        <v>3.7037037037037033</v>
      </c>
    </row>
    <row r="24" spans="1:19" ht="30.75" customHeight="1" x14ac:dyDescent="0.25">
      <c r="A24" s="35"/>
      <c r="B24" s="7" t="str">
        <f t="shared" si="5"/>
        <v>1月</v>
      </c>
      <c r="C24" s="11">
        <f t="shared" ref="C24:R24" si="8">IFERROR(C11/C$7*100, 0)</f>
        <v>5.9016393442622954</v>
      </c>
      <c r="D24" s="12">
        <f t="shared" si="8"/>
        <v>0</v>
      </c>
      <c r="E24" s="12">
        <f t="shared" si="8"/>
        <v>0</v>
      </c>
      <c r="F24" s="12">
        <f t="shared" si="8"/>
        <v>0</v>
      </c>
      <c r="G24" s="12">
        <f t="shared" si="8"/>
        <v>0</v>
      </c>
      <c r="H24" s="12">
        <f t="shared" si="8"/>
        <v>10.256410256410255</v>
      </c>
      <c r="I24" s="12">
        <f t="shared" si="8"/>
        <v>4.5454545454545459</v>
      </c>
      <c r="J24" s="12">
        <f t="shared" si="8"/>
        <v>6.666666666666667</v>
      </c>
      <c r="K24" s="12">
        <f t="shared" si="8"/>
        <v>0</v>
      </c>
      <c r="L24" s="12">
        <f t="shared" si="8"/>
        <v>5.8823529411764701</v>
      </c>
      <c r="M24" s="12">
        <f t="shared" si="8"/>
        <v>6.25</v>
      </c>
      <c r="N24" s="12">
        <f t="shared" si="8"/>
        <v>16.666666666666664</v>
      </c>
      <c r="O24" s="12">
        <f t="shared" si="8"/>
        <v>0</v>
      </c>
      <c r="P24" s="12">
        <f t="shared" si="8"/>
        <v>10</v>
      </c>
      <c r="Q24" s="12">
        <f t="shared" si="8"/>
        <v>0</v>
      </c>
      <c r="R24" s="12">
        <f t="shared" si="8"/>
        <v>0</v>
      </c>
      <c r="S24" s="20">
        <f t="shared" si="4"/>
        <v>18.518518518518519</v>
      </c>
    </row>
    <row r="25" spans="1:19" ht="30.75" customHeight="1" x14ac:dyDescent="0.25">
      <c r="A25" s="35"/>
      <c r="B25" s="7" t="str">
        <f t="shared" si="5"/>
        <v>2月</v>
      </c>
      <c r="C25" s="11">
        <f t="shared" ref="C25:R25" si="9">IFERROR(C12/C$7*100, 0)</f>
        <v>2.2950819672131146</v>
      </c>
      <c r="D25" s="12">
        <f t="shared" si="9"/>
        <v>0</v>
      </c>
      <c r="E25" s="12">
        <f t="shared" si="9"/>
        <v>0</v>
      </c>
      <c r="F25" s="12">
        <f t="shared" si="9"/>
        <v>0</v>
      </c>
      <c r="G25" s="12">
        <f t="shared" si="9"/>
        <v>3.7037037037037033</v>
      </c>
      <c r="H25" s="12">
        <f t="shared" si="9"/>
        <v>2.5641025641025639</v>
      </c>
      <c r="I25" s="12">
        <f t="shared" si="9"/>
        <v>4.5454545454545459</v>
      </c>
      <c r="J25" s="12">
        <f t="shared" si="9"/>
        <v>0</v>
      </c>
      <c r="K25" s="12">
        <f t="shared" si="9"/>
        <v>0</v>
      </c>
      <c r="L25" s="12">
        <f t="shared" si="9"/>
        <v>0</v>
      </c>
      <c r="M25" s="12">
        <f t="shared" si="9"/>
        <v>0</v>
      </c>
      <c r="N25" s="12">
        <f t="shared" si="9"/>
        <v>16.666666666666664</v>
      </c>
      <c r="O25" s="12">
        <f t="shared" si="9"/>
        <v>0</v>
      </c>
      <c r="P25" s="12">
        <f t="shared" si="9"/>
        <v>0</v>
      </c>
      <c r="Q25" s="12">
        <f t="shared" si="9"/>
        <v>0</v>
      </c>
      <c r="R25" s="12">
        <f t="shared" si="9"/>
        <v>0</v>
      </c>
      <c r="S25" s="20">
        <f t="shared" si="4"/>
        <v>3.7037037037037033</v>
      </c>
    </row>
    <row r="26" spans="1:19" ht="30.75" customHeight="1" x14ac:dyDescent="0.25">
      <c r="A26" s="35"/>
      <c r="B26" s="7" t="str">
        <f t="shared" si="5"/>
        <v>3月</v>
      </c>
      <c r="C26" s="11">
        <f t="shared" ref="C26:R26" si="10">IFERROR(C13/C$7*100, 0)</f>
        <v>25.573770491803277</v>
      </c>
      <c r="D26" s="12">
        <f t="shared" si="10"/>
        <v>20</v>
      </c>
      <c r="E26" s="12">
        <f t="shared" si="10"/>
        <v>20</v>
      </c>
      <c r="F26" s="12">
        <f t="shared" si="10"/>
        <v>37.5</v>
      </c>
      <c r="G26" s="12">
        <f t="shared" si="10"/>
        <v>29.629629629629626</v>
      </c>
      <c r="H26" s="12">
        <f t="shared" si="10"/>
        <v>46.153846153846153</v>
      </c>
      <c r="I26" s="12">
        <f t="shared" si="10"/>
        <v>22.727272727272727</v>
      </c>
      <c r="J26" s="12">
        <f t="shared" si="10"/>
        <v>16.666666666666664</v>
      </c>
      <c r="K26" s="12">
        <f t="shared" si="10"/>
        <v>15.384615384615385</v>
      </c>
      <c r="L26" s="12">
        <f t="shared" si="10"/>
        <v>35.294117647058826</v>
      </c>
      <c r="M26" s="12">
        <f t="shared" si="10"/>
        <v>37.5</v>
      </c>
      <c r="N26" s="12">
        <f t="shared" si="10"/>
        <v>16.666666666666664</v>
      </c>
      <c r="O26" s="12">
        <f t="shared" si="10"/>
        <v>42.857142857142854</v>
      </c>
      <c r="P26" s="12">
        <f t="shared" si="10"/>
        <v>10</v>
      </c>
      <c r="Q26" s="12">
        <f t="shared" si="10"/>
        <v>14.285714285714285</v>
      </c>
      <c r="R26" s="12">
        <f t="shared" si="10"/>
        <v>14.285714285714285</v>
      </c>
      <c r="S26" s="20">
        <f t="shared" si="4"/>
        <v>11.111111111111111</v>
      </c>
    </row>
    <row r="27" spans="1:19" ht="30.75" customHeight="1" x14ac:dyDescent="0.25">
      <c r="A27" s="35"/>
      <c r="B27" s="7" t="str">
        <f t="shared" si="5"/>
        <v>4月</v>
      </c>
      <c r="C27" s="11">
        <f t="shared" ref="C27:R27" si="11">IFERROR(C14/C$7*100, 0)</f>
        <v>18.032786885245901</v>
      </c>
      <c r="D27" s="12">
        <f t="shared" si="11"/>
        <v>13.333333333333334</v>
      </c>
      <c r="E27" s="12">
        <f t="shared" si="11"/>
        <v>40</v>
      </c>
      <c r="F27" s="12">
        <f t="shared" si="11"/>
        <v>18.75</v>
      </c>
      <c r="G27" s="12">
        <f t="shared" si="11"/>
        <v>37.037037037037038</v>
      </c>
      <c r="H27" s="12">
        <f t="shared" si="11"/>
        <v>10.256410256410255</v>
      </c>
      <c r="I27" s="12">
        <f t="shared" si="11"/>
        <v>15.909090909090908</v>
      </c>
      <c r="J27" s="12">
        <f t="shared" si="11"/>
        <v>13.333333333333334</v>
      </c>
      <c r="K27" s="12">
        <f t="shared" si="11"/>
        <v>19.230769230769234</v>
      </c>
      <c r="L27" s="12">
        <f t="shared" si="11"/>
        <v>29.411764705882355</v>
      </c>
      <c r="M27" s="12">
        <f t="shared" si="11"/>
        <v>25</v>
      </c>
      <c r="N27" s="12">
        <f t="shared" si="11"/>
        <v>8.3333333333333321</v>
      </c>
      <c r="O27" s="12">
        <f t="shared" si="11"/>
        <v>57.142857142857139</v>
      </c>
      <c r="P27" s="12">
        <f t="shared" si="11"/>
        <v>20</v>
      </c>
      <c r="Q27" s="12">
        <f t="shared" si="11"/>
        <v>0</v>
      </c>
      <c r="R27" s="12">
        <f t="shared" si="11"/>
        <v>0</v>
      </c>
      <c r="S27" s="20">
        <f t="shared" si="4"/>
        <v>7.4074074074074066</v>
      </c>
    </row>
    <row r="28" spans="1:19" ht="30.75" customHeight="1" x14ac:dyDescent="0.25">
      <c r="A28" s="35"/>
      <c r="B28" s="7" t="str">
        <f t="shared" si="5"/>
        <v>5月</v>
      </c>
      <c r="C28" s="11">
        <f t="shared" ref="C28:R28" si="12">IFERROR(C15/C$7*100, 0)</f>
        <v>8.1967213114754092</v>
      </c>
      <c r="D28" s="12">
        <f t="shared" si="12"/>
        <v>6.666666666666667</v>
      </c>
      <c r="E28" s="12">
        <f t="shared" si="12"/>
        <v>0</v>
      </c>
      <c r="F28" s="12">
        <f t="shared" si="12"/>
        <v>12.5</v>
      </c>
      <c r="G28" s="12">
        <f t="shared" si="12"/>
        <v>0</v>
      </c>
      <c r="H28" s="12">
        <f t="shared" si="12"/>
        <v>2.5641025641025639</v>
      </c>
      <c r="I28" s="12">
        <f t="shared" si="12"/>
        <v>9.0909090909090917</v>
      </c>
      <c r="J28" s="12">
        <f t="shared" si="12"/>
        <v>10</v>
      </c>
      <c r="K28" s="12">
        <f t="shared" si="12"/>
        <v>11.538461538461538</v>
      </c>
      <c r="L28" s="12">
        <f t="shared" si="12"/>
        <v>5.8823529411764701</v>
      </c>
      <c r="M28" s="12">
        <f t="shared" si="12"/>
        <v>12.5</v>
      </c>
      <c r="N28" s="12">
        <f t="shared" si="12"/>
        <v>25</v>
      </c>
      <c r="O28" s="12">
        <f t="shared" si="12"/>
        <v>0</v>
      </c>
      <c r="P28" s="12">
        <f t="shared" si="12"/>
        <v>0</v>
      </c>
      <c r="Q28" s="12">
        <f t="shared" si="12"/>
        <v>14.285714285714285</v>
      </c>
      <c r="R28" s="12">
        <f t="shared" si="12"/>
        <v>14.285714285714285</v>
      </c>
      <c r="S28" s="20">
        <f t="shared" si="4"/>
        <v>11.111111111111111</v>
      </c>
    </row>
    <row r="29" spans="1:19" ht="30.75" customHeight="1" x14ac:dyDescent="0.25">
      <c r="A29" s="35"/>
      <c r="B29" s="7" t="str">
        <f t="shared" si="5"/>
        <v>6月</v>
      </c>
      <c r="C29" s="11">
        <f t="shared" ref="C29:R29" si="13">IFERROR(C16/C$7*100, 0)</f>
        <v>9.5081967213114744</v>
      </c>
      <c r="D29" s="12">
        <f t="shared" si="13"/>
        <v>20</v>
      </c>
      <c r="E29" s="12">
        <f t="shared" si="13"/>
        <v>0</v>
      </c>
      <c r="F29" s="12">
        <f t="shared" si="13"/>
        <v>18.75</v>
      </c>
      <c r="G29" s="12">
        <f t="shared" si="13"/>
        <v>7.4074074074074066</v>
      </c>
      <c r="H29" s="12">
        <f t="shared" si="13"/>
        <v>15.384615384615385</v>
      </c>
      <c r="I29" s="12">
        <f t="shared" si="13"/>
        <v>4.5454545454545459</v>
      </c>
      <c r="J29" s="12">
        <f t="shared" si="13"/>
        <v>13.333333333333334</v>
      </c>
      <c r="K29" s="12">
        <f t="shared" si="13"/>
        <v>11.538461538461538</v>
      </c>
      <c r="L29" s="12">
        <f t="shared" si="13"/>
        <v>0</v>
      </c>
      <c r="M29" s="12">
        <f t="shared" si="13"/>
        <v>12.5</v>
      </c>
      <c r="N29" s="12">
        <f t="shared" si="13"/>
        <v>8.3333333333333321</v>
      </c>
      <c r="O29" s="12">
        <f t="shared" si="13"/>
        <v>0</v>
      </c>
      <c r="P29" s="12">
        <f t="shared" si="13"/>
        <v>0</v>
      </c>
      <c r="Q29" s="12">
        <f t="shared" si="13"/>
        <v>0</v>
      </c>
      <c r="R29" s="12">
        <f t="shared" si="13"/>
        <v>0</v>
      </c>
      <c r="S29" s="20">
        <f t="shared" si="4"/>
        <v>11.111111111111111</v>
      </c>
    </row>
    <row r="30" spans="1:19" ht="30.75" customHeight="1" x14ac:dyDescent="0.25">
      <c r="A30" s="35"/>
      <c r="B30" s="7" t="str">
        <f t="shared" si="5"/>
        <v>7月</v>
      </c>
      <c r="C30" s="11">
        <f t="shared" ref="C30:R30" si="14">IFERROR(C17/C$7*100, 0)</f>
        <v>7.8688524590163942</v>
      </c>
      <c r="D30" s="12">
        <f t="shared" si="14"/>
        <v>6.666666666666667</v>
      </c>
      <c r="E30" s="12">
        <f t="shared" si="14"/>
        <v>40</v>
      </c>
      <c r="F30" s="12">
        <f t="shared" si="14"/>
        <v>0</v>
      </c>
      <c r="G30" s="12">
        <f t="shared" si="14"/>
        <v>7.4074074074074066</v>
      </c>
      <c r="H30" s="12">
        <f t="shared" si="14"/>
        <v>2.5641025641025639</v>
      </c>
      <c r="I30" s="12">
        <f t="shared" si="14"/>
        <v>18.181818181818183</v>
      </c>
      <c r="J30" s="12">
        <f t="shared" si="14"/>
        <v>6.666666666666667</v>
      </c>
      <c r="K30" s="12">
        <f t="shared" si="14"/>
        <v>7.6923076923076925</v>
      </c>
      <c r="L30" s="12">
        <f t="shared" si="14"/>
        <v>11.76470588235294</v>
      </c>
      <c r="M30" s="12">
        <f t="shared" si="14"/>
        <v>0</v>
      </c>
      <c r="N30" s="12">
        <f t="shared" si="14"/>
        <v>0</v>
      </c>
      <c r="O30" s="12">
        <f t="shared" si="14"/>
        <v>0</v>
      </c>
      <c r="P30" s="12">
        <f t="shared" si="14"/>
        <v>10</v>
      </c>
      <c r="Q30" s="12">
        <f>IFERROR(Q17/Q$7*100, 0)</f>
        <v>14.285714285714285</v>
      </c>
      <c r="R30" s="12">
        <f t="shared" si="14"/>
        <v>0</v>
      </c>
      <c r="S30" s="20">
        <f t="shared" si="4"/>
        <v>7.4074074074074066</v>
      </c>
    </row>
    <row r="31" spans="1:19" ht="30.75" customHeight="1" x14ac:dyDescent="0.25">
      <c r="A31" s="35"/>
      <c r="B31" s="7" t="str">
        <f t="shared" si="5"/>
        <v>8月</v>
      </c>
      <c r="C31" s="11">
        <f t="shared" ref="C31:R31" si="15">IFERROR(C18/C$7*100, 0)</f>
        <v>4.2622950819672125</v>
      </c>
      <c r="D31" s="12">
        <f t="shared" si="15"/>
        <v>0</v>
      </c>
      <c r="E31" s="12">
        <f t="shared" si="15"/>
        <v>0</v>
      </c>
      <c r="F31" s="12">
        <f t="shared" si="15"/>
        <v>6.25</v>
      </c>
      <c r="G31" s="12">
        <f t="shared" si="15"/>
        <v>0</v>
      </c>
      <c r="H31" s="12">
        <f t="shared" si="15"/>
        <v>5.1282051282051277</v>
      </c>
      <c r="I31" s="12">
        <f t="shared" si="15"/>
        <v>6.8181818181818175</v>
      </c>
      <c r="J31" s="12">
        <f t="shared" si="15"/>
        <v>3.3333333333333335</v>
      </c>
      <c r="K31" s="12">
        <f t="shared" si="15"/>
        <v>7.6923076923076925</v>
      </c>
      <c r="L31" s="12">
        <f t="shared" si="15"/>
        <v>0</v>
      </c>
      <c r="M31" s="12">
        <f t="shared" si="15"/>
        <v>0</v>
      </c>
      <c r="N31" s="12">
        <f t="shared" si="15"/>
        <v>0</v>
      </c>
      <c r="O31" s="12">
        <f t="shared" si="15"/>
        <v>0</v>
      </c>
      <c r="P31" s="12">
        <f t="shared" si="15"/>
        <v>0</v>
      </c>
      <c r="Q31" s="12">
        <f t="shared" si="15"/>
        <v>28.571428571428569</v>
      </c>
      <c r="R31" s="12">
        <f t="shared" si="15"/>
        <v>0</v>
      </c>
      <c r="S31" s="20">
        <f t="shared" si="4"/>
        <v>7.4074074074074066</v>
      </c>
    </row>
    <row r="32" spans="1:19" ht="30.75" customHeight="1" thickBot="1" x14ac:dyDescent="0.3">
      <c r="A32" s="36"/>
      <c r="B32" s="21" t="str">
        <f t="shared" si="5"/>
        <v>9月</v>
      </c>
      <c r="C32" s="22">
        <f t="shared" ref="C32:R32" si="16">IFERROR(C19/C$7*100, 0)</f>
        <v>6.557377049180328</v>
      </c>
      <c r="D32" s="23">
        <f t="shared" si="16"/>
        <v>6.666666666666667</v>
      </c>
      <c r="E32" s="23">
        <f t="shared" si="16"/>
        <v>0</v>
      </c>
      <c r="F32" s="23">
        <f t="shared" si="16"/>
        <v>6.25</v>
      </c>
      <c r="G32" s="23">
        <f t="shared" si="16"/>
        <v>7.4074074074074066</v>
      </c>
      <c r="H32" s="23">
        <f t="shared" si="16"/>
        <v>0</v>
      </c>
      <c r="I32" s="23">
        <f t="shared" si="16"/>
        <v>2.2727272727272729</v>
      </c>
      <c r="J32" s="23">
        <f t="shared" si="16"/>
        <v>20</v>
      </c>
      <c r="K32" s="23">
        <f t="shared" si="16"/>
        <v>11.538461538461538</v>
      </c>
      <c r="L32" s="23">
        <f t="shared" si="16"/>
        <v>11.76470588235294</v>
      </c>
      <c r="M32" s="23">
        <f t="shared" si="16"/>
        <v>6.25</v>
      </c>
      <c r="N32" s="23">
        <f t="shared" si="16"/>
        <v>0</v>
      </c>
      <c r="O32" s="23">
        <f t="shared" si="16"/>
        <v>0</v>
      </c>
      <c r="P32" s="23">
        <f t="shared" si="16"/>
        <v>10</v>
      </c>
      <c r="Q32" s="23">
        <f t="shared" si="16"/>
        <v>0</v>
      </c>
      <c r="R32" s="23">
        <f t="shared" si="16"/>
        <v>14.285714285714285</v>
      </c>
      <c r="S32" s="24">
        <f t="shared" si="4"/>
        <v>3.7037037037037033</v>
      </c>
    </row>
  </sheetData>
  <mergeCells count="22">
    <mergeCell ref="A20:A32"/>
    <mergeCell ref="J5:J6"/>
    <mergeCell ref="K5:K6"/>
    <mergeCell ref="L5:L6"/>
    <mergeCell ref="M5:M6"/>
    <mergeCell ref="A7:A19"/>
    <mergeCell ref="A3:E3"/>
    <mergeCell ref="A4:B6"/>
    <mergeCell ref="C4:S4"/>
    <mergeCell ref="C5:C6"/>
    <mergeCell ref="D5:D6"/>
    <mergeCell ref="E5:E6"/>
    <mergeCell ref="F5:F6"/>
    <mergeCell ref="G5:G6"/>
    <mergeCell ref="H5:H6"/>
    <mergeCell ref="I5:I6"/>
    <mergeCell ref="P5:P6"/>
    <mergeCell ref="Q5:Q6"/>
    <mergeCell ref="R5:R6"/>
    <mergeCell ref="S5:S6"/>
    <mergeCell ref="N5:N6"/>
    <mergeCell ref="O5:O6"/>
  </mergeCells>
  <phoneticPr fontId="7"/>
  <pageMargins left="0.74803149606299213" right="0.74803149606299213" top="0.98425196850393704" bottom="0.27559055118110237" header="0.51181102362204722" footer="0.39370078740157483"/>
  <pageSetup paperSize="9" scale="65" firstPageNumber="19" orientation="portrait" useFirstPageNumber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S32"/>
  <sheetViews>
    <sheetView view="pageBreakPreview" zoomScale="75" zoomScaleNormal="100" zoomScaleSheetLayoutView="75" workbookViewId="0"/>
  </sheetViews>
  <sheetFormatPr defaultRowHeight="16.5" x14ac:dyDescent="0.25"/>
  <cols>
    <col min="1" max="2" width="4.78515625" customWidth="1"/>
    <col min="3" max="3" width="6.5" customWidth="1"/>
    <col min="4" max="19" width="5.5" customWidth="1"/>
  </cols>
  <sheetData>
    <row r="1" spans="1:19" ht="20.25" customHeight="1" x14ac:dyDescent="0.25">
      <c r="A1" s="4" t="s">
        <v>55</v>
      </c>
      <c r="B1" s="4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5"/>
    </row>
    <row r="2" spans="1:19" ht="20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5"/>
    </row>
    <row r="3" spans="1:19" ht="20.25" customHeight="1" thickBot="1" x14ac:dyDescent="0.3">
      <c r="A3" s="27" t="s">
        <v>30</v>
      </c>
      <c r="B3" s="27"/>
      <c r="C3" s="27"/>
      <c r="D3" s="27"/>
      <c r="E3" s="27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3"/>
      <c r="R3" s="3"/>
      <c r="S3" s="3" t="s">
        <v>42</v>
      </c>
    </row>
    <row r="4" spans="1:19" x14ac:dyDescent="0.25">
      <c r="A4" s="39" t="s">
        <v>16</v>
      </c>
      <c r="B4" s="40"/>
      <c r="C4" s="31" t="s">
        <v>19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3"/>
    </row>
    <row r="5" spans="1:19" ht="20.25" customHeight="1" x14ac:dyDescent="0.25">
      <c r="A5" s="41"/>
      <c r="B5" s="42"/>
      <c r="C5" s="37" t="s">
        <v>18</v>
      </c>
      <c r="D5" s="28" t="s">
        <v>12</v>
      </c>
      <c r="E5" s="28" t="s">
        <v>0</v>
      </c>
      <c r="F5" s="28" t="s">
        <v>1</v>
      </c>
      <c r="G5" s="28" t="s">
        <v>2</v>
      </c>
      <c r="H5" s="28" t="s">
        <v>3</v>
      </c>
      <c r="I5" s="28" t="s">
        <v>4</v>
      </c>
      <c r="J5" s="28" t="s">
        <v>5</v>
      </c>
      <c r="K5" s="28" t="s">
        <v>6</v>
      </c>
      <c r="L5" s="28" t="s">
        <v>7</v>
      </c>
      <c r="M5" s="28" t="s">
        <v>8</v>
      </c>
      <c r="N5" s="28" t="s">
        <v>9</v>
      </c>
      <c r="O5" s="28" t="s">
        <v>10</v>
      </c>
      <c r="P5" s="28" t="s">
        <v>11</v>
      </c>
      <c r="Q5" s="28" t="s">
        <v>14</v>
      </c>
      <c r="R5" s="28" t="s">
        <v>15</v>
      </c>
      <c r="S5" s="25" t="s">
        <v>17</v>
      </c>
    </row>
    <row r="6" spans="1:19" ht="38.25" customHeight="1" x14ac:dyDescent="0.25">
      <c r="A6" s="43"/>
      <c r="B6" s="44"/>
      <c r="C6" s="38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30"/>
      <c r="R6" s="30"/>
      <c r="S6" s="26"/>
    </row>
    <row r="7" spans="1:19" ht="31.5" customHeight="1" x14ac:dyDescent="0.25">
      <c r="A7" s="34" t="s">
        <v>20</v>
      </c>
      <c r="B7" s="6" t="s">
        <v>13</v>
      </c>
      <c r="C7" s="13">
        <f t="shared" ref="C7:P7" si="0">SUM(C8:C19)</f>
        <v>734</v>
      </c>
      <c r="D7" s="14">
        <f t="shared" si="0"/>
        <v>61</v>
      </c>
      <c r="E7" s="14">
        <f t="shared" si="0"/>
        <v>19</v>
      </c>
      <c r="F7" s="14">
        <f t="shared" si="0"/>
        <v>18</v>
      </c>
      <c r="G7" s="14">
        <f t="shared" si="0"/>
        <v>47</v>
      </c>
      <c r="H7" s="14">
        <f t="shared" si="0"/>
        <v>129</v>
      </c>
      <c r="I7" s="14">
        <f t="shared" si="0"/>
        <v>133</v>
      </c>
      <c r="J7" s="14">
        <f t="shared" si="0"/>
        <v>57</v>
      </c>
      <c r="K7" s="14">
        <f t="shared" si="0"/>
        <v>54</v>
      </c>
      <c r="L7" s="14">
        <f t="shared" si="0"/>
        <v>50</v>
      </c>
      <c r="M7" s="14">
        <f t="shared" si="0"/>
        <v>44</v>
      </c>
      <c r="N7" s="14">
        <f t="shared" si="0"/>
        <v>29</v>
      </c>
      <c r="O7" s="14">
        <f t="shared" si="0"/>
        <v>14</v>
      </c>
      <c r="P7" s="14">
        <f t="shared" si="0"/>
        <v>15</v>
      </c>
      <c r="Q7" s="14">
        <f>SUM(Q8:Q19)</f>
        <v>13</v>
      </c>
      <c r="R7" s="14">
        <f>SUM(R8:R19)</f>
        <v>11</v>
      </c>
      <c r="S7" s="17">
        <f>SUM(S8:S19)</f>
        <v>40</v>
      </c>
    </row>
    <row r="8" spans="1:19" ht="31.5" customHeight="1" x14ac:dyDescent="0.25">
      <c r="A8" s="35"/>
      <c r="B8" s="7" t="s">
        <v>43</v>
      </c>
      <c r="C8" s="15">
        <f>SUM(D8:S8)</f>
        <v>58</v>
      </c>
      <c r="D8" s="16">
        <v>6</v>
      </c>
      <c r="E8" s="16">
        <v>2</v>
      </c>
      <c r="F8" s="16">
        <v>1</v>
      </c>
      <c r="G8" s="16">
        <v>1</v>
      </c>
      <c r="H8" s="16">
        <v>7</v>
      </c>
      <c r="I8" s="16">
        <v>10</v>
      </c>
      <c r="J8" s="16">
        <v>2</v>
      </c>
      <c r="K8" s="16">
        <v>6</v>
      </c>
      <c r="L8" s="16">
        <v>5</v>
      </c>
      <c r="M8" s="16">
        <v>5</v>
      </c>
      <c r="N8" s="16">
        <v>4</v>
      </c>
      <c r="O8" s="16">
        <v>0</v>
      </c>
      <c r="P8" s="16">
        <v>2</v>
      </c>
      <c r="Q8" s="16">
        <v>1</v>
      </c>
      <c r="R8" s="16">
        <v>1</v>
      </c>
      <c r="S8" s="18">
        <v>5</v>
      </c>
    </row>
    <row r="9" spans="1:19" ht="30.75" customHeight="1" x14ac:dyDescent="0.25">
      <c r="A9" s="35"/>
      <c r="B9" s="7" t="s">
        <v>44</v>
      </c>
      <c r="C9" s="15">
        <f t="shared" ref="C9:C19" si="1">SUM(D9:S9)</f>
        <v>48</v>
      </c>
      <c r="D9" s="16">
        <v>4</v>
      </c>
      <c r="E9" s="16">
        <v>0</v>
      </c>
      <c r="F9" s="16">
        <v>2</v>
      </c>
      <c r="G9" s="16">
        <v>0</v>
      </c>
      <c r="H9" s="16">
        <v>6</v>
      </c>
      <c r="I9" s="16">
        <v>14</v>
      </c>
      <c r="J9" s="16">
        <v>6</v>
      </c>
      <c r="K9" s="16">
        <v>3</v>
      </c>
      <c r="L9" s="16">
        <v>3</v>
      </c>
      <c r="M9" s="16">
        <v>3</v>
      </c>
      <c r="N9" s="16">
        <v>1</v>
      </c>
      <c r="O9" s="16">
        <v>4</v>
      </c>
      <c r="P9" s="16">
        <v>0</v>
      </c>
      <c r="Q9" s="16">
        <v>0</v>
      </c>
      <c r="R9" s="16">
        <v>0</v>
      </c>
      <c r="S9" s="18">
        <v>2</v>
      </c>
    </row>
    <row r="10" spans="1:19" ht="30.75" customHeight="1" x14ac:dyDescent="0.25">
      <c r="A10" s="35"/>
      <c r="B10" s="7" t="s">
        <v>45</v>
      </c>
      <c r="C10" s="15">
        <f t="shared" si="1"/>
        <v>49</v>
      </c>
      <c r="D10" s="16">
        <v>7</v>
      </c>
      <c r="E10" s="16">
        <v>1</v>
      </c>
      <c r="F10" s="16">
        <v>1</v>
      </c>
      <c r="G10" s="16">
        <v>1</v>
      </c>
      <c r="H10" s="16">
        <v>4</v>
      </c>
      <c r="I10" s="16">
        <v>11</v>
      </c>
      <c r="J10" s="16">
        <v>2</v>
      </c>
      <c r="K10" s="16">
        <v>2</v>
      </c>
      <c r="L10" s="16">
        <v>3</v>
      </c>
      <c r="M10" s="16">
        <v>2</v>
      </c>
      <c r="N10" s="16">
        <v>2</v>
      </c>
      <c r="O10" s="16">
        <v>1</v>
      </c>
      <c r="P10" s="16">
        <v>3</v>
      </c>
      <c r="Q10" s="16">
        <v>3</v>
      </c>
      <c r="R10" s="16">
        <v>1</v>
      </c>
      <c r="S10" s="18">
        <v>5</v>
      </c>
    </row>
    <row r="11" spans="1:19" ht="30.75" customHeight="1" x14ac:dyDescent="0.25">
      <c r="A11" s="35"/>
      <c r="B11" s="7" t="s">
        <v>46</v>
      </c>
      <c r="C11" s="15">
        <f t="shared" si="1"/>
        <v>37</v>
      </c>
      <c r="D11" s="16">
        <v>3</v>
      </c>
      <c r="E11" s="16">
        <v>0</v>
      </c>
      <c r="F11" s="16">
        <v>0</v>
      </c>
      <c r="G11" s="16">
        <v>3</v>
      </c>
      <c r="H11" s="16">
        <v>7</v>
      </c>
      <c r="I11" s="16">
        <v>9</v>
      </c>
      <c r="J11" s="16">
        <v>2</v>
      </c>
      <c r="K11" s="16">
        <v>4</v>
      </c>
      <c r="L11" s="16">
        <v>2</v>
      </c>
      <c r="M11" s="16">
        <v>4</v>
      </c>
      <c r="N11" s="16">
        <v>1</v>
      </c>
      <c r="O11" s="16">
        <v>1</v>
      </c>
      <c r="P11" s="16">
        <v>0</v>
      </c>
      <c r="Q11" s="16">
        <v>0</v>
      </c>
      <c r="R11" s="16">
        <v>0</v>
      </c>
      <c r="S11" s="18">
        <v>1</v>
      </c>
    </row>
    <row r="12" spans="1:19" ht="30.75" customHeight="1" x14ac:dyDescent="0.25">
      <c r="A12" s="35"/>
      <c r="B12" s="7" t="s">
        <v>47</v>
      </c>
      <c r="C12" s="15">
        <f t="shared" si="1"/>
        <v>33</v>
      </c>
      <c r="D12" s="16">
        <v>2</v>
      </c>
      <c r="E12" s="16">
        <v>0</v>
      </c>
      <c r="F12" s="16">
        <v>0</v>
      </c>
      <c r="G12" s="16">
        <v>3</v>
      </c>
      <c r="H12" s="16">
        <v>9</v>
      </c>
      <c r="I12" s="16">
        <v>6</v>
      </c>
      <c r="J12" s="16">
        <v>4</v>
      </c>
      <c r="K12" s="16">
        <v>1</v>
      </c>
      <c r="L12" s="16">
        <v>3</v>
      </c>
      <c r="M12" s="16">
        <v>0</v>
      </c>
      <c r="N12" s="16">
        <v>1</v>
      </c>
      <c r="O12" s="16">
        <v>1</v>
      </c>
      <c r="P12" s="16">
        <v>0</v>
      </c>
      <c r="Q12" s="16">
        <v>1</v>
      </c>
      <c r="R12" s="16">
        <v>1</v>
      </c>
      <c r="S12" s="18">
        <v>1</v>
      </c>
    </row>
    <row r="13" spans="1:19" ht="30.75" customHeight="1" x14ac:dyDescent="0.25">
      <c r="A13" s="35"/>
      <c r="B13" s="7" t="s">
        <v>48</v>
      </c>
      <c r="C13" s="15">
        <f t="shared" si="1"/>
        <v>130</v>
      </c>
      <c r="D13" s="16">
        <v>9</v>
      </c>
      <c r="E13" s="16">
        <v>5</v>
      </c>
      <c r="F13" s="16">
        <v>9</v>
      </c>
      <c r="G13" s="16">
        <v>12</v>
      </c>
      <c r="H13" s="16">
        <v>34</v>
      </c>
      <c r="I13" s="16">
        <v>20</v>
      </c>
      <c r="J13" s="16">
        <v>7</v>
      </c>
      <c r="K13" s="16">
        <v>10</v>
      </c>
      <c r="L13" s="16">
        <v>5</v>
      </c>
      <c r="M13" s="16">
        <v>7</v>
      </c>
      <c r="N13" s="16">
        <v>5</v>
      </c>
      <c r="O13" s="16">
        <v>1</v>
      </c>
      <c r="P13" s="16">
        <v>1</v>
      </c>
      <c r="Q13" s="16">
        <v>1</v>
      </c>
      <c r="R13" s="16">
        <v>3</v>
      </c>
      <c r="S13" s="18">
        <v>1</v>
      </c>
    </row>
    <row r="14" spans="1:19" ht="30.75" customHeight="1" x14ac:dyDescent="0.25">
      <c r="A14" s="35"/>
      <c r="B14" s="7" t="s">
        <v>49</v>
      </c>
      <c r="C14" s="15">
        <f t="shared" si="1"/>
        <v>113</v>
      </c>
      <c r="D14" s="16">
        <v>8</v>
      </c>
      <c r="E14" s="16">
        <v>5</v>
      </c>
      <c r="F14" s="16">
        <v>4</v>
      </c>
      <c r="G14" s="16">
        <v>17</v>
      </c>
      <c r="H14" s="16">
        <v>11</v>
      </c>
      <c r="I14" s="16">
        <v>12</v>
      </c>
      <c r="J14" s="16">
        <v>11</v>
      </c>
      <c r="K14" s="16">
        <v>9</v>
      </c>
      <c r="L14" s="16">
        <v>8</v>
      </c>
      <c r="M14" s="16">
        <v>7</v>
      </c>
      <c r="N14" s="16">
        <v>4</v>
      </c>
      <c r="O14" s="16">
        <v>3</v>
      </c>
      <c r="P14" s="16">
        <v>6</v>
      </c>
      <c r="Q14" s="16">
        <v>1</v>
      </c>
      <c r="R14" s="16">
        <v>0</v>
      </c>
      <c r="S14" s="18">
        <v>7</v>
      </c>
    </row>
    <row r="15" spans="1:19" ht="30.75" customHeight="1" x14ac:dyDescent="0.25">
      <c r="A15" s="35"/>
      <c r="B15" s="7" t="s">
        <v>50</v>
      </c>
      <c r="C15" s="15">
        <f t="shared" si="1"/>
        <v>55</v>
      </c>
      <c r="D15" s="16">
        <v>5</v>
      </c>
      <c r="E15" s="16">
        <v>2</v>
      </c>
      <c r="F15" s="16">
        <v>0</v>
      </c>
      <c r="G15" s="16">
        <v>3</v>
      </c>
      <c r="H15" s="16">
        <v>13</v>
      </c>
      <c r="I15" s="16">
        <v>13</v>
      </c>
      <c r="J15" s="16">
        <v>1</v>
      </c>
      <c r="K15" s="16">
        <v>3</v>
      </c>
      <c r="L15" s="16">
        <v>2</v>
      </c>
      <c r="M15" s="16">
        <v>6</v>
      </c>
      <c r="N15" s="16">
        <v>2</v>
      </c>
      <c r="O15" s="16">
        <v>0</v>
      </c>
      <c r="P15" s="16">
        <v>0</v>
      </c>
      <c r="Q15" s="16">
        <v>0</v>
      </c>
      <c r="R15" s="16">
        <v>1</v>
      </c>
      <c r="S15" s="18">
        <v>4</v>
      </c>
    </row>
    <row r="16" spans="1:19" ht="30.75" customHeight="1" x14ac:dyDescent="0.25">
      <c r="A16" s="35"/>
      <c r="B16" s="7" t="s">
        <v>51</v>
      </c>
      <c r="C16" s="15">
        <f t="shared" si="1"/>
        <v>47</v>
      </c>
      <c r="D16" s="16">
        <v>2</v>
      </c>
      <c r="E16" s="16">
        <v>2</v>
      </c>
      <c r="F16" s="16">
        <v>0</v>
      </c>
      <c r="G16" s="16">
        <v>1</v>
      </c>
      <c r="H16" s="16">
        <v>9</v>
      </c>
      <c r="I16" s="16">
        <v>8</v>
      </c>
      <c r="J16" s="16">
        <v>6</v>
      </c>
      <c r="K16" s="16">
        <v>3</v>
      </c>
      <c r="L16" s="16">
        <v>4</v>
      </c>
      <c r="M16" s="16">
        <v>2</v>
      </c>
      <c r="N16" s="16">
        <v>2</v>
      </c>
      <c r="O16" s="16">
        <v>2</v>
      </c>
      <c r="P16" s="16">
        <v>1</v>
      </c>
      <c r="Q16" s="16">
        <v>2</v>
      </c>
      <c r="R16" s="16">
        <v>1</v>
      </c>
      <c r="S16" s="18">
        <v>2</v>
      </c>
    </row>
    <row r="17" spans="1:19" ht="30.75" customHeight="1" x14ac:dyDescent="0.25">
      <c r="A17" s="35"/>
      <c r="B17" s="7" t="s">
        <v>52</v>
      </c>
      <c r="C17" s="15">
        <f t="shared" si="1"/>
        <v>51</v>
      </c>
      <c r="D17" s="16">
        <v>1</v>
      </c>
      <c r="E17" s="16">
        <v>1</v>
      </c>
      <c r="F17" s="16">
        <v>1</v>
      </c>
      <c r="G17" s="16">
        <v>1</v>
      </c>
      <c r="H17" s="16">
        <v>9</v>
      </c>
      <c r="I17" s="16">
        <v>10</v>
      </c>
      <c r="J17" s="16">
        <v>7</v>
      </c>
      <c r="K17" s="16">
        <v>4</v>
      </c>
      <c r="L17" s="16">
        <v>4</v>
      </c>
      <c r="M17" s="16">
        <v>2</v>
      </c>
      <c r="N17" s="16">
        <v>4</v>
      </c>
      <c r="O17" s="16">
        <v>1</v>
      </c>
      <c r="P17" s="16">
        <v>0</v>
      </c>
      <c r="Q17" s="16">
        <v>1</v>
      </c>
      <c r="R17" s="16">
        <v>1</v>
      </c>
      <c r="S17" s="18">
        <v>4</v>
      </c>
    </row>
    <row r="18" spans="1:19" ht="30.75" customHeight="1" x14ac:dyDescent="0.25">
      <c r="A18" s="35"/>
      <c r="B18" s="7" t="s">
        <v>53</v>
      </c>
      <c r="C18" s="15">
        <f t="shared" si="1"/>
        <v>59</v>
      </c>
      <c r="D18" s="16">
        <v>5</v>
      </c>
      <c r="E18" s="16">
        <v>1</v>
      </c>
      <c r="F18" s="16">
        <v>0</v>
      </c>
      <c r="G18" s="16">
        <v>3</v>
      </c>
      <c r="H18" s="16">
        <v>11</v>
      </c>
      <c r="I18" s="16">
        <v>12</v>
      </c>
      <c r="J18" s="16">
        <v>1</v>
      </c>
      <c r="K18" s="16">
        <v>3</v>
      </c>
      <c r="L18" s="16">
        <v>9</v>
      </c>
      <c r="M18" s="16">
        <v>3</v>
      </c>
      <c r="N18" s="16">
        <v>1</v>
      </c>
      <c r="O18" s="16">
        <v>0</v>
      </c>
      <c r="P18" s="16">
        <v>1</v>
      </c>
      <c r="Q18" s="16">
        <v>1</v>
      </c>
      <c r="R18" s="16">
        <v>2</v>
      </c>
      <c r="S18" s="18">
        <v>6</v>
      </c>
    </row>
    <row r="19" spans="1:19" ht="30.75" customHeight="1" x14ac:dyDescent="0.25">
      <c r="A19" s="35"/>
      <c r="B19" s="7" t="s">
        <v>54</v>
      </c>
      <c r="C19" s="15">
        <f t="shared" si="1"/>
        <v>54</v>
      </c>
      <c r="D19" s="16">
        <v>9</v>
      </c>
      <c r="E19" s="16">
        <v>0</v>
      </c>
      <c r="F19" s="16">
        <v>0</v>
      </c>
      <c r="G19" s="16">
        <v>2</v>
      </c>
      <c r="H19" s="16">
        <v>9</v>
      </c>
      <c r="I19" s="16">
        <v>8</v>
      </c>
      <c r="J19" s="16">
        <v>8</v>
      </c>
      <c r="K19" s="16">
        <v>6</v>
      </c>
      <c r="L19" s="16">
        <v>2</v>
      </c>
      <c r="M19" s="16">
        <v>3</v>
      </c>
      <c r="N19" s="16">
        <v>2</v>
      </c>
      <c r="O19" s="16">
        <v>0</v>
      </c>
      <c r="P19" s="16">
        <v>1</v>
      </c>
      <c r="Q19" s="16">
        <v>2</v>
      </c>
      <c r="R19" s="16">
        <v>0</v>
      </c>
      <c r="S19" s="18">
        <v>2</v>
      </c>
    </row>
    <row r="20" spans="1:19" ht="31.5" customHeight="1" x14ac:dyDescent="0.25">
      <c r="A20" s="34" t="s">
        <v>21</v>
      </c>
      <c r="B20" s="8" t="s">
        <v>13</v>
      </c>
      <c r="C20" s="9">
        <f t="shared" ref="C20:P20" si="2">SUM(C21:C32)</f>
        <v>99.999999999999986</v>
      </c>
      <c r="D20" s="10">
        <f t="shared" si="2"/>
        <v>100.00000000000001</v>
      </c>
      <c r="E20" s="10">
        <f t="shared" si="2"/>
        <v>99.999999999999986</v>
      </c>
      <c r="F20" s="10">
        <f t="shared" si="2"/>
        <v>100.00000000000001</v>
      </c>
      <c r="G20" s="10">
        <f t="shared" si="2"/>
        <v>99.999999999999986</v>
      </c>
      <c r="H20" s="10">
        <f t="shared" si="2"/>
        <v>100.00000000000001</v>
      </c>
      <c r="I20" s="10">
        <f t="shared" si="2"/>
        <v>99.999999999999972</v>
      </c>
      <c r="J20" s="10">
        <f t="shared" si="2"/>
        <v>99.999999999999972</v>
      </c>
      <c r="K20" s="10">
        <f t="shared" si="2"/>
        <v>100</v>
      </c>
      <c r="L20" s="10">
        <f t="shared" si="2"/>
        <v>100</v>
      </c>
      <c r="M20" s="10">
        <f t="shared" si="2"/>
        <v>99.999999999999986</v>
      </c>
      <c r="N20" s="10">
        <f t="shared" si="2"/>
        <v>100</v>
      </c>
      <c r="O20" s="10">
        <f t="shared" si="2"/>
        <v>99.999999999999972</v>
      </c>
      <c r="P20" s="10">
        <f t="shared" si="2"/>
        <v>100.00000000000001</v>
      </c>
      <c r="Q20" s="10">
        <f>SUM(Q21:Q32)</f>
        <v>100</v>
      </c>
      <c r="R20" s="10">
        <f>SUM(R21:R32)</f>
        <v>100.00000000000001</v>
      </c>
      <c r="S20" s="19">
        <f>SUM(S21:S32)</f>
        <v>100</v>
      </c>
    </row>
    <row r="21" spans="1:19" ht="31.5" customHeight="1" x14ac:dyDescent="0.25">
      <c r="A21" s="35"/>
      <c r="B21" s="7" t="str">
        <f>B8</f>
        <v>10月</v>
      </c>
      <c r="C21" s="11">
        <f t="shared" ref="C21:P21" si="3">IFERROR(C8/C$7*100, 0)</f>
        <v>7.9019073569482288</v>
      </c>
      <c r="D21" s="12">
        <f t="shared" si="3"/>
        <v>9.8360655737704921</v>
      </c>
      <c r="E21" s="12">
        <f t="shared" si="3"/>
        <v>10.526315789473683</v>
      </c>
      <c r="F21" s="12">
        <f t="shared" si="3"/>
        <v>5.5555555555555554</v>
      </c>
      <c r="G21" s="12">
        <f t="shared" si="3"/>
        <v>2.1276595744680851</v>
      </c>
      <c r="H21" s="12">
        <f t="shared" si="3"/>
        <v>5.4263565891472867</v>
      </c>
      <c r="I21" s="12">
        <f t="shared" si="3"/>
        <v>7.518796992481203</v>
      </c>
      <c r="J21" s="12">
        <f t="shared" si="3"/>
        <v>3.5087719298245612</v>
      </c>
      <c r="K21" s="12">
        <f t="shared" si="3"/>
        <v>11.111111111111111</v>
      </c>
      <c r="L21" s="12">
        <f t="shared" si="3"/>
        <v>10</v>
      </c>
      <c r="M21" s="12">
        <f t="shared" si="3"/>
        <v>11.363636363636363</v>
      </c>
      <c r="N21" s="12">
        <f t="shared" si="3"/>
        <v>13.793103448275861</v>
      </c>
      <c r="O21" s="12">
        <f t="shared" si="3"/>
        <v>0</v>
      </c>
      <c r="P21" s="12">
        <f t="shared" si="3"/>
        <v>13.333333333333334</v>
      </c>
      <c r="Q21" s="12">
        <f>IFERROR(Q8/Q$7*100, 0)</f>
        <v>7.6923076923076925</v>
      </c>
      <c r="R21" s="12">
        <f>IFERROR(R8/R$7*100, 0)</f>
        <v>9.0909090909090917</v>
      </c>
      <c r="S21" s="20">
        <f t="shared" ref="S21:S32" si="4">IFERROR(S8/S$7*100, 0)</f>
        <v>12.5</v>
      </c>
    </row>
    <row r="22" spans="1:19" ht="30.75" customHeight="1" x14ac:dyDescent="0.25">
      <c r="A22" s="35"/>
      <c r="B22" s="7" t="str">
        <f t="shared" ref="B22:B32" si="5">B9</f>
        <v>11月</v>
      </c>
      <c r="C22" s="11">
        <f t="shared" ref="C22:R22" si="6">IFERROR(C9/C$7*100, 0)</f>
        <v>6.5395095367847409</v>
      </c>
      <c r="D22" s="12">
        <f t="shared" si="6"/>
        <v>6.557377049180328</v>
      </c>
      <c r="E22" s="12">
        <f t="shared" si="6"/>
        <v>0</v>
      </c>
      <c r="F22" s="12">
        <f t="shared" si="6"/>
        <v>11.111111111111111</v>
      </c>
      <c r="G22" s="12">
        <f t="shared" si="6"/>
        <v>0</v>
      </c>
      <c r="H22" s="12">
        <f t="shared" si="6"/>
        <v>4.6511627906976747</v>
      </c>
      <c r="I22" s="12">
        <f t="shared" si="6"/>
        <v>10.526315789473683</v>
      </c>
      <c r="J22" s="12">
        <f t="shared" si="6"/>
        <v>10.526315789473683</v>
      </c>
      <c r="K22" s="12">
        <f t="shared" si="6"/>
        <v>5.5555555555555554</v>
      </c>
      <c r="L22" s="12">
        <f t="shared" si="6"/>
        <v>6</v>
      </c>
      <c r="M22" s="12">
        <f t="shared" si="6"/>
        <v>6.8181818181818175</v>
      </c>
      <c r="N22" s="12">
        <f t="shared" si="6"/>
        <v>3.4482758620689653</v>
      </c>
      <c r="O22" s="12">
        <f t="shared" si="6"/>
        <v>28.571428571428569</v>
      </c>
      <c r="P22" s="12">
        <f t="shared" si="6"/>
        <v>0</v>
      </c>
      <c r="Q22" s="12">
        <f t="shared" si="6"/>
        <v>0</v>
      </c>
      <c r="R22" s="12">
        <f t="shared" si="6"/>
        <v>0</v>
      </c>
      <c r="S22" s="20">
        <f t="shared" si="4"/>
        <v>5</v>
      </c>
    </row>
    <row r="23" spans="1:19" ht="30.75" customHeight="1" x14ac:dyDescent="0.25">
      <c r="A23" s="35"/>
      <c r="B23" s="7" t="str">
        <f t="shared" si="5"/>
        <v>12月</v>
      </c>
      <c r="C23" s="11">
        <f t="shared" ref="C23:R23" si="7">IFERROR(C10/C$7*100, 0)</f>
        <v>6.6757493188010901</v>
      </c>
      <c r="D23" s="12">
        <f t="shared" si="7"/>
        <v>11.475409836065573</v>
      </c>
      <c r="E23" s="12">
        <f t="shared" si="7"/>
        <v>5.2631578947368416</v>
      </c>
      <c r="F23" s="12">
        <f t="shared" si="7"/>
        <v>5.5555555555555554</v>
      </c>
      <c r="G23" s="12">
        <f t="shared" si="7"/>
        <v>2.1276595744680851</v>
      </c>
      <c r="H23" s="12">
        <f t="shared" si="7"/>
        <v>3.1007751937984498</v>
      </c>
      <c r="I23" s="12">
        <f t="shared" si="7"/>
        <v>8.2706766917293226</v>
      </c>
      <c r="J23" s="12">
        <f t="shared" si="7"/>
        <v>3.5087719298245612</v>
      </c>
      <c r="K23" s="12">
        <f t="shared" si="7"/>
        <v>3.7037037037037033</v>
      </c>
      <c r="L23" s="12">
        <f t="shared" si="7"/>
        <v>6</v>
      </c>
      <c r="M23" s="12">
        <f t="shared" si="7"/>
        <v>4.5454545454545459</v>
      </c>
      <c r="N23" s="12">
        <f t="shared" si="7"/>
        <v>6.8965517241379306</v>
      </c>
      <c r="O23" s="12">
        <f t="shared" si="7"/>
        <v>7.1428571428571423</v>
      </c>
      <c r="P23" s="12">
        <f t="shared" si="7"/>
        <v>20</v>
      </c>
      <c r="Q23" s="12">
        <f t="shared" si="7"/>
        <v>23.076923076923077</v>
      </c>
      <c r="R23" s="12">
        <f t="shared" si="7"/>
        <v>9.0909090909090917</v>
      </c>
      <c r="S23" s="20">
        <f t="shared" si="4"/>
        <v>12.5</v>
      </c>
    </row>
    <row r="24" spans="1:19" ht="30.75" customHeight="1" x14ac:dyDescent="0.25">
      <c r="A24" s="35"/>
      <c r="B24" s="7" t="str">
        <f t="shared" si="5"/>
        <v>1月</v>
      </c>
      <c r="C24" s="11">
        <f t="shared" ref="C24:R24" si="8">IFERROR(C11/C$7*100, 0)</f>
        <v>5.0408719346049047</v>
      </c>
      <c r="D24" s="12">
        <f t="shared" si="8"/>
        <v>4.918032786885246</v>
      </c>
      <c r="E24" s="12">
        <f t="shared" si="8"/>
        <v>0</v>
      </c>
      <c r="F24" s="12">
        <f t="shared" si="8"/>
        <v>0</v>
      </c>
      <c r="G24" s="12">
        <f t="shared" si="8"/>
        <v>6.3829787234042552</v>
      </c>
      <c r="H24" s="12">
        <f t="shared" si="8"/>
        <v>5.4263565891472867</v>
      </c>
      <c r="I24" s="12">
        <f t="shared" si="8"/>
        <v>6.7669172932330826</v>
      </c>
      <c r="J24" s="12">
        <f t="shared" si="8"/>
        <v>3.5087719298245612</v>
      </c>
      <c r="K24" s="12">
        <f t="shared" si="8"/>
        <v>7.4074074074074066</v>
      </c>
      <c r="L24" s="12">
        <f t="shared" si="8"/>
        <v>4</v>
      </c>
      <c r="M24" s="12">
        <f t="shared" si="8"/>
        <v>9.0909090909090917</v>
      </c>
      <c r="N24" s="12">
        <f t="shared" si="8"/>
        <v>3.4482758620689653</v>
      </c>
      <c r="O24" s="12">
        <f t="shared" si="8"/>
        <v>7.1428571428571423</v>
      </c>
      <c r="P24" s="12">
        <f t="shared" si="8"/>
        <v>0</v>
      </c>
      <c r="Q24" s="12">
        <f t="shared" si="8"/>
        <v>0</v>
      </c>
      <c r="R24" s="12">
        <f t="shared" si="8"/>
        <v>0</v>
      </c>
      <c r="S24" s="20">
        <f t="shared" si="4"/>
        <v>2.5</v>
      </c>
    </row>
    <row r="25" spans="1:19" ht="30.75" customHeight="1" x14ac:dyDescent="0.25">
      <c r="A25" s="35"/>
      <c r="B25" s="7" t="str">
        <f t="shared" si="5"/>
        <v>2月</v>
      </c>
      <c r="C25" s="11">
        <f t="shared" ref="C25:R25" si="9">IFERROR(C12/C$7*100, 0)</f>
        <v>4.4959128065395095</v>
      </c>
      <c r="D25" s="12">
        <f t="shared" si="9"/>
        <v>3.278688524590164</v>
      </c>
      <c r="E25" s="12">
        <f t="shared" si="9"/>
        <v>0</v>
      </c>
      <c r="F25" s="12">
        <f t="shared" si="9"/>
        <v>0</v>
      </c>
      <c r="G25" s="12">
        <f t="shared" si="9"/>
        <v>6.3829787234042552</v>
      </c>
      <c r="H25" s="12">
        <f t="shared" si="9"/>
        <v>6.9767441860465116</v>
      </c>
      <c r="I25" s="12">
        <f t="shared" si="9"/>
        <v>4.5112781954887211</v>
      </c>
      <c r="J25" s="12">
        <f t="shared" si="9"/>
        <v>7.0175438596491224</v>
      </c>
      <c r="K25" s="12">
        <f t="shared" si="9"/>
        <v>1.8518518518518516</v>
      </c>
      <c r="L25" s="12">
        <f t="shared" si="9"/>
        <v>6</v>
      </c>
      <c r="M25" s="12">
        <f t="shared" si="9"/>
        <v>0</v>
      </c>
      <c r="N25" s="12">
        <f t="shared" si="9"/>
        <v>3.4482758620689653</v>
      </c>
      <c r="O25" s="12">
        <f t="shared" si="9"/>
        <v>7.1428571428571423</v>
      </c>
      <c r="P25" s="12">
        <f t="shared" si="9"/>
        <v>0</v>
      </c>
      <c r="Q25" s="12">
        <f t="shared" si="9"/>
        <v>7.6923076923076925</v>
      </c>
      <c r="R25" s="12">
        <f t="shared" si="9"/>
        <v>9.0909090909090917</v>
      </c>
      <c r="S25" s="20">
        <f t="shared" si="4"/>
        <v>2.5</v>
      </c>
    </row>
    <row r="26" spans="1:19" ht="30.75" customHeight="1" x14ac:dyDescent="0.25">
      <c r="A26" s="35"/>
      <c r="B26" s="7" t="str">
        <f t="shared" si="5"/>
        <v>3月</v>
      </c>
      <c r="C26" s="11">
        <f t="shared" ref="C26:R26" si="10">IFERROR(C13/C$7*100, 0)</f>
        <v>17.711171662125341</v>
      </c>
      <c r="D26" s="12">
        <f t="shared" si="10"/>
        <v>14.754098360655737</v>
      </c>
      <c r="E26" s="12">
        <f t="shared" si="10"/>
        <v>26.315789473684209</v>
      </c>
      <c r="F26" s="12">
        <f t="shared" si="10"/>
        <v>50</v>
      </c>
      <c r="G26" s="12">
        <f t="shared" si="10"/>
        <v>25.531914893617021</v>
      </c>
      <c r="H26" s="12">
        <f t="shared" si="10"/>
        <v>26.356589147286826</v>
      </c>
      <c r="I26" s="12">
        <f t="shared" si="10"/>
        <v>15.037593984962406</v>
      </c>
      <c r="J26" s="12">
        <f t="shared" si="10"/>
        <v>12.280701754385964</v>
      </c>
      <c r="K26" s="12">
        <f t="shared" si="10"/>
        <v>18.518518518518519</v>
      </c>
      <c r="L26" s="12">
        <f t="shared" si="10"/>
        <v>10</v>
      </c>
      <c r="M26" s="12">
        <f t="shared" si="10"/>
        <v>15.909090909090908</v>
      </c>
      <c r="N26" s="12">
        <f t="shared" si="10"/>
        <v>17.241379310344829</v>
      </c>
      <c r="O26" s="12">
        <f t="shared" si="10"/>
        <v>7.1428571428571423</v>
      </c>
      <c r="P26" s="12">
        <f t="shared" si="10"/>
        <v>6.666666666666667</v>
      </c>
      <c r="Q26" s="12">
        <f t="shared" si="10"/>
        <v>7.6923076923076925</v>
      </c>
      <c r="R26" s="12">
        <f t="shared" si="10"/>
        <v>27.27272727272727</v>
      </c>
      <c r="S26" s="20">
        <f t="shared" si="4"/>
        <v>2.5</v>
      </c>
    </row>
    <row r="27" spans="1:19" ht="30.75" customHeight="1" x14ac:dyDescent="0.25">
      <c r="A27" s="35"/>
      <c r="B27" s="7" t="str">
        <f t="shared" si="5"/>
        <v>4月</v>
      </c>
      <c r="C27" s="11">
        <f t="shared" ref="C27:R27" si="11">IFERROR(C14/C$7*100, 0)</f>
        <v>15.395095367847411</v>
      </c>
      <c r="D27" s="12">
        <f t="shared" si="11"/>
        <v>13.114754098360656</v>
      </c>
      <c r="E27" s="12">
        <f t="shared" si="11"/>
        <v>26.315789473684209</v>
      </c>
      <c r="F27" s="12">
        <f t="shared" si="11"/>
        <v>22.222222222222221</v>
      </c>
      <c r="G27" s="12">
        <f t="shared" si="11"/>
        <v>36.170212765957451</v>
      </c>
      <c r="H27" s="12">
        <f t="shared" si="11"/>
        <v>8.5271317829457356</v>
      </c>
      <c r="I27" s="12">
        <f t="shared" si="11"/>
        <v>9.0225563909774422</v>
      </c>
      <c r="J27" s="12">
        <f t="shared" si="11"/>
        <v>19.298245614035086</v>
      </c>
      <c r="K27" s="12">
        <f t="shared" si="11"/>
        <v>16.666666666666664</v>
      </c>
      <c r="L27" s="12">
        <f t="shared" si="11"/>
        <v>16</v>
      </c>
      <c r="M27" s="12">
        <f t="shared" si="11"/>
        <v>15.909090909090908</v>
      </c>
      <c r="N27" s="12">
        <f t="shared" si="11"/>
        <v>13.793103448275861</v>
      </c>
      <c r="O27" s="12">
        <f t="shared" si="11"/>
        <v>21.428571428571427</v>
      </c>
      <c r="P27" s="12">
        <f t="shared" si="11"/>
        <v>40</v>
      </c>
      <c r="Q27" s="12">
        <f t="shared" si="11"/>
        <v>7.6923076923076925</v>
      </c>
      <c r="R27" s="12">
        <f t="shared" si="11"/>
        <v>0</v>
      </c>
      <c r="S27" s="20">
        <f t="shared" si="4"/>
        <v>17.5</v>
      </c>
    </row>
    <row r="28" spans="1:19" ht="30.75" customHeight="1" x14ac:dyDescent="0.25">
      <c r="A28" s="35"/>
      <c r="B28" s="7" t="str">
        <f t="shared" si="5"/>
        <v>5月</v>
      </c>
      <c r="C28" s="11">
        <f t="shared" ref="C28:R28" si="12">IFERROR(C15/C$7*100, 0)</f>
        <v>7.493188010899182</v>
      </c>
      <c r="D28" s="12">
        <f t="shared" si="12"/>
        <v>8.1967213114754092</v>
      </c>
      <c r="E28" s="12">
        <f t="shared" si="12"/>
        <v>10.526315789473683</v>
      </c>
      <c r="F28" s="12">
        <f t="shared" si="12"/>
        <v>0</v>
      </c>
      <c r="G28" s="12">
        <f t="shared" si="12"/>
        <v>6.3829787234042552</v>
      </c>
      <c r="H28" s="12">
        <f t="shared" si="12"/>
        <v>10.077519379844961</v>
      </c>
      <c r="I28" s="12">
        <f t="shared" si="12"/>
        <v>9.7744360902255636</v>
      </c>
      <c r="J28" s="12">
        <f t="shared" si="12"/>
        <v>1.7543859649122806</v>
      </c>
      <c r="K28" s="12">
        <f t="shared" si="12"/>
        <v>5.5555555555555554</v>
      </c>
      <c r="L28" s="12">
        <f t="shared" si="12"/>
        <v>4</v>
      </c>
      <c r="M28" s="12">
        <f t="shared" si="12"/>
        <v>13.636363636363635</v>
      </c>
      <c r="N28" s="12">
        <f t="shared" si="12"/>
        <v>6.8965517241379306</v>
      </c>
      <c r="O28" s="12">
        <f t="shared" si="12"/>
        <v>0</v>
      </c>
      <c r="P28" s="12">
        <f t="shared" si="12"/>
        <v>0</v>
      </c>
      <c r="Q28" s="12">
        <f t="shared" si="12"/>
        <v>0</v>
      </c>
      <c r="R28" s="12">
        <f t="shared" si="12"/>
        <v>9.0909090909090917</v>
      </c>
      <c r="S28" s="20">
        <f t="shared" si="4"/>
        <v>10</v>
      </c>
    </row>
    <row r="29" spans="1:19" ht="30.75" customHeight="1" x14ac:dyDescent="0.25">
      <c r="A29" s="35"/>
      <c r="B29" s="7" t="str">
        <f t="shared" si="5"/>
        <v>6月</v>
      </c>
      <c r="C29" s="11">
        <f t="shared" ref="C29:R29" si="13">IFERROR(C16/C$7*100, 0)</f>
        <v>6.4032697547683926</v>
      </c>
      <c r="D29" s="12">
        <f t="shared" si="13"/>
        <v>3.278688524590164</v>
      </c>
      <c r="E29" s="12">
        <f t="shared" si="13"/>
        <v>10.526315789473683</v>
      </c>
      <c r="F29" s="12">
        <f t="shared" si="13"/>
        <v>0</v>
      </c>
      <c r="G29" s="12">
        <f t="shared" si="13"/>
        <v>2.1276595744680851</v>
      </c>
      <c r="H29" s="12">
        <f t="shared" si="13"/>
        <v>6.9767441860465116</v>
      </c>
      <c r="I29" s="12">
        <f t="shared" si="13"/>
        <v>6.0150375939849621</v>
      </c>
      <c r="J29" s="12">
        <f t="shared" si="13"/>
        <v>10.526315789473683</v>
      </c>
      <c r="K29" s="12">
        <f t="shared" si="13"/>
        <v>5.5555555555555554</v>
      </c>
      <c r="L29" s="12">
        <f t="shared" si="13"/>
        <v>8</v>
      </c>
      <c r="M29" s="12">
        <f t="shared" si="13"/>
        <v>4.5454545454545459</v>
      </c>
      <c r="N29" s="12">
        <f t="shared" si="13"/>
        <v>6.8965517241379306</v>
      </c>
      <c r="O29" s="12">
        <f t="shared" si="13"/>
        <v>14.285714285714285</v>
      </c>
      <c r="P29" s="12">
        <f t="shared" si="13"/>
        <v>6.666666666666667</v>
      </c>
      <c r="Q29" s="12">
        <f t="shared" si="13"/>
        <v>15.384615384615385</v>
      </c>
      <c r="R29" s="12">
        <f t="shared" si="13"/>
        <v>9.0909090909090917</v>
      </c>
      <c r="S29" s="20">
        <f t="shared" si="4"/>
        <v>5</v>
      </c>
    </row>
    <row r="30" spans="1:19" ht="30.75" customHeight="1" x14ac:dyDescent="0.25">
      <c r="A30" s="35"/>
      <c r="B30" s="7" t="str">
        <f t="shared" si="5"/>
        <v>7月</v>
      </c>
      <c r="C30" s="11">
        <f t="shared" ref="C30:R30" si="14">IFERROR(C17/C$7*100, 0)</f>
        <v>6.9482288828337877</v>
      </c>
      <c r="D30" s="12">
        <f t="shared" si="14"/>
        <v>1.639344262295082</v>
      </c>
      <c r="E30" s="12">
        <f t="shared" si="14"/>
        <v>5.2631578947368416</v>
      </c>
      <c r="F30" s="12">
        <f t="shared" si="14"/>
        <v>5.5555555555555554</v>
      </c>
      <c r="G30" s="12">
        <f t="shared" si="14"/>
        <v>2.1276595744680851</v>
      </c>
      <c r="H30" s="12">
        <f t="shared" si="14"/>
        <v>6.9767441860465116</v>
      </c>
      <c r="I30" s="12">
        <f t="shared" si="14"/>
        <v>7.518796992481203</v>
      </c>
      <c r="J30" s="12">
        <f t="shared" si="14"/>
        <v>12.280701754385964</v>
      </c>
      <c r="K30" s="12">
        <f t="shared" si="14"/>
        <v>7.4074074074074066</v>
      </c>
      <c r="L30" s="12">
        <f t="shared" si="14"/>
        <v>8</v>
      </c>
      <c r="M30" s="12">
        <f t="shared" si="14"/>
        <v>4.5454545454545459</v>
      </c>
      <c r="N30" s="12">
        <f t="shared" si="14"/>
        <v>13.793103448275861</v>
      </c>
      <c r="O30" s="12">
        <f t="shared" si="14"/>
        <v>7.1428571428571423</v>
      </c>
      <c r="P30" s="12">
        <f t="shared" si="14"/>
        <v>0</v>
      </c>
      <c r="Q30" s="12">
        <f>IFERROR(Q17/Q$7*100, 0)</f>
        <v>7.6923076923076925</v>
      </c>
      <c r="R30" s="12">
        <f t="shared" si="14"/>
        <v>9.0909090909090917</v>
      </c>
      <c r="S30" s="20">
        <f t="shared" si="4"/>
        <v>10</v>
      </c>
    </row>
    <row r="31" spans="1:19" ht="30.75" customHeight="1" x14ac:dyDescent="0.25">
      <c r="A31" s="35"/>
      <c r="B31" s="7" t="str">
        <f t="shared" si="5"/>
        <v>8月</v>
      </c>
      <c r="C31" s="11">
        <f t="shared" ref="C31:R31" si="15">IFERROR(C18/C$7*100, 0)</f>
        <v>8.0381471389645771</v>
      </c>
      <c r="D31" s="12">
        <f t="shared" si="15"/>
        <v>8.1967213114754092</v>
      </c>
      <c r="E31" s="12">
        <f t="shared" si="15"/>
        <v>5.2631578947368416</v>
      </c>
      <c r="F31" s="12">
        <f t="shared" si="15"/>
        <v>0</v>
      </c>
      <c r="G31" s="12">
        <f t="shared" si="15"/>
        <v>6.3829787234042552</v>
      </c>
      <c r="H31" s="12">
        <f t="shared" si="15"/>
        <v>8.5271317829457356</v>
      </c>
      <c r="I31" s="12">
        <f t="shared" si="15"/>
        <v>9.0225563909774422</v>
      </c>
      <c r="J31" s="12">
        <f t="shared" si="15"/>
        <v>1.7543859649122806</v>
      </c>
      <c r="K31" s="12">
        <f t="shared" si="15"/>
        <v>5.5555555555555554</v>
      </c>
      <c r="L31" s="12">
        <f t="shared" si="15"/>
        <v>18</v>
      </c>
      <c r="M31" s="12">
        <f t="shared" si="15"/>
        <v>6.8181818181818175</v>
      </c>
      <c r="N31" s="12">
        <f t="shared" si="15"/>
        <v>3.4482758620689653</v>
      </c>
      <c r="O31" s="12">
        <f t="shared" si="15"/>
        <v>0</v>
      </c>
      <c r="P31" s="12">
        <f t="shared" si="15"/>
        <v>6.666666666666667</v>
      </c>
      <c r="Q31" s="12">
        <f t="shared" si="15"/>
        <v>7.6923076923076925</v>
      </c>
      <c r="R31" s="12">
        <f t="shared" si="15"/>
        <v>18.181818181818183</v>
      </c>
      <c r="S31" s="20">
        <f t="shared" si="4"/>
        <v>15</v>
      </c>
    </row>
    <row r="32" spans="1:19" ht="30.75" customHeight="1" thickBot="1" x14ac:dyDescent="0.3">
      <c r="A32" s="36"/>
      <c r="B32" s="21" t="str">
        <f t="shared" si="5"/>
        <v>9月</v>
      </c>
      <c r="C32" s="22">
        <f t="shared" ref="C32:R32" si="16">IFERROR(C19/C$7*100, 0)</f>
        <v>7.3569482288828345</v>
      </c>
      <c r="D32" s="23">
        <f t="shared" si="16"/>
        <v>14.754098360655737</v>
      </c>
      <c r="E32" s="23">
        <f t="shared" si="16"/>
        <v>0</v>
      </c>
      <c r="F32" s="23">
        <f t="shared" si="16"/>
        <v>0</v>
      </c>
      <c r="G32" s="23">
        <f t="shared" si="16"/>
        <v>4.2553191489361701</v>
      </c>
      <c r="H32" s="23">
        <f t="shared" si="16"/>
        <v>6.9767441860465116</v>
      </c>
      <c r="I32" s="23">
        <f t="shared" si="16"/>
        <v>6.0150375939849621</v>
      </c>
      <c r="J32" s="23">
        <f t="shared" si="16"/>
        <v>14.035087719298245</v>
      </c>
      <c r="K32" s="23">
        <f t="shared" si="16"/>
        <v>11.111111111111111</v>
      </c>
      <c r="L32" s="23">
        <f t="shared" si="16"/>
        <v>4</v>
      </c>
      <c r="M32" s="23">
        <f t="shared" si="16"/>
        <v>6.8181818181818175</v>
      </c>
      <c r="N32" s="23">
        <f t="shared" si="16"/>
        <v>6.8965517241379306</v>
      </c>
      <c r="O32" s="23">
        <f t="shared" si="16"/>
        <v>0</v>
      </c>
      <c r="P32" s="23">
        <f t="shared" si="16"/>
        <v>6.666666666666667</v>
      </c>
      <c r="Q32" s="23">
        <f t="shared" si="16"/>
        <v>15.384615384615385</v>
      </c>
      <c r="R32" s="23">
        <f t="shared" si="16"/>
        <v>0</v>
      </c>
      <c r="S32" s="24">
        <f t="shared" si="4"/>
        <v>5</v>
      </c>
    </row>
  </sheetData>
  <mergeCells count="22">
    <mergeCell ref="A20:A32"/>
    <mergeCell ref="J5:J6"/>
    <mergeCell ref="K5:K6"/>
    <mergeCell ref="L5:L6"/>
    <mergeCell ref="M5:M6"/>
    <mergeCell ref="A7:A19"/>
    <mergeCell ref="A3:E3"/>
    <mergeCell ref="A4:B6"/>
    <mergeCell ref="C4:S4"/>
    <mergeCell ref="C5:C6"/>
    <mergeCell ref="D5:D6"/>
    <mergeCell ref="E5:E6"/>
    <mergeCell ref="F5:F6"/>
    <mergeCell ref="G5:G6"/>
    <mergeCell ref="H5:H6"/>
    <mergeCell ref="I5:I6"/>
    <mergeCell ref="P5:P6"/>
    <mergeCell ref="Q5:Q6"/>
    <mergeCell ref="R5:R6"/>
    <mergeCell ref="S5:S6"/>
    <mergeCell ref="N5:N6"/>
    <mergeCell ref="O5:O6"/>
  </mergeCells>
  <phoneticPr fontId="7"/>
  <pageMargins left="0.74803149606299213" right="0.74803149606299213" top="0.98425196850393704" bottom="0.27559055118110237" header="0.51181102362204722" footer="0.39370078740157483"/>
  <pageSetup paperSize="9" scale="65" firstPageNumber="1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1</vt:i4>
      </vt:variant>
    </vt:vector>
  </HeadingPairs>
  <TitlesOfParts>
    <vt:vector size="21" baseType="lpstr">
      <vt:lpstr>県計</vt:lpstr>
      <vt:lpstr>鳥取市</vt:lpstr>
      <vt:lpstr>米子市</vt:lpstr>
      <vt:lpstr>倉吉市</vt:lpstr>
      <vt:lpstr>境港市</vt:lpstr>
      <vt:lpstr>岩美町</vt:lpstr>
      <vt:lpstr>若桜町</vt:lpstr>
      <vt:lpstr>智頭町</vt:lpstr>
      <vt:lpstr>八頭町</vt:lpstr>
      <vt:lpstr>三朝町</vt:lpstr>
      <vt:lpstr>湯梨浜町</vt:lpstr>
      <vt:lpstr>琴浦町</vt:lpstr>
      <vt:lpstr>北栄町</vt:lpstr>
      <vt:lpstr>日吉津村</vt:lpstr>
      <vt:lpstr>大山町</vt:lpstr>
      <vt:lpstr>南部町</vt:lpstr>
      <vt:lpstr>伯耆町</vt:lpstr>
      <vt:lpstr>日南町</vt:lpstr>
      <vt:lpstr>日野町</vt:lpstr>
      <vt:lpstr>江府町</vt:lpstr>
      <vt:lpstr>県計!Print_Area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山本 航大</cp:lastModifiedBy>
  <cp:lastPrinted>2017-12-24T05:30:28Z</cp:lastPrinted>
  <dcterms:created xsi:type="dcterms:W3CDTF">2006-01-04T04:53:39Z</dcterms:created>
  <dcterms:modified xsi:type="dcterms:W3CDTF">2025-11-14T01:27:35Z</dcterms:modified>
</cp:coreProperties>
</file>