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15.110\disk1\技術企画課\☆企画・技術調査担当\○技術調査係\○技術調査担当（共通）\03　基準・通知関係\10　技術基準関係\87　監督基準\R7土木工事監督基準\土木工事監督基準\"/>
    </mc:Choice>
  </mc:AlternateContent>
  <xr:revisionPtr revIDLastSave="0" documentId="13_ncr:1_{6FA54546-1CBF-40C0-9480-C2D5BF7AC658}" xr6:coauthVersionLast="47" xr6:coauthVersionMax="47" xr10:uidLastSave="{00000000-0000-0000-0000-000000000000}"/>
  <bookViews>
    <workbookView xWindow="-120" yWindow="-120" windowWidth="29040" windowHeight="15720" tabRatio="849" xr2:uid="{00000000-000D-0000-FFFF-FFFF00000000}"/>
  </bookViews>
  <sheets>
    <sheet name="(別紙３)施工状況把握(現場確認)" sheetId="5" r:id="rId1"/>
    <sheet name="(別紙３)施工状況把握(書類確認)" sheetId="4" r:id="rId2"/>
    <sheet name="(参考)施工状況把握(書類確認)【記載例・注意事項】" sheetId="6" r:id="rId3"/>
    <sheet name="(参考)施工状況把握(書類確認)【一覧表】" sheetId="7" r:id="rId4"/>
    <sheet name="(参考)施工状況把握(書類確認)【チェック用】" sheetId="9" r:id="rId5"/>
    <sheet name="(参考)考査項目チェック状況一覧【総括検査用】" sheetId="11" r:id="rId6"/>
  </sheets>
  <definedNames>
    <definedName name="_xlnm._FilterDatabase" localSheetId="5" hidden="1">'(参考)考査項目チェック状況一覧【総括検査用】'!#REF!</definedName>
    <definedName name="_xlnm._FilterDatabase" localSheetId="4" hidden="1">'(参考)施工状況把握(書類確認)【チェック用】'!$A$3:$BZ$3</definedName>
    <definedName name="_xlnm._FilterDatabase" localSheetId="3" hidden="1">'(参考)施工状況把握(書類確認)【一覧表】'!$A$2:$O$2</definedName>
    <definedName name="_xlnm.Print_Area" localSheetId="5">'(参考)考査項目チェック状況一覧【総括検査用】'!$A$1:$J$51</definedName>
    <definedName name="_xlnm.Print_Area" localSheetId="4">'(参考)施工状況把握(書類確認)【チェック用】'!$A$1:$BZ$53</definedName>
    <definedName name="_xlnm.Print_Area" localSheetId="3">'(参考)施工状況把握(書類確認)【一覧表】'!$A$1:$O$53</definedName>
    <definedName name="_xlnm.Print_Area" localSheetId="0">'(別紙３)施工状況把握(現場確認)'!$B$1:$K$184</definedName>
    <definedName name="_xlnm.Print_Titles" localSheetId="5">'(参考)考査項目チェック状況一覧【総括検査用】'!$2:$2</definedName>
    <definedName name="_xlnm.Print_Titles" localSheetId="4">'(参考)施工状況把握(書類確認)【チェック用】'!$2:$4</definedName>
    <definedName name="_xlnm.Print_Titles" localSheetId="3">'(参考)施工状況把握(書類確認)【一覧表】'!$2:$2</definedName>
    <definedName name="_xlnm.Print_Titles" localSheetId="2">'(参考)施工状況把握(書類確認)【記載例・注意事項】'!$6:$6</definedName>
    <definedName name="_xlnm.Print_Titles" localSheetId="0">'(別紙３)施工状況把握(現場確認)'!$8:$8</definedName>
    <definedName name="_xlnm.Print_Titles" localSheetId="1">'(別紙３)施工状況把握(書類確認)'!$6:$6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I6" i="9" l="1"/>
  <c r="H4" i="11" s="1"/>
  <c r="I7" i="9"/>
  <c r="H5" i="11" s="1"/>
  <c r="I8" i="9"/>
  <c r="H6" i="11" s="1"/>
  <c r="I9" i="9"/>
  <c r="H7" i="11" s="1"/>
  <c r="I10" i="9"/>
  <c r="H8" i="11" s="1"/>
  <c r="I11" i="9"/>
  <c r="H9" i="11" s="1"/>
  <c r="I12" i="9"/>
  <c r="H10" i="11" s="1"/>
  <c r="I13" i="9"/>
  <c r="H11" i="11" s="1"/>
  <c r="I14" i="9"/>
  <c r="H12" i="11" s="1"/>
  <c r="I15" i="9"/>
  <c r="H13" i="11" s="1"/>
  <c r="I16" i="9"/>
  <c r="H14" i="11" s="1"/>
  <c r="I17" i="9"/>
  <c r="H15" i="11" s="1"/>
  <c r="I18" i="9"/>
  <c r="H16" i="11" s="1"/>
  <c r="I19" i="9"/>
  <c r="H17" i="11" s="1"/>
  <c r="I20" i="9"/>
  <c r="H18" i="11" s="1"/>
  <c r="I21" i="9"/>
  <c r="H19" i="11" s="1"/>
  <c r="I22" i="9"/>
  <c r="H20" i="11" s="1"/>
  <c r="I23" i="9"/>
  <c r="H21" i="11" s="1"/>
  <c r="I24" i="9"/>
  <c r="H22" i="11" s="1"/>
  <c r="I25" i="9"/>
  <c r="H23" i="11" s="1"/>
  <c r="I26" i="9"/>
  <c r="H24" i="11" s="1"/>
  <c r="I27" i="9"/>
  <c r="H25" i="11" s="1"/>
  <c r="I28" i="9"/>
  <c r="H26" i="11" s="1"/>
  <c r="I29" i="9"/>
  <c r="H27" i="11" s="1"/>
  <c r="I30" i="9"/>
  <c r="H28" i="11" s="1"/>
  <c r="I31" i="9"/>
  <c r="H29" i="11" s="1"/>
  <c r="I32" i="9"/>
  <c r="H30" i="11" s="1"/>
  <c r="I33" i="9"/>
  <c r="H31" i="11" s="1"/>
  <c r="I34" i="9"/>
  <c r="H32" i="11" s="1"/>
  <c r="I35" i="9"/>
  <c r="H33" i="11" s="1"/>
  <c r="I36" i="9"/>
  <c r="H34" i="11" s="1"/>
  <c r="I37" i="9"/>
  <c r="H35" i="11" s="1"/>
  <c r="I38" i="9"/>
  <c r="H36" i="11" s="1"/>
  <c r="I39" i="9"/>
  <c r="H37" i="11" s="1"/>
  <c r="I40" i="9"/>
  <c r="H38" i="11" s="1"/>
  <c r="I41" i="9"/>
  <c r="H39" i="11" s="1"/>
  <c r="I42" i="9"/>
  <c r="H40" i="11" s="1"/>
  <c r="I43" i="9"/>
  <c r="H41" i="11" s="1"/>
  <c r="I44" i="9"/>
  <c r="H42" i="11" s="1"/>
  <c r="I45" i="9"/>
  <c r="H43" i="11" s="1"/>
  <c r="I46" i="9"/>
  <c r="H44" i="11" s="1"/>
  <c r="I47" i="9"/>
  <c r="H45" i="11" s="1"/>
  <c r="I48" i="9"/>
  <c r="H46" i="11" s="1"/>
  <c r="I49" i="9"/>
  <c r="H47" i="11" s="1"/>
  <c r="I50" i="9"/>
  <c r="H48" i="11" s="1"/>
  <c r="I51" i="9"/>
  <c r="H49" i="11" s="1"/>
  <c r="I52" i="9"/>
  <c r="H50" i="11" s="1"/>
  <c r="I53" i="9"/>
  <c r="H51" i="11" s="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3"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J50" i="11" l="1"/>
  <c r="F1" i="11"/>
  <c r="J35" i="11"/>
  <c r="J13" i="11"/>
  <c r="J49" i="11"/>
  <c r="J48" i="11"/>
  <c r="J34" i="11"/>
  <c r="J33" i="11"/>
  <c r="J18" i="11"/>
  <c r="J29" i="11"/>
  <c r="J7" i="11"/>
  <c r="J4" i="11"/>
  <c r="J43" i="11"/>
  <c r="J40" i="11"/>
  <c r="J42" i="11"/>
  <c r="J3" i="11"/>
  <c r="J21" i="11"/>
  <c r="J44" i="11"/>
  <c r="J36" i="11"/>
  <c r="J51" i="11"/>
  <c r="J25" i="11"/>
  <c r="J15" i="11"/>
</calcChain>
</file>

<file path=xl/sharedStrings.xml><?xml version="1.0" encoding="utf-8"?>
<sst xmlns="http://schemas.openxmlformats.org/spreadsheetml/2006/main" count="2965" uniqueCount="519">
  <si>
    <t>チェック内容</t>
    <rPh sb="4" eb="6">
      <t>ナイヨウ</t>
    </rPh>
    <phoneticPr fontId="1"/>
  </si>
  <si>
    <t>確認箇所</t>
    <rPh sb="0" eb="2">
      <t>カクニン</t>
    </rPh>
    <rPh sb="2" eb="4">
      <t>カショ</t>
    </rPh>
    <phoneticPr fontId="1"/>
  </si>
  <si>
    <t>コメント</t>
    <phoneticPr fontId="1"/>
  </si>
  <si>
    <t>備　考</t>
    <rPh sb="0" eb="1">
      <t>ビ</t>
    </rPh>
    <rPh sb="2" eb="3">
      <t>コウ</t>
    </rPh>
    <phoneticPr fontId="1"/>
  </si>
  <si>
    <t>工　  事 　　名　：　　　　　　　　　　　　　　　　　　　　　　　　　　　　　　　　　　　　　　　　　</t>
    <rPh sb="0" eb="1">
      <t>コウ</t>
    </rPh>
    <rPh sb="4" eb="5">
      <t>コト</t>
    </rPh>
    <rPh sb="8" eb="9">
      <t>ナ</t>
    </rPh>
    <phoneticPr fontId="1"/>
  </si>
  <si>
    <t>工　　　　　　期　：　　　　　　　　　　　　　　　　　　　　　　　　　　　　　　　　　　　　　　　　　</t>
    <rPh sb="0" eb="1">
      <t>コウ</t>
    </rPh>
    <rPh sb="7" eb="8">
      <t>キ</t>
    </rPh>
    <phoneticPr fontId="1"/>
  </si>
  <si>
    <t>受　注　者　名　：　　　　　　　　　　　　　　　　　　　　　　　　　　　　　　　　　　　　　　　　　</t>
    <rPh sb="0" eb="1">
      <t>ウケ</t>
    </rPh>
    <rPh sb="2" eb="3">
      <t>チュウ</t>
    </rPh>
    <rPh sb="4" eb="5">
      <t>モノ</t>
    </rPh>
    <rPh sb="6" eb="7">
      <t>メイ</t>
    </rPh>
    <phoneticPr fontId="1"/>
  </si>
  <si>
    <t>○○事務所</t>
    <rPh sb="2" eb="5">
      <t>ジムショ</t>
    </rPh>
    <phoneticPr fontId="1"/>
  </si>
  <si>
    <t>総括監督員　：　　　　　　　　　　　　　　　　　</t>
    <rPh sb="0" eb="2">
      <t>ソウカツ</t>
    </rPh>
    <rPh sb="2" eb="5">
      <t>カントクイン</t>
    </rPh>
    <phoneticPr fontId="1"/>
  </si>
  <si>
    <t>主任監督員　：　　　　　　　　　　　　　　　　　</t>
    <rPh sb="0" eb="2">
      <t>シュニン</t>
    </rPh>
    <rPh sb="2" eb="5">
      <t>カントクイン</t>
    </rPh>
    <phoneticPr fontId="1"/>
  </si>
  <si>
    <t>一般監督員　：　　　　　　　　　　　　　　　　　</t>
    <rPh sb="0" eb="2">
      <t>イッパン</t>
    </rPh>
    <rPh sb="2" eb="5">
      <t>カントクイン</t>
    </rPh>
    <phoneticPr fontId="1"/>
  </si>
  <si>
    <t>確認時期</t>
    <rPh sb="0" eb="2">
      <t>カクニン</t>
    </rPh>
    <rPh sb="2" eb="4">
      <t>ジキ</t>
    </rPh>
    <phoneticPr fontId="1"/>
  </si>
  <si>
    <t>着工前、
及び着工後に設置したものはその都度</t>
    <rPh sb="0" eb="3">
      <t>チャッコウマエ</t>
    </rPh>
    <rPh sb="5" eb="6">
      <t>オヨ</t>
    </rPh>
    <rPh sb="7" eb="10">
      <t>チャッコウゴ</t>
    </rPh>
    <rPh sb="11" eb="13">
      <t>セッチ</t>
    </rPh>
    <rPh sb="20" eb="22">
      <t>ツド</t>
    </rPh>
    <phoneticPr fontId="1"/>
  </si>
  <si>
    <t>工事完成時</t>
    <rPh sb="0" eb="2">
      <t>コウジ</t>
    </rPh>
    <rPh sb="2" eb="5">
      <t>カンセイジ</t>
    </rPh>
    <phoneticPr fontId="1"/>
  </si>
  <si>
    <t>施工完了時</t>
    <rPh sb="0" eb="2">
      <t>セコウ</t>
    </rPh>
    <rPh sb="2" eb="5">
      <t>カンリョウジ</t>
    </rPh>
    <phoneticPr fontId="1"/>
  </si>
  <si>
    <t>種別・細別</t>
    <rPh sb="0" eb="2">
      <t>シュベツ</t>
    </rPh>
    <rPh sb="3" eb="5">
      <t>サイベツ</t>
    </rPh>
    <phoneticPr fontId="1"/>
  </si>
  <si>
    <t>コンクリート打設時</t>
    <rPh sb="6" eb="8">
      <t>ダセツ</t>
    </rPh>
    <rPh sb="8" eb="9">
      <t>ジ</t>
    </rPh>
    <phoneticPr fontId="1"/>
  </si>
  <si>
    <t>打継目処理完了時</t>
    <rPh sb="0" eb="1">
      <t>ウ</t>
    </rPh>
    <rPh sb="1" eb="2">
      <t>ツ</t>
    </rPh>
    <rPh sb="2" eb="3">
      <t>メ</t>
    </rPh>
    <rPh sb="3" eb="5">
      <t>ショリ</t>
    </rPh>
    <rPh sb="5" eb="8">
      <t>カンリョウジ</t>
    </rPh>
    <phoneticPr fontId="1"/>
  </si>
  <si>
    <t>削孔後</t>
    <rPh sb="0" eb="1">
      <t>サク</t>
    </rPh>
    <rPh sb="1" eb="2">
      <t>アナ</t>
    </rPh>
    <rPh sb="2" eb="3">
      <t>ゴ</t>
    </rPh>
    <phoneticPr fontId="1"/>
  </si>
  <si>
    <t>定着後</t>
    <rPh sb="0" eb="2">
      <t>テイチャク</t>
    </rPh>
    <rPh sb="2" eb="3">
      <t>ゴ</t>
    </rPh>
    <phoneticPr fontId="1"/>
  </si>
  <si>
    <t>施工時（支保工変更毎）</t>
    <rPh sb="0" eb="3">
      <t>セコウジ</t>
    </rPh>
    <rPh sb="4" eb="7">
      <t>シホコウ</t>
    </rPh>
    <rPh sb="7" eb="9">
      <t>ヘンコウ</t>
    </rPh>
    <rPh sb="9" eb="10">
      <t>ゴト</t>
    </rPh>
    <phoneticPr fontId="1"/>
  </si>
  <si>
    <t>削孔時</t>
    <rPh sb="0" eb="1">
      <t>サク</t>
    </rPh>
    <rPh sb="1" eb="2">
      <t>コウ</t>
    </rPh>
    <rPh sb="2" eb="3">
      <t>ジ</t>
    </rPh>
    <phoneticPr fontId="1"/>
  </si>
  <si>
    <t>削孔完了時</t>
    <rPh sb="0" eb="1">
      <t>サク</t>
    </rPh>
    <rPh sb="1" eb="2">
      <t>コウ</t>
    </rPh>
    <rPh sb="2" eb="5">
      <t>カンリョウジ</t>
    </rPh>
    <phoneticPr fontId="1"/>
  </si>
  <si>
    <t>アンカー組立時</t>
    <rPh sb="4" eb="5">
      <t>ク</t>
    </rPh>
    <rPh sb="5" eb="6">
      <t>タ</t>
    </rPh>
    <rPh sb="6" eb="7">
      <t>ジ</t>
    </rPh>
    <phoneticPr fontId="1"/>
  </si>
  <si>
    <t>グラウト注入時</t>
    <rPh sb="4" eb="6">
      <t>チュウニュウ</t>
    </rPh>
    <rPh sb="6" eb="7">
      <t>ジ</t>
    </rPh>
    <phoneticPr fontId="1"/>
  </si>
  <si>
    <t>緊張時</t>
    <rPh sb="0" eb="2">
      <t>キンチョウ</t>
    </rPh>
    <rPh sb="2" eb="3">
      <t>ジ</t>
    </rPh>
    <phoneticPr fontId="1"/>
  </si>
  <si>
    <t>敷均し、転圧時</t>
    <rPh sb="0" eb="1">
      <t>シ</t>
    </rPh>
    <rPh sb="1" eb="2">
      <t>ナラ</t>
    </rPh>
    <rPh sb="4" eb="6">
      <t>テンアツ</t>
    </rPh>
    <rPh sb="6" eb="7">
      <t>ジ</t>
    </rPh>
    <phoneticPr fontId="1"/>
  </si>
  <si>
    <t>【敷均し、締固め状況】
構造物の隣接箇所や狭い箇所の盛土工について、タンパ・振動ローラ等の小型締固め機械により締固めていることが確認できる。</t>
    <rPh sb="1" eb="2">
      <t>シ</t>
    </rPh>
    <rPh sb="2" eb="3">
      <t>ナラ</t>
    </rPh>
    <rPh sb="5" eb="7">
      <t>シメカタ</t>
    </rPh>
    <rPh sb="8" eb="10">
      <t>ジョウキョウ</t>
    </rPh>
    <rPh sb="12" eb="15">
      <t>コウゾウブツ</t>
    </rPh>
    <rPh sb="16" eb="18">
      <t>リンセツ</t>
    </rPh>
    <rPh sb="18" eb="20">
      <t>カショ</t>
    </rPh>
    <rPh sb="21" eb="22">
      <t>セマ</t>
    </rPh>
    <rPh sb="23" eb="25">
      <t>カショ</t>
    </rPh>
    <rPh sb="26" eb="29">
      <t>モリドコウ</t>
    </rPh>
    <rPh sb="38" eb="40">
      <t>シンドウ</t>
    </rPh>
    <rPh sb="43" eb="44">
      <t>トウ</t>
    </rPh>
    <rPh sb="45" eb="47">
      <t>コガタ</t>
    </rPh>
    <rPh sb="47" eb="49">
      <t>シメカタ</t>
    </rPh>
    <rPh sb="50" eb="52">
      <t>キカイ</t>
    </rPh>
    <rPh sb="55" eb="57">
      <t>シメカタ</t>
    </rPh>
    <rPh sb="64" eb="66">
      <t>カクニン</t>
    </rPh>
    <phoneticPr fontId="1"/>
  </si>
  <si>
    <t>舗設時</t>
    <rPh sb="0" eb="2">
      <t>ホセツ</t>
    </rPh>
    <rPh sb="2" eb="3">
      <t>ジ</t>
    </rPh>
    <phoneticPr fontId="1"/>
  </si>
  <si>
    <t>施工時</t>
    <rPh sb="0" eb="3">
      <t>セコウジ</t>
    </rPh>
    <phoneticPr fontId="1"/>
  </si>
  <si>
    <t>清掃・錆落とし施工時</t>
    <rPh sb="0" eb="2">
      <t>セイソウ</t>
    </rPh>
    <rPh sb="3" eb="4">
      <t>サビ</t>
    </rPh>
    <rPh sb="4" eb="5">
      <t>オ</t>
    </rPh>
    <rPh sb="7" eb="9">
      <t>セコウ</t>
    </rPh>
    <rPh sb="9" eb="10">
      <t>ジ</t>
    </rPh>
    <phoneticPr fontId="1"/>
  </si>
  <si>
    <t>現場搬入時</t>
    <rPh sb="0" eb="2">
      <t>ゲンバ</t>
    </rPh>
    <rPh sb="2" eb="4">
      <t>ハンニュウ</t>
    </rPh>
    <rPh sb="4" eb="5">
      <t>ジ</t>
    </rPh>
    <phoneticPr fontId="1"/>
  </si>
  <si>
    <t>施工前</t>
    <rPh sb="0" eb="2">
      <t>セコウ</t>
    </rPh>
    <rPh sb="2" eb="3">
      <t>マエ</t>
    </rPh>
    <phoneticPr fontId="1"/>
  </si>
  <si>
    <t>施工前</t>
    <rPh sb="0" eb="3">
      <t>セコウマエ</t>
    </rPh>
    <phoneticPr fontId="1"/>
  </si>
  <si>
    <t>施工後</t>
    <rPh sb="0" eb="3">
      <t>セコウゴ</t>
    </rPh>
    <phoneticPr fontId="1"/>
  </si>
  <si>
    <t>工事着手前又は着手直後、及び工事中間時</t>
    <rPh sb="0" eb="2">
      <t>コウジ</t>
    </rPh>
    <rPh sb="2" eb="4">
      <t>チャクシュ</t>
    </rPh>
    <rPh sb="4" eb="5">
      <t>マエ</t>
    </rPh>
    <rPh sb="5" eb="6">
      <t>マタ</t>
    </rPh>
    <rPh sb="7" eb="9">
      <t>チャクシュ</t>
    </rPh>
    <rPh sb="9" eb="11">
      <t>チョクゴ</t>
    </rPh>
    <rPh sb="12" eb="13">
      <t>オヨ</t>
    </rPh>
    <rPh sb="14" eb="16">
      <t>コウジ</t>
    </rPh>
    <rPh sb="16" eb="18">
      <t>チュウカン</t>
    </rPh>
    <rPh sb="18" eb="19">
      <t>ジ</t>
    </rPh>
    <phoneticPr fontId="1"/>
  </si>
  <si>
    <t>要領別表第６欄の確認時期</t>
    <rPh sb="0" eb="2">
      <t>ヨウリョウ</t>
    </rPh>
    <rPh sb="2" eb="4">
      <t>ベッピョウ</t>
    </rPh>
    <rPh sb="4" eb="5">
      <t>ダイ</t>
    </rPh>
    <rPh sb="6" eb="7">
      <t>ラン</t>
    </rPh>
    <rPh sb="8" eb="10">
      <t>カクニン</t>
    </rPh>
    <rPh sb="10" eb="12">
      <t>ジキ</t>
    </rPh>
    <phoneticPr fontId="1"/>
  </si>
  <si>
    <t>１．工事測量</t>
    <rPh sb="2" eb="4">
      <t>コウジ</t>
    </rPh>
    <rPh sb="4" eb="6">
      <t>ソクリョウ</t>
    </rPh>
    <phoneticPr fontId="1"/>
  </si>
  <si>
    <t>２．用地境界、測量標</t>
    <rPh sb="2" eb="4">
      <t>ヨウチ</t>
    </rPh>
    <rPh sb="4" eb="6">
      <t>キョウカイ</t>
    </rPh>
    <rPh sb="7" eb="9">
      <t>ソクリョウ</t>
    </rPh>
    <rPh sb="9" eb="10">
      <t>ヒョウ</t>
    </rPh>
    <phoneticPr fontId="1"/>
  </si>
  <si>
    <t>【確認項目】チェック項目・留意事項</t>
    <rPh sb="1" eb="3">
      <t>カクニン</t>
    </rPh>
    <rPh sb="3" eb="5">
      <t>コウモク</t>
    </rPh>
    <rPh sb="10" eb="12">
      <t>コウモク</t>
    </rPh>
    <rPh sb="13" eb="15">
      <t>リュウイ</t>
    </rPh>
    <rPh sb="15" eb="17">
      <t>ジコウ</t>
    </rPh>
    <phoneticPr fontId="1"/>
  </si>
  <si>
    <t>３．共通的工種
　３－１．道路改良</t>
    <rPh sb="2" eb="4">
      <t>キョウツウ</t>
    </rPh>
    <rPh sb="4" eb="5">
      <t>テキ</t>
    </rPh>
    <rPh sb="5" eb="7">
      <t>コウシュ</t>
    </rPh>
    <rPh sb="13" eb="15">
      <t>ドウロ</t>
    </rPh>
    <rPh sb="15" eb="17">
      <t>カイリョウ</t>
    </rPh>
    <phoneticPr fontId="1"/>
  </si>
  <si>
    <t>３．共通的工種
　３－２．護岸工
　　　　　 流路工</t>
    <rPh sb="2" eb="4">
      <t>キョウツウ</t>
    </rPh>
    <rPh sb="4" eb="5">
      <t>テキ</t>
    </rPh>
    <rPh sb="5" eb="7">
      <t>コウシュ</t>
    </rPh>
    <rPh sb="13" eb="16">
      <t>ゴガンコウ</t>
    </rPh>
    <rPh sb="23" eb="25">
      <t>リュウロ</t>
    </rPh>
    <rPh sb="25" eb="26">
      <t>コウ</t>
    </rPh>
    <phoneticPr fontId="1"/>
  </si>
  <si>
    <t>４．ｵｰﾌﾟﾝｹｰｿﾝ基礎工
　　ﾆｭｰﾏﾁｯｸｹｰｿﾝ基礎工
　　深礎工
５．場所打杭工
６．重要構造物
（土木工事監督基準別紙２のうち橋梁上部工、トンネル、ダムを除く）
７．床版工
８．ｺﾝｸﾘｰﾄ上部工
　ﾎﾟｽﾄﾃﾝｼｮﾝ桁製作工
　ﾌﾟﾚｷｬｽﾄｾｸﾞﾒﾝﾄ主桁組立工
　PCﾎﾛｰｽﾗﾌﾞ製作工
　PC版桁製作工
　PC箱桁製作工
　PC片持箱桁製作工
　PC押出し箱桁製作工
　床版・横組工</t>
    <rPh sb="57" eb="59">
      <t>ドボク</t>
    </rPh>
    <rPh sb="59" eb="61">
      <t>コウジ</t>
    </rPh>
    <rPh sb="61" eb="63">
      <t>カントク</t>
    </rPh>
    <rPh sb="63" eb="65">
      <t>キジュン</t>
    </rPh>
    <rPh sb="65" eb="67">
      <t>ベッシ</t>
    </rPh>
    <rPh sb="71" eb="73">
      <t>キョウリョウ</t>
    </rPh>
    <rPh sb="73" eb="76">
      <t>ジョウブコウ</t>
    </rPh>
    <rPh sb="85" eb="86">
      <t>ノゾ</t>
    </rPh>
    <phoneticPr fontId="1"/>
  </si>
  <si>
    <t>６－２．重要構造物（砂防堰堤）</t>
    <rPh sb="4" eb="6">
      <t>ジュウヨウ</t>
    </rPh>
    <rPh sb="6" eb="9">
      <t>コウゾウブツ</t>
    </rPh>
    <rPh sb="10" eb="12">
      <t>サボウ</t>
    </rPh>
    <rPh sb="12" eb="14">
      <t>エンテイ</t>
    </rPh>
    <phoneticPr fontId="1"/>
  </si>
  <si>
    <t>９．橋梁耐震補強工（落橋防止装置工）</t>
    <rPh sb="2" eb="4">
      <t>キョウリョウ</t>
    </rPh>
    <rPh sb="4" eb="6">
      <t>タイシン</t>
    </rPh>
    <rPh sb="6" eb="8">
      <t>ホキョウ</t>
    </rPh>
    <rPh sb="8" eb="9">
      <t>コウ</t>
    </rPh>
    <rPh sb="10" eb="11">
      <t>ラク</t>
    </rPh>
    <rPh sb="11" eb="12">
      <t>ハシ</t>
    </rPh>
    <rPh sb="12" eb="14">
      <t>ボウシ</t>
    </rPh>
    <rPh sb="14" eb="16">
      <t>ソウチ</t>
    </rPh>
    <rPh sb="16" eb="17">
      <t>コウ</t>
    </rPh>
    <phoneticPr fontId="1"/>
  </si>
  <si>
    <t>１０．トンネル工</t>
    <rPh sb="7" eb="8">
      <t>コウ</t>
    </rPh>
    <phoneticPr fontId="1"/>
  </si>
  <si>
    <t>１１．抑止アンカー工（グランドアンカー）</t>
    <rPh sb="3" eb="5">
      <t>ヨクシ</t>
    </rPh>
    <rPh sb="9" eb="10">
      <t>コウ</t>
    </rPh>
    <phoneticPr fontId="1"/>
  </si>
  <si>
    <t>【敷均し、締固め状況】含水比の確認
締固め作業にあたり、適切な含水比の状態で施工していることが確認できる。</t>
    <rPh sb="1" eb="2">
      <t>シ</t>
    </rPh>
    <rPh sb="2" eb="3">
      <t>ナラ</t>
    </rPh>
    <rPh sb="5" eb="7">
      <t>シメカタ</t>
    </rPh>
    <rPh sb="8" eb="10">
      <t>ジョウキョウ</t>
    </rPh>
    <rPh sb="11" eb="13">
      <t>ガンスイ</t>
    </rPh>
    <rPh sb="13" eb="14">
      <t>ヒ</t>
    </rPh>
    <rPh sb="15" eb="17">
      <t>カクニン</t>
    </rPh>
    <rPh sb="18" eb="20">
      <t>シメカタ</t>
    </rPh>
    <rPh sb="21" eb="23">
      <t>サギョウ</t>
    </rPh>
    <rPh sb="28" eb="30">
      <t>テキセツ</t>
    </rPh>
    <rPh sb="31" eb="34">
      <t>ガンスイヒ</t>
    </rPh>
    <rPh sb="35" eb="37">
      <t>ジョウタイ</t>
    </rPh>
    <rPh sb="38" eb="40">
      <t>セコウ</t>
    </rPh>
    <rPh sb="47" eb="49">
      <t>カクニン</t>
    </rPh>
    <phoneticPr fontId="1"/>
  </si>
  <si>
    <t>盛土工
１２．河川、砂防、海岸
１３．路体盛土工、路床盛土工</t>
    <rPh sb="0" eb="2">
      <t>モリド</t>
    </rPh>
    <rPh sb="2" eb="3">
      <t>コウ</t>
    </rPh>
    <rPh sb="7" eb="9">
      <t>カセン</t>
    </rPh>
    <rPh sb="10" eb="12">
      <t>サボウ</t>
    </rPh>
    <rPh sb="13" eb="15">
      <t>カイガン</t>
    </rPh>
    <rPh sb="19" eb="20">
      <t>ロ</t>
    </rPh>
    <rPh sb="20" eb="21">
      <t>タイ</t>
    </rPh>
    <rPh sb="21" eb="23">
      <t>モリド</t>
    </rPh>
    <rPh sb="23" eb="24">
      <t>コウ</t>
    </rPh>
    <rPh sb="25" eb="27">
      <t>ロショウ</t>
    </rPh>
    <rPh sb="27" eb="28">
      <t>モ</t>
    </rPh>
    <rPh sb="28" eb="30">
      <t>ドコウ</t>
    </rPh>
    <phoneticPr fontId="1"/>
  </si>
  <si>
    <t>確認頻度</t>
    <rPh sb="0" eb="2">
      <t>カクニン</t>
    </rPh>
    <rPh sb="2" eb="4">
      <t>ヒンド</t>
    </rPh>
    <phoneticPr fontId="1"/>
  </si>
  <si>
    <t>【清掃・錆落とし施工時】
清掃、錆落としが適切に実施されていることが確認できる。</t>
    <rPh sb="1" eb="3">
      <t>セイソウ</t>
    </rPh>
    <rPh sb="4" eb="5">
      <t>サビ</t>
    </rPh>
    <rPh sb="5" eb="6">
      <t>オ</t>
    </rPh>
    <rPh sb="8" eb="10">
      <t>セコウ</t>
    </rPh>
    <rPh sb="10" eb="11">
      <t>ジ</t>
    </rPh>
    <rPh sb="13" eb="15">
      <t>セイソウ</t>
    </rPh>
    <rPh sb="16" eb="17">
      <t>サビ</t>
    </rPh>
    <rPh sb="17" eb="18">
      <t>オ</t>
    </rPh>
    <rPh sb="21" eb="23">
      <t>テキセツ</t>
    </rPh>
    <rPh sb="24" eb="26">
      <t>ジッシ</t>
    </rPh>
    <rPh sb="34" eb="36">
      <t>カクニン</t>
    </rPh>
    <phoneticPr fontId="1"/>
  </si>
  <si>
    <t>１４．舗装工</t>
    <rPh sb="3" eb="5">
      <t>ホソウ</t>
    </rPh>
    <rPh sb="5" eb="6">
      <t>コウ</t>
    </rPh>
    <phoneticPr fontId="1"/>
  </si>
  <si>
    <t>１５．コンクリート舗装補修工</t>
    <rPh sb="9" eb="11">
      <t>ホソウ</t>
    </rPh>
    <rPh sb="11" eb="13">
      <t>ホシュウ</t>
    </rPh>
    <rPh sb="13" eb="14">
      <t>コウ</t>
    </rPh>
    <phoneticPr fontId="1"/>
  </si>
  <si>
    <t>１６．現場塗装工</t>
    <rPh sb="3" eb="5">
      <t>ゲンバ</t>
    </rPh>
    <rPh sb="5" eb="8">
      <t>トソウコウ</t>
    </rPh>
    <phoneticPr fontId="1"/>
  </si>
  <si>
    <t>１８．植栽維持工</t>
    <rPh sb="3" eb="5">
      <t>ショクサイ</t>
    </rPh>
    <rPh sb="5" eb="8">
      <t>イジコウ</t>
    </rPh>
    <phoneticPr fontId="1"/>
  </si>
  <si>
    <t>１回/１工事</t>
    <rPh sb="1" eb="2">
      <t>カイ</t>
    </rPh>
    <rPh sb="4" eb="6">
      <t>コウジ</t>
    </rPh>
    <phoneticPr fontId="1"/>
  </si>
  <si>
    <t>１回/１工事
（用地境界の場合１０％、最低２箇所）</t>
    <rPh sb="1" eb="2">
      <t>カイ</t>
    </rPh>
    <rPh sb="4" eb="6">
      <t>コウジ</t>
    </rPh>
    <rPh sb="8" eb="10">
      <t>ヨウチ</t>
    </rPh>
    <rPh sb="10" eb="12">
      <t>キョウカイ</t>
    </rPh>
    <rPh sb="13" eb="15">
      <t>バアイ</t>
    </rPh>
    <rPh sb="19" eb="21">
      <t>サイテイ</t>
    </rPh>
    <rPh sb="22" eb="24">
      <t>カショ</t>
    </rPh>
    <phoneticPr fontId="1"/>
  </si>
  <si>
    <t>前回工事とのコンクリート打継面＋１回以上/工事</t>
    <rPh sb="0" eb="2">
      <t>ゼンカイ</t>
    </rPh>
    <rPh sb="2" eb="4">
      <t>コウジ</t>
    </rPh>
    <rPh sb="12" eb="13">
      <t>ウ</t>
    </rPh>
    <rPh sb="13" eb="14">
      <t>ツ</t>
    </rPh>
    <rPh sb="14" eb="15">
      <t>メン</t>
    </rPh>
    <rPh sb="17" eb="18">
      <t>カイ</t>
    </rPh>
    <rPh sb="18" eb="20">
      <t>イジョウ</t>
    </rPh>
    <rPh sb="21" eb="23">
      <t>コウジ</t>
    </rPh>
    <phoneticPr fontId="1"/>
  </si>
  <si>
    <t>２回以上/工事
ただし、維持的工事（伐開、河床掘削、舗装補修、道路維持、植栽管理等）など比較的軽易な工事は除く。
工事中間時は、工事進捗が概ね５０％の時点を目安とする。</t>
    <rPh sb="1" eb="2">
      <t>カイ</t>
    </rPh>
    <rPh sb="2" eb="4">
      <t>イジョウ</t>
    </rPh>
    <rPh sb="5" eb="7">
      <t>コウジ</t>
    </rPh>
    <rPh sb="12" eb="14">
      <t>イジ</t>
    </rPh>
    <rPh sb="14" eb="15">
      <t>テキ</t>
    </rPh>
    <rPh sb="15" eb="17">
      <t>コウジ</t>
    </rPh>
    <rPh sb="18" eb="19">
      <t>バツ</t>
    </rPh>
    <rPh sb="19" eb="20">
      <t>カイ</t>
    </rPh>
    <rPh sb="21" eb="23">
      <t>カショウ</t>
    </rPh>
    <rPh sb="23" eb="25">
      <t>クッサク</t>
    </rPh>
    <rPh sb="26" eb="28">
      <t>ホソウ</t>
    </rPh>
    <rPh sb="28" eb="30">
      <t>ホシュウ</t>
    </rPh>
    <rPh sb="31" eb="33">
      <t>ドウロ</t>
    </rPh>
    <rPh sb="33" eb="35">
      <t>イジ</t>
    </rPh>
    <rPh sb="36" eb="38">
      <t>ショクサイ</t>
    </rPh>
    <rPh sb="38" eb="40">
      <t>カンリ</t>
    </rPh>
    <rPh sb="40" eb="41">
      <t>ナド</t>
    </rPh>
    <rPh sb="44" eb="47">
      <t>ヒカクテキ</t>
    </rPh>
    <rPh sb="47" eb="49">
      <t>ケイイ</t>
    </rPh>
    <rPh sb="50" eb="52">
      <t>コウジ</t>
    </rPh>
    <rPh sb="53" eb="54">
      <t>ノゾ</t>
    </rPh>
    <rPh sb="57" eb="59">
      <t>コウジ</t>
    </rPh>
    <rPh sb="59" eb="61">
      <t>チュウカン</t>
    </rPh>
    <rPh sb="61" eb="62">
      <t>ジ</t>
    </rPh>
    <rPh sb="64" eb="66">
      <t>コウジ</t>
    </rPh>
    <rPh sb="66" eb="68">
      <t>シンチョク</t>
    </rPh>
    <rPh sb="69" eb="70">
      <t>オオム</t>
    </rPh>
    <rPh sb="75" eb="77">
      <t>ジテン</t>
    </rPh>
    <rPh sb="78" eb="80">
      <t>メヤス</t>
    </rPh>
    <phoneticPr fontId="1"/>
  </si>
  <si>
    <t>自社施工要領「別表第７欄」による。</t>
    <rPh sb="0" eb="2">
      <t>ジシャ</t>
    </rPh>
    <rPh sb="2" eb="4">
      <t>セコウ</t>
    </rPh>
    <rPh sb="4" eb="6">
      <t>ヨウリョウ</t>
    </rPh>
    <rPh sb="7" eb="9">
      <t>ベッピョウ</t>
    </rPh>
    <rPh sb="9" eb="10">
      <t>ダイ</t>
    </rPh>
    <rPh sb="11" eb="12">
      <t>ラン</t>
    </rPh>
    <phoneticPr fontId="1"/>
  </si>
  <si>
    <t>事前確認
※現場着手までに</t>
    <rPh sb="0" eb="2">
      <t>ジゼン</t>
    </rPh>
    <rPh sb="2" eb="4">
      <t>カクニン</t>
    </rPh>
    <rPh sb="6" eb="8">
      <t>ゲンバ</t>
    </rPh>
    <rPh sb="8" eb="10">
      <t>チャクシュ</t>
    </rPh>
    <phoneticPr fontId="1"/>
  </si>
  <si>
    <t>１９．地下水位低下工
　ウェルポイント
　ディープウェル</t>
    <rPh sb="3" eb="5">
      <t>チカ</t>
    </rPh>
    <rPh sb="5" eb="7">
      <t>スイイ</t>
    </rPh>
    <rPh sb="7" eb="9">
      <t>テイカ</t>
    </rPh>
    <rPh sb="9" eb="10">
      <t>コウ</t>
    </rPh>
    <phoneticPr fontId="1"/>
  </si>
  <si>
    <t>２０．光ケーブル配管工
　配管工</t>
    <rPh sb="3" eb="4">
      <t>ヒカリ</t>
    </rPh>
    <rPh sb="8" eb="11">
      <t>ハイカンコウ</t>
    </rPh>
    <rPh sb="13" eb="16">
      <t>ハイカンコウ</t>
    </rPh>
    <phoneticPr fontId="1"/>
  </si>
  <si>
    <t>２１．現場点検</t>
    <rPh sb="3" eb="5">
      <t>ゲンバ</t>
    </rPh>
    <rPh sb="5" eb="7">
      <t>テンケン</t>
    </rPh>
    <phoneticPr fontId="1"/>
  </si>
  <si>
    <t>２２．自社施工対象工事
　アスファルト
　法面植生工
　法面保護工
　アンカー工
　交通安全施設
　造園工事
　区画線工
　塗装一般</t>
    <rPh sb="3" eb="5">
      <t>ジシャ</t>
    </rPh>
    <rPh sb="5" eb="7">
      <t>セコウ</t>
    </rPh>
    <rPh sb="7" eb="9">
      <t>タイショウ</t>
    </rPh>
    <rPh sb="9" eb="11">
      <t>コウジ</t>
    </rPh>
    <rPh sb="21" eb="23">
      <t>ノリメン</t>
    </rPh>
    <rPh sb="23" eb="26">
      <t>ショクセイコウ</t>
    </rPh>
    <rPh sb="28" eb="30">
      <t>ノリメン</t>
    </rPh>
    <rPh sb="30" eb="32">
      <t>ホゴ</t>
    </rPh>
    <rPh sb="32" eb="33">
      <t>コウ</t>
    </rPh>
    <rPh sb="39" eb="40">
      <t>コウ</t>
    </rPh>
    <rPh sb="42" eb="44">
      <t>コウツウ</t>
    </rPh>
    <rPh sb="44" eb="46">
      <t>アンゼン</t>
    </rPh>
    <rPh sb="46" eb="48">
      <t>シセツ</t>
    </rPh>
    <rPh sb="50" eb="52">
      <t>ゾウエン</t>
    </rPh>
    <rPh sb="52" eb="54">
      <t>コウジ</t>
    </rPh>
    <rPh sb="56" eb="58">
      <t>クカク</t>
    </rPh>
    <rPh sb="58" eb="60">
      <t>センコウ</t>
    </rPh>
    <rPh sb="62" eb="64">
      <t>トソウ</t>
    </rPh>
    <rPh sb="64" eb="66">
      <t>イッパン</t>
    </rPh>
    <phoneticPr fontId="1"/>
  </si>
  <si>
    <t>別紙３</t>
    <rPh sb="0" eb="2">
      <t>ベッシ</t>
    </rPh>
    <phoneticPr fontId="1"/>
  </si>
  <si>
    <t>【工事用測量標、工事用引照点、測量標、用地境界、中心線等】
工事用測量標や工事用引照点等に誤りはないか、着工前測量結果や測量資料をもとに測定又は確認する。
（１）必須測定項目（必ず測定又は確認）
・工事用測量標（仮基準点、仮ＢＭ）
・工事用引照点（工事用多角点、工事用水準点）
（２）任意測定項目（工事目的物に応じて測定又は確認）
・測量標（基準点、ＢＭ）、用地境界、中心線、縦断、横断等</t>
    <rPh sb="31" eb="34">
      <t>コウジヨウ</t>
    </rPh>
    <rPh sb="34" eb="36">
      <t>ソクリョウ</t>
    </rPh>
    <rPh sb="36" eb="37">
      <t>シルベ</t>
    </rPh>
    <rPh sb="38" eb="41">
      <t>コウジヨウ</t>
    </rPh>
    <rPh sb="41" eb="44">
      <t>インショウテン</t>
    </rPh>
    <rPh sb="44" eb="45">
      <t>トウ</t>
    </rPh>
    <rPh sb="46" eb="47">
      <t>アヤマ</t>
    </rPh>
    <rPh sb="53" eb="55">
      <t>チャッコウ</t>
    </rPh>
    <rPh sb="55" eb="56">
      <t>マエ</t>
    </rPh>
    <rPh sb="56" eb="58">
      <t>ソクリョウ</t>
    </rPh>
    <rPh sb="58" eb="60">
      <t>ケッカ</t>
    </rPh>
    <rPh sb="61" eb="63">
      <t>ソクリョウ</t>
    </rPh>
    <rPh sb="63" eb="65">
      <t>シリョウ</t>
    </rPh>
    <rPh sb="69" eb="71">
      <t>ソクテイ</t>
    </rPh>
    <rPh sb="71" eb="72">
      <t>マタ</t>
    </rPh>
    <rPh sb="73" eb="75">
      <t>カクニン</t>
    </rPh>
    <phoneticPr fontId="1"/>
  </si>
  <si>
    <t xml:space="preserve">【用地境界、測量標、工事用測量標、工事用引照点、中心線等】
用地境界杭（鋲）の位置（座標）が設計図書どおり施工されているか、測量標等の位置が動いていないか測定又は確認する。
（１）必須測定項目（必ず測定又は確認）
・用地境界杭（鋲）
（２）任意測定項目（工事目的物に応じて測定又は確認）
・測量標（基準点、ＢＭ）、工事用測量標（仮基準点、仮ＢＭ）、工事用引照点（工事用多角点、工事用水準点）、中心線等
</t>
    <phoneticPr fontId="1"/>
  </si>
  <si>
    <t>【幅Ｗ１～Ｗ３】
設計図書と対比して、出来形管理測定項目の幅Ｗ１～Ｗ３が規格値を満足していることが確認出来る。</t>
    <rPh sb="1" eb="2">
      <t>ハバ</t>
    </rPh>
    <rPh sb="10" eb="12">
      <t>セッケイ</t>
    </rPh>
    <rPh sb="12" eb="14">
      <t>トショ</t>
    </rPh>
    <rPh sb="15" eb="17">
      <t>タイヒ</t>
    </rPh>
    <rPh sb="20" eb="22">
      <t>デキ</t>
    </rPh>
    <rPh sb="22" eb="23">
      <t>ガタ</t>
    </rPh>
    <rPh sb="23" eb="25">
      <t>カンリ</t>
    </rPh>
    <rPh sb="25" eb="27">
      <t>ソクテイ</t>
    </rPh>
    <rPh sb="27" eb="29">
      <t>コウモク</t>
    </rPh>
    <rPh sb="30" eb="31">
      <t>ハバ</t>
    </rPh>
    <rPh sb="37" eb="40">
      <t>キカクチ</t>
    </rPh>
    <rPh sb="41" eb="43">
      <t>マンゾク</t>
    </rPh>
    <rPh sb="50" eb="54">
      <t>カクニンデキ</t>
    </rPh>
    <phoneticPr fontId="1"/>
  </si>
  <si>
    <t>一般：１０％（延長２００ｍ以下の場合は２箇所）
重点：３０％</t>
    <rPh sb="0" eb="2">
      <t>イッパン</t>
    </rPh>
    <rPh sb="7" eb="9">
      <t>エンチョウ</t>
    </rPh>
    <rPh sb="13" eb="15">
      <t>イカ</t>
    </rPh>
    <rPh sb="16" eb="18">
      <t>バアイ</t>
    </rPh>
    <rPh sb="20" eb="22">
      <t>カショ</t>
    </rPh>
    <rPh sb="25" eb="27">
      <t>ジュウテン</t>
    </rPh>
    <phoneticPr fontId="1"/>
  </si>
  <si>
    <t>【中心線】
中心線の座標が設計値と比較し、測量誤差の範囲内となっていることが確認出来る。</t>
    <rPh sb="1" eb="4">
      <t>チュウシンセン</t>
    </rPh>
    <rPh sb="7" eb="10">
      <t>チュウシンセン</t>
    </rPh>
    <rPh sb="11" eb="13">
      <t>ザヒョウ</t>
    </rPh>
    <rPh sb="14" eb="16">
      <t>セッケイ</t>
    </rPh>
    <rPh sb="16" eb="17">
      <t>チ</t>
    </rPh>
    <rPh sb="18" eb="20">
      <t>ヒカク</t>
    </rPh>
    <rPh sb="22" eb="24">
      <t>ソクリョウ</t>
    </rPh>
    <rPh sb="24" eb="26">
      <t>ゴサ</t>
    </rPh>
    <rPh sb="27" eb="30">
      <t>ハンイナイ</t>
    </rPh>
    <rPh sb="39" eb="43">
      <t>カクニンデキ</t>
    </rPh>
    <phoneticPr fontId="1"/>
  </si>
  <si>
    <t>【基準高】
道路の中心及び左右の基準高が、出来形管理の規格値を満足している。</t>
    <rPh sb="1" eb="3">
      <t>キジュン</t>
    </rPh>
    <rPh sb="3" eb="4">
      <t>ダカ</t>
    </rPh>
    <rPh sb="7" eb="9">
      <t>ドウロ</t>
    </rPh>
    <rPh sb="10" eb="12">
      <t>チュウシン</t>
    </rPh>
    <rPh sb="12" eb="13">
      <t>オヨ</t>
    </rPh>
    <rPh sb="14" eb="16">
      <t>サユウ</t>
    </rPh>
    <rPh sb="17" eb="19">
      <t>キジュン</t>
    </rPh>
    <rPh sb="19" eb="20">
      <t>ダカ</t>
    </rPh>
    <rPh sb="22" eb="24">
      <t>デキ</t>
    </rPh>
    <rPh sb="24" eb="25">
      <t>ガタ</t>
    </rPh>
    <rPh sb="25" eb="27">
      <t>カンリ</t>
    </rPh>
    <rPh sb="28" eb="31">
      <t>キカクチ</t>
    </rPh>
    <rPh sb="32" eb="34">
      <t>マンゾク</t>
    </rPh>
    <phoneticPr fontId="1"/>
  </si>
  <si>
    <t>【幅Ｗ１、幅Ｗ２】
設計図書と対比して、出来形管理測定項目の幅Ｗ１、Ｗ２が規格値を満足していることが確認出来る。</t>
    <rPh sb="1" eb="2">
      <t>ハバ</t>
    </rPh>
    <rPh sb="5" eb="6">
      <t>ハバ</t>
    </rPh>
    <rPh sb="11" eb="13">
      <t>セッケイ</t>
    </rPh>
    <rPh sb="13" eb="15">
      <t>トショ</t>
    </rPh>
    <rPh sb="16" eb="18">
      <t>タイヒ</t>
    </rPh>
    <rPh sb="21" eb="23">
      <t>デキ</t>
    </rPh>
    <rPh sb="23" eb="24">
      <t>ガタ</t>
    </rPh>
    <rPh sb="24" eb="26">
      <t>カンリ</t>
    </rPh>
    <rPh sb="26" eb="28">
      <t>ソクテイ</t>
    </rPh>
    <rPh sb="28" eb="30">
      <t>コウモク</t>
    </rPh>
    <rPh sb="31" eb="32">
      <t>ハバ</t>
    </rPh>
    <rPh sb="38" eb="41">
      <t>キカクチ</t>
    </rPh>
    <rPh sb="42" eb="44">
      <t>マンゾク</t>
    </rPh>
    <rPh sb="51" eb="55">
      <t>カクニンデキ</t>
    </rPh>
    <phoneticPr fontId="1"/>
  </si>
  <si>
    <t xml:space="preserve">【品質規格】
品質管理項目のうち、施工時に実施する試験（塩化物総量規制、単位水量測定、スランプ試験、空気量測定）について、品質管理の規格値を満足していることが確認出来る。
</t>
    <rPh sb="1" eb="3">
      <t>ヒンシツ</t>
    </rPh>
    <rPh sb="3" eb="5">
      <t>キカク</t>
    </rPh>
    <rPh sb="8" eb="10">
      <t>ヒンシツ</t>
    </rPh>
    <rPh sb="10" eb="12">
      <t>カンリ</t>
    </rPh>
    <rPh sb="12" eb="14">
      <t>コウモク</t>
    </rPh>
    <rPh sb="18" eb="21">
      <t>セコウジ</t>
    </rPh>
    <rPh sb="22" eb="24">
      <t>ジッシ</t>
    </rPh>
    <rPh sb="26" eb="28">
      <t>シケン</t>
    </rPh>
    <rPh sb="29" eb="32">
      <t>エンカブツ</t>
    </rPh>
    <rPh sb="32" eb="34">
      <t>ソウリョウ</t>
    </rPh>
    <rPh sb="34" eb="36">
      <t>キセイ</t>
    </rPh>
    <rPh sb="37" eb="39">
      <t>タンイ</t>
    </rPh>
    <rPh sb="39" eb="41">
      <t>スイリョウ</t>
    </rPh>
    <rPh sb="41" eb="43">
      <t>ソクテイ</t>
    </rPh>
    <rPh sb="48" eb="50">
      <t>シケン</t>
    </rPh>
    <rPh sb="51" eb="54">
      <t>クウキリョウ</t>
    </rPh>
    <rPh sb="54" eb="56">
      <t>ソクテイ</t>
    </rPh>
    <rPh sb="62" eb="64">
      <t>ヒンシツ</t>
    </rPh>
    <rPh sb="64" eb="66">
      <t>カンリ</t>
    </rPh>
    <rPh sb="67" eb="69">
      <t>キカク</t>
    </rPh>
    <rPh sb="69" eb="70">
      <t>チ</t>
    </rPh>
    <rPh sb="71" eb="73">
      <t>マンゾク</t>
    </rPh>
    <rPh sb="80" eb="84">
      <t>カクニンデキ</t>
    </rPh>
    <phoneticPr fontId="1"/>
  </si>
  <si>
    <r>
      <t xml:space="preserve">【天候・気温】
コンクリートの打込みを日平均気温が４℃を超え２５℃以下の範囲に予想されるときに実施していることが確認できる。
</t>
    </r>
    <r>
      <rPr>
        <b/>
        <sz val="12"/>
        <color theme="1"/>
        <rFont val="ＭＳ Ｐゴシック"/>
        <family val="3"/>
        <charset val="128"/>
      </rPr>
      <t>≪暑中コンクリートの場合≫</t>
    </r>
    <r>
      <rPr>
        <sz val="12"/>
        <color theme="1"/>
        <rFont val="ＭＳ Ｐゴシック"/>
        <family val="3"/>
        <charset val="128"/>
      </rPr>
      <t xml:space="preserve">
日平均気温が25℃を超えることが予想されるときは、暑中コンクリートとしての施工を行っており、打ち込み時のコンクリート温度は３５℃以下であることが確認できる。
</t>
    </r>
    <r>
      <rPr>
        <b/>
        <sz val="12"/>
        <color theme="1"/>
        <rFont val="ＭＳ Ｐゴシック"/>
        <family val="3"/>
        <charset val="128"/>
      </rPr>
      <t>≪寒中コンクリートの場合≫</t>
    </r>
    <r>
      <rPr>
        <sz val="12"/>
        <color theme="1"/>
        <rFont val="ＭＳ Ｐゴシック"/>
        <family val="3"/>
        <charset val="128"/>
      </rPr>
      <t xml:space="preserve">
日平均気温が４℃以下になることが予想されるときは、寒中コンクリートとしての施工を行っており、打込み時のコンクリートの温度を、構造物の断面最小寸法、気象条件等を考慮して、５～20℃の範囲に保っていることが確認できる。</t>
    </r>
    <rPh sb="1" eb="3">
      <t>テンコウ</t>
    </rPh>
    <rPh sb="4" eb="6">
      <t>キオン</t>
    </rPh>
    <rPh sb="74" eb="76">
      <t>バアイ</t>
    </rPh>
    <rPh sb="167" eb="169">
      <t>バアイ</t>
    </rPh>
    <phoneticPr fontId="1"/>
  </si>
  <si>
    <t>【運搬時間・打設方法】
練り混ぜてから打ち終わるまでの時間が、外気温が２５℃を超える場合で１．５時間以内、２５℃以下の場合で２時間以内となっていることが確認できる。
※運搬時間は、生コン車の伝票により確認する。</t>
    <rPh sb="1" eb="3">
      <t>ウンパン</t>
    </rPh>
    <rPh sb="3" eb="5">
      <t>ジカン</t>
    </rPh>
    <rPh sb="6" eb="8">
      <t>ダセツ</t>
    </rPh>
    <rPh sb="8" eb="10">
      <t>ホウホウ</t>
    </rPh>
    <rPh sb="85" eb="87">
      <t>ウンパン</t>
    </rPh>
    <rPh sb="87" eb="89">
      <t>ジカン</t>
    </rPh>
    <rPh sb="91" eb="92">
      <t>ナマ</t>
    </rPh>
    <rPh sb="94" eb="95">
      <t>シャ</t>
    </rPh>
    <rPh sb="96" eb="98">
      <t>デンピョウ</t>
    </rPh>
    <rPh sb="101" eb="103">
      <t>カクニン</t>
    </rPh>
    <phoneticPr fontId="1"/>
  </si>
  <si>
    <t>【打設方法】
コンクリートが鉄筋の周囲及び型枠のすみずみに行き渡るように打設し、バイブレータ間隔５０ｃｍ以下、１箇所あたりの振動時間５～１５秒程度で速やかにコンクリートを締め固めていることが確認できる。</t>
    <rPh sb="3" eb="5">
      <t>ホウホウ</t>
    </rPh>
    <phoneticPr fontId="1"/>
  </si>
  <si>
    <t>【打設方法】締固め状況
コンクリートを２層以上に分けて打設する場合、バイブレーターを下層のコンクリート中に10㎝程度挿入し、上層と下層が一体となるように入念に締め固めていることが確認できる。</t>
    <rPh sb="3" eb="5">
      <t>ホウホウ</t>
    </rPh>
    <rPh sb="6" eb="8">
      <t>シメカタ</t>
    </rPh>
    <rPh sb="9" eb="11">
      <t>ジョウキョウ</t>
    </rPh>
    <phoneticPr fontId="1"/>
  </si>
  <si>
    <r>
      <t xml:space="preserve">【天候、気温、打設順序】打ち重ね時間間隔
</t>
    </r>
    <r>
      <rPr>
        <b/>
        <sz val="12"/>
        <color theme="1"/>
        <rFont val="ＭＳ Ｐゴシック"/>
        <family val="3"/>
        <charset val="128"/>
      </rPr>
      <t>≪外気温が２５℃を超える場合≫</t>
    </r>
    <r>
      <rPr>
        <sz val="12"/>
        <color theme="1"/>
        <rFont val="ＭＳ Ｐゴシック"/>
        <family val="3"/>
        <charset val="128"/>
      </rPr>
      <t xml:space="preserve">
許容打ち重ね時間間隔が、外気温が２５℃を越える場合は２．０時間以内となっていることが確認できる。
</t>
    </r>
    <r>
      <rPr>
        <b/>
        <sz val="12"/>
        <color theme="1"/>
        <rFont val="ＭＳ Ｐゴシック"/>
        <family val="3"/>
        <charset val="128"/>
      </rPr>
      <t>≪外気温が２５℃以下の場合≫</t>
    </r>
    <r>
      <rPr>
        <sz val="12"/>
        <color theme="1"/>
        <rFont val="ＭＳ Ｐゴシック"/>
        <family val="3"/>
        <charset val="128"/>
      </rPr>
      <t xml:space="preserve">
許容打ち重ね時間間隔が、外気温が２５℃以下の場合は２．５時間以内となっていることが確認できる。</t>
    </r>
    <rPh sb="12" eb="13">
      <t>ウ</t>
    </rPh>
    <rPh sb="14" eb="15">
      <t>カサ</t>
    </rPh>
    <rPh sb="16" eb="18">
      <t>ジカン</t>
    </rPh>
    <rPh sb="18" eb="20">
      <t>カンカク</t>
    </rPh>
    <rPh sb="23" eb="26">
      <t>ガイキオン</t>
    </rPh>
    <rPh sb="31" eb="32">
      <t>コ</t>
    </rPh>
    <rPh sb="34" eb="36">
      <t>バアイ</t>
    </rPh>
    <rPh sb="95" eb="97">
      <t>イカ</t>
    </rPh>
    <phoneticPr fontId="1"/>
  </si>
  <si>
    <t>【打継目処理状況】
打継目の処理について、コンクリート表面のレイタンスや緩んだ骨材粒などを完全に取り除き、粗骨材粒を露出させているか、十分に吸水させているかを確認する。
また、必要がある場合は、高圧水、ワイヤブラシ等により、表面を粗にしているかを確認する。</t>
    <rPh sb="2" eb="3">
      <t>ツ</t>
    </rPh>
    <rPh sb="3" eb="4">
      <t>メ</t>
    </rPh>
    <rPh sb="4" eb="6">
      <t>ショリ</t>
    </rPh>
    <rPh sb="6" eb="8">
      <t>ジョウキョウ</t>
    </rPh>
    <phoneticPr fontId="1"/>
  </si>
  <si>
    <t>【アンカーボルト孔の削孔長】
曲がらない定規により測定し、設計図書と対比し、規格値内であることが確認出来る。</t>
    <rPh sb="8" eb="9">
      <t>コウ</t>
    </rPh>
    <rPh sb="10" eb="11">
      <t>サク</t>
    </rPh>
    <rPh sb="11" eb="12">
      <t>コウ</t>
    </rPh>
    <rPh sb="12" eb="13">
      <t>チョウ</t>
    </rPh>
    <rPh sb="49" eb="53">
      <t>カクニンデキ</t>
    </rPh>
    <phoneticPr fontId="1"/>
  </si>
  <si>
    <t>【アンカーボルト定着長】
超音波探傷器により測定し、設計図書と対比し、規格値内であることが確認出来る。</t>
    <rPh sb="8" eb="10">
      <t>テイチャク</t>
    </rPh>
    <rPh sb="10" eb="11">
      <t>チョウ</t>
    </rPh>
    <rPh sb="46" eb="50">
      <t>カクニンデキ</t>
    </rPh>
    <phoneticPr fontId="1"/>
  </si>
  <si>
    <t>【施工状況】
掘削方法、支保工（吹付、ロックボルト、鋼製支保工）、覆工、インバート工について、設計図書や施工計画書と対比し、所定の方法で施工を行っていることが確認出来る。</t>
    <rPh sb="1" eb="3">
      <t>セコウ</t>
    </rPh>
    <rPh sb="3" eb="5">
      <t>ジョウキョウ</t>
    </rPh>
    <rPh sb="80" eb="84">
      <t>カクニンデキ</t>
    </rPh>
    <phoneticPr fontId="1"/>
  </si>
  <si>
    <t>一般：３０％
重点：６０％</t>
    <rPh sb="0" eb="2">
      <t>イッパン</t>
    </rPh>
    <rPh sb="8" eb="10">
      <t>ジュウテン</t>
    </rPh>
    <phoneticPr fontId="1"/>
  </si>
  <si>
    <t>一般：１回/支保工変更毎
重点：１回/支保工変更。ただし、最低１０支保工毎</t>
    <rPh sb="0" eb="2">
      <t>イッパン</t>
    </rPh>
    <rPh sb="4" eb="5">
      <t>カイ</t>
    </rPh>
    <rPh sb="6" eb="9">
      <t>シホコウ</t>
    </rPh>
    <rPh sb="9" eb="11">
      <t>ヘンコウ</t>
    </rPh>
    <rPh sb="11" eb="12">
      <t>ゴト</t>
    </rPh>
    <rPh sb="14" eb="16">
      <t>ジュウテン</t>
    </rPh>
    <rPh sb="18" eb="19">
      <t>カイ</t>
    </rPh>
    <rPh sb="20" eb="23">
      <t>シホコウ</t>
    </rPh>
    <rPh sb="23" eb="25">
      <t>ヘンコウ</t>
    </rPh>
    <rPh sb="30" eb="32">
      <t>サイテイ</t>
    </rPh>
    <rPh sb="34" eb="37">
      <t>シホコウ</t>
    </rPh>
    <rPh sb="37" eb="38">
      <t>ゴト</t>
    </rPh>
    <phoneticPr fontId="1"/>
  </si>
  <si>
    <t>一般：１回/１０本
重点：１回/５本</t>
    <rPh sb="0" eb="2">
      <t>イッパン</t>
    </rPh>
    <rPh sb="4" eb="5">
      <t>カイ</t>
    </rPh>
    <rPh sb="8" eb="9">
      <t>ホン</t>
    </rPh>
    <rPh sb="11" eb="13">
      <t>ジュウテン</t>
    </rPh>
    <rPh sb="15" eb="16">
      <t>カイ</t>
    </rPh>
    <rPh sb="18" eb="19">
      <t>ホン</t>
    </rPh>
    <phoneticPr fontId="1"/>
  </si>
  <si>
    <t>一般：１回/１工事
重点：２回/１工事</t>
    <rPh sb="0" eb="2">
      <t>イッパン</t>
    </rPh>
    <rPh sb="4" eb="5">
      <t>カイ</t>
    </rPh>
    <rPh sb="7" eb="9">
      <t>コウジ</t>
    </rPh>
    <rPh sb="11" eb="13">
      <t>ジュウテン</t>
    </rPh>
    <rPh sb="15" eb="16">
      <t>カイ</t>
    </rPh>
    <rPh sb="18" eb="20">
      <t>コウジ</t>
    </rPh>
    <phoneticPr fontId="1"/>
  </si>
  <si>
    <t>一般：１回/１工事
重点：１回/3,000m2</t>
    <rPh sb="0" eb="2">
      <t>イッパン</t>
    </rPh>
    <rPh sb="4" eb="5">
      <t>カイ</t>
    </rPh>
    <rPh sb="7" eb="9">
      <t>コウジ</t>
    </rPh>
    <rPh sb="11" eb="13">
      <t>ジュウテン</t>
    </rPh>
    <phoneticPr fontId="1"/>
  </si>
  <si>
    <t>/　　　　　□</t>
    <phoneticPr fontId="1"/>
  </si>
  <si>
    <t>４．ｵｰﾌﾟﾝｹｰｿﾝ基礎工
　　ﾆｭｰﾏﾁｯｸｹｰｿﾝ基礎工
　　深礎工
５．場所打杭工
６．重要構造物
（土木工事監督基準別紙２のうち橋梁上部工、トンネル、ダムを除く）
７．床版工
８．ｺﾝｸﾘｰﾄ上部工
　ﾎﾟｽﾄﾃﾝｼｮﾝ桁製作工
　ﾌﾟﾚｷｬｽﾄｾｸﾞﾒﾝﾄ主桁組立工
　PCﾎﾛｰｽﾗﾌﾞ製作工
　PC版桁製作工
　PC箱桁製作工
　PC片持箱桁製作工
　PC押出し箱桁製作工
　床版・横組工</t>
    <phoneticPr fontId="1"/>
  </si>
  <si>
    <t>１７．樹木・芝生管理工
植生工（施肥、薬剤散布）</t>
    <rPh sb="3" eb="5">
      <t>ジュモク</t>
    </rPh>
    <rPh sb="6" eb="8">
      <t>シバフ</t>
    </rPh>
    <rPh sb="8" eb="10">
      <t>カンリ</t>
    </rPh>
    <rPh sb="10" eb="11">
      <t>コウ</t>
    </rPh>
    <rPh sb="12" eb="15">
      <t>ショクセイコウ</t>
    </rPh>
    <rPh sb="16" eb="18">
      <t>セヒ</t>
    </rPh>
    <rPh sb="19" eb="21">
      <t>ヤクザイ</t>
    </rPh>
    <rPh sb="21" eb="23">
      <t>サンプ</t>
    </rPh>
    <phoneticPr fontId="1"/>
  </si>
  <si>
    <r>
      <t xml:space="preserve">４．ｵｰﾌﾟﾝｹｰｿﾝ基礎工
</t>
    </r>
    <r>
      <rPr>
        <sz val="9"/>
        <color theme="1"/>
        <rFont val="ＭＳ Ｐゴシック"/>
        <family val="3"/>
        <charset val="128"/>
      </rPr>
      <t xml:space="preserve">一般：１回/１構造物
重点：１回/１ロット
</t>
    </r>
    <r>
      <rPr>
        <sz val="11"/>
        <color theme="1"/>
        <rFont val="ＭＳ Ｐゴシック"/>
        <family val="3"/>
        <charset val="128"/>
      </rPr>
      <t xml:space="preserve">
５．場所打杭工</t>
    </r>
    <r>
      <rPr>
        <sz val="10"/>
        <color theme="1"/>
        <rFont val="ＭＳ Ｐゴシック"/>
        <family val="3"/>
        <charset val="128"/>
      </rPr>
      <t xml:space="preserve">
</t>
    </r>
    <r>
      <rPr>
        <sz val="9"/>
        <color theme="1"/>
        <rFont val="ＭＳ Ｐゴシック"/>
        <family val="3"/>
        <charset val="128"/>
      </rPr>
      <t>一般：１回/１０本
重点：１回/５本</t>
    </r>
    <r>
      <rPr>
        <sz val="11"/>
        <color theme="1"/>
        <rFont val="ＭＳ Ｐゴシック"/>
        <family val="3"/>
        <charset val="128"/>
      </rPr>
      <t xml:space="preserve">
６．重要構造物
</t>
    </r>
    <r>
      <rPr>
        <sz val="9"/>
        <color theme="1"/>
        <rFont val="ＭＳ Ｐゴシック"/>
        <family val="3"/>
        <charset val="128"/>
      </rPr>
      <t>一般：１回/１構造物
重点：１回/１ロット</t>
    </r>
    <r>
      <rPr>
        <sz val="10"/>
        <color theme="1"/>
        <rFont val="ＭＳ Ｐゴシック"/>
        <family val="3"/>
        <charset val="128"/>
      </rPr>
      <t xml:space="preserve">
</t>
    </r>
    <r>
      <rPr>
        <sz val="11"/>
        <color theme="1"/>
        <rFont val="ＭＳ Ｐゴシック"/>
        <family val="3"/>
        <charset val="128"/>
      </rPr>
      <t xml:space="preserve">
７．床版工
</t>
    </r>
    <r>
      <rPr>
        <sz val="9"/>
        <color theme="1"/>
        <rFont val="ＭＳ Ｐゴシック"/>
        <family val="3"/>
        <charset val="128"/>
      </rPr>
      <t>一般：１回/１構造物
重点：１回/１ロット</t>
    </r>
    <r>
      <rPr>
        <sz val="11"/>
        <color theme="1"/>
        <rFont val="ＭＳ Ｐゴシック"/>
        <family val="3"/>
        <charset val="128"/>
      </rPr>
      <t xml:space="preserve">
８．ｺﾝｸﾘｰﾄ上部工
</t>
    </r>
    <r>
      <rPr>
        <sz val="9"/>
        <color theme="1"/>
        <rFont val="ＭＳ Ｐゴシック"/>
        <family val="3"/>
        <charset val="128"/>
      </rPr>
      <t>一般：１回/１構造物
重点：１回/１ロット</t>
    </r>
    <rPh sb="15" eb="17">
      <t>イッパン</t>
    </rPh>
    <rPh sb="19" eb="20">
      <t>カイ</t>
    </rPh>
    <rPh sb="22" eb="25">
      <t>コウゾウブツ</t>
    </rPh>
    <rPh sb="26" eb="28">
      <t>ジュウテン</t>
    </rPh>
    <rPh sb="30" eb="31">
      <t>カイ</t>
    </rPh>
    <rPh sb="54" eb="55">
      <t>ホン</t>
    </rPh>
    <rPh sb="63" eb="64">
      <t>ホン</t>
    </rPh>
    <phoneticPr fontId="1"/>
  </si>
  <si>
    <r>
      <t xml:space="preserve">４．ｵｰﾌﾟﾝｹｰｿﾝ基礎工
</t>
    </r>
    <r>
      <rPr>
        <sz val="9"/>
        <color theme="1"/>
        <rFont val="ＭＳ Ｐゴシック"/>
        <family val="3"/>
        <charset val="128"/>
      </rPr>
      <t>一般：１回/１構造物
重点：１回/１ロット</t>
    </r>
    <r>
      <rPr>
        <sz val="11"/>
        <color theme="1"/>
        <rFont val="ＭＳ Ｐゴシック"/>
        <family val="3"/>
        <charset val="128"/>
      </rPr>
      <t xml:space="preserve">
５．場所打杭工
</t>
    </r>
    <r>
      <rPr>
        <sz val="9"/>
        <color theme="1"/>
        <rFont val="ＭＳ Ｐゴシック"/>
        <family val="3"/>
        <charset val="128"/>
      </rPr>
      <t>一般：１回/１０本
重点：１回/５本</t>
    </r>
    <r>
      <rPr>
        <sz val="11"/>
        <color theme="1"/>
        <rFont val="ＭＳ Ｐゴシック"/>
        <family val="3"/>
        <charset val="128"/>
      </rPr>
      <t xml:space="preserve">
６．重要構造物
</t>
    </r>
    <r>
      <rPr>
        <sz val="9"/>
        <color theme="1"/>
        <rFont val="ＭＳ Ｐゴシック"/>
        <family val="3"/>
        <charset val="128"/>
      </rPr>
      <t>一般：１回/１構造物
重点：１回/１ロット</t>
    </r>
    <r>
      <rPr>
        <sz val="11"/>
        <color theme="1"/>
        <rFont val="ＭＳ Ｐゴシック"/>
        <family val="3"/>
        <charset val="128"/>
      </rPr>
      <t xml:space="preserve">
７．床版工
</t>
    </r>
    <r>
      <rPr>
        <sz val="9"/>
        <color theme="1"/>
        <rFont val="ＭＳ Ｐゴシック"/>
        <family val="3"/>
        <charset val="128"/>
      </rPr>
      <t xml:space="preserve">一般：１回/１構造物
重点：１回/１ロット
</t>
    </r>
    <r>
      <rPr>
        <sz val="11"/>
        <color theme="1"/>
        <rFont val="ＭＳ Ｐゴシック"/>
        <family val="3"/>
        <charset val="128"/>
      </rPr>
      <t xml:space="preserve">
８．ｺﾝｸﾘｰﾄ上部工
</t>
    </r>
    <r>
      <rPr>
        <sz val="9"/>
        <color theme="1"/>
        <rFont val="ＭＳ Ｐゴシック"/>
        <family val="3"/>
        <charset val="128"/>
      </rPr>
      <t>一般：１回/１構造物
重点：１回/１ロット</t>
    </r>
    <phoneticPr fontId="1"/>
  </si>
  <si>
    <t>【打設方法】打設計画書の作成・打設高さ
コンクリートの打設作業に際しては、あらかじめ打設計画書を作成し、適切な高さに設定してこれに基づき打設作業を行っていることが確認できる。
また、シュート、ポンプ配管、バケット、ホッパー等の吐出口と打込み面までの高さは1.5ｍ以下となっていることが確認できる。</t>
    <rPh sb="1" eb="3">
      <t>ダセツ</t>
    </rPh>
    <rPh sb="3" eb="5">
      <t>ホウホウ</t>
    </rPh>
    <rPh sb="6" eb="8">
      <t>ダセツ</t>
    </rPh>
    <rPh sb="8" eb="10">
      <t>ケイカク</t>
    </rPh>
    <rPh sb="10" eb="11">
      <t>ショ</t>
    </rPh>
    <rPh sb="12" eb="14">
      <t>サクセイ</t>
    </rPh>
    <rPh sb="15" eb="17">
      <t>ダセツ</t>
    </rPh>
    <rPh sb="17" eb="18">
      <t>タカ</t>
    </rPh>
    <phoneticPr fontId="1"/>
  </si>
  <si>
    <t>【定着地盤】
削孔スライムやアンカーの削孔データ等により、設計図書に示された定着地盤であることが確認出来る。</t>
    <rPh sb="1" eb="3">
      <t>テイチャク</t>
    </rPh>
    <rPh sb="3" eb="5">
      <t>ジバン</t>
    </rPh>
    <rPh sb="8" eb="10">
      <t>サッコウ</t>
    </rPh>
    <rPh sb="20" eb="22">
      <t>サッコウ</t>
    </rPh>
    <rPh sb="25" eb="26">
      <t>ナド</t>
    </rPh>
    <rPh sb="30" eb="32">
      <t>セッケイ</t>
    </rPh>
    <rPh sb="32" eb="34">
      <t>トショ</t>
    </rPh>
    <rPh sb="35" eb="36">
      <t>シメ</t>
    </rPh>
    <rPh sb="39" eb="41">
      <t>テイチャク</t>
    </rPh>
    <rPh sb="41" eb="43">
      <t>ジバン</t>
    </rPh>
    <rPh sb="49" eb="53">
      <t>カクニンデキ</t>
    </rPh>
    <phoneticPr fontId="1"/>
  </si>
  <si>
    <t>【削孔深さ、せん孔方向】
削孔深さ（延長）、せん孔方向が出来型管理の規格値を満足していることが確認出来る。また、削孔深さは、必要な定着長が確保されていることが確認出来る。</t>
    <rPh sb="1" eb="2">
      <t>サク</t>
    </rPh>
    <rPh sb="2" eb="3">
      <t>コウ</t>
    </rPh>
    <rPh sb="3" eb="4">
      <t>フカ</t>
    </rPh>
    <rPh sb="8" eb="9">
      <t>コウ</t>
    </rPh>
    <rPh sb="9" eb="11">
      <t>ホウコウ</t>
    </rPh>
    <rPh sb="29" eb="31">
      <t>デキ</t>
    </rPh>
    <rPh sb="31" eb="32">
      <t>ガタ</t>
    </rPh>
    <rPh sb="32" eb="34">
      <t>カンリ</t>
    </rPh>
    <rPh sb="35" eb="38">
      <t>キカクチ</t>
    </rPh>
    <rPh sb="39" eb="41">
      <t>マンゾク</t>
    </rPh>
    <rPh sb="48" eb="52">
      <t>カクニンデキ</t>
    </rPh>
    <rPh sb="57" eb="58">
      <t>サク</t>
    </rPh>
    <rPh sb="58" eb="59">
      <t>コウ</t>
    </rPh>
    <rPh sb="59" eb="60">
      <t>フカ</t>
    </rPh>
    <rPh sb="63" eb="65">
      <t>ヒツヨウ</t>
    </rPh>
    <rPh sb="66" eb="68">
      <t>テイチャク</t>
    </rPh>
    <rPh sb="68" eb="69">
      <t>チョウ</t>
    </rPh>
    <rPh sb="70" eb="72">
      <t>カクホ</t>
    </rPh>
    <rPh sb="80" eb="84">
      <t>カクニンデキ</t>
    </rPh>
    <phoneticPr fontId="1"/>
  </si>
  <si>
    <t>【使用材料】
材料使用届け又は使用承諾願いで提出された材料を使用し、テンドン全長、自由長、部材径等が設計図書に示された規格を満足していることが確認出来る。
また、材料を現場で保管する場合は、保管場所を水平で平らな所を選び地表面と接しないよう角材等を敷き、降雨に当たらないようにシート等で多い、湿気、水に対する配慮が行われていることが確認出来る。</t>
    <rPh sb="1" eb="3">
      <t>シヨウ</t>
    </rPh>
    <rPh sb="3" eb="5">
      <t>ザイリョウ</t>
    </rPh>
    <rPh sb="8" eb="10">
      <t>ザイリョウ</t>
    </rPh>
    <rPh sb="10" eb="12">
      <t>シヨウ</t>
    </rPh>
    <rPh sb="12" eb="13">
      <t>トド</t>
    </rPh>
    <rPh sb="14" eb="15">
      <t>マタ</t>
    </rPh>
    <rPh sb="16" eb="18">
      <t>シヨウ</t>
    </rPh>
    <rPh sb="18" eb="20">
      <t>ショウダク</t>
    </rPh>
    <rPh sb="20" eb="21">
      <t>ネガ</t>
    </rPh>
    <rPh sb="23" eb="25">
      <t>テイシュツ</t>
    </rPh>
    <rPh sb="28" eb="30">
      <t>ザイリョウ</t>
    </rPh>
    <rPh sb="31" eb="33">
      <t>シヨウ</t>
    </rPh>
    <rPh sb="39" eb="41">
      <t>ゼンチョウ</t>
    </rPh>
    <rPh sb="42" eb="44">
      <t>ジユウ</t>
    </rPh>
    <rPh sb="44" eb="45">
      <t>チョウ</t>
    </rPh>
    <rPh sb="46" eb="48">
      <t>ブザイ</t>
    </rPh>
    <rPh sb="48" eb="49">
      <t>ケイ</t>
    </rPh>
    <rPh sb="49" eb="50">
      <t>トウ</t>
    </rPh>
    <rPh sb="51" eb="53">
      <t>セッケイ</t>
    </rPh>
    <rPh sb="53" eb="55">
      <t>トショ</t>
    </rPh>
    <rPh sb="56" eb="57">
      <t>シメ</t>
    </rPh>
    <rPh sb="60" eb="62">
      <t>キカク</t>
    </rPh>
    <rPh sb="63" eb="65">
      <t>マンゾク</t>
    </rPh>
    <rPh sb="72" eb="76">
      <t>カクニンデキ</t>
    </rPh>
    <rPh sb="82" eb="84">
      <t>ザイリョウ</t>
    </rPh>
    <rPh sb="85" eb="87">
      <t>ゲンバ</t>
    </rPh>
    <rPh sb="88" eb="90">
      <t>ホカン</t>
    </rPh>
    <rPh sb="92" eb="94">
      <t>バアイ</t>
    </rPh>
    <rPh sb="96" eb="98">
      <t>ホカン</t>
    </rPh>
    <rPh sb="98" eb="100">
      <t>バショ</t>
    </rPh>
    <rPh sb="101" eb="103">
      <t>スイヘイ</t>
    </rPh>
    <rPh sb="104" eb="105">
      <t>タイ</t>
    </rPh>
    <rPh sb="107" eb="108">
      <t>トコロ</t>
    </rPh>
    <rPh sb="109" eb="110">
      <t>エラ</t>
    </rPh>
    <rPh sb="111" eb="114">
      <t>チヒョウメン</t>
    </rPh>
    <rPh sb="115" eb="116">
      <t>セッ</t>
    </rPh>
    <rPh sb="121" eb="123">
      <t>カクザイ</t>
    </rPh>
    <rPh sb="123" eb="124">
      <t>トウ</t>
    </rPh>
    <rPh sb="125" eb="126">
      <t>シ</t>
    </rPh>
    <rPh sb="128" eb="130">
      <t>コウウ</t>
    </rPh>
    <rPh sb="131" eb="132">
      <t>ア</t>
    </rPh>
    <rPh sb="142" eb="143">
      <t>トウ</t>
    </rPh>
    <rPh sb="144" eb="145">
      <t>オオ</t>
    </rPh>
    <rPh sb="147" eb="149">
      <t>シッケ</t>
    </rPh>
    <rPh sb="150" eb="151">
      <t>ミズ</t>
    </rPh>
    <rPh sb="152" eb="153">
      <t>タイ</t>
    </rPh>
    <rPh sb="155" eb="157">
      <t>ハイリョ</t>
    </rPh>
    <rPh sb="158" eb="159">
      <t>オコナ</t>
    </rPh>
    <rPh sb="167" eb="171">
      <t>カクニンデキ</t>
    </rPh>
    <phoneticPr fontId="1"/>
  </si>
  <si>
    <t>【フロー値、加圧力】
グラウトのフロー値、注入時の加圧力、加圧時間が設計図書に示された規格を満足していることが確認出来る。</t>
    <rPh sb="4" eb="5">
      <t>チ</t>
    </rPh>
    <rPh sb="6" eb="8">
      <t>カアツ</t>
    </rPh>
    <rPh sb="8" eb="9">
      <t>リョク</t>
    </rPh>
    <rPh sb="20" eb="21">
      <t>チ</t>
    </rPh>
    <rPh sb="22" eb="24">
      <t>チュウニュウ</t>
    </rPh>
    <rPh sb="24" eb="25">
      <t>ジ</t>
    </rPh>
    <rPh sb="26" eb="28">
      <t>カアツ</t>
    </rPh>
    <rPh sb="28" eb="29">
      <t>リョク</t>
    </rPh>
    <rPh sb="30" eb="32">
      <t>カアツ</t>
    </rPh>
    <rPh sb="32" eb="34">
      <t>ジカン</t>
    </rPh>
    <rPh sb="35" eb="37">
      <t>セッケイ</t>
    </rPh>
    <rPh sb="37" eb="39">
      <t>トショ</t>
    </rPh>
    <rPh sb="40" eb="41">
      <t>シメ</t>
    </rPh>
    <rPh sb="44" eb="46">
      <t>キカク</t>
    </rPh>
    <rPh sb="47" eb="49">
      <t>マンゾク</t>
    </rPh>
    <rPh sb="56" eb="60">
      <t>カクニンデキ</t>
    </rPh>
    <phoneticPr fontId="1"/>
  </si>
  <si>
    <t>【緊張力、定着力】
多サイクル確認試験や１サイクル確認試験を行い、キャリブレーションした緊張装置を使用して、施工計画書等に示された緊張力によりアンカーの緊張を行い、設計図書に示され定着時緊張力が得られていることが確認出来る。</t>
    <rPh sb="1" eb="3">
      <t>キンチョウ</t>
    </rPh>
    <rPh sb="3" eb="4">
      <t>リョク</t>
    </rPh>
    <rPh sb="5" eb="7">
      <t>テイチャク</t>
    </rPh>
    <rPh sb="7" eb="8">
      <t>リョク</t>
    </rPh>
    <rPh sb="45" eb="47">
      <t>キンチョウ</t>
    </rPh>
    <rPh sb="47" eb="49">
      <t>ソウチ</t>
    </rPh>
    <rPh sb="50" eb="52">
      <t>シヨウ</t>
    </rPh>
    <rPh sb="55" eb="57">
      <t>セコウ</t>
    </rPh>
    <rPh sb="57" eb="60">
      <t>ケイカクショ</t>
    </rPh>
    <rPh sb="60" eb="61">
      <t>トウ</t>
    </rPh>
    <rPh sb="62" eb="63">
      <t>シメ</t>
    </rPh>
    <rPh sb="66" eb="68">
      <t>キンチョウ</t>
    </rPh>
    <rPh sb="68" eb="69">
      <t>リョク</t>
    </rPh>
    <rPh sb="77" eb="79">
      <t>キンチョウ</t>
    </rPh>
    <rPh sb="80" eb="81">
      <t>オコナ</t>
    </rPh>
    <rPh sb="83" eb="85">
      <t>セッケイ</t>
    </rPh>
    <rPh sb="85" eb="87">
      <t>トショ</t>
    </rPh>
    <rPh sb="88" eb="89">
      <t>シメ</t>
    </rPh>
    <rPh sb="91" eb="94">
      <t>テイチャクジ</t>
    </rPh>
    <rPh sb="94" eb="96">
      <t>キンチョウ</t>
    </rPh>
    <rPh sb="96" eb="97">
      <t>リョク</t>
    </rPh>
    <rPh sb="98" eb="99">
      <t>エ</t>
    </rPh>
    <rPh sb="107" eb="111">
      <t>カクニンデキ</t>
    </rPh>
    <phoneticPr fontId="1"/>
  </si>
  <si>
    <t>【使用材料】
設計図書に示された盛土材を使用し、不純物が混じっていないことが確認出来る。また、盛土材料に石が混入する場合には、石が一ヶ所に集まっていないことが確認できる。</t>
    <rPh sb="1" eb="3">
      <t>シヨウ</t>
    </rPh>
    <rPh sb="3" eb="5">
      <t>ザイリョウ</t>
    </rPh>
    <rPh sb="8" eb="10">
      <t>セッケイ</t>
    </rPh>
    <rPh sb="10" eb="12">
      <t>トショ</t>
    </rPh>
    <rPh sb="13" eb="14">
      <t>シメ</t>
    </rPh>
    <rPh sb="17" eb="19">
      <t>モリド</t>
    </rPh>
    <rPh sb="19" eb="20">
      <t>ザイ</t>
    </rPh>
    <rPh sb="21" eb="23">
      <t>シヨウ</t>
    </rPh>
    <rPh sb="25" eb="28">
      <t>フジュンブツ</t>
    </rPh>
    <rPh sb="29" eb="30">
      <t>マ</t>
    </rPh>
    <rPh sb="39" eb="43">
      <t>カクニンデキ</t>
    </rPh>
    <phoneticPr fontId="1"/>
  </si>
  <si>
    <t>【敷均し、締固め状況】
築堤・路体・路床盛土工の施工において、一層の仕上り厚を30㎝以下（路床盛土の場合、20cm以下）とし、平坦に締固め、各層で締固めを行っていることが確認できる。</t>
    <rPh sb="1" eb="2">
      <t>シ</t>
    </rPh>
    <rPh sb="2" eb="3">
      <t>ナラ</t>
    </rPh>
    <rPh sb="5" eb="7">
      <t>シメカタ</t>
    </rPh>
    <rPh sb="8" eb="10">
      <t>ジョウキョウ</t>
    </rPh>
    <rPh sb="13" eb="15">
      <t>チクテイ</t>
    </rPh>
    <rPh sb="16" eb="18">
      <t>ロタイ</t>
    </rPh>
    <rPh sb="19" eb="21">
      <t>ロショウ</t>
    </rPh>
    <rPh sb="21" eb="24">
      <t>モリドコウ</t>
    </rPh>
    <rPh sb="25" eb="27">
      <t>セコウ</t>
    </rPh>
    <rPh sb="32" eb="34">
      <t>イッソウ</t>
    </rPh>
    <rPh sb="35" eb="37">
      <t>シアガ</t>
    </rPh>
    <rPh sb="38" eb="39">
      <t>アツ</t>
    </rPh>
    <rPh sb="42" eb="45">
      <t>センチイカ</t>
    </rPh>
    <rPh sb="46" eb="48">
      <t>ロショウ</t>
    </rPh>
    <rPh sb="48" eb="50">
      <t>モリツチ</t>
    </rPh>
    <rPh sb="51" eb="53">
      <t>バアイ</t>
    </rPh>
    <rPh sb="58" eb="60">
      <t>イカ</t>
    </rPh>
    <rPh sb="64" eb="66">
      <t>ヘイタン</t>
    </rPh>
    <rPh sb="67" eb="69">
      <t>シメカタ</t>
    </rPh>
    <rPh sb="71" eb="73">
      <t>カクソウ</t>
    </rPh>
    <rPh sb="74" eb="76">
      <t>シメカタ</t>
    </rPh>
    <rPh sb="78" eb="79">
      <t>オコナ</t>
    </rPh>
    <rPh sb="86" eb="88">
      <t>カクニン</t>
    </rPh>
    <phoneticPr fontId="1"/>
  </si>
  <si>
    <t>【敷均し、締固め状況】
樋管等の構造物がある場合には、過重な偏土圧のかからないように盛土し、締固めていることが確認できる。</t>
    <rPh sb="1" eb="2">
      <t>シ</t>
    </rPh>
    <rPh sb="2" eb="3">
      <t>ナラ</t>
    </rPh>
    <rPh sb="5" eb="7">
      <t>シメカタ</t>
    </rPh>
    <rPh sb="8" eb="10">
      <t>ジョウキョウ</t>
    </rPh>
    <rPh sb="13" eb="15">
      <t>ヒカン</t>
    </rPh>
    <rPh sb="15" eb="16">
      <t>トウ</t>
    </rPh>
    <rPh sb="17" eb="20">
      <t>コウゾウブツ</t>
    </rPh>
    <rPh sb="23" eb="25">
      <t>バアイ</t>
    </rPh>
    <rPh sb="28" eb="30">
      <t>カジュウ</t>
    </rPh>
    <rPh sb="31" eb="32">
      <t>ヘン</t>
    </rPh>
    <rPh sb="32" eb="34">
      <t>ドアツ</t>
    </rPh>
    <rPh sb="43" eb="45">
      <t>モリツチ</t>
    </rPh>
    <rPh sb="47" eb="49">
      <t>シメカタ</t>
    </rPh>
    <rPh sb="56" eb="58">
      <t>カクニン</t>
    </rPh>
    <phoneticPr fontId="1"/>
  </si>
  <si>
    <t>【使用材料】
監督員の確認又は承諾（品質・規格）を受けた材料を適切に使用していることが確認出来る。</t>
    <rPh sb="1" eb="3">
      <t>シヨウ</t>
    </rPh>
    <rPh sb="3" eb="5">
      <t>ザイリョウ</t>
    </rPh>
    <rPh sb="8" eb="11">
      <t>カントクイン</t>
    </rPh>
    <rPh sb="12" eb="14">
      <t>カクニン</t>
    </rPh>
    <rPh sb="14" eb="15">
      <t>マタ</t>
    </rPh>
    <rPh sb="16" eb="18">
      <t>ショウダク</t>
    </rPh>
    <rPh sb="19" eb="21">
      <t>ヒンシツ</t>
    </rPh>
    <rPh sb="22" eb="24">
      <t>キカク</t>
    </rPh>
    <rPh sb="26" eb="27">
      <t>ウ</t>
    </rPh>
    <rPh sb="29" eb="31">
      <t>ザイリョウ</t>
    </rPh>
    <rPh sb="32" eb="34">
      <t>テキセツ</t>
    </rPh>
    <rPh sb="35" eb="37">
      <t>シヨウ</t>
    </rPh>
    <rPh sb="44" eb="48">
      <t>カクニンデキ</t>
    </rPh>
    <phoneticPr fontId="1"/>
  </si>
  <si>
    <t xml:space="preserve">【敷均し・締固め状況】
・敷均し及び締固めについて、共通仕様書に定められた施工方法で、１層の仕上り厚さが規定値内となっていることが確認出来る。
・コンクリート舗装に鉄網や縁部補強鉄筋、目地を設ける場合は、設計図書どおりとなっていることが確認出来る。
</t>
    <rPh sb="1" eb="3">
      <t>シキナラ</t>
    </rPh>
    <rPh sb="5" eb="7">
      <t>シメカタ</t>
    </rPh>
    <rPh sb="8" eb="10">
      <t>ジョウキョウ</t>
    </rPh>
    <rPh sb="66" eb="70">
      <t>カクニンデキ</t>
    </rPh>
    <rPh sb="119" eb="123">
      <t>カクニンデキ</t>
    </rPh>
    <phoneticPr fontId="1"/>
  </si>
  <si>
    <t>【天候・気温・舗設温度】
天候、気温、舗設温度が施工上支障がないことが確認出来る。
〔加熱アスファルト安定処理、基層、表層のみ適用〕
混合物の舗設温度が規定値内であるか確認する
※気温５℃以下、降雨の場合は施工してはならない。</t>
    <rPh sb="20" eb="22">
      <t>ホセツ</t>
    </rPh>
    <rPh sb="22" eb="24">
      <t>オンド</t>
    </rPh>
    <rPh sb="36" eb="40">
      <t>カクニンデキ</t>
    </rPh>
    <rPh sb="91" eb="93">
      <t>キオン</t>
    </rPh>
    <rPh sb="95" eb="97">
      <t>イカ</t>
    </rPh>
    <rPh sb="98" eb="100">
      <t>コウウ</t>
    </rPh>
    <rPh sb="101" eb="103">
      <t>バアイ</t>
    </rPh>
    <rPh sb="104" eb="106">
      <t>セコウ</t>
    </rPh>
    <phoneticPr fontId="1"/>
  </si>
  <si>
    <t>【使用材料】
監督員の確認又は承諾（品質・規格）を受けた材料を適切に使用していることが確認できる。</t>
    <rPh sb="1" eb="3">
      <t>シヨウ</t>
    </rPh>
    <rPh sb="3" eb="5">
      <t>ザイリョウ</t>
    </rPh>
    <rPh sb="8" eb="11">
      <t>カントクイン</t>
    </rPh>
    <rPh sb="12" eb="14">
      <t>カクニン</t>
    </rPh>
    <rPh sb="14" eb="15">
      <t>マタ</t>
    </rPh>
    <rPh sb="16" eb="18">
      <t>ショウダク</t>
    </rPh>
    <rPh sb="19" eb="21">
      <t>ヒンシツ</t>
    </rPh>
    <rPh sb="22" eb="24">
      <t>キカク</t>
    </rPh>
    <rPh sb="26" eb="27">
      <t>ウ</t>
    </rPh>
    <rPh sb="29" eb="31">
      <t>ザイリョウ</t>
    </rPh>
    <rPh sb="32" eb="34">
      <t>テキセツ</t>
    </rPh>
    <rPh sb="35" eb="37">
      <t>シヨウ</t>
    </rPh>
    <rPh sb="44" eb="46">
      <t>カクニン</t>
    </rPh>
    <phoneticPr fontId="1"/>
  </si>
  <si>
    <t>【使用量】
アスファルト注入材料の使用量を質量検収により確認。</t>
    <rPh sb="1" eb="4">
      <t>シヨウリョウ</t>
    </rPh>
    <rPh sb="13" eb="15">
      <t>チュウニュウ</t>
    </rPh>
    <rPh sb="15" eb="17">
      <t>ザイリョウ</t>
    </rPh>
    <rPh sb="18" eb="21">
      <t>シヨウリョウ</t>
    </rPh>
    <rPh sb="22" eb="24">
      <t>シツリョウ</t>
    </rPh>
    <rPh sb="24" eb="26">
      <t>ケンシュウ</t>
    </rPh>
    <rPh sb="29" eb="31">
      <t>カクニン</t>
    </rPh>
    <phoneticPr fontId="1"/>
  </si>
  <si>
    <t>【使用材料】
監督員の確認又は承諾（品質・規格）を受けた材料を適切に使用していることが確認出来る。</t>
    <rPh sb="1" eb="3">
      <t>シヨウ</t>
    </rPh>
    <rPh sb="3" eb="5">
      <t>ザイリョウ</t>
    </rPh>
    <rPh sb="44" eb="48">
      <t>カクニンデキ</t>
    </rPh>
    <phoneticPr fontId="1"/>
  </si>
  <si>
    <t>【天候、気温】
共通仕様書（3-2-3-31現場塗装）に基づき、天候、気温、湿度が、塗装条件に該当していないことが確認出来る。また、塗装面が乾燥状態のときに塗装していることが確認できる。</t>
    <rPh sb="1" eb="3">
      <t>テンコウ</t>
    </rPh>
    <rPh sb="4" eb="6">
      <t>キオン</t>
    </rPh>
    <rPh sb="9" eb="11">
      <t>キョウツウ</t>
    </rPh>
    <rPh sb="11" eb="14">
      <t>シヨウショ</t>
    </rPh>
    <rPh sb="23" eb="25">
      <t>ゲンバ</t>
    </rPh>
    <rPh sb="25" eb="27">
      <t>トソウ</t>
    </rPh>
    <rPh sb="29" eb="30">
      <t>モト</t>
    </rPh>
    <rPh sb="33" eb="35">
      <t>テンコウ</t>
    </rPh>
    <rPh sb="39" eb="41">
      <t>シツド</t>
    </rPh>
    <rPh sb="43" eb="45">
      <t>トソウ</t>
    </rPh>
    <rPh sb="45" eb="47">
      <t>ジョウケン</t>
    </rPh>
    <rPh sb="48" eb="50">
      <t>ガイトウ</t>
    </rPh>
    <rPh sb="58" eb="62">
      <t>カクニンデキ</t>
    </rPh>
    <rPh sb="67" eb="70">
      <t>トソウメン</t>
    </rPh>
    <rPh sb="71" eb="73">
      <t>カンソウ</t>
    </rPh>
    <rPh sb="73" eb="75">
      <t>ジョウタイ</t>
    </rPh>
    <rPh sb="79" eb="81">
      <t>トソウ</t>
    </rPh>
    <rPh sb="88" eb="90">
      <t>カクニン</t>
    </rPh>
    <phoneticPr fontId="1"/>
  </si>
  <si>
    <t>【使用材料】
監督員の確認又は承諾（品質・規格）を受けた肥料や薬剤を適切に使用していることが確認出来る。</t>
    <rPh sb="1" eb="3">
      <t>シヨウ</t>
    </rPh>
    <rPh sb="3" eb="5">
      <t>ザイリョウ</t>
    </rPh>
    <rPh sb="8" eb="11">
      <t>カントクイン</t>
    </rPh>
    <rPh sb="12" eb="14">
      <t>カクニン</t>
    </rPh>
    <rPh sb="14" eb="15">
      <t>マタ</t>
    </rPh>
    <rPh sb="16" eb="18">
      <t>ショウダク</t>
    </rPh>
    <rPh sb="19" eb="21">
      <t>ヒンシツ</t>
    </rPh>
    <rPh sb="22" eb="24">
      <t>キカク</t>
    </rPh>
    <rPh sb="26" eb="27">
      <t>ウ</t>
    </rPh>
    <rPh sb="29" eb="31">
      <t>ヒリョウ</t>
    </rPh>
    <rPh sb="32" eb="34">
      <t>ヤクザイ</t>
    </rPh>
    <rPh sb="35" eb="37">
      <t>テキセツ</t>
    </rPh>
    <rPh sb="38" eb="40">
      <t>シヨウ</t>
    </rPh>
    <rPh sb="47" eb="51">
      <t>カクニンデキ</t>
    </rPh>
    <phoneticPr fontId="1"/>
  </si>
  <si>
    <t>【天候、気温】
天候と気温が施工に適していることが確認出来る。
※薬剤散布の施工は、降雨時やその直前、施工直後に降雨が予想される場合、強風時を避けるものとする。（仕様書3-2-17-3-22）</t>
    <rPh sb="1" eb="3">
      <t>テンコウ</t>
    </rPh>
    <rPh sb="4" eb="6">
      <t>キオン</t>
    </rPh>
    <rPh sb="26" eb="30">
      <t>カクニンデキ</t>
    </rPh>
    <rPh sb="34" eb="36">
      <t>ヤクザイ</t>
    </rPh>
    <rPh sb="36" eb="38">
      <t>サンプ</t>
    </rPh>
    <rPh sb="39" eb="41">
      <t>セコウ</t>
    </rPh>
    <rPh sb="43" eb="46">
      <t>コウウジ</t>
    </rPh>
    <rPh sb="49" eb="51">
      <t>チョクゼン</t>
    </rPh>
    <rPh sb="52" eb="54">
      <t>セコウ</t>
    </rPh>
    <rPh sb="54" eb="56">
      <t>チョクゴ</t>
    </rPh>
    <rPh sb="57" eb="59">
      <t>コウウ</t>
    </rPh>
    <rPh sb="60" eb="62">
      <t>ヨソウ</t>
    </rPh>
    <rPh sb="65" eb="67">
      <t>バアイ</t>
    </rPh>
    <rPh sb="68" eb="70">
      <t>キョウフウ</t>
    </rPh>
    <rPh sb="70" eb="71">
      <t>ジ</t>
    </rPh>
    <rPh sb="72" eb="73">
      <t>サ</t>
    </rPh>
    <rPh sb="82" eb="85">
      <t>シヨウショ</t>
    </rPh>
    <phoneticPr fontId="1"/>
  </si>
  <si>
    <t>【使用材料】
監督員の確認又は承諾（品質、規格）を受けた材料が搬入されていることが確認できる。</t>
    <rPh sb="1" eb="3">
      <t>シヨウ</t>
    </rPh>
    <rPh sb="3" eb="5">
      <t>ザイリョウ</t>
    </rPh>
    <rPh sb="8" eb="11">
      <t>カントクイン</t>
    </rPh>
    <rPh sb="12" eb="14">
      <t>カクニン</t>
    </rPh>
    <rPh sb="14" eb="15">
      <t>マタ</t>
    </rPh>
    <rPh sb="16" eb="18">
      <t>ショウダク</t>
    </rPh>
    <rPh sb="19" eb="21">
      <t>ヒンシツ</t>
    </rPh>
    <rPh sb="22" eb="24">
      <t>キカク</t>
    </rPh>
    <rPh sb="26" eb="27">
      <t>ウ</t>
    </rPh>
    <rPh sb="29" eb="31">
      <t>ザイリョウ</t>
    </rPh>
    <rPh sb="32" eb="34">
      <t>ハンニュウ</t>
    </rPh>
    <rPh sb="42" eb="44">
      <t>カクニン</t>
    </rPh>
    <phoneticPr fontId="1"/>
  </si>
  <si>
    <t>【土質、地下水位、透水係数、湧水量等】
掘削完了後、土質、地下水位、透水係数、湧水量等を確認・計測し、設計図書等と比較し相違がないことが確認出来る。</t>
    <rPh sb="1" eb="3">
      <t>ドシツ</t>
    </rPh>
    <rPh sb="4" eb="6">
      <t>チカ</t>
    </rPh>
    <rPh sb="6" eb="8">
      <t>スイイ</t>
    </rPh>
    <rPh sb="9" eb="11">
      <t>トウスイ</t>
    </rPh>
    <rPh sb="11" eb="13">
      <t>ケイスウ</t>
    </rPh>
    <rPh sb="14" eb="16">
      <t>ユウスイ</t>
    </rPh>
    <rPh sb="16" eb="17">
      <t>リョウ</t>
    </rPh>
    <rPh sb="17" eb="18">
      <t>トウ</t>
    </rPh>
    <rPh sb="21" eb="23">
      <t>クッサク</t>
    </rPh>
    <rPh sb="23" eb="25">
      <t>カンリョウ</t>
    </rPh>
    <rPh sb="25" eb="26">
      <t>ゴ</t>
    </rPh>
    <rPh sb="27" eb="29">
      <t>ドシツ</t>
    </rPh>
    <rPh sb="30" eb="32">
      <t>チカ</t>
    </rPh>
    <rPh sb="32" eb="34">
      <t>スイイ</t>
    </rPh>
    <rPh sb="35" eb="37">
      <t>トウスイ</t>
    </rPh>
    <rPh sb="37" eb="39">
      <t>ケイスウ</t>
    </rPh>
    <rPh sb="40" eb="42">
      <t>ユウスイ</t>
    </rPh>
    <rPh sb="42" eb="43">
      <t>リョウ</t>
    </rPh>
    <rPh sb="43" eb="44">
      <t>トウ</t>
    </rPh>
    <rPh sb="45" eb="47">
      <t>カクニン</t>
    </rPh>
    <rPh sb="48" eb="50">
      <t>ケイソク</t>
    </rPh>
    <rPh sb="52" eb="54">
      <t>セッケイ</t>
    </rPh>
    <rPh sb="54" eb="57">
      <t>トショナド</t>
    </rPh>
    <rPh sb="58" eb="60">
      <t>ヒカク</t>
    </rPh>
    <rPh sb="61" eb="63">
      <t>ソウイ</t>
    </rPh>
    <rPh sb="69" eb="73">
      <t>カクニンデキ</t>
    </rPh>
    <phoneticPr fontId="1"/>
  </si>
  <si>
    <t>【使用材料】
監督員の確認又は承諾（品質、規格）を受けた材料を適切に使用していることが確認出来る。</t>
    <rPh sb="1" eb="3">
      <t>シヨウ</t>
    </rPh>
    <rPh sb="3" eb="5">
      <t>ザイリョウ</t>
    </rPh>
    <rPh sb="8" eb="11">
      <t>カントクイン</t>
    </rPh>
    <rPh sb="12" eb="14">
      <t>カクニン</t>
    </rPh>
    <rPh sb="14" eb="15">
      <t>マタ</t>
    </rPh>
    <rPh sb="16" eb="18">
      <t>ショウダク</t>
    </rPh>
    <rPh sb="19" eb="21">
      <t>ヒンシツ</t>
    </rPh>
    <rPh sb="22" eb="24">
      <t>キカク</t>
    </rPh>
    <rPh sb="26" eb="27">
      <t>ウ</t>
    </rPh>
    <rPh sb="29" eb="31">
      <t>ザイリョウ</t>
    </rPh>
    <rPh sb="32" eb="34">
      <t>テキセツ</t>
    </rPh>
    <rPh sb="35" eb="37">
      <t>シヨウ</t>
    </rPh>
    <rPh sb="44" eb="46">
      <t>カクニン</t>
    </rPh>
    <rPh sb="46" eb="48">
      <t>デキ</t>
    </rPh>
    <phoneticPr fontId="1"/>
  </si>
  <si>
    <t>【接続状況】
埋設管路については防護コンクリート打設後又は埋戻し後に、また、露出・添架配管についてはケーブル入線前において、通過試験を行い、管路が完全に接続されていることが確認できる。</t>
    <rPh sb="1" eb="3">
      <t>セツゾク</t>
    </rPh>
    <rPh sb="3" eb="5">
      <t>ジョウキョウ</t>
    </rPh>
    <rPh sb="8" eb="10">
      <t>マイセツ</t>
    </rPh>
    <rPh sb="10" eb="12">
      <t>カンロ</t>
    </rPh>
    <rPh sb="17" eb="19">
      <t>ボウゴ</t>
    </rPh>
    <rPh sb="25" eb="27">
      <t>ダセツ</t>
    </rPh>
    <rPh sb="27" eb="28">
      <t>ゴ</t>
    </rPh>
    <rPh sb="28" eb="29">
      <t>マタ</t>
    </rPh>
    <rPh sb="30" eb="32">
      <t>ウメモド</t>
    </rPh>
    <rPh sb="33" eb="34">
      <t>ゴ</t>
    </rPh>
    <rPh sb="39" eb="41">
      <t>ロシュツ</t>
    </rPh>
    <rPh sb="42" eb="44">
      <t>テンガ</t>
    </rPh>
    <rPh sb="44" eb="46">
      <t>ハイカン</t>
    </rPh>
    <rPh sb="55" eb="57">
      <t>ニュウセン</t>
    </rPh>
    <rPh sb="57" eb="58">
      <t>マエ</t>
    </rPh>
    <rPh sb="63" eb="65">
      <t>ツウカ</t>
    </rPh>
    <rPh sb="65" eb="67">
      <t>シケン</t>
    </rPh>
    <rPh sb="68" eb="69">
      <t>オコナ</t>
    </rPh>
    <rPh sb="71" eb="73">
      <t>カンロ</t>
    </rPh>
    <rPh sb="74" eb="76">
      <t>カンゼン</t>
    </rPh>
    <rPh sb="77" eb="79">
      <t>セツゾク</t>
    </rPh>
    <rPh sb="87" eb="89">
      <t>カクニン</t>
    </rPh>
    <phoneticPr fontId="1"/>
  </si>
  <si>
    <t>【現場点検】
支障物件（上下水管、電線、立木など）の状況や、現地と計画上の不整合はないか、取付道や用水路の確保など付帯工事に漏れはないか、安全対策や施工方法は適切か、施工途中の構造物に異常はないか等、施工上支障となる事項や何らかの問題点はないか現場全般に渡り点検する。</t>
    <rPh sb="1" eb="3">
      <t>ゲンバ</t>
    </rPh>
    <rPh sb="3" eb="5">
      <t>テンケン</t>
    </rPh>
    <phoneticPr fontId="1"/>
  </si>
  <si>
    <t>【施工体制の事前確認】※実施要領第６条
要領第5条に基づき受注者から提出のあった書類により、要領第6条の各号に掲げる事項を確認する。</t>
    <rPh sb="1" eb="3">
      <t>セコウ</t>
    </rPh>
    <rPh sb="3" eb="5">
      <t>タイセイ</t>
    </rPh>
    <rPh sb="6" eb="8">
      <t>ジゼン</t>
    </rPh>
    <rPh sb="8" eb="10">
      <t>カクニン</t>
    </rPh>
    <rPh sb="12" eb="14">
      <t>ジッシ</t>
    </rPh>
    <rPh sb="14" eb="16">
      <t>ヨウリョウ</t>
    </rPh>
    <rPh sb="16" eb="17">
      <t>ダイ</t>
    </rPh>
    <rPh sb="18" eb="19">
      <t>ジョウ</t>
    </rPh>
    <rPh sb="21" eb="23">
      <t>ヨウリョウ</t>
    </rPh>
    <rPh sb="23" eb="24">
      <t>ダイ</t>
    </rPh>
    <rPh sb="25" eb="26">
      <t>ジョウ</t>
    </rPh>
    <rPh sb="27" eb="28">
      <t>モト</t>
    </rPh>
    <rPh sb="30" eb="33">
      <t>ジュチュウシャ</t>
    </rPh>
    <rPh sb="35" eb="37">
      <t>テイシュツ</t>
    </rPh>
    <rPh sb="41" eb="43">
      <t>ショルイ</t>
    </rPh>
    <rPh sb="47" eb="49">
      <t>ヨウリョウ</t>
    </rPh>
    <rPh sb="49" eb="50">
      <t>ダイ</t>
    </rPh>
    <rPh sb="51" eb="52">
      <t>ジョウ</t>
    </rPh>
    <rPh sb="53" eb="55">
      <t>カクゴウ</t>
    </rPh>
    <rPh sb="56" eb="57">
      <t>カカ</t>
    </rPh>
    <rPh sb="59" eb="61">
      <t>ジコウ</t>
    </rPh>
    <rPh sb="62" eb="64">
      <t>カクニン</t>
    </rPh>
    <phoneticPr fontId="1"/>
  </si>
  <si>
    <t>【施工体制の現地確認】※実施要領第７条
自社施工対象部分の施工期間中、工事現場で要領第2条に定める条件を満たしているかどうか確認を行い、要領様式第2号に記録する。
※状況に応じて写真での記録が必要なため、確認者はカメラを持参すること。</t>
    <rPh sb="1" eb="3">
      <t>セコウ</t>
    </rPh>
    <rPh sb="3" eb="5">
      <t>タイセイ</t>
    </rPh>
    <rPh sb="6" eb="8">
      <t>ゲンチ</t>
    </rPh>
    <rPh sb="8" eb="10">
      <t>カクニン</t>
    </rPh>
    <rPh sb="12" eb="14">
      <t>ジッシ</t>
    </rPh>
    <rPh sb="14" eb="16">
      <t>ヨウリョウ</t>
    </rPh>
    <rPh sb="16" eb="17">
      <t>ダイ</t>
    </rPh>
    <rPh sb="18" eb="19">
      <t>ジョウ</t>
    </rPh>
    <rPh sb="21" eb="23">
      <t>ジシャ</t>
    </rPh>
    <rPh sb="23" eb="25">
      <t>セコウ</t>
    </rPh>
    <rPh sb="25" eb="27">
      <t>タイショウ</t>
    </rPh>
    <rPh sb="27" eb="29">
      <t>ブブン</t>
    </rPh>
    <rPh sb="103" eb="105">
      <t>カクニン</t>
    </rPh>
    <rPh sb="105" eb="106">
      <t>シャ</t>
    </rPh>
    <rPh sb="111" eb="113">
      <t>ジサン</t>
    </rPh>
    <phoneticPr fontId="1"/>
  </si>
  <si>
    <t>　一般・重点　　：　　　　●●　監督工事　</t>
    <rPh sb="1" eb="3">
      <t>イッパン</t>
    </rPh>
    <rPh sb="4" eb="6">
      <t>ジュウテン</t>
    </rPh>
    <rPh sb="16" eb="18">
      <t>カントク</t>
    </rPh>
    <rPh sb="18" eb="20">
      <t>コウジ</t>
    </rPh>
    <phoneticPr fontId="1"/>
  </si>
  <si>
    <t>※チェック欄が不足する場合には、用紙を適宜追加すること。</t>
    <rPh sb="5" eb="6">
      <t>ラン</t>
    </rPh>
    <rPh sb="7" eb="9">
      <t>フソク</t>
    </rPh>
    <rPh sb="11" eb="13">
      <t>バアイ</t>
    </rPh>
    <rPh sb="16" eb="18">
      <t>ヨウシ</t>
    </rPh>
    <rPh sb="19" eb="21">
      <t>テキギ</t>
    </rPh>
    <rPh sb="21" eb="23">
      <t>ツイカ</t>
    </rPh>
    <phoneticPr fontId="1"/>
  </si>
  <si>
    <t>一般(主任)監督員
（日付・チェック）</t>
    <rPh sb="0" eb="2">
      <t>イッパン</t>
    </rPh>
    <rPh sb="3" eb="5">
      <t>シュニン</t>
    </rPh>
    <rPh sb="6" eb="9">
      <t>カントクイン</t>
    </rPh>
    <rPh sb="11" eb="13">
      <t>ヒヅケ</t>
    </rPh>
    <phoneticPr fontId="1"/>
  </si>
  <si>
    <t>総括監督員
（日付・チェック）</t>
    <rPh sb="0" eb="2">
      <t>ソウカツ</t>
    </rPh>
    <rPh sb="2" eb="5">
      <t>カントクイン</t>
    </rPh>
    <rPh sb="7" eb="9">
      <t>ヒヅケ</t>
    </rPh>
    <phoneticPr fontId="1"/>
  </si>
  <si>
    <t>細別</t>
    <phoneticPr fontId="1"/>
  </si>
  <si>
    <t>種別</t>
    <rPh sb="0" eb="2">
      <t>シュベツ</t>
    </rPh>
    <phoneticPr fontId="1"/>
  </si>
  <si>
    <t>項目</t>
    <rPh sb="0" eb="2">
      <t>コウモク</t>
    </rPh>
    <phoneticPr fontId="1"/>
  </si>
  <si>
    <t xml:space="preserve"> 提出状況</t>
    <rPh sb="1" eb="3">
      <t>テイシュツ</t>
    </rPh>
    <rPh sb="3" eb="5">
      <t>ジョウキョウ</t>
    </rPh>
    <phoneticPr fontId="1"/>
  </si>
  <si>
    <t xml:space="preserve"> 記載内容</t>
    <rPh sb="1" eb="3">
      <t>キサイ</t>
    </rPh>
    <rPh sb="3" eb="5">
      <t>ナイヨウ</t>
    </rPh>
    <phoneticPr fontId="1"/>
  </si>
  <si>
    <t xml:space="preserve"> 施工計画書</t>
    <phoneticPr fontId="1"/>
  </si>
  <si>
    <t xml:space="preserve"> 施工体制</t>
    <rPh sb="1" eb="3">
      <t>セコウ</t>
    </rPh>
    <rPh sb="3" eb="5">
      <t>タイセイ</t>
    </rPh>
    <phoneticPr fontId="1"/>
  </si>
  <si>
    <t>　現場代理人</t>
    <rPh sb="1" eb="6">
      <t>ゲンバダイリニン</t>
    </rPh>
    <phoneticPr fontId="1"/>
  </si>
  <si>
    <t>　工事の把握</t>
    <rPh sb="1" eb="3">
      <t>コウジ</t>
    </rPh>
    <rPh sb="4" eb="6">
      <t>ハアク</t>
    </rPh>
    <phoneticPr fontId="1"/>
  </si>
  <si>
    <t>　協議等の的確な実施</t>
    <rPh sb="1" eb="3">
      <t>キョウギ</t>
    </rPh>
    <rPh sb="3" eb="4">
      <t>ナド</t>
    </rPh>
    <rPh sb="5" eb="7">
      <t>テキカク</t>
    </rPh>
    <rPh sb="8" eb="10">
      <t>ジッシ</t>
    </rPh>
    <phoneticPr fontId="1"/>
  </si>
  <si>
    <t>　基準類の理解</t>
    <rPh sb="1" eb="4">
      <t>キジュンルイ</t>
    </rPh>
    <rPh sb="5" eb="7">
      <t>リカイ</t>
    </rPh>
    <phoneticPr fontId="1"/>
  </si>
  <si>
    <t>　施工条件への対応</t>
    <rPh sb="1" eb="5">
      <t>セコウジョウケン</t>
    </rPh>
    <rPh sb="7" eb="9">
      <t>タイオウ</t>
    </rPh>
    <phoneticPr fontId="1"/>
  </si>
  <si>
    <t>　下請の把握</t>
    <rPh sb="1" eb="3">
      <t>シタウケ</t>
    </rPh>
    <rPh sb="4" eb="6">
      <t>ハアク</t>
    </rPh>
    <phoneticPr fontId="1"/>
  </si>
  <si>
    <t>　主任(監理)技術者</t>
    <phoneticPr fontId="1"/>
  </si>
  <si>
    <t>　建設副産物</t>
    <rPh sb="1" eb="3">
      <t>ケンセツ</t>
    </rPh>
    <rPh sb="3" eb="6">
      <t>フクサンブツ</t>
    </rPh>
    <phoneticPr fontId="1"/>
  </si>
  <si>
    <t>　工程管理</t>
    <rPh sb="1" eb="5">
      <t>コウテイカンリ</t>
    </rPh>
    <phoneticPr fontId="1"/>
  </si>
  <si>
    <t>　施工管理</t>
    <rPh sb="1" eb="5">
      <t>セコウカンリ</t>
    </rPh>
    <phoneticPr fontId="1"/>
  </si>
  <si>
    <t>　施工状況</t>
    <rPh sb="1" eb="5">
      <t>セコウジョウキョウ</t>
    </rPh>
    <phoneticPr fontId="1"/>
  </si>
  <si>
    <t>　施設管理</t>
    <rPh sb="1" eb="3">
      <t>シセツ</t>
    </rPh>
    <rPh sb="3" eb="5">
      <t>カンリ</t>
    </rPh>
    <phoneticPr fontId="1"/>
  </si>
  <si>
    <t>　安全対策</t>
    <rPh sb="1" eb="3">
      <t>アンゼン</t>
    </rPh>
    <rPh sb="3" eb="5">
      <t>タイサク</t>
    </rPh>
    <phoneticPr fontId="1"/>
  </si>
  <si>
    <t>　対外関係</t>
    <rPh sb="1" eb="5">
      <t>タイガイカンケイ</t>
    </rPh>
    <phoneticPr fontId="1"/>
  </si>
  <si>
    <t>　地元調整</t>
    <rPh sb="1" eb="3">
      <t>ジモト</t>
    </rPh>
    <rPh sb="3" eb="5">
      <t>チョウセイ</t>
    </rPh>
    <phoneticPr fontId="1"/>
  </si>
  <si>
    <t>　第三者の苦情</t>
    <rPh sb="1" eb="2">
      <t>ダイ</t>
    </rPh>
    <rPh sb="2" eb="3">
      <t>3</t>
    </rPh>
    <rPh sb="3" eb="4">
      <t>シャ</t>
    </rPh>
    <rPh sb="5" eb="7">
      <t>クジョウ</t>
    </rPh>
    <phoneticPr fontId="1"/>
  </si>
  <si>
    <t xml:space="preserve"> 関係官公庁との調整</t>
    <rPh sb="1" eb="6">
      <t>カンケイカンコウチョウ</t>
    </rPh>
    <rPh sb="8" eb="10">
      <t>チョウセイ</t>
    </rPh>
    <phoneticPr fontId="1"/>
  </si>
  <si>
    <t>　設計照査</t>
    <rPh sb="1" eb="3">
      <t>セッケイ</t>
    </rPh>
    <rPh sb="3" eb="5">
      <t>ショウサ</t>
    </rPh>
    <phoneticPr fontId="1"/>
  </si>
  <si>
    <t xml:space="preserve"> 計画と現場の一致</t>
    <rPh sb="1" eb="3">
      <t>ケイカク</t>
    </rPh>
    <rPh sb="4" eb="6">
      <t>ゲンバ</t>
    </rPh>
    <rPh sb="7" eb="9">
      <t>イッチ</t>
    </rPh>
    <phoneticPr fontId="1"/>
  </si>
  <si>
    <t>　施工体制台帳等</t>
    <rPh sb="1" eb="3">
      <t>セコウ</t>
    </rPh>
    <rPh sb="3" eb="5">
      <t>タイセイ</t>
    </rPh>
    <rPh sb="5" eb="7">
      <t>ダイチョウ</t>
    </rPh>
    <rPh sb="7" eb="8">
      <t>ナド</t>
    </rPh>
    <phoneticPr fontId="1"/>
  </si>
  <si>
    <t>　必要書類の作成</t>
    <rPh sb="1" eb="3">
      <t>ヒツヨウ</t>
    </rPh>
    <rPh sb="3" eb="5">
      <t>ショルイ</t>
    </rPh>
    <rPh sb="6" eb="8">
      <t>サクセイ</t>
    </rPh>
    <phoneticPr fontId="1"/>
  </si>
  <si>
    <t>　占用物件</t>
    <rPh sb="1" eb="3">
      <t>センヨウ</t>
    </rPh>
    <rPh sb="3" eb="5">
      <t>ブッケン</t>
    </rPh>
    <phoneticPr fontId="1"/>
  </si>
  <si>
    <t>　工事材料</t>
    <rPh sb="1" eb="3">
      <t>コウジ</t>
    </rPh>
    <rPh sb="3" eb="5">
      <t>ザイリョウ</t>
    </rPh>
    <phoneticPr fontId="1"/>
  </si>
  <si>
    <t>　県内産資材</t>
    <rPh sb="1" eb="4">
      <t>ケンナイサン</t>
    </rPh>
    <rPh sb="4" eb="6">
      <t>シザイ</t>
    </rPh>
    <phoneticPr fontId="1"/>
  </si>
  <si>
    <t>　工程調整</t>
    <rPh sb="1" eb="3">
      <t>コウテイ</t>
    </rPh>
    <rPh sb="3" eb="5">
      <t>チョウセイ</t>
    </rPh>
    <phoneticPr fontId="1"/>
  </si>
  <si>
    <t>　工事完成</t>
    <rPh sb="1" eb="5">
      <t>コウジカンセイ</t>
    </rPh>
    <phoneticPr fontId="1"/>
  </si>
  <si>
    <t>　完成図書</t>
    <rPh sb="1" eb="5">
      <t>カンセイトショ</t>
    </rPh>
    <phoneticPr fontId="1"/>
  </si>
  <si>
    <t>　資料確認</t>
    <rPh sb="1" eb="3">
      <t>シリョウ</t>
    </rPh>
    <rPh sb="3" eb="5">
      <t>カクニン</t>
    </rPh>
    <phoneticPr fontId="1"/>
  </si>
  <si>
    <r>
      <t xml:space="preserve">
・施工計画書に記載された下請けを含めた作業分担等の施工体制に基づく施工手順及び使用機械等の施工方法と現場が一致している。
　</t>
    </r>
    <r>
      <rPr>
        <b/>
        <sz val="14"/>
        <rFont val="ＭＳ Ｐゴシック"/>
        <family val="3"/>
        <charset val="128"/>
      </rPr>
      <t>【施工中１回以上】</t>
    </r>
    <rPh sb="8" eb="10">
      <t>キサイ</t>
    </rPh>
    <rPh sb="38" eb="39">
      <t>オヨ</t>
    </rPh>
    <phoneticPr fontId="1"/>
  </si>
  <si>
    <r>
      <t xml:space="preserve">
・施工計画書に記載された現場組織及び安全管理等と現場の施工体制が一致している。
　</t>
    </r>
    <r>
      <rPr>
        <b/>
        <sz val="14"/>
        <rFont val="ＭＳ Ｐゴシック"/>
        <family val="3"/>
        <charset val="128"/>
      </rPr>
      <t>【施工中１回以上】</t>
    </r>
    <rPh sb="8" eb="10">
      <t>キサイ</t>
    </rPh>
    <rPh sb="17" eb="18">
      <t>オヨ</t>
    </rPh>
    <phoneticPr fontId="1"/>
  </si>
  <si>
    <r>
      <t xml:space="preserve">
・施工計画書の現場組織に、監理(主任)技術者、専門技術者、作業主任者、現場に常駐が義務付けられた技能士が漏れなく記載され、現場の施工体制と一致している。
　</t>
    </r>
    <r>
      <rPr>
        <b/>
        <sz val="14"/>
        <rFont val="ＭＳ Ｐゴシック"/>
        <family val="3"/>
        <charset val="128"/>
      </rPr>
      <t>【施工中１回以上】</t>
    </r>
    <phoneticPr fontId="1"/>
  </si>
  <si>
    <r>
      <t xml:space="preserve">
・現場代理人が工事全体を把握している。
　</t>
    </r>
    <r>
      <rPr>
        <b/>
        <sz val="14"/>
        <rFont val="ＭＳ Ｐゴシック"/>
        <family val="3"/>
        <charset val="128"/>
      </rPr>
      <t>【施工中１回以上】</t>
    </r>
    <phoneticPr fontId="1"/>
  </si>
  <si>
    <r>
      <t xml:space="preserve">
・人員管理、工程管理、休日の確保を行っている。
　</t>
    </r>
    <r>
      <rPr>
        <b/>
        <sz val="14"/>
        <rFont val="ＭＳ Ｐゴシック"/>
        <family val="3"/>
        <charset val="128"/>
      </rPr>
      <t>【施工中１回以上】</t>
    </r>
    <rPh sb="2" eb="4">
      <t>ジンイン</t>
    </rPh>
    <rPh sb="4" eb="6">
      <t>カンリ</t>
    </rPh>
    <rPh sb="7" eb="11">
      <t>コウテイカンリ</t>
    </rPh>
    <rPh sb="12" eb="14">
      <t>キュウジツ</t>
    </rPh>
    <rPh sb="15" eb="17">
      <t>カクホ</t>
    </rPh>
    <rPh sb="18" eb="19">
      <t>オコナ</t>
    </rPh>
    <phoneticPr fontId="1"/>
  </si>
  <si>
    <r>
      <t xml:space="preserve">
・契約書、設計図書、適用すべき諸基準等を理解の上、施工に反映し、問題も少なく施工されている。
　</t>
    </r>
    <r>
      <rPr>
        <b/>
        <sz val="14"/>
        <rFont val="ＭＳ Ｐゴシック"/>
        <family val="3"/>
        <charset val="128"/>
      </rPr>
      <t>【施工中１回以上】</t>
    </r>
    <rPh sb="24" eb="25">
      <t>ウエ</t>
    </rPh>
    <rPh sb="33" eb="35">
      <t>モンダイ</t>
    </rPh>
    <rPh sb="36" eb="37">
      <t>スク</t>
    </rPh>
    <rPh sb="39" eb="41">
      <t>セコウ</t>
    </rPh>
    <phoneticPr fontId="1"/>
  </si>
  <si>
    <r>
      <t xml:space="preserve">
・施工計画の質問等に対して回答が的確である。
　</t>
    </r>
    <r>
      <rPr>
        <b/>
        <sz val="14"/>
        <rFont val="ＭＳ Ｐゴシック"/>
        <family val="3"/>
        <charset val="128"/>
      </rPr>
      <t>【施工中１回以上】</t>
    </r>
    <rPh sb="17" eb="19">
      <t>テキカク</t>
    </rPh>
    <phoneticPr fontId="1"/>
  </si>
  <si>
    <r>
      <t xml:space="preserve">
・過積載、重機操作時の安全を確保している。
　</t>
    </r>
    <r>
      <rPr>
        <b/>
        <sz val="14"/>
        <rFont val="ＭＳ Ｐゴシック"/>
        <family val="3"/>
        <charset val="128"/>
      </rPr>
      <t>【施工中１回以上】</t>
    </r>
    <phoneticPr fontId="1"/>
  </si>
  <si>
    <r>
      <t xml:space="preserve">
・地下埋設物及び架空線等に関する事前確認、保安措置について、管理者との立会等を適切に行っている。また、その対応が適切である。
　</t>
    </r>
    <r>
      <rPr>
        <b/>
        <sz val="14"/>
        <rFont val="ＭＳ Ｐゴシック"/>
        <family val="3"/>
        <charset val="128"/>
      </rPr>
      <t>【施工中１回以上】</t>
    </r>
    <phoneticPr fontId="1"/>
  </si>
  <si>
    <r>
      <t xml:space="preserve">
・防護対策等の状況を日々点検し、作業員等への安全教育指導を徹底している。
　</t>
    </r>
    <r>
      <rPr>
        <b/>
        <sz val="14"/>
        <rFont val="ＭＳ Ｐゴシック"/>
        <family val="3"/>
        <charset val="128"/>
      </rPr>
      <t>【施工中１回以上】</t>
    </r>
    <phoneticPr fontId="1"/>
  </si>
  <si>
    <r>
      <t xml:space="preserve">
・第三者からの苦情が無い。
・第三者から苦情があったが、的確に対応し、その状況を監督員に報告している｡
・発注者に依存することなく、苦情に対しては自ら解決に向けて動いている。
　</t>
    </r>
    <r>
      <rPr>
        <b/>
        <sz val="14"/>
        <rFont val="ＭＳ Ｐゴシック"/>
        <family val="3"/>
        <charset val="128"/>
      </rPr>
      <t>【工事完成時１回】</t>
    </r>
    <phoneticPr fontId="1"/>
  </si>
  <si>
    <r>
      <t xml:space="preserve">
・工事完成図が納品されている。
・出来形、品質管理が必要な測定項目について規格値を満足している（写真管理を含む）。
・工事関係書類が全て提出されている。
※「提示」となっている資料の提出は不要。
　</t>
    </r>
    <r>
      <rPr>
        <b/>
        <sz val="14"/>
        <rFont val="ＭＳ Ｐゴシック"/>
        <family val="3"/>
        <charset val="128"/>
      </rPr>
      <t>【工事完成時１回】</t>
    </r>
    <rPh sb="2" eb="7">
      <t>コウジカンセイズ</t>
    </rPh>
    <rPh sb="8" eb="10">
      <t>ノウヒン</t>
    </rPh>
    <rPh sb="18" eb="21">
      <t>デキガタ</t>
    </rPh>
    <rPh sb="22" eb="24">
      <t>ヒンシツ</t>
    </rPh>
    <rPh sb="24" eb="26">
      <t>カンリ</t>
    </rPh>
    <rPh sb="27" eb="29">
      <t>ヒツヨウ</t>
    </rPh>
    <rPh sb="30" eb="34">
      <t>ソクテイコウモク</t>
    </rPh>
    <rPh sb="38" eb="41">
      <t>キカクチ</t>
    </rPh>
    <rPh sb="42" eb="44">
      <t>マンゾク</t>
    </rPh>
    <rPh sb="49" eb="53">
      <t>シャシンカンリ</t>
    </rPh>
    <rPh sb="54" eb="55">
      <t>フク</t>
    </rPh>
    <rPh sb="60" eb="64">
      <t>コウジカンケイ</t>
    </rPh>
    <rPh sb="64" eb="66">
      <t>ショルイ</t>
    </rPh>
    <rPh sb="67" eb="68">
      <t>スベ</t>
    </rPh>
    <rPh sb="69" eb="71">
      <t>テイシュツ</t>
    </rPh>
    <rPh sb="80" eb="82">
      <t>テイジ</t>
    </rPh>
    <rPh sb="89" eb="91">
      <t>シリョウ</t>
    </rPh>
    <rPh sb="92" eb="94">
      <t>テイシュツ</t>
    </rPh>
    <rPh sb="95" eb="97">
      <t>フヨウ</t>
    </rPh>
    <phoneticPr fontId="1"/>
  </si>
  <si>
    <t>○○改良工事</t>
    <rPh sb="2" eb="6">
      <t>カイリョウコウジ</t>
    </rPh>
    <phoneticPr fontId="1"/>
  </si>
  <si>
    <t>受注者名　：</t>
    <rPh sb="0" eb="1">
      <t>ウケ</t>
    </rPh>
    <rPh sb="1" eb="2">
      <t>チュウ</t>
    </rPh>
    <rPh sb="2" eb="3">
      <t>モノ</t>
    </rPh>
    <rPh sb="3" eb="4">
      <t>メイ</t>
    </rPh>
    <phoneticPr fontId="1"/>
  </si>
  <si>
    <t>工　    期　：</t>
    <rPh sb="0" eb="1">
      <t>コウ</t>
    </rPh>
    <rPh sb="6" eb="7">
      <t>キ</t>
    </rPh>
    <phoneticPr fontId="1"/>
  </si>
  <si>
    <t>工 事  名　：</t>
    <rPh sb="0" eb="1">
      <t>コウ</t>
    </rPh>
    <rPh sb="2" eb="3">
      <t>コト</t>
    </rPh>
    <rPh sb="5" eb="6">
      <t>ナ</t>
    </rPh>
    <phoneticPr fontId="1"/>
  </si>
  <si>
    <t>令和○年○月○日～令和○年○月○日</t>
    <rPh sb="0" eb="2">
      <t>レイワ</t>
    </rPh>
    <rPh sb="3" eb="4">
      <t>ネン</t>
    </rPh>
    <rPh sb="5" eb="6">
      <t>ガツ</t>
    </rPh>
    <rPh sb="7" eb="8">
      <t>ニチ</t>
    </rPh>
    <rPh sb="9" eb="11">
      <t>レイワ</t>
    </rPh>
    <rPh sb="11" eb="13">
      <t>マルネン</t>
    </rPh>
    <rPh sb="13" eb="15">
      <t>マルガツ</t>
    </rPh>
    <rPh sb="15" eb="17">
      <t>マルニチ</t>
    </rPh>
    <phoneticPr fontId="1"/>
  </si>
  <si>
    <t>(株)○○建設</t>
    <rPh sb="0" eb="3">
      <t>カブ</t>
    </rPh>
    <rPh sb="5" eb="7">
      <t>ケンセツ</t>
    </rPh>
    <phoneticPr fontId="1"/>
  </si>
  <si>
    <t>総括監督員　：</t>
    <rPh sb="0" eb="2">
      <t>ソウカツ</t>
    </rPh>
    <rPh sb="2" eb="5">
      <t>カントクイン</t>
    </rPh>
    <phoneticPr fontId="1"/>
  </si>
  <si>
    <t>主任監督員　：</t>
    <rPh sb="0" eb="2">
      <t>シュニン</t>
    </rPh>
    <rPh sb="2" eb="5">
      <t>カントクイン</t>
    </rPh>
    <phoneticPr fontId="1"/>
  </si>
  <si>
    <t>一般監督員　：</t>
    <rPh sb="0" eb="2">
      <t>イッパン</t>
    </rPh>
    <rPh sb="2" eb="5">
      <t>カントクイン</t>
    </rPh>
    <phoneticPr fontId="1"/>
  </si>
  <si>
    <t>○○　○○</t>
    <phoneticPr fontId="1"/>
  </si>
  <si>
    <t>△△　△△</t>
    <phoneticPr fontId="1"/>
  </si>
  <si>
    <t>□□　□□</t>
    <phoneticPr fontId="1"/>
  </si>
  <si>
    <t xml:space="preserve">提出日(　/　)
工事着手日(　/　)
</t>
    <rPh sb="9" eb="14">
      <t>コウジチャクシュビ</t>
    </rPh>
    <phoneticPr fontId="1"/>
  </si>
  <si>
    <r>
      <t xml:space="preserve">［留意事項］
※指摘した場合、最終的に改善されたとしても日付を入れるがチェックは入れずコメント欄に
　 内容を記載する。
※契約書第10条、業法第19条の2
</t>
    </r>
    <r>
      <rPr>
        <b/>
        <sz val="14"/>
        <rFont val="ＭＳ Ｐゴシック"/>
        <family val="3"/>
        <charset val="128"/>
      </rPr>
      <t>【考査項目1-Ⅱ-2)】</t>
    </r>
    <phoneticPr fontId="1"/>
  </si>
  <si>
    <r>
      <t xml:space="preserve">［留意事項］
※指摘した場合、最終的に改善されたとしても日付を入れるがチェックは入れずコメント欄に
　 内容を記載する。
※特記1-1-1-25(P12-5)
</t>
    </r>
    <r>
      <rPr>
        <b/>
        <sz val="14"/>
        <rFont val="ＭＳ Ｐゴシック"/>
        <family val="3"/>
        <charset val="128"/>
      </rPr>
      <t>【考査項目1-Ⅱ-4)】</t>
    </r>
    <phoneticPr fontId="1"/>
  </si>
  <si>
    <r>
      <t xml:space="preserve">［留意事項］
※指摘した場合、最終的に改善されたとしても日付を入れるがチェックは入れずコメント欄に
　 内容を記載する。
※契約書第6条、業法第22条、業法第24条の7
</t>
    </r>
    <r>
      <rPr>
        <b/>
        <sz val="14"/>
        <rFont val="ＭＳ Ｐゴシック"/>
        <family val="3"/>
        <charset val="128"/>
      </rPr>
      <t>【考査項目1-Ⅱ-8)】</t>
    </r>
    <rPh sb="64" eb="65">
      <t>ショ</t>
    </rPh>
    <rPh sb="76" eb="78">
      <t>ギョウホウ</t>
    </rPh>
    <rPh sb="78" eb="79">
      <t>ダイ</t>
    </rPh>
    <rPh sb="81" eb="82">
      <t>ジョウ</t>
    </rPh>
    <phoneticPr fontId="1"/>
  </si>
  <si>
    <r>
      <t xml:space="preserve">
・工程管理を適切に行なったことにより、休日や夜間工事・時間外作業の回避等を行い、地域住民からも特にそれに対する苦情がなかった。
※完全に回避できていなくても、わずかな作業日数であり、それに対する苦情がなければ
 　日付とチェックを入れる。
　</t>
    </r>
    <r>
      <rPr>
        <b/>
        <sz val="14"/>
        <rFont val="ＭＳ Ｐゴシック"/>
        <family val="3"/>
        <charset val="128"/>
      </rPr>
      <t>【工事完成時１回】</t>
    </r>
    <rPh sb="66" eb="68">
      <t>カンゼン</t>
    </rPh>
    <rPh sb="69" eb="71">
      <t>カイヒ</t>
    </rPh>
    <rPh sb="108" eb="110">
      <t>ヒヅケ</t>
    </rPh>
    <phoneticPr fontId="1"/>
  </si>
  <si>
    <r>
      <t xml:space="preserve">［留意事項］
※指摘した場合、最終的に改善されたとしても日付を入れるがチェックは入れずコメント欄に
　 内容を記載する。
※保安施設設置基準、建設工事工事公衆災害防止対策要綱3章交通対策
</t>
    </r>
    <r>
      <rPr>
        <b/>
        <sz val="14"/>
        <rFont val="ＭＳ Ｐゴシック"/>
        <family val="3"/>
        <charset val="128"/>
      </rPr>
      <t>【考査項目2-Ⅲ-8)】</t>
    </r>
    <phoneticPr fontId="1"/>
  </si>
  <si>
    <t>施工中</t>
    <rPh sb="0" eb="3">
      <t>セコウチュウ</t>
    </rPh>
    <phoneticPr fontId="1"/>
  </si>
  <si>
    <t>○</t>
    <phoneticPr fontId="1"/>
  </si>
  <si>
    <t>1-1-1</t>
    <phoneticPr fontId="1"/>
  </si>
  <si>
    <t>1-1-2</t>
    <phoneticPr fontId="1"/>
  </si>
  <si>
    <t>施工体制</t>
    <rPh sb="0" eb="2">
      <t>セコウ</t>
    </rPh>
    <rPh sb="2" eb="4">
      <t>タイセイ</t>
    </rPh>
    <phoneticPr fontId="1"/>
  </si>
  <si>
    <t>施工計画書</t>
    <phoneticPr fontId="1"/>
  </si>
  <si>
    <t>提出状況</t>
    <rPh sb="0" eb="2">
      <t>テイシュツ</t>
    </rPh>
    <rPh sb="2" eb="4">
      <t>ジョウキョウ</t>
    </rPh>
    <phoneticPr fontId="1"/>
  </si>
  <si>
    <t>計画と現場の一致</t>
    <rPh sb="0" eb="2">
      <t>ケイカク</t>
    </rPh>
    <rPh sb="3" eb="5">
      <t>ゲンバ</t>
    </rPh>
    <rPh sb="6" eb="8">
      <t>イッチ</t>
    </rPh>
    <phoneticPr fontId="1"/>
  </si>
  <si>
    <t>記載内容</t>
    <rPh sb="0" eb="2">
      <t>キサイ</t>
    </rPh>
    <rPh sb="2" eb="4">
      <t>ナイヨウ</t>
    </rPh>
    <phoneticPr fontId="1"/>
  </si>
  <si>
    <t>施工体制台帳等</t>
    <rPh sb="0" eb="2">
      <t>セコウ</t>
    </rPh>
    <rPh sb="2" eb="4">
      <t>タイセイ</t>
    </rPh>
    <rPh sb="4" eb="6">
      <t>ダイチョウ</t>
    </rPh>
    <rPh sb="6" eb="7">
      <t>ナド</t>
    </rPh>
    <phoneticPr fontId="1"/>
  </si>
  <si>
    <t>必要書類の作成</t>
    <rPh sb="0" eb="2">
      <t>ヒツヨウ</t>
    </rPh>
    <rPh sb="2" eb="4">
      <t>ショルイ</t>
    </rPh>
    <rPh sb="5" eb="7">
      <t>サクセイ</t>
    </rPh>
    <phoneticPr fontId="1"/>
  </si>
  <si>
    <t>現場代理人</t>
    <rPh sb="0" eb="5">
      <t>ゲンバダイリニン</t>
    </rPh>
    <phoneticPr fontId="1"/>
  </si>
  <si>
    <t>工事の把握</t>
    <rPh sb="0" eb="2">
      <t>コウジ</t>
    </rPh>
    <rPh sb="3" eb="5">
      <t>ハアク</t>
    </rPh>
    <phoneticPr fontId="1"/>
  </si>
  <si>
    <t>設計照査</t>
    <rPh sb="0" eb="2">
      <t>セッケイ</t>
    </rPh>
    <rPh sb="2" eb="4">
      <t>ショウサ</t>
    </rPh>
    <phoneticPr fontId="1"/>
  </si>
  <si>
    <t>協議等の的確な実施</t>
    <rPh sb="0" eb="2">
      <t>キョウギ</t>
    </rPh>
    <rPh sb="2" eb="3">
      <t>ナド</t>
    </rPh>
    <rPh sb="4" eb="6">
      <t>テキカク</t>
    </rPh>
    <rPh sb="7" eb="9">
      <t>ジッシ</t>
    </rPh>
    <phoneticPr fontId="1"/>
  </si>
  <si>
    <t>主任(監理)技術者</t>
    <phoneticPr fontId="1"/>
  </si>
  <si>
    <t>基準類の理解</t>
    <rPh sb="0" eb="3">
      <t>キジュンルイ</t>
    </rPh>
    <rPh sb="4" eb="6">
      <t>リカイ</t>
    </rPh>
    <phoneticPr fontId="1"/>
  </si>
  <si>
    <t>施工条件への対応</t>
    <rPh sb="0" eb="4">
      <t>セコウジョウケン</t>
    </rPh>
    <rPh sb="6" eb="8">
      <t>タイオウ</t>
    </rPh>
    <phoneticPr fontId="1"/>
  </si>
  <si>
    <t>下請の把握</t>
    <rPh sb="0" eb="2">
      <t>シタウケ</t>
    </rPh>
    <rPh sb="3" eb="5">
      <t>ハアク</t>
    </rPh>
    <phoneticPr fontId="1"/>
  </si>
  <si>
    <t>施工状況</t>
    <rPh sb="0" eb="4">
      <t>セコウジョウキョウ</t>
    </rPh>
    <phoneticPr fontId="1"/>
  </si>
  <si>
    <t>施工管理</t>
    <rPh sb="0" eb="4">
      <t>セコウカンリ</t>
    </rPh>
    <phoneticPr fontId="1"/>
  </si>
  <si>
    <t>工事材料</t>
    <rPh sb="0" eb="2">
      <t>コウジ</t>
    </rPh>
    <rPh sb="2" eb="4">
      <t>ザイリョウ</t>
    </rPh>
    <phoneticPr fontId="1"/>
  </si>
  <si>
    <t>建設副産物</t>
    <rPh sb="0" eb="2">
      <t>ケンセツ</t>
    </rPh>
    <rPh sb="2" eb="5">
      <t>フクサンブツ</t>
    </rPh>
    <phoneticPr fontId="1"/>
  </si>
  <si>
    <t>工程管理</t>
    <rPh sb="0" eb="4">
      <t>コウテイカンリ</t>
    </rPh>
    <phoneticPr fontId="1"/>
  </si>
  <si>
    <t>工程調整</t>
    <rPh sb="0" eb="2">
      <t>コウテイ</t>
    </rPh>
    <rPh sb="2" eb="4">
      <t>チョウセイ</t>
    </rPh>
    <phoneticPr fontId="1"/>
  </si>
  <si>
    <t>安全対策</t>
    <rPh sb="0" eb="2">
      <t>アンゼン</t>
    </rPh>
    <rPh sb="2" eb="4">
      <t>タイサク</t>
    </rPh>
    <phoneticPr fontId="1"/>
  </si>
  <si>
    <t>施設管理</t>
    <rPh sb="0" eb="2">
      <t>シセツ</t>
    </rPh>
    <rPh sb="2" eb="4">
      <t>カンリ</t>
    </rPh>
    <phoneticPr fontId="1"/>
  </si>
  <si>
    <t>占用物件</t>
    <rPh sb="0" eb="2">
      <t>センヨウ</t>
    </rPh>
    <rPh sb="2" eb="4">
      <t>ブッケン</t>
    </rPh>
    <phoneticPr fontId="1"/>
  </si>
  <si>
    <t>対外関係</t>
    <rPh sb="0" eb="4">
      <t>タイガイカンケイ</t>
    </rPh>
    <phoneticPr fontId="1"/>
  </si>
  <si>
    <t>関係官公庁との調整</t>
    <rPh sb="0" eb="5">
      <t>カンケイカンコウチョウ</t>
    </rPh>
    <rPh sb="7" eb="9">
      <t>チョウセイ</t>
    </rPh>
    <phoneticPr fontId="1"/>
  </si>
  <si>
    <t>地元調整</t>
    <rPh sb="0" eb="2">
      <t>ジモト</t>
    </rPh>
    <rPh sb="2" eb="4">
      <t>チョウセイ</t>
    </rPh>
    <phoneticPr fontId="1"/>
  </si>
  <si>
    <t>第三者の苦情</t>
    <rPh sb="0" eb="1">
      <t>ダイ</t>
    </rPh>
    <rPh sb="1" eb="2">
      <t>3</t>
    </rPh>
    <rPh sb="2" eb="3">
      <t>シャ</t>
    </rPh>
    <rPh sb="4" eb="6">
      <t>クジョウ</t>
    </rPh>
    <phoneticPr fontId="1"/>
  </si>
  <si>
    <t>工事完成</t>
    <rPh sb="0" eb="4">
      <t>コウジカンセイ</t>
    </rPh>
    <phoneticPr fontId="1"/>
  </si>
  <si>
    <t>完成図書</t>
    <rPh sb="0" eb="4">
      <t>カンセイトショ</t>
    </rPh>
    <phoneticPr fontId="1"/>
  </si>
  <si>
    <t>資料確認</t>
    <rPh sb="0" eb="2">
      <t>シリョウ</t>
    </rPh>
    <rPh sb="2" eb="4">
      <t>カクニン</t>
    </rPh>
    <phoneticPr fontId="1"/>
  </si>
  <si>
    <t>2-1-1</t>
    <phoneticPr fontId="1"/>
  </si>
  <si>
    <t>1-1-3</t>
    <phoneticPr fontId="1"/>
  </si>
  <si>
    <t>1-2-2</t>
    <phoneticPr fontId="1"/>
  </si>
  <si>
    <t>1-2-3</t>
    <phoneticPr fontId="1"/>
  </si>
  <si>
    <t>1-2-4</t>
    <phoneticPr fontId="1"/>
  </si>
  <si>
    <t>1-2-6</t>
    <phoneticPr fontId="1"/>
  </si>
  <si>
    <t>1-2-7</t>
    <phoneticPr fontId="1"/>
  </si>
  <si>
    <t>2-1-2</t>
    <phoneticPr fontId="1"/>
  </si>
  <si>
    <t>1-2-8</t>
    <phoneticPr fontId="1"/>
  </si>
  <si>
    <t>2-1-3</t>
    <phoneticPr fontId="1"/>
  </si>
  <si>
    <t>2-1-5</t>
    <phoneticPr fontId="1"/>
  </si>
  <si>
    <t>2-2-5</t>
    <phoneticPr fontId="1"/>
  </si>
  <si>
    <t>2-3-8</t>
    <phoneticPr fontId="1"/>
  </si>
  <si>
    <t>2-3-9</t>
    <phoneticPr fontId="1"/>
  </si>
  <si>
    <t>2-4-1</t>
    <phoneticPr fontId="1"/>
  </si>
  <si>
    <t>2-4-2</t>
    <phoneticPr fontId="1"/>
  </si>
  <si>
    <t>2-4-3</t>
    <phoneticPr fontId="1"/>
  </si>
  <si>
    <t>確認頻度</t>
    <rPh sb="0" eb="4">
      <t>カクニンヒンド</t>
    </rPh>
    <phoneticPr fontId="1"/>
  </si>
  <si>
    <t>参考文献</t>
    <rPh sb="0" eb="4">
      <t>サンコウブンケン</t>
    </rPh>
    <phoneticPr fontId="1"/>
  </si>
  <si>
    <t>施工中１回以上</t>
    <phoneticPr fontId="1"/>
  </si>
  <si>
    <t>共通1-1-1-4(P1-6)
共通1-1-1-8(P1-8)
特記1-1-1-4(P12-1)</t>
    <phoneticPr fontId="1"/>
  </si>
  <si>
    <t>共通1-1-1-4(P1-6)</t>
    <phoneticPr fontId="1"/>
  </si>
  <si>
    <t>共通1-1-1-4(P1-6)
特記1-1-1-4(P12-1)
施工管理基準(P13-3)
書類作成Q&amp;A S-1-6～S-1-11</t>
    <phoneticPr fontId="1"/>
  </si>
  <si>
    <t>業法第20条第1項
業法第24条の8
共通1-1-1-10(P1-8)
特記1-1-1-9(P12-2)
鳥取県建設工事における下請契約等適正化指針
建設工事下請報告共有データベース
鳥取県建設工事施工体制調査・指導要領</t>
    <phoneticPr fontId="1"/>
  </si>
  <si>
    <t>契約書第10条
業法第19条の2</t>
    <phoneticPr fontId="1"/>
  </si>
  <si>
    <t>共通1-1-1-3(P1-5)</t>
    <phoneticPr fontId="1"/>
  </si>
  <si>
    <t>特記1-1-1-25(P12-5)</t>
    <phoneticPr fontId="1"/>
  </si>
  <si>
    <t>工事完成時１回</t>
    <phoneticPr fontId="1"/>
  </si>
  <si>
    <t>共通1-1-1-31(P1-20)</t>
    <phoneticPr fontId="1"/>
  </si>
  <si>
    <t>契約書第6条
業法第22条
業法第24条の7</t>
    <phoneticPr fontId="1"/>
  </si>
  <si>
    <t>特記2-1-2(P12-9)
施工管理基準(P13-124)
工事材料使用承諾取扱要領</t>
    <phoneticPr fontId="1"/>
  </si>
  <si>
    <t>県内産資材</t>
    <rPh sb="0" eb="3">
      <t>ケンナイサン</t>
    </rPh>
    <rPh sb="3" eb="5">
      <t>シザイ</t>
    </rPh>
    <phoneticPr fontId="1"/>
  </si>
  <si>
    <t>特記2-1-2(P12-9)
工事材料使用承諾取扱要領
県土整備部ﾘｻｲｸﾙ製品使用基準</t>
    <phoneticPr fontId="1"/>
  </si>
  <si>
    <t>資源有効利用促進法省令
建設リサイクル法第18条
共通1-1-1-19(P1-12)</t>
    <phoneticPr fontId="1"/>
  </si>
  <si>
    <t>2-2-4</t>
    <phoneticPr fontId="1"/>
  </si>
  <si>
    <t>保安施設設置基準
建設工事工事公衆災害防止対策要綱3章交通対策</t>
    <phoneticPr fontId="1"/>
  </si>
  <si>
    <t>土木工事安全施工技術指針第3章地下埋設物・架空線等上空施設一般
建設工事公衆災害防止対策要綱第7章埋設物
共通1-1-1-27(P1-18)
特記(P12-6)</t>
    <phoneticPr fontId="1"/>
  </si>
  <si>
    <t>共通1-1-1-36(P1-28)
安衛法第88条
安衛規則第90条</t>
    <phoneticPr fontId="1"/>
  </si>
  <si>
    <t>共通1-1-1-36(P1-28)</t>
    <phoneticPr fontId="1"/>
  </si>
  <si>
    <t>共通1-1-1-31(P1-20)
共通1-1-1-36(P1-28)</t>
    <phoneticPr fontId="1"/>
  </si>
  <si>
    <t>共通1-1-1-21(P1-14)
共通3-1-1-5(P3-4)
特記1-1-1-3(P12-1)</t>
    <phoneticPr fontId="1"/>
  </si>
  <si>
    <t>考査
項目</t>
    <rPh sb="0" eb="2">
      <t>コウサ</t>
    </rPh>
    <rPh sb="3" eb="5">
      <t>コウモク</t>
    </rPh>
    <phoneticPr fontId="1"/>
  </si>
  <si>
    <t>○</t>
  </si>
  <si>
    <t>書類</t>
    <rPh sb="0" eb="2">
      <t>ショルイ</t>
    </rPh>
    <phoneticPr fontId="1"/>
  </si>
  <si>
    <t>現場</t>
    <rPh sb="0" eb="2">
      <t>ゲンバ</t>
    </rPh>
    <phoneticPr fontId="1"/>
  </si>
  <si>
    <t>NO</t>
    <phoneticPr fontId="1"/>
  </si>
  <si>
    <t>一般・主任</t>
    <rPh sb="0" eb="2">
      <t>イッパン</t>
    </rPh>
    <rPh sb="3" eb="5">
      <t>シュニン</t>
    </rPh>
    <phoneticPr fontId="1"/>
  </si>
  <si>
    <t>総括</t>
    <rPh sb="0" eb="2">
      <t>ソウカツ</t>
    </rPh>
    <phoneticPr fontId="1"/>
  </si>
  <si>
    <t>施工実態調査</t>
    <rPh sb="0" eb="4">
      <t>セコウジッタイ</t>
    </rPh>
    <rPh sb="4" eb="6">
      <t>チョウサ</t>
    </rPh>
    <phoneticPr fontId="1"/>
  </si>
  <si>
    <t>一般・主任</t>
    <rPh sb="0" eb="2">
      <t>イッパン</t>
    </rPh>
    <rPh sb="3" eb="5">
      <t>シュニン</t>
    </rPh>
    <phoneticPr fontId="1"/>
  </si>
  <si>
    <t>日付</t>
    <rPh sb="0" eb="2">
      <t>ヒヅケ</t>
    </rPh>
    <phoneticPr fontId="1"/>
  </si>
  <si>
    <t>指摘</t>
    <rPh sb="0" eb="2">
      <t>シテキ</t>
    </rPh>
    <phoneticPr fontId="1"/>
  </si>
  <si>
    <t>確認時期</t>
    <rPh sb="0" eb="4">
      <t>カクニンジキ</t>
    </rPh>
    <phoneticPr fontId="1"/>
  </si>
  <si>
    <t>確認場所</t>
    <rPh sb="0" eb="4">
      <t>カクニンバショ</t>
    </rPh>
    <phoneticPr fontId="1"/>
  </si>
  <si>
    <t>確認
完了</t>
    <rPh sb="0" eb="2">
      <t>カクニン</t>
    </rPh>
    <rPh sb="3" eb="5">
      <t>カンリョウ</t>
    </rPh>
    <phoneticPr fontId="1"/>
  </si>
  <si>
    <t>施工計画書</t>
  </si>
  <si>
    <t>主任(監理)技術者</t>
  </si>
  <si>
    <t>施工
調査</t>
    <rPh sb="0" eb="2">
      <t>セコウ</t>
    </rPh>
    <rPh sb="3" eb="5">
      <t>チョウサ</t>
    </rPh>
    <phoneticPr fontId="1"/>
  </si>
  <si>
    <t>指摘
有</t>
    <rPh sb="0" eb="2">
      <t>シテキ</t>
    </rPh>
    <rPh sb="3" eb="4">
      <t>タモツ</t>
    </rPh>
    <phoneticPr fontId="1"/>
  </si>
  <si>
    <t xml:space="preserve">提出日(/)
工事着手日(/)
</t>
    <rPh sb="7" eb="12">
      <t>コウジチャクシュビ</t>
    </rPh>
    <phoneticPr fontId="1"/>
  </si>
  <si>
    <t>変更○回提出日(/)
変更に係る着手日(/)</t>
    <phoneticPr fontId="1"/>
  </si>
  <si>
    <t>変更○回提出日(/)
変更に係る着手日(/)</t>
    <phoneticPr fontId="1"/>
  </si>
  <si>
    <t>提出日(/)
工事着手日(/)</t>
    <phoneticPr fontId="1"/>
  </si>
  <si>
    <t>工事
完成</t>
    <rPh sb="0" eb="2">
      <t>コウジ</t>
    </rPh>
    <rPh sb="3" eb="5">
      <t>カンセイ</t>
    </rPh>
    <phoneticPr fontId="1"/>
  </si>
  <si>
    <t>当初施工計画</t>
    <rPh sb="0" eb="2">
      <t>トウショ</t>
    </rPh>
    <rPh sb="2" eb="4">
      <t>セコウ</t>
    </rPh>
    <rPh sb="4" eb="6">
      <t>ケイカク</t>
    </rPh>
    <phoneticPr fontId="1"/>
  </si>
  <si>
    <r>
      <t xml:space="preserve">［留意事項］
※指摘した場合、最終的に改善されたとしても日付を入れるがチェックは入れずコメント欄
　 に内容を記載する。
※共通1-1-1-36(P1-28)、安衛法第88条、安衛規則第90条
</t>
    </r>
    <r>
      <rPr>
        <b/>
        <sz val="14"/>
        <rFont val="ＭＳ Ｐゴシック"/>
        <family val="3"/>
        <charset val="128"/>
      </rPr>
      <t>【考査項目2-Ⅳ-1)】</t>
    </r>
    <rPh sb="80" eb="83">
      <t>アンエイホウ</t>
    </rPh>
    <rPh sb="83" eb="84">
      <t>ダイ</t>
    </rPh>
    <rPh sb="86" eb="87">
      <t>ジョウ</t>
    </rPh>
    <phoneticPr fontId="1"/>
  </si>
  <si>
    <r>
      <t xml:space="preserve">［留意事項］
※指摘した場合、最終的に改善されたとしても日付を入れるがチェックは入れずコメント欄
　 に内容を記載する。
※共通1-1-1-4(P1-6)
</t>
    </r>
    <r>
      <rPr>
        <b/>
        <sz val="14"/>
        <rFont val="ＭＳ Ｐゴシック"/>
        <family val="3"/>
        <charset val="128"/>
      </rPr>
      <t>【考査項目1-Ⅰ-2)】</t>
    </r>
    <rPh sb="28" eb="30">
      <t>ヒヅケ</t>
    </rPh>
    <rPh sb="31" eb="32">
      <t>イ</t>
    </rPh>
    <phoneticPr fontId="1"/>
  </si>
  <si>
    <r>
      <t xml:space="preserve">［留意事項］
※指摘した場合、最終的に改善されたとしても日付を入れるがチェックは入れずコメント欄
　 に内容を記載する。
</t>
    </r>
    <r>
      <rPr>
        <b/>
        <sz val="14"/>
        <rFont val="ＭＳ Ｐゴシック"/>
        <family val="3"/>
        <charset val="128"/>
      </rPr>
      <t>【考査項目2-Ⅱ-4)】</t>
    </r>
    <rPh sb="28" eb="30">
      <t>ヒヅケ</t>
    </rPh>
    <rPh sb="31" eb="32">
      <t>イ</t>
    </rPh>
    <rPh sb="40" eb="41">
      <t>イ</t>
    </rPh>
    <phoneticPr fontId="1"/>
  </si>
  <si>
    <r>
      <t xml:space="preserve">［留意事項］
※指摘した場合、最終的に改善されたとしても日付を入れるがチェックは入れずコメント欄
　 に内容を記載する。
</t>
    </r>
    <r>
      <rPr>
        <b/>
        <sz val="14"/>
        <rFont val="ＭＳ Ｐゴシック"/>
        <family val="3"/>
        <charset val="128"/>
      </rPr>
      <t>【考査項目2-Ⅱ-5)】</t>
    </r>
    <phoneticPr fontId="1"/>
  </si>
  <si>
    <r>
      <t xml:space="preserve">［留意事項］
※指摘した場合、最終的に改善されたとしても日付を入れるがチェックは入れずコメント欄
　 に内容を記載する。
※共通1-1-1-36(P1-28)
</t>
    </r>
    <r>
      <rPr>
        <b/>
        <sz val="14"/>
        <rFont val="ＭＳ Ｐゴシック"/>
        <family val="3"/>
        <charset val="128"/>
      </rPr>
      <t>【考査項目2-Ⅳ-2)】</t>
    </r>
    <phoneticPr fontId="1"/>
  </si>
  <si>
    <r>
      <t xml:space="preserve">［留意事項］
※指摘した場合、最終的に改善されたとしても日付を入れるがチェックは入れずコメント欄
　 に内容を記載する。
※共通1-1-1-31(P1-20)、共通1-1-1-36(P1-28)
</t>
    </r>
    <r>
      <rPr>
        <b/>
        <sz val="14"/>
        <rFont val="ＭＳ Ｐゴシック"/>
        <family val="3"/>
        <charset val="128"/>
      </rPr>
      <t>【考査項目2-Ⅳ-3)】</t>
    </r>
    <phoneticPr fontId="1"/>
  </si>
  <si>
    <t>考査項目チェック状況一覧</t>
    <rPh sb="0" eb="4">
      <t>コウサコウモク</t>
    </rPh>
    <rPh sb="8" eb="10">
      <t>ジョウキョウ</t>
    </rPh>
    <rPh sb="10" eb="12">
      <t>イチラン</t>
    </rPh>
    <phoneticPr fontId="1"/>
  </si>
  <si>
    <t>・施工計画書が設計図書及び現場条件を反映している。</t>
    <phoneticPr fontId="1"/>
  </si>
  <si>
    <t>・出来形の管理項目、頻度が明確になっている。</t>
    <phoneticPr fontId="1"/>
  </si>
  <si>
    <t>・当初及び変更の施工方法について、具体的な手順等が記載されている。</t>
    <phoneticPr fontId="1"/>
  </si>
  <si>
    <t>・品質の検査、試験手法、頻度が明確になっている。</t>
    <phoneticPr fontId="1"/>
  </si>
  <si>
    <t>・施工箇所が点在する工事は、施工箇所毎に測定(試験)基準を設定している。</t>
    <phoneticPr fontId="1"/>
  </si>
  <si>
    <t>・指示等により追加された工種、重要な変更があった場合、変更に係る当該工種等施工前に変更施工計画書が提出されている。
  (重要な変更：施工方法、出来形、品質、写真管理項目の追加・変更等)</t>
    <phoneticPr fontId="1"/>
  </si>
  <si>
    <t>・施工体制台帳の記載内容が現場の施工内容と一致し、工事現場に備え置かれている。
・施工体系図が工事関係者及び公衆の見やすい場所に掲示されている。</t>
    <phoneticPr fontId="1"/>
  </si>
  <si>
    <t>確認完了</t>
    <rPh sb="0" eb="2">
      <t>カクニン</t>
    </rPh>
    <rPh sb="2" eb="4">
      <t>カンリョウ</t>
    </rPh>
    <phoneticPr fontId="1"/>
  </si>
  <si>
    <t>指摘有</t>
    <rPh sb="0" eb="3">
      <t>シテキアリ</t>
    </rPh>
    <phoneticPr fontId="1"/>
  </si>
  <si>
    <t>・１件500万円以上の下請工事は、建設業許可を有している者が行っている。
・施工体系図に記載された全ての下請工事ついて、鳥取県建設工事における下請契約等適正化指針に基づく下請契約遵守事項報告書を作成し提出されている。
・下請等(２次以下を除き、交通誘導業務を含む。)において、標準見積書の提出依頼が書面で行われている。
・下請契約書の写し等の必要書類を添付して提出されている。</t>
    <phoneticPr fontId="1"/>
  </si>
  <si>
    <t>・現場代理人が工事全体を把握している。</t>
    <phoneticPr fontId="1"/>
  </si>
  <si>
    <t>・隣接する他工事との調整を行っている。</t>
    <phoneticPr fontId="1"/>
  </si>
  <si>
    <t>・人員管理、工程管理、休日の確保を行っている。</t>
    <phoneticPr fontId="1"/>
  </si>
  <si>
    <t>・契約書第18条第1号～5号に係る設計図書の照査を行っている。</t>
    <phoneticPr fontId="1"/>
  </si>
  <si>
    <t>・照査の結果、設計図書と現場との相違があった場合は、監督員と協議する等、必要な対応を行っている。</t>
    <phoneticPr fontId="1"/>
  </si>
  <si>
    <t>・工事打合せ等が書面で行われている。</t>
    <phoneticPr fontId="1"/>
  </si>
  <si>
    <t>・工事履行報告書が翌月の土日祝日を除く原則５日以内に提出されている。</t>
    <rPh sb="19" eb="21">
      <t>ゲンソク</t>
    </rPh>
    <phoneticPr fontId="1"/>
  </si>
  <si>
    <t>・技術的な問題があれば監督員と協議を行っている。</t>
    <phoneticPr fontId="1"/>
  </si>
  <si>
    <t>・着手前に施工上の課題となる作業環境(騒音発生、振動発生、粉じん飛散、坑内作業の換気、酸欠の危険のある現場等、重機作業等に支障が生じる地盤等)の条件を抽出して該当工種等施工前に施工計画書に記載し、施工計画書に記載された取り組みを適切に行っている。</t>
    <rPh sb="109" eb="110">
      <t>ト</t>
    </rPh>
    <rPh sb="111" eb="112">
      <t>ク</t>
    </rPh>
    <phoneticPr fontId="1"/>
  </si>
  <si>
    <t>・生コンの寒中対策を行っている。</t>
    <phoneticPr fontId="1"/>
  </si>
  <si>
    <t>・工事の騒音や振動等に対する苦情が少ない。</t>
    <phoneticPr fontId="1"/>
  </si>
  <si>
    <t>・下請の施工体制及び施工状況を把握し、設計図書等を適正に履行するよう指導している。</t>
    <phoneticPr fontId="1"/>
  </si>
  <si>
    <t>・工事材料使用前に工事材料使用承諾が提出され、品質証明(保証)書等が適切に保管されている。</t>
    <phoneticPr fontId="1"/>
  </si>
  <si>
    <t>・下記に該当する工事の場合、再生資源利用促進計画書及び再生資源利用計画書が作成され施工計画書に添付し提出されている。</t>
    <phoneticPr fontId="1"/>
  </si>
  <si>
    <t>・建設発生土500m3以上を搬出する工事において、工事現場における土壌汚染対策法等の手続き状況、搬出先が盛土規制法、盛土条例の許可等を受けているか確認している。
　また、確認結果を添付した再生資源利用促進計画を工事現場の公衆の見やすい場所に掲示している。</t>
    <phoneticPr fontId="1"/>
  </si>
  <si>
    <t>・工事完了後速やかに再生資源利用促進実施書及び再生資源利用実施書が提出されている。</t>
    <phoneticPr fontId="1"/>
  </si>
  <si>
    <t>・建設リサイクル法の手続きが適切に行われている。工事完了後、再資源化等報告書が提出されている。</t>
    <phoneticPr fontId="1"/>
  </si>
  <si>
    <t>・工程管理を適切に行なったことにより、休日や夜間工事・時間外作業の回避等を行い、地域住民からも特にそれに対する苦情がなかった。</t>
    <phoneticPr fontId="1"/>
  </si>
  <si>
    <t>・休日・夜間作業を行った舗装工事で代休等の取得し、また苦情がなかった。</t>
    <phoneticPr fontId="1"/>
  </si>
  <si>
    <t>・隣接もしくは関連する他の工事などと円滑に調整を行い工程調整に取り組み、遅れを発生させることなく工事を完成させた。</t>
    <phoneticPr fontId="1"/>
  </si>
  <si>
    <t>・保安施設が保安施設設置基準及び建設工事公衆災害防止対策要綱等の基準並びに道路管理者及び警察等の関係者との協議の上で設置され、施設の管理が行われている。</t>
    <rPh sb="1" eb="5">
      <t>ホアンシセツ</t>
    </rPh>
    <rPh sb="14" eb="15">
      <t>オヨ</t>
    </rPh>
    <rPh sb="34" eb="35">
      <t>ナラ</t>
    </rPh>
    <rPh sb="42" eb="43">
      <t>オヨ</t>
    </rPh>
    <phoneticPr fontId="1"/>
  </si>
  <si>
    <t>・地下埋設物及び架空線等に関する事前確認、保安措置について、管理者との立会等を適切に行っている。また、その対応が適切である。</t>
    <phoneticPr fontId="1"/>
  </si>
  <si>
    <t>・関係官公庁等と調整を行い、トラブルが無い。</t>
    <phoneticPr fontId="1"/>
  </si>
  <si>
    <t>・工事完成図が納品されている。
・出来形、品質管理が必要な測定項目について規格値を満足している（写真管理を含む）。
・工事関係書類が全て提出されている。</t>
    <rPh sb="1" eb="6">
      <t>コウジカンセイズ</t>
    </rPh>
    <rPh sb="7" eb="9">
      <t>ノウヒン</t>
    </rPh>
    <rPh sb="17" eb="20">
      <t>デキガタ</t>
    </rPh>
    <rPh sb="21" eb="23">
      <t>ヒンシツ</t>
    </rPh>
    <rPh sb="23" eb="25">
      <t>カンリ</t>
    </rPh>
    <rPh sb="26" eb="28">
      <t>ヒツヨウ</t>
    </rPh>
    <rPh sb="29" eb="33">
      <t>ソクテイコウモク</t>
    </rPh>
    <rPh sb="37" eb="40">
      <t>キカクチ</t>
    </rPh>
    <rPh sb="41" eb="43">
      <t>マンゾク</t>
    </rPh>
    <rPh sb="48" eb="52">
      <t>シャシンカンリ</t>
    </rPh>
    <rPh sb="53" eb="54">
      <t>フク</t>
    </rPh>
    <rPh sb="59" eb="63">
      <t>コウジカンケイ</t>
    </rPh>
    <rPh sb="63" eb="65">
      <t>ショルイ</t>
    </rPh>
    <rPh sb="66" eb="67">
      <t>スベ</t>
    </rPh>
    <rPh sb="68" eb="70">
      <t>テイシュツ</t>
    </rPh>
    <phoneticPr fontId="1"/>
  </si>
  <si>
    <t>・照査の内容に漏れがない。</t>
    <phoneticPr fontId="1"/>
  </si>
  <si>
    <t>・監督員との協議・調整を適時及び的確に書面で行っている。</t>
    <phoneticPr fontId="1"/>
  </si>
  <si>
    <t>・段階確認及び施工状況把握（現場確認）について、監督員の立会が適時、的確に行われている。</t>
    <rPh sb="14" eb="16">
      <t>ゲンバ</t>
    </rPh>
    <rPh sb="16" eb="18">
      <t>カクニン</t>
    </rPh>
    <phoneticPr fontId="1"/>
  </si>
  <si>
    <t>・契約書、設計図書、適用すべき諸基準等を理解の上、施工に反映し、問題も少なく施工されている。</t>
    <rPh sb="23" eb="24">
      <t>ウエ</t>
    </rPh>
    <rPh sb="32" eb="34">
      <t>モンダイ</t>
    </rPh>
    <rPh sb="35" eb="36">
      <t>スク</t>
    </rPh>
    <rPh sb="38" eb="40">
      <t>セコウ</t>
    </rPh>
    <phoneticPr fontId="1"/>
  </si>
  <si>
    <t>・施工計画の質問等に対して回答が的確である。</t>
    <rPh sb="16" eb="18">
      <t>テキカク</t>
    </rPh>
    <phoneticPr fontId="1"/>
  </si>
  <si>
    <t>・過積載、重機操作時の安全を確保している。</t>
    <phoneticPr fontId="1"/>
  </si>
  <si>
    <t>・工事に手戻りがない。</t>
    <phoneticPr fontId="1"/>
  </si>
  <si>
    <t>・県内産資材を使用している。
　やむを得ない理由により使用していない場合は、監督員と協議等を行っている。</t>
    <phoneticPr fontId="1"/>
  </si>
  <si>
    <t>・事前調査結果報告書が該当工種着手日の７日前までに提出されている。</t>
    <rPh sb="17" eb="18">
      <t>ヒ</t>
    </rPh>
    <phoneticPr fontId="1"/>
  </si>
  <si>
    <t>・接触・切断等事故防止対策計画書が該当工種着手日の７日前までに提出されている。</t>
    <rPh sb="23" eb="24">
      <t>ヒ</t>
    </rPh>
    <phoneticPr fontId="1"/>
  </si>
  <si>
    <t>・防護対策等の状況を日々点検し、作業員等への安全教育指導を徹底している。</t>
    <phoneticPr fontId="1"/>
  </si>
  <si>
    <t>・第三者からの苦情が無い。
・第三者から苦情があったが、的確に対応し、その状況を監督員に報告している｡
・発注者に依存することなく、苦情に対しては自ら解決に向けて動いている。</t>
    <phoneticPr fontId="1"/>
  </si>
  <si>
    <t xml:space="preserve">・工事着手前又は施工方法が確定した時期に提出されている。又は提出前に準備工事に着手する際、監督員の承諾を得ている。
・設計図書で工事着手の期日を定めている場合、その期日までに工事着手している。
・同日着工の場合は、監督員に協議している。
</t>
    <rPh sb="1" eb="3">
      <t>コウジ</t>
    </rPh>
    <rPh sb="3" eb="6">
      <t>チャクシュマエ</t>
    </rPh>
    <rPh sb="6" eb="7">
      <t>マタ</t>
    </rPh>
    <rPh sb="8" eb="12">
      <t>セコウホウホウ</t>
    </rPh>
    <rPh sb="13" eb="15">
      <t>カクテイ</t>
    </rPh>
    <rPh sb="17" eb="19">
      <t>ジキ</t>
    </rPh>
    <rPh sb="20" eb="22">
      <t>テイシュツ</t>
    </rPh>
    <rPh sb="28" eb="29">
      <t>マタ</t>
    </rPh>
    <rPh sb="30" eb="33">
      <t>テイシュツマエ</t>
    </rPh>
    <rPh sb="34" eb="36">
      <t>ジュンビ</t>
    </rPh>
    <rPh sb="36" eb="38">
      <t>コウジ</t>
    </rPh>
    <rPh sb="39" eb="41">
      <t>チャクシュ</t>
    </rPh>
    <rPh sb="43" eb="44">
      <t>サイ</t>
    </rPh>
    <rPh sb="45" eb="48">
      <t>カントクイン</t>
    </rPh>
    <rPh sb="49" eb="51">
      <t>ショウダク</t>
    </rPh>
    <rPh sb="52" eb="53">
      <t>エ</t>
    </rPh>
    <rPh sb="59" eb="63">
      <t>セッケイトショ</t>
    </rPh>
    <rPh sb="64" eb="68">
      <t>コウジチャクシュ</t>
    </rPh>
    <rPh sb="69" eb="71">
      <t>キジツ</t>
    </rPh>
    <rPh sb="72" eb="73">
      <t>サダ</t>
    </rPh>
    <rPh sb="77" eb="79">
      <t>バアイ</t>
    </rPh>
    <rPh sb="82" eb="84">
      <t>キジツ</t>
    </rPh>
    <rPh sb="87" eb="91">
      <t>コウジチャクシュ</t>
    </rPh>
    <rPh sb="98" eb="100">
      <t>ドウジツ</t>
    </rPh>
    <rPh sb="100" eb="102">
      <t>チャッコウ</t>
    </rPh>
    <rPh sb="103" eb="105">
      <t>バアイ</t>
    </rPh>
    <rPh sb="107" eb="111">
      <t>カントク</t>
    </rPh>
    <rPh sb="111" eb="113">
      <t>キョウギ</t>
    </rPh>
    <phoneticPr fontId="1"/>
  </si>
  <si>
    <t xml:space="preserve">・施工計画書に記載された下請けを含めた作業分担等の施工体制に基づく施工手順及び使用機械等の施工方法と現場が一致している。
</t>
    <rPh sb="7" eb="9">
      <t>キサイ</t>
    </rPh>
    <rPh sb="37" eb="38">
      <t>オヨ</t>
    </rPh>
    <phoneticPr fontId="1"/>
  </si>
  <si>
    <t xml:space="preserve">・施工計画書に記載された現場組織及び安全管理等と現場の施工体制が一致している。
</t>
    <rPh sb="7" eb="9">
      <t>キサイ</t>
    </rPh>
    <rPh sb="16" eb="17">
      <t>オヨ</t>
    </rPh>
    <phoneticPr fontId="1"/>
  </si>
  <si>
    <t xml:space="preserve">・施工計画書の現場組織に、監理(主任)技術者、専門技術者、作業主任者、現場に常駐が義務付けられた技能士が漏れなく記載され、現場の施工体制と一致している。
</t>
    <phoneticPr fontId="1"/>
  </si>
  <si>
    <t>考査項目</t>
    <rPh sb="0" eb="2">
      <t>コウサ</t>
    </rPh>
    <rPh sb="2" eb="4">
      <t>コウモク</t>
    </rPh>
    <phoneticPr fontId="1"/>
  </si>
  <si>
    <r>
      <t xml:space="preserve">
・監督員との協議・調整を適時及び的確に書面で行っている。
　</t>
    </r>
    <r>
      <rPr>
        <b/>
        <sz val="14"/>
        <rFont val="ＭＳ Ｐゴシック"/>
        <family val="3"/>
        <charset val="128"/>
      </rPr>
      <t>【施工中１回以上】</t>
    </r>
    <phoneticPr fontId="1"/>
  </si>
  <si>
    <r>
      <t xml:space="preserve">
・段階確認及び施工状況把握（現場確認）について、監督員の立会が適時、的確に行われている。
　</t>
    </r>
    <r>
      <rPr>
        <b/>
        <sz val="14"/>
        <rFont val="ＭＳ Ｐゴシック"/>
        <family val="3"/>
        <charset val="128"/>
      </rPr>
      <t>【施工中１回以上】</t>
    </r>
    <rPh sb="15" eb="17">
      <t>ゲンバ</t>
    </rPh>
    <rPh sb="17" eb="19">
      <t>カクニン</t>
    </rPh>
    <phoneticPr fontId="1"/>
  </si>
  <si>
    <r>
      <t xml:space="preserve">
・工事打合せ等が書面で行われている。
　 ※書面を必要としない「連絡」事項もあるので注意すること。
　 ※協議内容に漏れがないか確認する。
　 ※設計図書に合致しない場合又は設計図書と異なる内容に変更しようとする場合は、
　　　内容の重要度に係わらず書面による協議が必要。
　</t>
    </r>
    <r>
      <rPr>
        <b/>
        <sz val="14"/>
        <rFont val="ＭＳ Ｐゴシック"/>
        <family val="3"/>
        <charset val="128"/>
      </rPr>
      <t>【施工中１回以上】</t>
    </r>
  </si>
  <si>
    <r>
      <t xml:space="preserve">
・工事履行報告書が翌月の土日祝日を除く原則５日以内に提出されている。
　 ※５日以内の提出が難しい場合、監督員と協議が必要。
　</t>
    </r>
    <r>
      <rPr>
        <b/>
        <sz val="14"/>
        <rFont val="ＭＳ Ｐゴシック"/>
        <family val="3"/>
        <charset val="128"/>
      </rPr>
      <t>【施工中１回以上】</t>
    </r>
    <rPh sb="20" eb="22">
      <t>ゲンソク</t>
    </rPh>
    <rPh sb="40" eb="41">
      <t>ニチ</t>
    </rPh>
    <rPh sb="41" eb="43">
      <t>イナイ</t>
    </rPh>
    <rPh sb="44" eb="46">
      <t>テイシュツ</t>
    </rPh>
    <rPh sb="47" eb="48">
      <t>ムズカ</t>
    </rPh>
    <rPh sb="50" eb="52">
      <t>バアイ</t>
    </rPh>
    <rPh sb="53" eb="56">
      <t>カントクイン</t>
    </rPh>
    <rPh sb="57" eb="59">
      <t>キョウギ</t>
    </rPh>
    <rPh sb="60" eb="62">
      <t>ヒツヨウ</t>
    </rPh>
    <phoneticPr fontId="1"/>
  </si>
  <si>
    <r>
      <t xml:space="preserve">
・着手前に施工上の課題となる作業環境(騒音発生、振動発生、粉じん飛散、坑内作業の換気、酸欠の危険のある現場等、重機作業等に支障が生じる地盤等)の条件を抽出して該当工種等施工前に施工計画書に記載し、施工計画書に記載された取り組みを適切に行っている。※設計図書の照査で対応すべきものは除く。
　</t>
    </r>
    <r>
      <rPr>
        <b/>
        <sz val="14"/>
        <rFont val="ＭＳ Ｐゴシック"/>
        <family val="3"/>
        <charset val="128"/>
      </rPr>
      <t>【施工中１回以上】</t>
    </r>
    <rPh sb="110" eb="111">
      <t>ト</t>
    </rPh>
    <rPh sb="112" eb="113">
      <t>ク</t>
    </rPh>
    <phoneticPr fontId="1"/>
  </si>
  <si>
    <r>
      <t xml:space="preserve">
・工事の騒音や振動等に対する苦情が少ない。
　</t>
    </r>
    <r>
      <rPr>
        <b/>
        <sz val="14"/>
        <rFont val="ＭＳ Ｐゴシック"/>
        <family val="3"/>
        <charset val="128"/>
      </rPr>
      <t>【工事完成時１回】</t>
    </r>
    <phoneticPr fontId="1"/>
  </si>
  <si>
    <r>
      <t xml:space="preserve">［留意事項］
※指摘した場合、最終的に改善されたとしても日付を入れるがチェックは入れずコメント欄
　 に内容を記載する。
※共通1-1-1-31(P1-20)
</t>
    </r>
    <r>
      <rPr>
        <b/>
        <sz val="14"/>
        <rFont val="ＭＳ Ｐゴシック"/>
        <family val="3"/>
        <charset val="128"/>
      </rPr>
      <t>【考査項目1-Ⅱ-7)】</t>
    </r>
    <phoneticPr fontId="1"/>
  </si>
  <si>
    <t>―</t>
    <phoneticPr fontId="1"/>
  </si>
  <si>
    <r>
      <t xml:space="preserve">
・地元に配慮しながら施工し、地元住民及び近隣住民から苦情が無い。
・地元住民及び近隣住民から苦情があったが、的確に対応している｡
・発注者に依存することなく、苦情に対しては自ら解決に向けて動いている。
　</t>
    </r>
    <r>
      <rPr>
        <b/>
        <sz val="14"/>
        <rFont val="ＭＳ Ｐゴシック"/>
        <family val="3"/>
        <charset val="128"/>
      </rPr>
      <t>【工事完成時１回】</t>
    </r>
    <rPh sb="5" eb="7">
      <t>ハイリョ</t>
    </rPh>
    <rPh sb="11" eb="13">
      <t>セコウ</t>
    </rPh>
    <rPh sb="15" eb="20">
      <t>ジモトジュウミンオヨ</t>
    </rPh>
    <rPh sb="21" eb="25">
      <t>キンリンジュウミン</t>
    </rPh>
    <rPh sb="27" eb="29">
      <t>クジョウ</t>
    </rPh>
    <rPh sb="30" eb="31">
      <t>ナ</t>
    </rPh>
    <phoneticPr fontId="1"/>
  </si>
  <si>
    <t>・地元に配慮しながら施工し、地元住民及び近隣住民から苦情が無い。
・地元住民及び近隣住民から苦情があったが、的確に対応している｡
・発注者に依存することなく、苦情に対しては自ら解決に向けて動いている。</t>
    <phoneticPr fontId="1"/>
  </si>
  <si>
    <r>
      <t xml:space="preserve">［留意事項］
※指摘した場合、最終的に改善されたとしても日付を入れるがチェックは入れずコメント欄
　 に内容を記載する。
※業法第20条第1項、業法第24条の8、共通1-1-1-10(P1-8)、特記1-1-1-9(P12-2)、
 　鳥取県建設工事における下請契約等適正化指針
 　建設工事下請報告共有データベース
 　鳥取県建設工事施工体制調査・指導要領
</t>
    </r>
    <r>
      <rPr>
        <b/>
        <sz val="14"/>
        <rFont val="ＭＳ Ｐゴシック"/>
        <family val="3"/>
        <charset val="128"/>
      </rPr>
      <t>【考査項目1-Ⅰ-3)】</t>
    </r>
    <rPh sb="118" eb="119">
      <t>トリ</t>
    </rPh>
    <phoneticPr fontId="1"/>
  </si>
  <si>
    <t>書類作成Q&amp;A T-10、T-11</t>
    <phoneticPr fontId="1"/>
  </si>
  <si>
    <r>
      <t xml:space="preserve">［留意事項］
※指摘した場合、最終的に改善されたとしても日付を入れるがチェックは入れずコメント欄に
　 内容を記載する。
※書類作成Q&amp;A T-10、T-11
</t>
    </r>
    <r>
      <rPr>
        <b/>
        <sz val="14"/>
        <rFont val="ＭＳ Ｐゴシック"/>
        <family val="3"/>
        <charset val="128"/>
      </rPr>
      <t>【考査項目1-Ⅱ-6)】</t>
    </r>
    <phoneticPr fontId="1"/>
  </si>
  <si>
    <r>
      <t xml:space="preserve">［留意事項］
※指摘した場合、最終的に改善されたとしても日付を入れるがチェックは入れずコメント欄に
　 内容を記載する。
※特記2-1-2(P12-9)、工事材料使用承諾取扱要領、県土整備部ﾘｻｲｸﾙ製品使用基準
</t>
    </r>
    <r>
      <rPr>
        <b/>
        <sz val="14"/>
        <rFont val="ＭＳ Ｐゴシック"/>
        <family val="3"/>
        <charset val="128"/>
      </rPr>
      <t>【考査項目2-Ⅰ-3)】</t>
    </r>
    <rPh sb="90" eb="92">
      <t>ケンド</t>
    </rPh>
    <rPh sb="92" eb="94">
      <t>セイビ</t>
    </rPh>
    <rPh sb="94" eb="95">
      <t>ブ</t>
    </rPh>
    <rPh sb="100" eb="102">
      <t>セイヒン</t>
    </rPh>
    <rPh sb="102" eb="104">
      <t>シヨウ</t>
    </rPh>
    <rPh sb="104" eb="106">
      <t>キジュン</t>
    </rPh>
    <phoneticPr fontId="1"/>
  </si>
  <si>
    <r>
      <t xml:space="preserve">
・施工計画書が設計図書及び現場条件を反映している。
</t>
    </r>
    <r>
      <rPr>
        <b/>
        <sz val="14"/>
        <rFont val="ＭＳ Ｐゴシック"/>
        <family val="3"/>
        <charset val="128"/>
      </rPr>
      <t>　【施工中１回以上】</t>
    </r>
    <phoneticPr fontId="1"/>
  </si>
  <si>
    <r>
      <t xml:space="preserve">
・当初及び変更の施工方法について、具体的な手順等が記載されている。
　 ※一般的な記述(共通仕様書等丸写し)となってないことを確認する。
　 ※施工計画書に計画工程、現場組織、主要資材、施工方法、施工管理計画、安全管理、
　　  現場環境改善等が記載されていることを確認する。
　 　 (全工種について施工方法、施工管理が記載されているか。)
</t>
    </r>
    <r>
      <rPr>
        <b/>
        <sz val="14"/>
        <rFont val="ＭＳ Ｐゴシック"/>
        <family val="3"/>
        <charset val="128"/>
      </rPr>
      <t xml:space="preserve">　【施工中１回以上】
</t>
    </r>
    <rPh sb="4" eb="5">
      <t>オヨ</t>
    </rPh>
    <rPh sb="134" eb="136">
      <t>カクニン</t>
    </rPh>
    <phoneticPr fontId="1"/>
  </si>
  <si>
    <r>
      <t xml:space="preserve">［留意事項］
※指摘した場合、最終的に改善されたとしても日付を入れるがチェックは入れずコメント欄
　 に内容を記載する。
※共通1-1-1-4(P1-6)、特記1-1-1-4(P12-1)、施工管理基準(P13-3)、
   書類作成Q&amp;A S-1-6～S-1-11
</t>
    </r>
    <r>
      <rPr>
        <b/>
        <sz val="14"/>
        <rFont val="ＭＳ Ｐゴシック"/>
        <family val="3"/>
        <charset val="128"/>
      </rPr>
      <t>【考査項目2-Ⅰ-1)】</t>
    </r>
    <rPh sb="115" eb="117">
      <t>サクセイ</t>
    </rPh>
    <phoneticPr fontId="1"/>
  </si>
  <si>
    <t>変更○回提出日（　/　）
変更に係る着手日（　/　）</t>
    <rPh sb="3" eb="4">
      <t>カイ</t>
    </rPh>
    <rPh sb="13" eb="15">
      <t>ヘンコウ</t>
    </rPh>
    <rPh sb="16" eb="17">
      <t>カカ</t>
    </rPh>
    <rPh sb="18" eb="20">
      <t>チャクシュ</t>
    </rPh>
    <rPh sb="20" eb="21">
      <t>ヒ</t>
    </rPh>
    <phoneticPr fontId="1"/>
  </si>
  <si>
    <r>
      <t xml:space="preserve">［留意事項］
※指摘した場合、最終的に改善されたとしても日付を入れるがチェックは入れずコメント欄に
　 内容を記載する。
※共通1-1-1-3(P1-5)
</t>
    </r>
    <r>
      <rPr>
        <b/>
        <sz val="14"/>
        <rFont val="ＭＳ Ｐゴシック"/>
        <family val="3"/>
        <charset val="128"/>
      </rPr>
      <t>【考査項目1-Ⅱ-3)】</t>
    </r>
    <phoneticPr fontId="1"/>
  </si>
  <si>
    <r>
      <t xml:space="preserve">
・契約書第18条第1号～5号に係る設計図書の照査を行っている。
</t>
    </r>
    <r>
      <rPr>
        <b/>
        <sz val="14"/>
        <rFont val="ＭＳ Ｐゴシック"/>
        <family val="3"/>
        <charset val="128"/>
      </rPr>
      <t>　【施工中１回以上】</t>
    </r>
    <rPh sb="16" eb="17">
      <t>カカ</t>
    </rPh>
    <phoneticPr fontId="1"/>
  </si>
  <si>
    <r>
      <t xml:space="preserve">
・照査の内容に漏れがない。
</t>
    </r>
    <r>
      <rPr>
        <b/>
        <sz val="14"/>
        <rFont val="ＭＳ Ｐゴシック"/>
        <family val="3"/>
        <charset val="128"/>
      </rPr>
      <t>　【施工中１回以上】</t>
    </r>
    <phoneticPr fontId="1"/>
  </si>
  <si>
    <r>
      <t xml:space="preserve">［留意事項］
※指摘した場合、最終的に改善されたとしても日付を入れるがチェックは入れずコメント欄
　 に内容を記載する。
※資源有効利用促進法省令、建設リサイクル法第18条、共通1-1-1-19(P1-12)
</t>
    </r>
    <r>
      <rPr>
        <b/>
        <sz val="14"/>
        <rFont val="ＭＳ Ｐゴシック"/>
        <family val="3"/>
        <charset val="128"/>
      </rPr>
      <t>【考査項目2-Ⅰ-5)】</t>
    </r>
  </si>
  <si>
    <r>
      <t xml:space="preserve">［留意事項］
※指摘した場合、最終的に改善されたとしても日付を入れるがチェックは入れずコメント欄に
　 内容を記載する。
※土木工事安全施工技術指針第3章地下埋設物・架空線等上空施設一般、建設工事
　 公衆災害防止対策要綱第7章埋設物、共通1-1-1-27(P1-18)、特記(P12-6)
</t>
    </r>
    <r>
      <rPr>
        <b/>
        <sz val="14"/>
        <rFont val="ＭＳ Ｐゴシック"/>
        <family val="3"/>
        <charset val="128"/>
      </rPr>
      <t>【考査項目2-Ⅲ-9)】</t>
    </r>
    <phoneticPr fontId="1"/>
  </si>
  <si>
    <r>
      <t xml:space="preserve">
・事前調査結果報告書が該当工種着手日の７日前までに提出されている。
</t>
    </r>
    <r>
      <rPr>
        <b/>
        <sz val="14"/>
        <rFont val="ＭＳ Ｐゴシック"/>
        <family val="3"/>
        <charset val="128"/>
      </rPr>
      <t>　【施工中１回以上】</t>
    </r>
    <rPh sb="18" eb="19">
      <t>ヒ</t>
    </rPh>
    <phoneticPr fontId="1"/>
  </si>
  <si>
    <r>
      <t xml:space="preserve">
・接触・切断等事故防止対策計画書が該当工種着手日の７日前までに提出されている。
</t>
    </r>
    <r>
      <rPr>
        <b/>
        <sz val="14"/>
        <rFont val="ＭＳ Ｐゴシック"/>
        <family val="3"/>
        <charset val="128"/>
      </rPr>
      <t>　【施工中１回以上】</t>
    </r>
    <rPh sb="24" eb="25">
      <t>ヒ</t>
    </rPh>
    <phoneticPr fontId="1"/>
  </si>
  <si>
    <t>［留意事項］</t>
    <phoneticPr fontId="1"/>
  </si>
  <si>
    <t>　指摘した場合、最終的に改善されたとしても日付を入れるがチェックは入れずコメント欄に内容を記載する。</t>
    <phoneticPr fontId="1"/>
  </si>
  <si>
    <t>［留意事項］
※指摘した場合、最終的に改善されたとしても日付を入れるがチェックは入れずコメント欄
　 に内容を記載する。
※納品、提出物が全て整ってない場合、工事完成通知を受理することはできない。
※共通1-1-1-21(P1-14)、共通3-1-1-5(P3-4)、特記1-1-1-3(P12-1)</t>
    <rPh sb="62" eb="64">
      <t>ノウヒン</t>
    </rPh>
    <rPh sb="65" eb="68">
      <t>テイシュツブツ</t>
    </rPh>
    <rPh sb="69" eb="70">
      <t>スベ</t>
    </rPh>
    <rPh sb="71" eb="72">
      <t>トトノ</t>
    </rPh>
    <rPh sb="76" eb="78">
      <t>バアイ</t>
    </rPh>
    <rPh sb="79" eb="85">
      <t>コウジカンセイツウチ</t>
    </rPh>
    <rPh sb="86" eb="88">
      <t>ジュリ</t>
    </rPh>
    <rPh sb="134" eb="136">
      <t>トッキ</t>
    </rPh>
    <phoneticPr fontId="1"/>
  </si>
  <si>
    <r>
      <t>［留意事項］
※指摘した場合、最終的に改善されたとしても日付を入れるがチェックは入れずコメント欄
　 に内容を記載する。
※共通1-1-1-4(P1-6)、共通1-1-1-8(P1-8)、特記1-1-1-4(P12-1)
　</t>
    </r>
    <r>
      <rPr>
        <b/>
        <sz val="14"/>
        <rFont val="ＭＳ Ｐゴシック"/>
        <family val="3"/>
        <charset val="128"/>
      </rPr>
      <t>【考査項目1-Ⅰ-1)】</t>
    </r>
    <rPh sb="1" eb="5">
      <t>リュウイジコウ</t>
    </rPh>
    <phoneticPr fontId="1"/>
  </si>
  <si>
    <t xml:space="preserve">・照査の内容に漏れがない。
</t>
    <phoneticPr fontId="1"/>
  </si>
  <si>
    <t xml:space="preserve">・当初及び変更の施工方法について、具体的な手順等が記載されている。
　 ※一般的な記述(共通仕様書等丸写し)となってないことを確認する。
　 ※施工計画書に計画工程、現場組織、主要資材、施工方法、施工管理計画、安全管理、現場環境改善等が記載されていることを確認する。(全工種について施工方法、施工管理が記載されているか。)
</t>
    <rPh sb="3" eb="4">
      <t>オヨ</t>
    </rPh>
    <rPh sb="128" eb="130">
      <t>カクニン</t>
    </rPh>
    <phoneticPr fontId="1"/>
  </si>
  <si>
    <t xml:space="preserve">・施工計画書が設計図書及び現場条件を反映している。
</t>
    <phoneticPr fontId="1"/>
  </si>
  <si>
    <t xml:space="preserve">・出来形の管理項目、頻度が明確になっている。
※出来形の管理項目等が無い場合、日付とチェックを入れ、その旨をコメント欄に記載する。
</t>
    <rPh sb="32" eb="33">
      <t>ナド</t>
    </rPh>
    <rPh sb="39" eb="41">
      <t>ヒヅケ</t>
    </rPh>
    <phoneticPr fontId="1"/>
  </si>
  <si>
    <t xml:space="preserve">・施工箇所が点在する工事は、施工箇所毎に測定(試験)基準を設定している。
※施工箇所が点在する工事では無い場合、日付とチェックを入れ、その旨をコメント欄に記載する。
</t>
    <rPh sb="56" eb="58">
      <t>ヒヅケ</t>
    </rPh>
    <phoneticPr fontId="1"/>
  </si>
  <si>
    <t xml:space="preserve">・施工体制台帳の記載内容が現場の施工内容と一致し、工事現場に備え置かれている。
・施工体系図が工事関係者及び公衆の見やすい場所に掲示されている。
※建設工事下請報告共有データベース及び鳥取県建設工事施工体制調査・指導要領における調査結果で確認する。必要に応じて受注者の資料で確認する。
※下請が無い場合、日付とチェックを入れ、その旨をコメント欄に記載する。
　（下請が無い場合、施工体制台帳及び施工体系図の作成は不要）
</t>
    <rPh sb="152" eb="154">
      <t>ヒヅケ</t>
    </rPh>
    <rPh sb="181" eb="183">
      <t>シタウケ</t>
    </rPh>
    <rPh sb="184" eb="185">
      <t>ナ</t>
    </rPh>
    <rPh sb="186" eb="188">
      <t>バアイ</t>
    </rPh>
    <rPh sb="189" eb="195">
      <t>セコウタイセイダイチョウ</t>
    </rPh>
    <rPh sb="195" eb="196">
      <t>オヨ</t>
    </rPh>
    <rPh sb="197" eb="202">
      <t>セコウタイケイズ</t>
    </rPh>
    <rPh sb="203" eb="205">
      <t>サクセイ</t>
    </rPh>
    <rPh sb="206" eb="208">
      <t>フヨウ</t>
    </rPh>
    <phoneticPr fontId="1"/>
  </si>
  <si>
    <t xml:space="preserve">・１件500万円以上の下請工事は、建設業許可を有している者が行っている。
・施工体系図に記載された全ての下請工事ついて、鳥取県建設工事における下請契約等適正化指針に基づく下請契約遵守事項報告書を作成し提出されている。
・下請等(２次以下を除き、交通誘導業務を含む。)において、標準見積書の提出依頼が書面で行われている。
・下請契約書の写し等の必要書類を添付して提出されている。
※標準見積書とは、法定福利費事業主負担分を内訳明示した見積書のことをいう。
※建設工事下請報告共有データベース及び鳥取県建設工事施工体制調査・指導要領における調査結果で確認する。必要に応じて受注者の資料で確認する。
※下請が無い場合、日付とチェックを入れ、その旨をコメント欄に記載する。
</t>
    <rPh sb="100" eb="102">
      <t>テイシュツ</t>
    </rPh>
    <rPh sb="116" eb="118">
      <t>イカ</t>
    </rPh>
    <rPh sb="161" eb="163">
      <t>シタウケ</t>
    </rPh>
    <rPh sb="163" eb="165">
      <t>ケイヤク</t>
    </rPh>
    <rPh sb="165" eb="166">
      <t>ショ</t>
    </rPh>
    <rPh sb="167" eb="168">
      <t>ウツ</t>
    </rPh>
    <rPh sb="169" eb="170">
      <t>ナド</t>
    </rPh>
    <rPh sb="171" eb="175">
      <t>ヒツヨウショルイ</t>
    </rPh>
    <rPh sb="176" eb="178">
      <t>テンプ</t>
    </rPh>
    <rPh sb="180" eb="182">
      <t>テイシュツ</t>
    </rPh>
    <rPh sb="244" eb="245">
      <t>オヨ</t>
    </rPh>
    <rPh sb="278" eb="280">
      <t>ヒツヨウ</t>
    </rPh>
    <rPh sb="281" eb="282">
      <t>オウ</t>
    </rPh>
    <rPh sb="284" eb="287">
      <t>ジュチュウシャ</t>
    </rPh>
    <rPh sb="288" eb="290">
      <t>シリョウ</t>
    </rPh>
    <rPh sb="291" eb="293">
      <t>カクニン</t>
    </rPh>
    <rPh sb="298" eb="300">
      <t>シタウケ</t>
    </rPh>
    <rPh sb="306" eb="308">
      <t>ヒヅケ</t>
    </rPh>
    <rPh sb="314" eb="315">
      <t>イ</t>
    </rPh>
    <phoneticPr fontId="1"/>
  </si>
  <si>
    <t xml:space="preserve">・現場代理人が工事全体を把握している。
</t>
    <phoneticPr fontId="1"/>
  </si>
  <si>
    <t xml:space="preserve">・隣接する他工事との調整を行っている。
※隣接する他工事が無い場合、日付とチェックを入れ、その旨をコメント欄に記載する。
</t>
    <rPh sb="21" eb="23">
      <t>リンセツ</t>
    </rPh>
    <rPh sb="25" eb="28">
      <t>タコウジ</t>
    </rPh>
    <rPh sb="29" eb="30">
      <t>ナ</t>
    </rPh>
    <rPh sb="31" eb="33">
      <t>バアイ</t>
    </rPh>
    <rPh sb="34" eb="36">
      <t>ヒヅケ</t>
    </rPh>
    <rPh sb="42" eb="43">
      <t>イ</t>
    </rPh>
    <rPh sb="47" eb="48">
      <t>ムネ</t>
    </rPh>
    <phoneticPr fontId="1"/>
  </si>
  <si>
    <t xml:space="preserve">・人員管理、工程管理、休日の確保を行っている。
</t>
    <rPh sb="1" eb="3">
      <t>ジンイン</t>
    </rPh>
    <rPh sb="3" eb="5">
      <t>カンリ</t>
    </rPh>
    <rPh sb="6" eb="10">
      <t>コウテイカンリ</t>
    </rPh>
    <rPh sb="11" eb="13">
      <t>キュウジツ</t>
    </rPh>
    <rPh sb="14" eb="16">
      <t>カクホ</t>
    </rPh>
    <rPh sb="17" eb="18">
      <t>オコナ</t>
    </rPh>
    <phoneticPr fontId="1"/>
  </si>
  <si>
    <t xml:space="preserve">・契約書第18条第1号～5号に係る設計図書の照査を行っている。
</t>
    <phoneticPr fontId="1"/>
  </si>
  <si>
    <t xml:space="preserve">・照査の結果、設計図書と現場との相違があった場合は、監督員と協議する等、必要な対応を行っている。
※設計図書と現場に相違が無かった場合も設計照査を行っていれば日付とチェックを入れ、その旨をコメント欄に記載する。
</t>
    <rPh sb="68" eb="72">
      <t>セッケイショウサ</t>
    </rPh>
    <rPh sb="73" eb="74">
      <t>オコナ</t>
    </rPh>
    <rPh sb="79" eb="81">
      <t>ヒヅケ</t>
    </rPh>
    <rPh sb="87" eb="88">
      <t>イ</t>
    </rPh>
    <phoneticPr fontId="1"/>
  </si>
  <si>
    <t xml:space="preserve">・監督員との協議・調整を適時及び的確に書面で行っている。
</t>
    <phoneticPr fontId="1"/>
  </si>
  <si>
    <t xml:space="preserve">・段階確認及び施工状況把握（現場確認）について、監督員の立会が適時、的確に行われている。
</t>
    <rPh sb="14" eb="16">
      <t>ゲンバ</t>
    </rPh>
    <rPh sb="16" eb="18">
      <t>カクニン</t>
    </rPh>
    <phoneticPr fontId="1"/>
  </si>
  <si>
    <t xml:space="preserve">・工事打合せ等が書面で行われている。
※書面を必要としない「連絡」事項もあるので注意すること。
※協議内容に漏れがないか確認する。
※設計図書に合致しない場合又は設計図書と異なる内容に変更しようとする場合は、内容の重要度に係わらず書面による協議が必要。
</t>
    <phoneticPr fontId="1"/>
  </si>
  <si>
    <t xml:space="preserve">・工事履行報告書が翌月の土日祝日を除く原則５日以内に提出されている。
※５日以内の提出が難しい場合、監督員と協議が必要。
</t>
    <rPh sb="19" eb="21">
      <t>ゲンソク</t>
    </rPh>
    <rPh sb="37" eb="38">
      <t>ニチ</t>
    </rPh>
    <rPh sb="38" eb="40">
      <t>イナイ</t>
    </rPh>
    <rPh sb="41" eb="43">
      <t>テイシュツ</t>
    </rPh>
    <rPh sb="44" eb="45">
      <t>ムズカ</t>
    </rPh>
    <rPh sb="47" eb="49">
      <t>バアイ</t>
    </rPh>
    <rPh sb="50" eb="53">
      <t>カントクイン</t>
    </rPh>
    <rPh sb="54" eb="56">
      <t>キョウギ</t>
    </rPh>
    <rPh sb="57" eb="59">
      <t>ヒツヨウ</t>
    </rPh>
    <phoneticPr fontId="1"/>
  </si>
  <si>
    <t xml:space="preserve">・契約書、設計図書、適用すべき諸基準等を理解の上、施工に反映し、問題も少なく施工されている。
</t>
    <rPh sb="23" eb="24">
      <t>ウエ</t>
    </rPh>
    <rPh sb="32" eb="34">
      <t>モンダイ</t>
    </rPh>
    <rPh sb="35" eb="36">
      <t>スク</t>
    </rPh>
    <rPh sb="38" eb="40">
      <t>セコウ</t>
    </rPh>
    <phoneticPr fontId="1"/>
  </si>
  <si>
    <t xml:space="preserve">・施工計画の質問等に対して回答が的確である。
</t>
    <rPh sb="16" eb="18">
      <t>テキカク</t>
    </rPh>
    <phoneticPr fontId="1"/>
  </si>
  <si>
    <t xml:space="preserve">・技術的な問題があれば監督員と協議を行っている。
※技術的な問題が無かった場合、日付とチェックを入れ、その旨をコメント欄に記載する。
</t>
    <rPh sb="26" eb="29">
      <t>ギジュツテキ</t>
    </rPh>
    <rPh sb="30" eb="32">
      <t>モンダイ</t>
    </rPh>
    <rPh sb="33" eb="34">
      <t>ナ</t>
    </rPh>
    <rPh sb="40" eb="42">
      <t>ヒヅケ</t>
    </rPh>
    <phoneticPr fontId="1"/>
  </si>
  <si>
    <t xml:space="preserve">・過積載、重機操作時の安全を確保している。
</t>
    <phoneticPr fontId="1"/>
  </si>
  <si>
    <t xml:space="preserve">・工事の騒音や振動等に対する苦情が少ない。
</t>
    <phoneticPr fontId="1"/>
  </si>
  <si>
    <t xml:space="preserve">・工事に手戻りがない。
</t>
    <phoneticPr fontId="1"/>
  </si>
  <si>
    <t xml:space="preserve">・下請の施工体制及び施工状況を把握し、設計図書等を適正に履行するよう指導している。
※下請が無い場合、日付とチェックを入れ、その旨をコメント欄に記載する。
</t>
    <rPh sb="51" eb="53">
      <t>ヒヅケ</t>
    </rPh>
    <rPh sb="59" eb="60">
      <t>イ</t>
    </rPh>
    <phoneticPr fontId="1"/>
  </si>
  <si>
    <r>
      <t xml:space="preserve">・下記に該当する工事の場合、再生資源利用促進計画書及び再生資源利用計画書が作成され施工計画書に添付し提出されている。
</t>
    </r>
    <r>
      <rPr>
        <sz val="12"/>
        <rFont val="ＭＳ 明朝"/>
        <family val="1"/>
        <charset val="128"/>
      </rPr>
      <t xml:space="preserve">　・再生資源利用促進計画書(搬出する指定副産物)
　　　建設発生土500m3以上
      コンクリート塊、アスファルト・コンクリート塊、建設発生木材の合計200t以上
　・再生資源利用計画書(搬入する建設資材)
　　　土砂500m3以上、砕石500t以上、加熱アスファルト混合物200t以上
</t>
    </r>
    <r>
      <rPr>
        <sz val="14"/>
        <rFont val="ＭＳ 明朝"/>
        <family val="1"/>
        <charset val="128"/>
      </rPr>
      <t>※対象外工事の場合、日付とチェックを入れ、その旨をコメント欄に記載する。</t>
    </r>
    <r>
      <rPr>
        <sz val="12"/>
        <rFont val="ＭＳ 明朝"/>
        <family val="1"/>
        <charset val="128"/>
      </rPr>
      <t xml:space="preserve">
</t>
    </r>
    <phoneticPr fontId="1"/>
  </si>
  <si>
    <t xml:space="preserve">・建設発生土500m3以上を搬出する工事において、工事現場における土壌汚染対策法等の手続き状況、搬出先が盛土規制法、盛土条例の許可等を受けているか確認している。
　また、確認結果を添付した再生資源利用促進計画を工事現場の公衆の見やすい場所に掲示している。
※対象外工事の場合、日付とチェックを入れ、その旨をコメント欄に記載する。
</t>
    <rPh sb="1" eb="3">
      <t>ケンセツ</t>
    </rPh>
    <rPh sb="3" eb="6">
      <t>ハッセイド</t>
    </rPh>
    <rPh sb="11" eb="13">
      <t>イジョウ</t>
    </rPh>
    <rPh sb="14" eb="16">
      <t>ハンシュツ</t>
    </rPh>
    <rPh sb="18" eb="20">
      <t>コウジ</t>
    </rPh>
    <rPh sb="25" eb="29">
      <t>コウジゲンバ</t>
    </rPh>
    <rPh sb="33" eb="40">
      <t>ドジョウオセンタイサクホウ</t>
    </rPh>
    <rPh sb="40" eb="41">
      <t>ナド</t>
    </rPh>
    <rPh sb="42" eb="44">
      <t>テツヅ</t>
    </rPh>
    <rPh sb="45" eb="47">
      <t>ジョウキョウ</t>
    </rPh>
    <rPh sb="48" eb="50">
      <t>ハンシュツ</t>
    </rPh>
    <rPh sb="50" eb="51">
      <t>サキ</t>
    </rPh>
    <rPh sb="52" eb="56">
      <t>モリドキセイ</t>
    </rPh>
    <rPh sb="56" eb="57">
      <t>ホウ</t>
    </rPh>
    <rPh sb="58" eb="62">
      <t>モリドジョウレイ</t>
    </rPh>
    <rPh sb="63" eb="66">
      <t>キョカナド</t>
    </rPh>
    <rPh sb="67" eb="68">
      <t>ウ</t>
    </rPh>
    <rPh sb="73" eb="75">
      <t>カクニン</t>
    </rPh>
    <rPh sb="85" eb="87">
      <t>カクニン</t>
    </rPh>
    <rPh sb="87" eb="89">
      <t>ケッカ</t>
    </rPh>
    <rPh sb="90" eb="92">
      <t>テンプ</t>
    </rPh>
    <rPh sb="94" eb="98">
      <t>サイセイシゲン</t>
    </rPh>
    <rPh sb="98" eb="102">
      <t>リヨウソクシン</t>
    </rPh>
    <rPh sb="102" eb="104">
      <t>ケイカク</t>
    </rPh>
    <rPh sb="105" eb="109">
      <t>コウジゲンバ</t>
    </rPh>
    <rPh sb="110" eb="112">
      <t>コウシュウ</t>
    </rPh>
    <rPh sb="113" eb="114">
      <t>ミ</t>
    </rPh>
    <rPh sb="117" eb="119">
      <t>バショ</t>
    </rPh>
    <rPh sb="120" eb="122">
      <t>ケイジ</t>
    </rPh>
    <rPh sb="138" eb="140">
      <t>ヒヅケ</t>
    </rPh>
    <phoneticPr fontId="1"/>
  </si>
  <si>
    <t xml:space="preserve">・工事完了後速やかに再生資源利用促進実施書及び再生資源利用実施書が提出されている。
※対象外工事の場合、日付とチェックを入れ、その旨をコメント欄に記載する。
</t>
    <rPh sb="52" eb="54">
      <t>ヒヅケ</t>
    </rPh>
    <phoneticPr fontId="1"/>
  </si>
  <si>
    <t xml:space="preserve">・建設リサイクル法の手続きが適切に行われている。工事完了後、再資源化等報告書が提出されている。
※対象外工事の場合、日付とチェックを入れ、その旨をコメント欄に記載する。
</t>
    <rPh sb="58" eb="60">
      <t>ヒヅケ</t>
    </rPh>
    <phoneticPr fontId="1"/>
  </si>
  <si>
    <t xml:space="preserve">・工程管理を適切に行なったことにより、休日や夜間工事・時間外作業の回避等を行い、地域住民からも特にそれに対する苦情がなかった。
※完全に回避できていなくても、わずかな作業日数であり、それに対する苦情がなければ日付とチェックを入れる。
</t>
    <rPh sb="65" eb="67">
      <t>カンゼン</t>
    </rPh>
    <rPh sb="68" eb="70">
      <t>カイヒ</t>
    </rPh>
    <rPh sb="104" eb="106">
      <t>ヒヅケ</t>
    </rPh>
    <phoneticPr fontId="1"/>
  </si>
  <si>
    <t xml:space="preserve">・休日・夜間作業を行った舗装工事で代休等の取得し、また苦情がなかった。
※当該工事が無い場合、日付とチェックを入れ、その旨をコメント欄に記載する。
</t>
    <rPh sb="47" eb="49">
      <t>ヒヅケ</t>
    </rPh>
    <phoneticPr fontId="1"/>
  </si>
  <si>
    <t xml:space="preserve">・隣接もしくは関連する他の工事などと円滑に調整を行い工程調整に取り組み、遅れを発生させることなく工事を完成させた。
※調整した工事内容及び業者名を具体的にコメント欄に記載すること。
※隣接もしくは関連する他の工事等が無い場合は日付とチェックを入れ、その旨をコメント欄に記載する。
</t>
    <rPh sb="106" eb="107">
      <t>ナド</t>
    </rPh>
    <rPh sb="113" eb="115">
      <t>ヒヅケ</t>
    </rPh>
    <rPh sb="121" eb="122">
      <t>イ</t>
    </rPh>
    <phoneticPr fontId="1"/>
  </si>
  <si>
    <t xml:space="preserve">・保安施設が保安施設設置基準及び建設工事公衆災害防止対策要綱等の基準並びに道路管理者及び警察等の関係者との協議の上で設置され、施設の管理が行われている。
※公衆に係る区域以外での工事で河川、砂防工事等の工事用道路として使用する道路上の看板等しか設置しない場合は、日付とチェックを入れ、その旨をコメント欄に記載する。
</t>
    <rPh sb="1" eb="5">
      <t>ホアンシセツ</t>
    </rPh>
    <rPh sb="14" eb="15">
      <t>オヨ</t>
    </rPh>
    <rPh sb="34" eb="35">
      <t>ナラ</t>
    </rPh>
    <rPh sb="42" eb="43">
      <t>オヨ</t>
    </rPh>
    <rPh sb="78" eb="80">
      <t>コウシュウ</t>
    </rPh>
    <rPh sb="81" eb="82">
      <t>カカ</t>
    </rPh>
    <rPh sb="83" eb="85">
      <t>クイキ</t>
    </rPh>
    <rPh sb="85" eb="87">
      <t>イガイ</t>
    </rPh>
    <rPh sb="89" eb="91">
      <t>コウジ</t>
    </rPh>
    <rPh sb="92" eb="94">
      <t>カセン</t>
    </rPh>
    <rPh sb="95" eb="97">
      <t>サボウ</t>
    </rPh>
    <rPh sb="97" eb="100">
      <t>コウジナド</t>
    </rPh>
    <rPh sb="101" eb="106">
      <t>コウジヨウドウロ</t>
    </rPh>
    <rPh sb="109" eb="111">
      <t>シヨウ</t>
    </rPh>
    <rPh sb="113" eb="116">
      <t>ドウロジョウ</t>
    </rPh>
    <rPh sb="117" eb="119">
      <t>カンバン</t>
    </rPh>
    <rPh sb="119" eb="120">
      <t>ナド</t>
    </rPh>
    <rPh sb="122" eb="124">
      <t>セッチ</t>
    </rPh>
    <rPh sb="127" eb="129">
      <t>バアイ</t>
    </rPh>
    <rPh sb="131" eb="133">
      <t>ヒヅケ</t>
    </rPh>
    <rPh sb="139" eb="140">
      <t>イ</t>
    </rPh>
    <rPh sb="144" eb="145">
      <t>ムネ</t>
    </rPh>
    <rPh sb="150" eb="151">
      <t>ラン</t>
    </rPh>
    <rPh sb="152" eb="154">
      <t>キサイ</t>
    </rPh>
    <phoneticPr fontId="1"/>
  </si>
  <si>
    <t xml:space="preserve">・地下埋設物及び架空線等に関する事前確認、保安措置について、管理者との立会等を適切に行っている。また、その対応が適切である。
</t>
    <phoneticPr fontId="1"/>
  </si>
  <si>
    <t xml:space="preserve">・事前調査結果報告書が該当工種着手日の７日前までに提出されている。
</t>
    <rPh sb="17" eb="18">
      <t>ヒ</t>
    </rPh>
    <phoneticPr fontId="1"/>
  </si>
  <si>
    <t xml:space="preserve">・接触・切断等事故防止対策計画書が該当工種着手日の７日前までに提出されている。
</t>
    <rPh sb="23" eb="24">
      <t>ヒ</t>
    </rPh>
    <phoneticPr fontId="1"/>
  </si>
  <si>
    <t xml:space="preserve">・防護対策等の状況を日々点検し、作業員等への安全教育指導を徹底している。
</t>
    <phoneticPr fontId="1"/>
  </si>
  <si>
    <r>
      <t xml:space="preserve">・関係官公庁等と調整を行い、トラブルが無い。
</t>
    </r>
    <r>
      <rPr>
        <sz val="12"/>
        <rFont val="ＭＳ 明朝"/>
        <family val="1"/>
        <charset val="128"/>
      </rPr>
      <t xml:space="preserve">　・警察署(交通規制、道路使用等)
　・労働基準監督署
　　‣ 高さ31mを超える建築物・工作物(橋梁を除く)の建設、改造、解体又は破壊の仕事
　　‣ 最大支間長50m以上の橋梁の建設等の仕事
 　 ‣ 支間長30m以上50m未満の橋梁上部構造の仕事
　　‣ ずい道の仕事
　　‣ 掘削の高さ又は深さが10m以上である地山の掘削作業を行う仕事
　　‣ 圧気工法による作業を行う仕事
　　‣ 耐火建築物又は、準耐火建築物で、石綿等が吹付けられているものにおける石綿等の除去作業を行う仕事
  　‣ その他
　・消防署　・海上保安部　・鉄道管理者　・河川管理者(河川使用、河川占用等)
　・道路管理者(道路占用等)　・その他施設管理者(上下水道、電気、ガス、電話、地下埋設物等)
</t>
    </r>
    <r>
      <rPr>
        <sz val="14"/>
        <rFont val="ＭＳ 明朝"/>
        <family val="1"/>
        <charset val="128"/>
      </rPr>
      <t>※調整事項及びトラブルの内容をコメント欄に記載すること。
※調整が無い工事の場合、日付とチェックを入れ、その旨をコメント欄に記載する。</t>
    </r>
    <r>
      <rPr>
        <sz val="12"/>
        <rFont val="ＭＳ 明朝"/>
        <family val="1"/>
        <charset val="128"/>
      </rPr>
      <t xml:space="preserve">
</t>
    </r>
    <phoneticPr fontId="1"/>
  </si>
  <si>
    <t xml:space="preserve">・地元に配慮しながら施工し、地元住民及び近隣住民から苦情が無い。
・地元住民及び近隣住民から苦情があったが、的確に対応している｡
・発注者に依存することなく、苦情に対しては自ら解決に向けて動いている。
</t>
    <phoneticPr fontId="1"/>
  </si>
  <si>
    <t xml:space="preserve">・第三者からの苦情が無い。
・第三者から苦情があったが、的確に対応し、その状況を監督員に報告している｡
・発注者に依存することなく、苦情に対しては自ら解決に向けて動いている。
</t>
    <phoneticPr fontId="1"/>
  </si>
  <si>
    <t xml:space="preserve">・工事完成図が納品されている。
・出来形、品質管理が必要な測定項目について規格値を満足している（写真管理を含む）。
・工事関係書類が全て提出されている。
※「提示」となっている資料の提出は不要。
※納品、提出物が全て整ってない場合、工事完成通知を受理することはできない。
</t>
    <rPh sb="1" eb="6">
      <t>コウジカンセイズ</t>
    </rPh>
    <rPh sb="7" eb="9">
      <t>ノウヒン</t>
    </rPh>
    <rPh sb="17" eb="20">
      <t>デキガタ</t>
    </rPh>
    <rPh sb="21" eb="23">
      <t>ヒンシツ</t>
    </rPh>
    <rPh sb="23" eb="25">
      <t>カンリ</t>
    </rPh>
    <rPh sb="26" eb="28">
      <t>ヒツヨウ</t>
    </rPh>
    <rPh sb="29" eb="33">
      <t>ソクテイコウモク</t>
    </rPh>
    <rPh sb="37" eb="40">
      <t>キカクチ</t>
    </rPh>
    <rPh sb="41" eb="43">
      <t>マンゾク</t>
    </rPh>
    <rPh sb="48" eb="52">
      <t>シャシンカンリ</t>
    </rPh>
    <rPh sb="53" eb="54">
      <t>フク</t>
    </rPh>
    <rPh sb="59" eb="63">
      <t>コウジカンケイ</t>
    </rPh>
    <rPh sb="63" eb="65">
      <t>ショルイ</t>
    </rPh>
    <rPh sb="66" eb="67">
      <t>スベ</t>
    </rPh>
    <rPh sb="68" eb="70">
      <t>テイシュツ</t>
    </rPh>
    <rPh sb="79" eb="81">
      <t>テイジ</t>
    </rPh>
    <rPh sb="88" eb="90">
      <t>シリョウ</t>
    </rPh>
    <rPh sb="91" eb="93">
      <t>テイシュツ</t>
    </rPh>
    <rPh sb="94" eb="96">
      <t>フヨウ</t>
    </rPh>
    <phoneticPr fontId="1"/>
  </si>
  <si>
    <t>【確認項目】チェック項目</t>
    <rPh sb="1" eb="3">
      <t>カクニン</t>
    </rPh>
    <rPh sb="3" eb="5">
      <t>コウモク</t>
    </rPh>
    <rPh sb="10" eb="12">
      <t>コウモク</t>
    </rPh>
    <phoneticPr fontId="1"/>
  </si>
  <si>
    <r>
      <rPr>
        <b/>
        <sz val="14"/>
        <rFont val="BIZ UDゴシック"/>
        <family val="3"/>
        <charset val="128"/>
      </rPr>
      <t>・施工計画書に記載された下請けを含めた作業分担等の施工体制に基づく施工手順及び使用機械等の施工方法と現場が一致している。</t>
    </r>
    <r>
      <rPr>
        <sz val="14"/>
        <rFont val="BIZ UDゴシック"/>
        <family val="3"/>
        <charset val="128"/>
      </rPr>
      <t/>
    </r>
    <rPh sb="7" eb="9">
      <t>キサイ</t>
    </rPh>
    <rPh sb="37" eb="38">
      <t>オヨ</t>
    </rPh>
    <phoneticPr fontId="1"/>
  </si>
  <si>
    <t>・施工計画書に記載された現場組織及び安全管理等と現場の施工体制が一致している。</t>
    <rPh sb="7" eb="9">
      <t>キサイ</t>
    </rPh>
    <rPh sb="16" eb="17">
      <t>オヨ</t>
    </rPh>
    <phoneticPr fontId="1"/>
  </si>
  <si>
    <t>・施工計画書の現場組織に、監理(主任)技術者、専門技術者、作業主任者、現場に常駐が義務付けられた技能士が漏れなく記載され、現場の施工体制と一致している。</t>
    <phoneticPr fontId="1"/>
  </si>
  <si>
    <r>
      <rPr>
        <b/>
        <sz val="14"/>
        <rFont val="BIZ UDゴシック"/>
        <family val="3"/>
        <charset val="128"/>
      </rPr>
      <t>・工事の騒音や振動等に対する苦情が少ない。</t>
    </r>
    <r>
      <rPr>
        <sz val="14"/>
        <rFont val="BIZ UDゴシック"/>
        <family val="3"/>
        <charset val="128"/>
      </rPr>
      <t/>
    </r>
    <phoneticPr fontId="1"/>
  </si>
  <si>
    <r>
      <rPr>
        <b/>
        <sz val="14"/>
        <rFont val="BIZ UDゴシック"/>
        <family val="3"/>
        <charset val="128"/>
      </rPr>
      <t>・地下埋設物及び架空線等に関する事前確認、保安措置について、管理者との立会等を適切に行っている。また、その対応が適切である。</t>
    </r>
    <r>
      <rPr>
        <sz val="14"/>
        <rFont val="BIZ UDゴシック"/>
        <family val="3"/>
        <charset val="128"/>
      </rPr>
      <t/>
    </r>
    <phoneticPr fontId="1"/>
  </si>
  <si>
    <r>
      <rPr>
        <b/>
        <sz val="14"/>
        <rFont val="BIZ UDゴシック"/>
        <family val="3"/>
        <charset val="128"/>
      </rPr>
      <t>・事前調査結果報告書が該当工種着手日の７日前までに提出されている。</t>
    </r>
    <r>
      <rPr>
        <sz val="14"/>
        <rFont val="BIZ UDゴシック"/>
        <family val="3"/>
        <charset val="128"/>
      </rPr>
      <t/>
    </r>
    <rPh sb="17" eb="18">
      <t>ヒ</t>
    </rPh>
    <phoneticPr fontId="1"/>
  </si>
  <si>
    <t xml:space="preserve">・着手前に施工上の課題となる作業環境(騒音発生、振動発生、粉じん飛散、坑内作業の換気、酸欠の危険のある現場等、重機作業等に支障が生じる地盤等)の条件を抽出して該当工種等施工前に施工計画書に記載し、施工計画書に記載された取り組みを適切に行っている。
※設計図書の照査で対応すべきものは除く。
</t>
    <rPh sb="109" eb="110">
      <t>ト</t>
    </rPh>
    <rPh sb="111" eb="112">
      <t>ク</t>
    </rPh>
    <phoneticPr fontId="1"/>
  </si>
  <si>
    <t xml:space="preserve">・品質の検査、試験手法、頻度が明確になっている。
※品質の検査等が無い場合、日付とチェックを入れ、その旨をコメント欄に記載する。
</t>
    <rPh sb="26" eb="28">
      <t>ヒンシツ</t>
    </rPh>
    <rPh sb="31" eb="32">
      <t>ナド</t>
    </rPh>
    <rPh sb="38" eb="40">
      <t>ヒヅケ</t>
    </rPh>
    <phoneticPr fontId="1"/>
  </si>
  <si>
    <r>
      <t xml:space="preserve">［留意事項］
※指摘した場合、最終的に改善されたとしても日付を入れるがチェックは入れずコメント欄に
　 内容を記載する。
※特記2-1-2(P12-9)、施工管理基準(P13-124)、工事材料使用承諾取扱要領
</t>
    </r>
    <r>
      <rPr>
        <b/>
        <sz val="14"/>
        <rFont val="ＭＳ Ｐゴシック"/>
        <family val="3"/>
        <charset val="128"/>
      </rPr>
      <t>【考査項目2-Ⅰ-2)】</t>
    </r>
    <phoneticPr fontId="1"/>
  </si>
  <si>
    <r>
      <t xml:space="preserve">・工事着手前又は施工方法が確定した時期に提出されている。又は提出前に準備工事に着手する際、監督員の承諾を得ている。
・設計図書で工事着手の期日を定めている場合、その期日までに工事着手している。
・同日着工の場合は、監督員に協議している。
</t>
    </r>
    <r>
      <rPr>
        <b/>
        <sz val="14"/>
        <color rgb="FF0000FF"/>
        <rFont val="BIZ UDゴシック"/>
        <family val="3"/>
        <charset val="128"/>
      </rPr>
      <t>※</t>
    </r>
    <r>
      <rPr>
        <b/>
        <u/>
        <sz val="14"/>
        <color rgb="FF0000FF"/>
        <rFont val="BIZ UDゴシック"/>
        <family val="3"/>
        <charset val="128"/>
      </rPr>
      <t>提出日、工事着手日をコメント欄に記載する。</t>
    </r>
    <rPh sb="124" eb="126">
      <t>コウジ</t>
    </rPh>
    <phoneticPr fontId="1"/>
  </si>
  <si>
    <t xml:space="preserve">・工事着手前又は施工方法が確定した時期に提出されている。又は提出前に準備工事に着手する際、監督員の承諾を得ている。
・設計図書で工事着手の期日を定めている場合、その期日までに工事着手している。
・同日着工の場合は、監督員に協議している。
※提出日、工事着手日をコメント欄に記載する。
</t>
    <rPh sb="1" eb="3">
      <t>コウジ</t>
    </rPh>
    <rPh sb="3" eb="6">
      <t>チャクシュマエ</t>
    </rPh>
    <rPh sb="6" eb="7">
      <t>マタ</t>
    </rPh>
    <rPh sb="8" eb="12">
      <t>セコウホウホウ</t>
    </rPh>
    <rPh sb="13" eb="15">
      <t>カクテイ</t>
    </rPh>
    <rPh sb="17" eb="19">
      <t>ジキ</t>
    </rPh>
    <rPh sb="20" eb="22">
      <t>テイシュツ</t>
    </rPh>
    <rPh sb="28" eb="29">
      <t>マタ</t>
    </rPh>
    <rPh sb="30" eb="33">
      <t>テイシュツマエ</t>
    </rPh>
    <rPh sb="34" eb="36">
      <t>ジュンビ</t>
    </rPh>
    <rPh sb="36" eb="38">
      <t>コウジ</t>
    </rPh>
    <rPh sb="39" eb="41">
      <t>チャクシュ</t>
    </rPh>
    <rPh sb="43" eb="44">
      <t>サイ</t>
    </rPh>
    <rPh sb="45" eb="48">
      <t>カントクイン</t>
    </rPh>
    <rPh sb="49" eb="51">
      <t>ショウダク</t>
    </rPh>
    <rPh sb="52" eb="53">
      <t>エ</t>
    </rPh>
    <rPh sb="59" eb="63">
      <t>セッケイトショ</t>
    </rPh>
    <rPh sb="64" eb="68">
      <t>コウジチャクシュ</t>
    </rPh>
    <rPh sb="69" eb="71">
      <t>キジツ</t>
    </rPh>
    <rPh sb="72" eb="73">
      <t>サダ</t>
    </rPh>
    <rPh sb="77" eb="79">
      <t>バアイ</t>
    </rPh>
    <rPh sb="82" eb="84">
      <t>キジツ</t>
    </rPh>
    <rPh sb="87" eb="91">
      <t>コウジチャクシュ</t>
    </rPh>
    <rPh sb="98" eb="100">
      <t>ドウジツ</t>
    </rPh>
    <rPh sb="100" eb="102">
      <t>チャッコウ</t>
    </rPh>
    <rPh sb="103" eb="105">
      <t>バアイ</t>
    </rPh>
    <rPh sb="107" eb="111">
      <t>カントク</t>
    </rPh>
    <rPh sb="111" eb="113">
      <t>キョウギ</t>
    </rPh>
    <phoneticPr fontId="1"/>
  </si>
  <si>
    <t>・工事打合せ等が書面で行われている。
※書面を必要としない「連絡」事項もあるので注意すること。
※協議内容に漏れがないか確認する。
※設計図書に合致しない場合又は設計図書と異なる内容に変更しようとする場合は、
  内容の重要度に係わらず書面による協議が必要。</t>
    <phoneticPr fontId="1"/>
  </si>
  <si>
    <t>・工事履行報告書が翌月の土日祝日を除く原則５日以内に提出されている。
※５日以内の提出が難しい場合、監督員と協議が必要。</t>
    <rPh sb="19" eb="21">
      <t>ゲンソク</t>
    </rPh>
    <rPh sb="37" eb="38">
      <t>ニチ</t>
    </rPh>
    <rPh sb="38" eb="40">
      <t>イナイ</t>
    </rPh>
    <rPh sb="41" eb="43">
      <t>テイシュツ</t>
    </rPh>
    <rPh sb="44" eb="45">
      <t>ムズカ</t>
    </rPh>
    <rPh sb="47" eb="49">
      <t>バアイ</t>
    </rPh>
    <rPh sb="50" eb="53">
      <t>カントクイン</t>
    </rPh>
    <rPh sb="54" eb="56">
      <t>キョウギ</t>
    </rPh>
    <rPh sb="57" eb="59">
      <t>ヒツヨウ</t>
    </rPh>
    <phoneticPr fontId="1"/>
  </si>
  <si>
    <t>・着手前に施工上の課題となる作業環境(騒音発生、振動発生、粉じん飛散、坑内作業の換気、酸欠の危険のある現場等、重機作業等に支障が生じる地盤等)の条件を抽出して該当工種等施工前に施工計画書に記載し、施工計画書に記載された取り組みを適切に行っている。
※設計図書の照査で対応すべきものは除く。</t>
    <rPh sb="109" eb="110">
      <t>ト</t>
    </rPh>
    <rPh sb="111" eb="112">
      <t>ク</t>
    </rPh>
    <phoneticPr fontId="1"/>
  </si>
  <si>
    <r>
      <t xml:space="preserve">
・工事に手戻りがない。
　</t>
    </r>
    <r>
      <rPr>
        <b/>
        <sz val="14"/>
        <rFont val="ＭＳ Ｐゴシック"/>
        <family val="3"/>
        <charset val="128"/>
      </rPr>
      <t>【工事完成時１回】</t>
    </r>
  </si>
  <si>
    <t xml:space="preserve">提出日(5/15)
工事着手日(5/20)
</t>
  </si>
  <si>
    <t>(9/1)
○○技能士が常駐してない。
(9/5)
○○技能士が常駐していることを確認。</t>
    <rPh sb="8" eb="11">
      <t>ギノウシ</t>
    </rPh>
    <rPh sb="12" eb="14">
      <t>ジョウチュウ</t>
    </rPh>
    <rPh sb="28" eb="31">
      <t>ギノウシ</t>
    </rPh>
    <rPh sb="32" eb="34">
      <t>ジョウチュウ</t>
    </rPh>
    <rPh sb="41" eb="43">
      <t>カクニン</t>
    </rPh>
    <phoneticPr fontId="1"/>
  </si>
  <si>
    <t>(9/1)掘削工の基準高の管理項目が不足している。
(9/5)管理項目が施工管理基準とおり修正されたことを確認。</t>
    <rPh sb="5" eb="8">
      <t>クッサクコウ</t>
    </rPh>
    <rPh sb="9" eb="12">
      <t>キジュンダカ</t>
    </rPh>
    <rPh sb="13" eb="17">
      <t>カンリコウモク</t>
    </rPh>
    <rPh sb="18" eb="20">
      <t>フソク</t>
    </rPh>
    <rPh sb="31" eb="35">
      <t>カンリコウモク</t>
    </rPh>
    <rPh sb="36" eb="40">
      <t>セコウカンリ</t>
    </rPh>
    <rPh sb="40" eb="42">
      <t>キジュン</t>
    </rPh>
    <rPh sb="45" eb="47">
      <t>シュウセイ</t>
    </rPh>
    <rPh sb="53" eb="55">
      <t>カクニン</t>
    </rPh>
    <phoneticPr fontId="1"/>
  </si>
  <si>
    <t>変更2回提出日（7/20）
変更に係る着手日（8/11）</t>
    <rPh sb="3" eb="4">
      <t>カイ</t>
    </rPh>
    <rPh sb="14" eb="16">
      <t>ヘンコウ</t>
    </rPh>
    <rPh sb="17" eb="18">
      <t>カカ</t>
    </rPh>
    <rPh sb="19" eb="21">
      <t>チャクシュ</t>
    </rPh>
    <rPh sb="21" eb="22">
      <t>ヒ</t>
    </rPh>
    <phoneticPr fontId="1"/>
  </si>
  <si>
    <r>
      <t xml:space="preserve">
・出来形の管理項目、頻度が明確になっている。
※</t>
    </r>
    <r>
      <rPr>
        <u/>
        <sz val="14"/>
        <rFont val="ＭＳ Ｐゴシック"/>
        <family val="3"/>
        <charset val="128"/>
      </rPr>
      <t>出来形の管理項目等が無い場合、日付とチェックを入れ、その旨をコメント欄に記載する。</t>
    </r>
    <r>
      <rPr>
        <sz val="14"/>
        <rFont val="ＭＳ Ｐゴシック"/>
        <family val="3"/>
        <charset val="128"/>
      </rPr>
      <t xml:space="preserve">
</t>
    </r>
    <r>
      <rPr>
        <b/>
        <sz val="14"/>
        <rFont val="ＭＳ Ｐゴシック"/>
        <family val="3"/>
        <charset val="128"/>
      </rPr>
      <t>　【施工中１回以上】</t>
    </r>
    <rPh sb="33" eb="34">
      <t>ナド</t>
    </rPh>
    <rPh sb="40" eb="42">
      <t>ヒヅケ</t>
    </rPh>
    <phoneticPr fontId="1"/>
  </si>
  <si>
    <r>
      <t xml:space="preserve">
・品質の検査、試験手法、頻度が明確になっている。
※</t>
    </r>
    <r>
      <rPr>
        <u/>
        <sz val="14"/>
        <rFont val="ＭＳ Ｐゴシック"/>
        <family val="3"/>
        <charset val="128"/>
      </rPr>
      <t>品質の検査等が無い場合、日付とチェックを入れ、その旨をコメント欄に記載する。</t>
    </r>
    <r>
      <rPr>
        <sz val="14"/>
        <rFont val="ＭＳ Ｐゴシック"/>
        <family val="3"/>
        <charset val="128"/>
      </rPr>
      <t xml:space="preserve">
</t>
    </r>
    <r>
      <rPr>
        <b/>
        <sz val="14"/>
        <rFont val="ＭＳ Ｐゴシック"/>
        <family val="3"/>
        <charset val="128"/>
      </rPr>
      <t>　【施工中１回以上】</t>
    </r>
    <rPh sb="27" eb="29">
      <t>ヒンシツ</t>
    </rPh>
    <rPh sb="32" eb="33">
      <t>ナド</t>
    </rPh>
    <rPh sb="39" eb="41">
      <t>ヒヅケ</t>
    </rPh>
    <phoneticPr fontId="1"/>
  </si>
  <si>
    <r>
      <t xml:space="preserve">
・施工箇所が点在する工事は、施工箇所毎に測定(試験)基準を設定している。
※</t>
    </r>
    <r>
      <rPr>
        <u/>
        <sz val="14"/>
        <rFont val="ＭＳ Ｐゴシック"/>
        <family val="3"/>
        <charset val="128"/>
      </rPr>
      <t>施工箇所が点在する工事では無い場合、日付とチェックを入れ、その旨をコメント欄に</t>
    </r>
    <r>
      <rPr>
        <sz val="14"/>
        <rFont val="ＭＳ Ｐゴシック"/>
        <family val="3"/>
        <charset val="128"/>
      </rPr>
      <t xml:space="preserve">
　 </t>
    </r>
    <r>
      <rPr>
        <u/>
        <sz val="14"/>
        <rFont val="ＭＳ Ｐゴシック"/>
        <family val="3"/>
        <charset val="128"/>
      </rPr>
      <t>記載する。</t>
    </r>
    <r>
      <rPr>
        <sz val="14"/>
        <rFont val="ＭＳ Ｐゴシック"/>
        <family val="3"/>
        <charset val="128"/>
      </rPr>
      <t xml:space="preserve">
</t>
    </r>
    <r>
      <rPr>
        <b/>
        <sz val="14"/>
        <rFont val="ＭＳ Ｐゴシック"/>
        <family val="3"/>
        <charset val="128"/>
      </rPr>
      <t>　【施工中１回以上】</t>
    </r>
    <rPh sb="57" eb="59">
      <t>ヒヅケ</t>
    </rPh>
    <phoneticPr fontId="1"/>
  </si>
  <si>
    <r>
      <t xml:space="preserve">
・施工体制台帳の記載内容が現場の施工内容と一致し、工事現場に備え置かれている。
・施工体系図が工事関係者及び公衆の見やすい場所に掲示されている。
※建設工事下請報告共有データベース及び鳥取県建設工事施工体制調査・指導要領に
　 おける調査結果で確認する。必要に応じて受注者の資料で確認する。
※</t>
    </r>
    <r>
      <rPr>
        <u/>
        <sz val="14"/>
        <rFont val="ＭＳ Ｐゴシック"/>
        <family val="3"/>
        <charset val="128"/>
      </rPr>
      <t>下請が無い場合、日付とチェックを入れ、その旨をコメント欄に記載する。</t>
    </r>
    <r>
      <rPr>
        <sz val="14"/>
        <rFont val="ＭＳ Ｐゴシック"/>
        <family val="3"/>
        <charset val="128"/>
      </rPr>
      <t xml:space="preserve">
　（下請が無い場合、施工体制台帳及び施工体系図の作成は不要）
　</t>
    </r>
    <r>
      <rPr>
        <b/>
        <sz val="14"/>
        <rFont val="ＭＳ Ｐゴシック"/>
        <family val="3"/>
        <charset val="128"/>
      </rPr>
      <t>【施工中１回以上】</t>
    </r>
    <rPh sb="156" eb="158">
      <t>ヒヅケ</t>
    </rPh>
    <rPh sb="185" eb="187">
      <t>シタウケ</t>
    </rPh>
    <rPh sb="188" eb="189">
      <t>ナ</t>
    </rPh>
    <rPh sb="190" eb="192">
      <t>バアイ</t>
    </rPh>
    <rPh sb="193" eb="199">
      <t>セコウタイセイダイチョウ</t>
    </rPh>
    <rPh sb="199" eb="200">
      <t>オヨ</t>
    </rPh>
    <rPh sb="201" eb="206">
      <t>セコウタイケイズ</t>
    </rPh>
    <rPh sb="207" eb="209">
      <t>サクセイ</t>
    </rPh>
    <rPh sb="210" eb="212">
      <t>フヨウ</t>
    </rPh>
    <phoneticPr fontId="1"/>
  </si>
  <si>
    <r>
      <t xml:space="preserve">
・１件500万円以上の下請工事は、建設業許可を有している者が行っている。
・施工体系図に記載された全ての下請工事ついて、鳥取県建設工事における下請契約等適正化指針に基づく下請契約遵守事項報告書を作成し提出されている。
・下請等(２次以下を除き、交通誘導業務を含む。)において、標準見積書の提出依頼が書面で行われている。
・下請契約書の写し等の必要書類を添付して提出されている。
※標準見積書とは、法定福利費事業主負担分を内訳明示した見積書のことをいう。
※建設工事下請報告共有データベース及び鳥取県建設工事施工体制調査・指導要領に
　 おける調査結果で確認する。必要に応じて受注者の資料で確認する。
※</t>
    </r>
    <r>
      <rPr>
        <u/>
        <sz val="14"/>
        <rFont val="ＭＳ Ｐゴシック"/>
        <family val="3"/>
        <charset val="128"/>
      </rPr>
      <t>下請が無い場合、日付とチェックを入れ、その旨をコメント欄に記載する。</t>
    </r>
    <r>
      <rPr>
        <sz val="14"/>
        <rFont val="ＭＳ Ｐゴシック"/>
        <family val="3"/>
        <charset val="128"/>
      </rPr>
      <t xml:space="preserve">
　</t>
    </r>
    <r>
      <rPr>
        <b/>
        <sz val="14"/>
        <rFont val="ＭＳ Ｐゴシック"/>
        <family val="3"/>
        <charset val="128"/>
      </rPr>
      <t>【施工中１回以上】</t>
    </r>
    <rPh sb="101" eb="103">
      <t>テイシュツ</t>
    </rPh>
    <rPh sb="117" eb="119">
      <t>イカ</t>
    </rPh>
    <rPh sb="162" eb="164">
      <t>シタウケ</t>
    </rPh>
    <rPh sb="164" eb="166">
      <t>ケイヤク</t>
    </rPh>
    <rPh sb="166" eb="167">
      <t>ショ</t>
    </rPh>
    <rPh sb="168" eb="169">
      <t>ウツ</t>
    </rPh>
    <rPh sb="170" eb="171">
      <t>ナド</t>
    </rPh>
    <rPh sb="172" eb="176">
      <t>ヒツヨウショルイ</t>
    </rPh>
    <rPh sb="177" eb="179">
      <t>テンプ</t>
    </rPh>
    <rPh sb="181" eb="183">
      <t>テイシュツ</t>
    </rPh>
    <rPh sb="245" eb="246">
      <t>オヨ</t>
    </rPh>
    <rPh sb="282" eb="284">
      <t>ヒツヨウ</t>
    </rPh>
    <rPh sb="285" eb="286">
      <t>オウ</t>
    </rPh>
    <rPh sb="288" eb="291">
      <t>ジュチュウシャ</t>
    </rPh>
    <rPh sb="292" eb="294">
      <t>シリョウ</t>
    </rPh>
    <rPh sb="295" eb="297">
      <t>カクニン</t>
    </rPh>
    <rPh sb="302" eb="304">
      <t>シタウケ</t>
    </rPh>
    <rPh sb="310" eb="312">
      <t>ヒヅケ</t>
    </rPh>
    <rPh sb="318" eb="319">
      <t>イ</t>
    </rPh>
    <phoneticPr fontId="1"/>
  </si>
  <si>
    <r>
      <t xml:space="preserve">
・隣接する他工事との調整を行っている。
※</t>
    </r>
    <r>
      <rPr>
        <u/>
        <sz val="14"/>
        <rFont val="ＭＳ Ｐゴシック"/>
        <family val="3"/>
        <charset val="128"/>
      </rPr>
      <t>隣接する他工事が無い場合、日付とチェックを入れ、その旨をコメント欄に記載する。</t>
    </r>
    <r>
      <rPr>
        <sz val="14"/>
        <rFont val="ＭＳ Ｐゴシック"/>
        <family val="3"/>
        <charset val="128"/>
      </rPr>
      <t xml:space="preserve">
　</t>
    </r>
    <r>
      <rPr>
        <b/>
        <sz val="14"/>
        <rFont val="ＭＳ Ｐゴシック"/>
        <family val="3"/>
        <charset val="128"/>
      </rPr>
      <t>【施工中１回以上】</t>
    </r>
    <rPh sb="22" eb="24">
      <t>リンセツ</t>
    </rPh>
    <rPh sb="26" eb="29">
      <t>タコウジ</t>
    </rPh>
    <rPh sb="30" eb="31">
      <t>ナ</t>
    </rPh>
    <rPh sb="32" eb="34">
      <t>バアイ</t>
    </rPh>
    <rPh sb="35" eb="37">
      <t>ヒヅケ</t>
    </rPh>
    <rPh sb="43" eb="44">
      <t>イ</t>
    </rPh>
    <rPh sb="48" eb="49">
      <t>ムネ</t>
    </rPh>
    <phoneticPr fontId="1"/>
  </si>
  <si>
    <r>
      <t xml:space="preserve">
・照査の結果、設計図書と現場との相違があった場合は、監督員と協議する等、必要な対応を行っている。
※</t>
    </r>
    <r>
      <rPr>
        <u/>
        <sz val="14"/>
        <rFont val="ＭＳ Ｐゴシック"/>
        <family val="3"/>
        <charset val="128"/>
      </rPr>
      <t>設計図書と現場に相違が無かった場合も設計照査を行っていれば日付とチェックを入れ、</t>
    </r>
    <r>
      <rPr>
        <sz val="14"/>
        <rFont val="ＭＳ Ｐゴシック"/>
        <family val="3"/>
        <charset val="128"/>
      </rPr>
      <t xml:space="preserve">
　 </t>
    </r>
    <r>
      <rPr>
        <u/>
        <sz val="14"/>
        <rFont val="ＭＳ Ｐゴシック"/>
        <family val="3"/>
        <charset val="128"/>
      </rPr>
      <t>その 旨をコメント欄に記載する。</t>
    </r>
    <r>
      <rPr>
        <sz val="14"/>
        <rFont val="ＭＳ Ｐゴシック"/>
        <family val="3"/>
        <charset val="128"/>
      </rPr>
      <t xml:space="preserve">
</t>
    </r>
    <r>
      <rPr>
        <b/>
        <sz val="14"/>
        <rFont val="ＭＳ Ｐゴシック"/>
        <family val="3"/>
        <charset val="128"/>
      </rPr>
      <t>　【施工中１回以上】</t>
    </r>
    <rPh sb="69" eb="73">
      <t>セッケイショウサ</t>
    </rPh>
    <rPh sb="74" eb="75">
      <t>オコナ</t>
    </rPh>
    <rPh sb="80" eb="82">
      <t>ヒヅケ</t>
    </rPh>
    <rPh sb="88" eb="89">
      <t>イ</t>
    </rPh>
    <phoneticPr fontId="1"/>
  </si>
  <si>
    <r>
      <t xml:space="preserve">
・技術的な問題があれば監督員と協議を行っている。
※</t>
    </r>
    <r>
      <rPr>
        <u/>
        <sz val="14"/>
        <rFont val="ＭＳ Ｐゴシック"/>
        <family val="3"/>
        <charset val="128"/>
      </rPr>
      <t>技術的な問題が無かった場合、日付とチェックを入れ、その旨をコメント欄に記載する。</t>
    </r>
    <r>
      <rPr>
        <sz val="14"/>
        <rFont val="ＭＳ Ｐゴシック"/>
        <family val="3"/>
        <charset val="128"/>
      </rPr>
      <t xml:space="preserve">
</t>
    </r>
    <r>
      <rPr>
        <b/>
        <sz val="14"/>
        <rFont val="ＭＳ Ｐゴシック"/>
        <family val="3"/>
        <charset val="128"/>
      </rPr>
      <t>　【施工中１回以上】</t>
    </r>
    <rPh sb="27" eb="30">
      <t>ギジュツテキ</t>
    </rPh>
    <rPh sb="31" eb="33">
      <t>モンダイ</t>
    </rPh>
    <rPh sb="34" eb="35">
      <t>ナ</t>
    </rPh>
    <rPh sb="41" eb="43">
      <t>ヒヅケ</t>
    </rPh>
    <phoneticPr fontId="1"/>
  </si>
  <si>
    <r>
      <t xml:space="preserve">
・下請の施工体制及び施工状況を把握し、設計図書等を適正に履行するよう指導している。
※</t>
    </r>
    <r>
      <rPr>
        <u/>
        <sz val="14"/>
        <rFont val="ＭＳ Ｐゴシック"/>
        <family val="3"/>
        <charset val="128"/>
      </rPr>
      <t>下請が無い場合、日付とチェックを入れ、その旨をコメント欄に記載する。</t>
    </r>
    <r>
      <rPr>
        <sz val="14"/>
        <rFont val="ＭＳ Ｐゴシック"/>
        <family val="3"/>
        <charset val="128"/>
      </rPr>
      <t xml:space="preserve">
　</t>
    </r>
    <r>
      <rPr>
        <b/>
        <sz val="14"/>
        <rFont val="ＭＳ Ｐゴシック"/>
        <family val="3"/>
        <charset val="128"/>
      </rPr>
      <t>【施工中１回以上】</t>
    </r>
    <rPh sb="52" eb="54">
      <t>ヒヅケ</t>
    </rPh>
    <rPh sb="60" eb="61">
      <t>イ</t>
    </rPh>
    <phoneticPr fontId="1"/>
  </si>
  <si>
    <r>
      <t xml:space="preserve">
・工事材料使用前に工事材料使用承諾が提出され、品質証明(保証)書等が適切に保管されている。
</t>
    </r>
    <r>
      <rPr>
        <sz val="12"/>
        <rFont val="ＭＳ Ｐゴシック"/>
        <family val="3"/>
        <charset val="128"/>
      </rPr>
      <t xml:space="preserve">1 工事材料使用承諾(工事打合せ簿(承諾))
2 使用材料一覧表(様式-1)
3 添付資料
　(1)JIS材料
 　ア 一般材料：使用材料一覧表に、材料名、規格、製造会社、所在地、納入業者、JISマーク表示
　　　　　　　 　　 認証番号を記載。(製品カタログ等の添付は不要)
 　イ 生コン　　：アに加え、生コン配合計画書を添付。
　(2)非JIS材料(事前承諾を受けている材料)
 　ア 一般材料：使用材料一覧表に、材料名、規格、製造会社、所在地、納入業者、事前承諾番号を記載。
　　　　　　　　　　(製品カタログ等の添付は不要)
 　イ アスファルト混合物：使用材料一覧表に、材料名、規格、製造会社、所在地、納入業者、事前承諾番号
　　　　　　　　　　　　　　　　 を記載。(製品カタログ等の添付は不要)
　(3) 非JIS材料(事前承諾を受けてないJIS材料)
 　ア 一般材料：製品カタログ等を添付。
 　イ 生コン　　：生コン配合計画書及び基礎資料を添付。
 　ウ アスファルト混合物：アスファルト混合物報告書、配合報告書及び各種試験結果を添付。
</t>
    </r>
    <r>
      <rPr>
        <sz val="14"/>
        <rFont val="ＭＳ Ｐゴシック"/>
        <family val="3"/>
        <charset val="128"/>
      </rPr>
      <t>※JIS以外のプレキャストコンクリート製品の品質証明として、使用承諾とは別に現地に搬入
   された製品の材料試験（コンクリート、鋼材）資料が必要。（品質管理必須項目）
※</t>
    </r>
    <r>
      <rPr>
        <u/>
        <sz val="14"/>
        <rFont val="ＭＳ Ｐゴシック"/>
        <family val="3"/>
        <charset val="128"/>
      </rPr>
      <t>使用する材料がない場合は、日付とチェックを入れ、コメント欄にその旨を記載する。</t>
    </r>
    <r>
      <rPr>
        <sz val="14"/>
        <rFont val="ＭＳ Ｐゴシック"/>
        <family val="3"/>
        <charset val="128"/>
      </rPr>
      <t xml:space="preserve">
</t>
    </r>
    <r>
      <rPr>
        <sz val="12"/>
        <rFont val="ＭＳ Ｐゴシック"/>
        <family val="3"/>
        <charset val="128"/>
      </rPr>
      <t xml:space="preserve">
　</t>
    </r>
    <r>
      <rPr>
        <b/>
        <sz val="14"/>
        <rFont val="ＭＳ Ｐゴシック"/>
        <family val="3"/>
        <charset val="128"/>
      </rPr>
      <t>【施工中１回以上】</t>
    </r>
    <rPh sb="2" eb="6">
      <t>コウジザイリョウ</t>
    </rPh>
    <rPh sb="10" eb="14">
      <t>コウジザイリョウ</t>
    </rPh>
    <phoneticPr fontId="1"/>
  </si>
  <si>
    <r>
      <t xml:space="preserve">
・県内産資材を使用している。
　 やむを得ない理由により使用していない場合は、監督員と協議等を行っている。
※</t>
    </r>
    <r>
      <rPr>
        <u/>
        <sz val="14"/>
        <rFont val="ＭＳ Ｐゴシック"/>
        <family val="3"/>
        <charset val="128"/>
      </rPr>
      <t>使用する材料がない場合は、日付とチェックを入れ、コメント欄にその旨を記載する。</t>
    </r>
    <r>
      <rPr>
        <sz val="14"/>
        <rFont val="ＭＳ Ｐゴシック"/>
        <family val="3"/>
        <charset val="128"/>
      </rPr>
      <t xml:space="preserve">
　</t>
    </r>
    <r>
      <rPr>
        <b/>
        <sz val="14"/>
        <rFont val="ＭＳ Ｐゴシック"/>
        <family val="3"/>
        <charset val="128"/>
      </rPr>
      <t>【施工中１回以上】</t>
    </r>
    <phoneticPr fontId="1"/>
  </si>
  <si>
    <r>
      <t xml:space="preserve">・工事材料使用前に工事材料使用承諾が提出され、品質証明(保証)書等が適切に保管されている。
</t>
    </r>
    <r>
      <rPr>
        <sz val="12"/>
        <rFont val="ＭＳ 明朝"/>
        <family val="1"/>
        <charset val="128"/>
      </rPr>
      <t xml:space="preserve">1 工事材料使用承諾(工事打合せ簿(承諾))
2 使用材料一覧表(様式-1)
3 添付資料
(1)JIS材料
 ア 一般材料：使用材料一覧表に、材料名、規格、製造会社、所在地、納入業者、JISマーク表示認証番号を記載。(製品カタログ等の添付は不要)
 イ 生コン：アに加え、生コン配合計画書を添付。
(2)非JIS材料(事前承諾を受けている材料)
 ア 一般材料：使用材料一覧表に、材料名、規格、製造会社、所在地、納入業者、事前承諾番号を記載。(製品カタログ等の添付は不要)
 イ アスファルト混合物：使用材料一覧表に、材料名、規格、製造会社、所在地、納入業者、事前承諾番号を記載。(製品カタログ等の添付は不要)
(3) 非JIS材料(事前承諾を受けてないJIS材料)
 ア 一般材料：製品カタログ等を添付。
 イ 生コン：生コン配合計画書及び基礎資料を添付。
 ウ アスファルト混合物：アスファルト混合物報告書、配合報告書及び各種試験結果を添付。
</t>
    </r>
    <r>
      <rPr>
        <sz val="14"/>
        <rFont val="ＭＳ 明朝"/>
        <family val="1"/>
        <charset val="128"/>
      </rPr>
      <t>※JIS以外のプレキャストコンクリート製品の品質証明として、使用承諾とは別に現地に搬入された製品の材料試験（コンクリート、鋼材）資料が必要。（品質管理必須項目）
※使用する材料がない場合は、日付とチェックを入れ、コメント欄にその旨を記載する。</t>
    </r>
    <r>
      <rPr>
        <sz val="12"/>
        <rFont val="ＭＳ 明朝"/>
        <family val="1"/>
        <charset val="128"/>
      </rPr>
      <t xml:space="preserve">
</t>
    </r>
    <phoneticPr fontId="1"/>
  </si>
  <si>
    <t xml:space="preserve">・県内産資材を使用している。
　やむを得ない理由により使用していない場合は、監督員と協議等を行っている。
※使用する材料がない場合は、日付とチェックを入れ、コメント欄にその旨を記載する。
</t>
    <phoneticPr fontId="1"/>
  </si>
  <si>
    <r>
      <t xml:space="preserve">
・下記に該当する工事の場合、再生資源利用促進計画書及び再生資源利用計画書が作成され施工計画書に添付し提出されている。
</t>
    </r>
    <r>
      <rPr>
        <sz val="12"/>
        <rFont val="ＭＳ Ｐゴシック"/>
        <family val="3"/>
        <charset val="128"/>
      </rPr>
      <t xml:space="preserve">　・再生資源利用促進計画書(搬出する指定副産物)
　　　建設発生土500m3以上
      コンクリート塊、アスファルト・コンクリート塊、建設発生木材の合計200t以上
　・再生資源利用計画書(搬入する建設資材)
　　　土砂500m3以上、砕石500t以上、加熱アスファルト混合物200t以上
</t>
    </r>
    <r>
      <rPr>
        <sz val="14"/>
        <rFont val="ＭＳ Ｐゴシック"/>
        <family val="3"/>
        <charset val="128"/>
      </rPr>
      <t>※</t>
    </r>
    <r>
      <rPr>
        <u/>
        <sz val="14"/>
        <rFont val="ＭＳ Ｐゴシック"/>
        <family val="3"/>
        <charset val="128"/>
      </rPr>
      <t>対象外工事の場合、日付とチェックを入れ、その旨をコメント欄に記載する。</t>
    </r>
    <r>
      <rPr>
        <sz val="12"/>
        <rFont val="ＭＳ Ｐゴシック"/>
        <family val="3"/>
        <charset val="128"/>
      </rPr>
      <t xml:space="preserve">
</t>
    </r>
    <r>
      <rPr>
        <b/>
        <sz val="14"/>
        <rFont val="ＭＳ Ｐゴシック"/>
        <family val="3"/>
        <charset val="128"/>
      </rPr>
      <t>　【施工中１回以上】</t>
    </r>
    <rPh sb="209" eb="212">
      <t>タイショウガイ</t>
    </rPh>
    <rPh sb="212" eb="214">
      <t>コウジ</t>
    </rPh>
    <rPh sb="215" eb="217">
      <t>バアイ</t>
    </rPh>
    <rPh sb="218" eb="220">
      <t>ヒヅケ</t>
    </rPh>
    <phoneticPr fontId="1"/>
  </si>
  <si>
    <r>
      <t xml:space="preserve">
・建設発生土500m3以上を搬出する工事において、工事現場における土壌汚染対策法等の手続き状況、搬出先が盛土規制法、盛土条例の許可等を受けているか確認している。
　また、確認結果を添付した再生資源利用促進計画を工事現場の公衆の見やすい場所に掲示している。
※</t>
    </r>
    <r>
      <rPr>
        <u/>
        <sz val="14"/>
        <rFont val="ＭＳ Ｐゴシック"/>
        <family val="3"/>
        <charset val="128"/>
      </rPr>
      <t>対象外工事の場合、日付とチェックを入れ、その旨をコメント欄に記載する。</t>
    </r>
    <r>
      <rPr>
        <sz val="14"/>
        <rFont val="ＭＳ Ｐゴシック"/>
        <family val="3"/>
        <charset val="128"/>
      </rPr>
      <t xml:space="preserve">
</t>
    </r>
    <r>
      <rPr>
        <sz val="12"/>
        <rFont val="ＭＳ Ｐゴシック"/>
        <family val="3"/>
        <charset val="128"/>
      </rPr>
      <t xml:space="preserve">
</t>
    </r>
    <r>
      <rPr>
        <b/>
        <sz val="14"/>
        <rFont val="ＭＳ Ｐゴシック"/>
        <family val="3"/>
        <charset val="128"/>
      </rPr>
      <t>　【施工中１回以上】</t>
    </r>
    <rPh sb="2" eb="4">
      <t>ケンセツ</t>
    </rPh>
    <rPh sb="4" eb="7">
      <t>ハッセイド</t>
    </rPh>
    <rPh sb="12" eb="14">
      <t>イジョウ</t>
    </rPh>
    <rPh sb="15" eb="17">
      <t>ハンシュツ</t>
    </rPh>
    <rPh sb="19" eb="21">
      <t>コウジ</t>
    </rPh>
    <rPh sb="26" eb="30">
      <t>コウジゲンバ</t>
    </rPh>
    <rPh sb="34" eb="41">
      <t>ドジョウオセンタイサクホウ</t>
    </rPh>
    <rPh sb="41" eb="42">
      <t>ナド</t>
    </rPh>
    <rPh sb="43" eb="45">
      <t>テツヅ</t>
    </rPh>
    <rPh sb="46" eb="48">
      <t>ジョウキョウ</t>
    </rPh>
    <rPh sb="49" eb="51">
      <t>ハンシュツ</t>
    </rPh>
    <rPh sb="51" eb="52">
      <t>サキ</t>
    </rPh>
    <rPh sb="53" eb="57">
      <t>モリドキセイ</t>
    </rPh>
    <rPh sb="57" eb="58">
      <t>ホウ</t>
    </rPh>
    <rPh sb="59" eb="63">
      <t>モリドジョウレイ</t>
    </rPh>
    <rPh sb="64" eb="67">
      <t>キョカナド</t>
    </rPh>
    <rPh sb="68" eb="69">
      <t>ウ</t>
    </rPh>
    <rPh sb="74" eb="76">
      <t>カクニン</t>
    </rPh>
    <rPh sb="86" eb="88">
      <t>カクニン</t>
    </rPh>
    <rPh sb="88" eb="90">
      <t>ケッカ</t>
    </rPh>
    <rPh sb="91" eb="93">
      <t>テンプ</t>
    </rPh>
    <rPh sb="95" eb="99">
      <t>サイセイシゲン</t>
    </rPh>
    <rPh sb="99" eb="103">
      <t>リヨウソクシン</t>
    </rPh>
    <rPh sb="103" eb="105">
      <t>ケイカク</t>
    </rPh>
    <rPh sb="106" eb="110">
      <t>コウジゲンバ</t>
    </rPh>
    <rPh sb="111" eb="113">
      <t>コウシュウ</t>
    </rPh>
    <rPh sb="114" eb="115">
      <t>ミ</t>
    </rPh>
    <rPh sb="118" eb="120">
      <t>バショ</t>
    </rPh>
    <rPh sb="121" eb="123">
      <t>ケイジ</t>
    </rPh>
    <rPh sb="139" eb="141">
      <t>ヒヅケ</t>
    </rPh>
    <phoneticPr fontId="1"/>
  </si>
  <si>
    <r>
      <t xml:space="preserve">
・工事完了後速やかに再生資源利用促進実施書及び再生資源利用実施書が提出されている。
※</t>
    </r>
    <r>
      <rPr>
        <u/>
        <sz val="14"/>
        <rFont val="ＭＳ Ｐゴシック"/>
        <family val="3"/>
        <charset val="128"/>
      </rPr>
      <t>対象外工事の場合、日付とチェックを入れ、その旨をコメント欄に記載する。</t>
    </r>
    <r>
      <rPr>
        <sz val="14"/>
        <rFont val="ＭＳ Ｐゴシック"/>
        <family val="3"/>
        <charset val="128"/>
      </rPr>
      <t xml:space="preserve">
　</t>
    </r>
    <r>
      <rPr>
        <b/>
        <sz val="14"/>
        <rFont val="ＭＳ Ｐゴシック"/>
        <family val="3"/>
        <charset val="128"/>
      </rPr>
      <t>【工事完成時１回】</t>
    </r>
    <rPh sb="53" eb="55">
      <t>ヒヅケ</t>
    </rPh>
    <phoneticPr fontId="1"/>
  </si>
  <si>
    <r>
      <t xml:space="preserve">
・休日・夜間作業を行った舗装工事で代休等の取得し、また苦情がなかった。
※</t>
    </r>
    <r>
      <rPr>
        <u/>
        <sz val="14"/>
        <rFont val="ＭＳ Ｐゴシック"/>
        <family val="3"/>
        <charset val="128"/>
      </rPr>
      <t>当該工事が無い場合、日付とチェックを入れ、その旨をコメント欄に記載する。</t>
    </r>
    <r>
      <rPr>
        <sz val="14"/>
        <rFont val="ＭＳ Ｐゴシック"/>
        <family val="3"/>
        <charset val="128"/>
      </rPr>
      <t xml:space="preserve">
　</t>
    </r>
    <r>
      <rPr>
        <b/>
        <sz val="14"/>
        <rFont val="ＭＳ Ｐゴシック"/>
        <family val="3"/>
        <charset val="128"/>
      </rPr>
      <t>【工事完成時１回】</t>
    </r>
    <rPh sb="48" eb="50">
      <t>ヒヅケ</t>
    </rPh>
    <phoneticPr fontId="1"/>
  </si>
  <si>
    <r>
      <t xml:space="preserve">
・隣接もしくは関連する他の工事などと円滑に調整を行い工程調整に取り組み、遅れを発生させることなく工事を完成させた。
※</t>
    </r>
    <r>
      <rPr>
        <u/>
        <sz val="14"/>
        <rFont val="ＭＳ Ｐゴシック"/>
        <family val="3"/>
        <charset val="128"/>
      </rPr>
      <t>調整した工事内容及び業者名を具体的にコメント欄に記載すること。</t>
    </r>
    <r>
      <rPr>
        <sz val="14"/>
        <rFont val="ＭＳ Ｐゴシック"/>
        <family val="3"/>
        <charset val="128"/>
      </rPr>
      <t xml:space="preserve">
※</t>
    </r>
    <r>
      <rPr>
        <u/>
        <sz val="14"/>
        <rFont val="ＭＳ Ｐゴシック"/>
        <family val="3"/>
        <charset val="128"/>
      </rPr>
      <t>隣接もしくは関連する他の工事等が無い場合は日付とチェックを入れ、その旨をコメント</t>
    </r>
    <r>
      <rPr>
        <sz val="14"/>
        <rFont val="ＭＳ Ｐゴシック"/>
        <family val="3"/>
        <charset val="128"/>
      </rPr>
      <t xml:space="preserve">
　 </t>
    </r>
    <r>
      <rPr>
        <u/>
        <sz val="14"/>
        <rFont val="ＭＳ Ｐゴシック"/>
        <family val="3"/>
        <charset val="128"/>
      </rPr>
      <t>欄に記載する。</t>
    </r>
    <r>
      <rPr>
        <sz val="14"/>
        <rFont val="ＭＳ Ｐゴシック"/>
        <family val="3"/>
        <charset val="128"/>
      </rPr>
      <t xml:space="preserve">
　</t>
    </r>
    <r>
      <rPr>
        <b/>
        <sz val="14"/>
        <rFont val="ＭＳ Ｐゴシック"/>
        <family val="3"/>
        <charset val="128"/>
      </rPr>
      <t>【工事完成時１回】</t>
    </r>
    <rPh sb="107" eb="108">
      <t>ナド</t>
    </rPh>
    <rPh sb="114" eb="116">
      <t>ヒヅケ</t>
    </rPh>
    <rPh sb="122" eb="123">
      <t>イ</t>
    </rPh>
    <phoneticPr fontId="1"/>
  </si>
  <si>
    <r>
      <t xml:space="preserve">
・保安施設が保安施設設置基準及び建設工事公衆災害防止対策要綱等の基準並びに道路管理者及び警察等の関係者との協議の上で設置され、施設の管理が行われている。
※</t>
    </r>
    <r>
      <rPr>
        <u/>
        <sz val="14"/>
        <rFont val="ＭＳ Ｐゴシック"/>
        <family val="3"/>
        <charset val="128"/>
      </rPr>
      <t>公衆に係る区域以外での工事で河川、砂防工事等の工事用道路として使用する道路上</t>
    </r>
    <r>
      <rPr>
        <sz val="14"/>
        <rFont val="ＭＳ Ｐゴシック"/>
        <family val="3"/>
        <charset val="128"/>
      </rPr>
      <t xml:space="preserve">
　 </t>
    </r>
    <r>
      <rPr>
        <u/>
        <sz val="14"/>
        <rFont val="ＭＳ Ｐゴシック"/>
        <family val="3"/>
        <charset val="128"/>
      </rPr>
      <t>の看板等しか設置しない場合は、日付とチェックを入れ、その旨をコメント欄に記載する。</t>
    </r>
    <r>
      <rPr>
        <sz val="14"/>
        <rFont val="ＭＳ Ｐゴシック"/>
        <family val="3"/>
        <charset val="128"/>
      </rPr>
      <t xml:space="preserve">
　</t>
    </r>
    <r>
      <rPr>
        <b/>
        <sz val="14"/>
        <rFont val="ＭＳ Ｐゴシック"/>
        <family val="3"/>
        <charset val="128"/>
      </rPr>
      <t>【施工中１回以上】</t>
    </r>
    <rPh sb="2" eb="6">
      <t>ホアンシセツ</t>
    </rPh>
    <rPh sb="15" eb="16">
      <t>オヨ</t>
    </rPh>
    <rPh sb="35" eb="36">
      <t>ナラ</t>
    </rPh>
    <rPh sb="43" eb="44">
      <t>オヨ</t>
    </rPh>
    <rPh sb="79" eb="81">
      <t>コウシュウ</t>
    </rPh>
    <rPh sb="82" eb="83">
      <t>カカ</t>
    </rPh>
    <rPh sb="84" eb="86">
      <t>クイキ</t>
    </rPh>
    <rPh sb="86" eb="88">
      <t>イガイ</t>
    </rPh>
    <rPh sb="90" eb="92">
      <t>コウジ</t>
    </rPh>
    <rPh sb="93" eb="95">
      <t>カセン</t>
    </rPh>
    <rPh sb="96" eb="98">
      <t>サボウ</t>
    </rPh>
    <rPh sb="98" eb="101">
      <t>コウジナド</t>
    </rPh>
    <rPh sb="102" eb="107">
      <t>コウジヨウドウロ</t>
    </rPh>
    <rPh sb="110" eb="112">
      <t>シヨウ</t>
    </rPh>
    <rPh sb="114" eb="117">
      <t>ドウロジョウ</t>
    </rPh>
    <rPh sb="121" eb="123">
      <t>カンバン</t>
    </rPh>
    <rPh sb="123" eb="124">
      <t>ナド</t>
    </rPh>
    <rPh sb="126" eb="128">
      <t>セッチ</t>
    </rPh>
    <rPh sb="131" eb="133">
      <t>バアイ</t>
    </rPh>
    <rPh sb="135" eb="137">
      <t>ヒヅケ</t>
    </rPh>
    <rPh sb="143" eb="144">
      <t>イ</t>
    </rPh>
    <rPh sb="148" eb="149">
      <t>ムネ</t>
    </rPh>
    <rPh sb="154" eb="155">
      <t>ラン</t>
    </rPh>
    <rPh sb="156" eb="158">
      <t>キサイ</t>
    </rPh>
    <phoneticPr fontId="1"/>
  </si>
  <si>
    <r>
      <t xml:space="preserve">
・関係官公庁等と調整を行い、トラブルが無い。
</t>
    </r>
    <r>
      <rPr>
        <sz val="12"/>
        <rFont val="ＭＳ Ｐゴシック"/>
        <family val="3"/>
        <charset val="128"/>
      </rPr>
      <t xml:space="preserve">　・警察署(交通規制、道路使用等)
　・労働基準監督署
　　‣ 高さ31mを超える建築物・工作物(橋梁を除く)の建設、改造、解体又は破壊の仕事
　　‣ 最大支間長50m以上の橋梁の建設等の仕事
 　 ‣ 支間長30m以上50m未満の橋梁上部構造の仕事
　　‣ ずい道の仕事
　　‣ 掘削の高さ又は深さが10m以上である地山の掘削作業を行う仕事
　　‣ 圧気工法による作業を行う仕事
　　‣ 耐火建築物又は、準耐火建築物で、石綿等が吹付けられているものにおける石綿等の除去
　　　作業を行う仕事
  　‣ その他
　・消防署　・海上保安部　・鉄道管理者　・河川管理者(河川使用、河川占用等)
　・道路管理者(道路占用等)　・その他施設管理者(上下水道、電気、ガス、電話、地下埋設物等)
</t>
    </r>
    <r>
      <rPr>
        <sz val="14"/>
        <rFont val="ＭＳ Ｐゴシック"/>
        <family val="3"/>
        <charset val="128"/>
      </rPr>
      <t>※</t>
    </r>
    <r>
      <rPr>
        <u/>
        <sz val="14"/>
        <rFont val="ＭＳ Ｐゴシック"/>
        <family val="3"/>
        <charset val="128"/>
      </rPr>
      <t>調整事項及びトラブルの内容をコメント欄に記載すること。</t>
    </r>
    <r>
      <rPr>
        <sz val="14"/>
        <rFont val="ＭＳ Ｐゴシック"/>
        <family val="3"/>
        <charset val="128"/>
      </rPr>
      <t xml:space="preserve">
※</t>
    </r>
    <r>
      <rPr>
        <u/>
        <sz val="14"/>
        <rFont val="ＭＳ Ｐゴシック"/>
        <family val="3"/>
        <charset val="128"/>
      </rPr>
      <t>調整が無い工事の場合、日付とチェックを入れ、その旨をコメント欄に記載する。</t>
    </r>
    <r>
      <rPr>
        <sz val="12"/>
        <rFont val="ＭＳ Ｐゴシック"/>
        <family val="3"/>
        <charset val="128"/>
      </rPr>
      <t xml:space="preserve">
</t>
    </r>
    <r>
      <rPr>
        <b/>
        <sz val="14"/>
        <rFont val="ＭＳ Ｐゴシック"/>
        <family val="3"/>
        <charset val="128"/>
      </rPr>
      <t>　【工事完成時１回】　</t>
    </r>
    <rPh sb="396" eb="398">
      <t>チョウセイ</t>
    </rPh>
    <rPh sb="399" eb="400">
      <t>ナ</t>
    </rPh>
    <rPh sb="401" eb="403">
      <t>コウジ</t>
    </rPh>
    <rPh sb="407" eb="409">
      <t>ヒヅケ</t>
    </rPh>
    <phoneticPr fontId="1"/>
  </si>
  <si>
    <t>(7/1)
下請が無いことを確認。</t>
    <phoneticPr fontId="1"/>
  </si>
  <si>
    <t>(7/1)
下請が無いことを確認。</t>
    <rPh sb="6" eb="8">
      <t>シタウケ</t>
    </rPh>
    <rPh sb="9" eb="10">
      <t>ナ</t>
    </rPh>
    <rPh sb="14" eb="16">
      <t>カクニン</t>
    </rPh>
    <phoneticPr fontId="1"/>
  </si>
  <si>
    <t>(9/1)
下請が無いことを確認。</t>
    <phoneticPr fontId="1"/>
  </si>
  <si>
    <t>(9/1)
隣接工事無し。</t>
    <rPh sb="6" eb="8">
      <t>リンセツ</t>
    </rPh>
    <rPh sb="8" eb="10">
      <t>コウジ</t>
    </rPh>
    <rPh sb="10" eb="11">
      <t>ナ</t>
    </rPh>
    <phoneticPr fontId="1"/>
  </si>
  <si>
    <t>(9/1)
照査の結果、設計図書と現場に相違はなかった。</t>
    <rPh sb="6" eb="8">
      <t>ショウサ</t>
    </rPh>
    <rPh sb="9" eb="11">
      <t>ケッカ</t>
    </rPh>
    <rPh sb="12" eb="14">
      <t>セッケイ</t>
    </rPh>
    <rPh sb="14" eb="16">
      <t>トショ</t>
    </rPh>
    <rPh sb="17" eb="19">
      <t>ゲンバ</t>
    </rPh>
    <rPh sb="20" eb="22">
      <t>ソウイ</t>
    </rPh>
    <phoneticPr fontId="1"/>
  </si>
  <si>
    <t>(10/1)
寒中対策不要の時期に施工</t>
    <rPh sb="7" eb="11">
      <t>カンチュウタイサク</t>
    </rPh>
    <rPh sb="11" eb="13">
      <t>フヨウ</t>
    </rPh>
    <rPh sb="14" eb="16">
      <t>ジキ</t>
    </rPh>
    <rPh sb="17" eb="19">
      <t>セコウ</t>
    </rPh>
    <phoneticPr fontId="1"/>
  </si>
  <si>
    <t>(9/1)
製品カタログの不備有。
(9/5)
製品カタログの修正を確認。</t>
  </si>
  <si>
    <t>(10/1)
休日・夜間作業を行った舗装工事は無かった。</t>
    <rPh sb="23" eb="24">
      <t>ナ</t>
    </rPh>
    <phoneticPr fontId="1"/>
  </si>
  <si>
    <t>(10/1)
○○水道管布設工事（(株)△△建設）と水道管の布設工程について密に調整を行い、工事の遅延は無かった。</t>
    <rPh sb="9" eb="14">
      <t>スイドウカンフセツ</t>
    </rPh>
    <rPh sb="14" eb="16">
      <t>コウジ</t>
    </rPh>
    <rPh sb="17" eb="20">
      <t>カブ</t>
    </rPh>
    <rPh sb="22" eb="24">
      <t>ケンセツ</t>
    </rPh>
    <rPh sb="26" eb="29">
      <t>スイドウカン</t>
    </rPh>
    <rPh sb="30" eb="32">
      <t>フセツ</t>
    </rPh>
    <rPh sb="32" eb="34">
      <t>コウテイ</t>
    </rPh>
    <rPh sb="38" eb="39">
      <t>ミツ</t>
    </rPh>
    <rPh sb="40" eb="42">
      <t>チョウセイ</t>
    </rPh>
    <rPh sb="43" eb="44">
      <t>オコナ</t>
    </rPh>
    <rPh sb="46" eb="48">
      <t>コウジ</t>
    </rPh>
    <rPh sb="49" eb="51">
      <t>チエン</t>
    </rPh>
    <rPh sb="52" eb="53">
      <t>ナ</t>
    </rPh>
    <phoneticPr fontId="1"/>
  </si>
  <si>
    <t>(9/1)
当該工種着手後に提出されいる。
提出日(7/10)、工種着手日(7/1)</t>
    <rPh sb="6" eb="8">
      <t>トウガイ</t>
    </rPh>
    <rPh sb="8" eb="10">
      <t>コウシュ</t>
    </rPh>
    <rPh sb="10" eb="12">
      <t>チャクシュ</t>
    </rPh>
    <rPh sb="12" eb="13">
      <t>ゴ</t>
    </rPh>
    <rPh sb="14" eb="16">
      <t>テイシュツ</t>
    </rPh>
    <rPh sb="22" eb="25">
      <t>テイシュツビ</t>
    </rPh>
    <rPh sb="32" eb="34">
      <t>コウシュ</t>
    </rPh>
    <rPh sb="34" eb="37">
      <t>チャクシュビ</t>
    </rPh>
    <phoneticPr fontId="1"/>
  </si>
  <si>
    <t>(10/1)
・警察署と道路使用について協議している。（協議日(7/1)）</t>
    <phoneticPr fontId="1"/>
  </si>
  <si>
    <r>
      <rPr>
        <sz val="14"/>
        <rFont val="ＭＳ Ｐゴシック"/>
        <family val="3"/>
        <charset val="128"/>
      </rPr>
      <t>コメント</t>
    </r>
    <r>
      <rPr>
        <sz val="11"/>
        <rFont val="ＭＳ Ｐゴシック"/>
        <family val="3"/>
        <charset val="128"/>
      </rPr>
      <t xml:space="preserve">
（指摘した確認項目については
理由を記載する）</t>
    </r>
    <rPh sb="6" eb="8">
      <t>シテキ</t>
    </rPh>
    <rPh sb="10" eb="12">
      <t>カクニン</t>
    </rPh>
    <phoneticPr fontId="1"/>
  </si>
  <si>
    <t>(9/1)点在箇所なし。</t>
    <rPh sb="5" eb="7">
      <t>テンザイ</t>
    </rPh>
    <rPh sb="7" eb="9">
      <t>カショ</t>
    </rPh>
    <phoneticPr fontId="1"/>
  </si>
  <si>
    <t>※指摘内容を記載する。</t>
    <rPh sb="3" eb="5">
      <t>ナイヨウ</t>
    </rPh>
    <rPh sb="6" eb="8">
      <t>キサイ</t>
    </rPh>
    <phoneticPr fontId="1"/>
  </si>
  <si>
    <r>
      <rPr>
        <sz val="10"/>
        <rFont val="ＭＳ Ｐゴシック"/>
        <family val="3"/>
        <charset val="128"/>
      </rPr>
      <t>一般・主任</t>
    </r>
    <r>
      <rPr>
        <sz val="12"/>
        <rFont val="ＭＳ Ｐゴシック"/>
        <family val="3"/>
        <charset val="128"/>
      </rPr>
      <t xml:space="preserve">
(　/　)
☐
</t>
    </r>
    <r>
      <rPr>
        <sz val="10"/>
        <rFont val="ＭＳ Ｐゴシック"/>
        <family val="3"/>
        <charset val="128"/>
      </rPr>
      <t>総括</t>
    </r>
    <r>
      <rPr>
        <sz val="12"/>
        <rFont val="ＭＳ Ｐゴシック"/>
        <family val="3"/>
        <charset val="128"/>
      </rPr>
      <t xml:space="preserve">
(　/　)</t>
    </r>
    <rPh sb="0" eb="2">
      <t>イッパン</t>
    </rPh>
    <rPh sb="3" eb="5">
      <t>シュニン</t>
    </rPh>
    <rPh sb="15" eb="17">
      <t>ソウカツ</t>
    </rPh>
    <phoneticPr fontId="1"/>
  </si>
  <si>
    <r>
      <rPr>
        <sz val="10"/>
        <rFont val="ＭＳ Ｐゴシック"/>
        <family val="3"/>
        <charset val="128"/>
      </rPr>
      <t>一般・主任</t>
    </r>
    <r>
      <rPr>
        <sz val="12"/>
        <rFont val="ＭＳ Ｐゴシック"/>
        <family val="3"/>
        <charset val="128"/>
      </rPr>
      <t xml:space="preserve">
(6/1)
☑
</t>
    </r>
    <r>
      <rPr>
        <sz val="10"/>
        <rFont val="ＭＳ Ｐゴシック"/>
        <family val="3"/>
        <charset val="128"/>
      </rPr>
      <t>総括</t>
    </r>
    <r>
      <rPr>
        <sz val="12"/>
        <rFont val="ＭＳ Ｐゴシック"/>
        <family val="3"/>
        <charset val="128"/>
      </rPr>
      <t xml:space="preserve">
(6/3)</t>
    </r>
    <rPh sb="0" eb="2">
      <t>イッパン</t>
    </rPh>
    <rPh sb="3" eb="5">
      <t>シュニン</t>
    </rPh>
    <rPh sb="15" eb="17">
      <t>ソウカツ</t>
    </rPh>
    <phoneticPr fontId="1"/>
  </si>
  <si>
    <r>
      <rPr>
        <sz val="10"/>
        <rFont val="ＭＳ Ｐゴシック"/>
        <family val="3"/>
        <charset val="128"/>
      </rPr>
      <t>一般・主任</t>
    </r>
    <r>
      <rPr>
        <sz val="12"/>
        <rFont val="ＭＳ Ｐゴシック"/>
        <family val="3"/>
        <charset val="128"/>
      </rPr>
      <t xml:space="preserve">
(9/1)
☑
</t>
    </r>
    <r>
      <rPr>
        <sz val="10"/>
        <rFont val="ＭＳ Ｐゴシック"/>
        <family val="3"/>
        <charset val="128"/>
      </rPr>
      <t>総括</t>
    </r>
    <r>
      <rPr>
        <sz val="12"/>
        <rFont val="ＭＳ Ｐゴシック"/>
        <family val="3"/>
        <charset val="128"/>
      </rPr>
      <t xml:space="preserve">
(9/3)</t>
    </r>
    <rPh sb="0" eb="2">
      <t>イッパン</t>
    </rPh>
    <rPh sb="3" eb="5">
      <t>シュニン</t>
    </rPh>
    <rPh sb="15" eb="17">
      <t>ソウカツ</t>
    </rPh>
    <phoneticPr fontId="1"/>
  </si>
  <si>
    <r>
      <rPr>
        <sz val="10"/>
        <rFont val="ＭＳ Ｐゴシック"/>
        <family val="3"/>
        <charset val="128"/>
      </rPr>
      <t>一般・主任</t>
    </r>
    <r>
      <rPr>
        <sz val="12"/>
        <rFont val="ＭＳ Ｐゴシック"/>
        <family val="3"/>
        <charset val="128"/>
      </rPr>
      <t xml:space="preserve">
(9/1)
☐
</t>
    </r>
    <r>
      <rPr>
        <sz val="10"/>
        <rFont val="ＭＳ Ｐゴシック"/>
        <family val="3"/>
        <charset val="128"/>
      </rPr>
      <t>総括</t>
    </r>
    <r>
      <rPr>
        <sz val="12"/>
        <rFont val="ＭＳ Ｐゴシック"/>
        <family val="3"/>
        <charset val="128"/>
      </rPr>
      <t xml:space="preserve">
(9/3)</t>
    </r>
    <phoneticPr fontId="1"/>
  </si>
  <si>
    <r>
      <rPr>
        <sz val="10"/>
        <rFont val="ＭＳ Ｐゴシック"/>
        <family val="3"/>
        <charset val="128"/>
      </rPr>
      <t>一般・主任</t>
    </r>
    <r>
      <rPr>
        <sz val="12"/>
        <rFont val="ＭＳ Ｐゴシック"/>
        <family val="3"/>
        <charset val="128"/>
      </rPr>
      <t xml:space="preserve">
(9/5)
☐
</t>
    </r>
    <r>
      <rPr>
        <sz val="10"/>
        <rFont val="ＭＳ Ｐゴシック"/>
        <family val="3"/>
        <charset val="128"/>
      </rPr>
      <t>総括</t>
    </r>
    <r>
      <rPr>
        <sz val="12"/>
        <rFont val="ＭＳ Ｐゴシック"/>
        <family val="3"/>
        <charset val="128"/>
      </rPr>
      <t xml:space="preserve">
(9/6)</t>
    </r>
    <rPh sb="0" eb="2">
      <t>イッパン</t>
    </rPh>
    <rPh sb="3" eb="5">
      <t>シュニン</t>
    </rPh>
    <rPh sb="15" eb="17">
      <t>ソウカツ</t>
    </rPh>
    <phoneticPr fontId="1"/>
  </si>
  <si>
    <r>
      <t xml:space="preserve">一般・主任
</t>
    </r>
    <r>
      <rPr>
        <sz val="12"/>
        <rFont val="ＭＳ Ｐゴシック"/>
        <family val="3"/>
        <charset val="128"/>
      </rPr>
      <t xml:space="preserve">(10/1)
☑
</t>
    </r>
    <r>
      <rPr>
        <sz val="10"/>
        <rFont val="ＭＳ Ｐゴシック"/>
        <family val="3"/>
        <charset val="128"/>
      </rPr>
      <t>総括</t>
    </r>
    <r>
      <rPr>
        <sz val="12"/>
        <rFont val="ＭＳ Ｐゴシック"/>
        <family val="3"/>
        <charset val="128"/>
      </rPr>
      <t xml:space="preserve">
(10/3)</t>
    </r>
    <phoneticPr fontId="1"/>
  </si>
  <si>
    <r>
      <rPr>
        <sz val="10"/>
        <rFont val="ＭＳ Ｐゴシック"/>
        <family val="3"/>
        <charset val="128"/>
      </rPr>
      <t>一般・主任</t>
    </r>
    <r>
      <rPr>
        <sz val="12"/>
        <rFont val="ＭＳ Ｐゴシック"/>
        <family val="3"/>
        <charset val="128"/>
      </rPr>
      <t xml:space="preserve">
(7/1)
☑
</t>
    </r>
    <r>
      <rPr>
        <sz val="10"/>
        <rFont val="ＭＳ Ｐゴシック"/>
        <family val="3"/>
        <charset val="128"/>
      </rPr>
      <t>総括</t>
    </r>
    <r>
      <rPr>
        <sz val="12"/>
        <rFont val="ＭＳ Ｐゴシック"/>
        <family val="3"/>
        <charset val="128"/>
      </rPr>
      <t xml:space="preserve">
(7/3)</t>
    </r>
    <rPh sb="0" eb="2">
      <t>イッパン</t>
    </rPh>
    <rPh sb="3" eb="5">
      <t>シュニン</t>
    </rPh>
    <rPh sb="15" eb="17">
      <t>ソウカツ</t>
    </rPh>
    <phoneticPr fontId="1"/>
  </si>
  <si>
    <r>
      <rPr>
        <sz val="10"/>
        <rFont val="ＭＳ Ｐゴシック"/>
        <family val="3"/>
        <charset val="128"/>
      </rPr>
      <t>一般・主任</t>
    </r>
    <r>
      <rPr>
        <sz val="12"/>
        <rFont val="ＭＳ Ｐゴシック"/>
        <family val="3"/>
        <charset val="128"/>
      </rPr>
      <t xml:space="preserve">
(9/1)
☐
</t>
    </r>
    <r>
      <rPr>
        <sz val="10"/>
        <rFont val="ＭＳ Ｐゴシック"/>
        <family val="3"/>
        <charset val="128"/>
      </rPr>
      <t>総括</t>
    </r>
    <r>
      <rPr>
        <sz val="12"/>
        <rFont val="ＭＳ Ｐゴシック"/>
        <family val="3"/>
        <charset val="128"/>
      </rPr>
      <t xml:space="preserve">
(9/3)</t>
    </r>
    <rPh sb="0" eb="2">
      <t>イッパン</t>
    </rPh>
    <rPh sb="3" eb="5">
      <t>シュニン</t>
    </rPh>
    <rPh sb="15" eb="17">
      <t>ソウカツ</t>
    </rPh>
    <phoneticPr fontId="1"/>
  </si>
  <si>
    <r>
      <t xml:space="preserve">
・建設リサイクル法の手続きが適切に行われている。工事完了後、再資源化等報告書が提出されている。
※</t>
    </r>
    <r>
      <rPr>
        <u/>
        <sz val="14"/>
        <rFont val="ＭＳ Ｐゴシック"/>
        <family val="3"/>
        <charset val="128"/>
      </rPr>
      <t>対象外工事の場合、日付とチェックを入れ、その旨をコメント欄に記載する。</t>
    </r>
    <r>
      <rPr>
        <sz val="14"/>
        <rFont val="ＭＳ Ｐゴシック"/>
        <family val="3"/>
        <charset val="128"/>
      </rPr>
      <t xml:space="preserve">
</t>
    </r>
    <r>
      <rPr>
        <b/>
        <sz val="14"/>
        <rFont val="ＭＳ Ｐゴシック"/>
        <family val="3"/>
        <charset val="128"/>
      </rPr>
      <t>　【工事完成時１回】</t>
    </r>
    <rPh sb="59" eb="61">
      <t>ヒヅケ</t>
    </rPh>
    <phoneticPr fontId="1"/>
  </si>
  <si>
    <t>有</t>
    <rPh sb="0" eb="1">
      <t>ア</t>
    </rPh>
    <phoneticPr fontId="1"/>
  </si>
  <si>
    <t>・当初及び変更の施工方法について、具体的な手順等が記載されている。
　 ※一般的な記述(共通仕様書等丸写し)となってないことを確認する。
　 ※施工計画書に計画工程、現場組織、主要資材、施工方法、施工管理計画、
     安全管理、現場環境改善等が記載されていることを確認する。(全工種につい
     て施工方法、施工管理が記載されているか。)</t>
    <phoneticPr fontId="1"/>
  </si>
  <si>
    <t>確認者</t>
    <rPh sb="0" eb="3">
      <t>カクニンシャ</t>
    </rPh>
    <phoneticPr fontId="1"/>
  </si>
  <si>
    <t>一般</t>
    <rPh sb="0" eb="2">
      <t>イッパン</t>
    </rPh>
    <phoneticPr fontId="1"/>
  </si>
  <si>
    <t>主任</t>
    <rPh sb="0" eb="2">
      <t>シュニン</t>
    </rPh>
    <phoneticPr fontId="1"/>
  </si>
  <si>
    <t>施工状況把握(現場確認)チェックシート</t>
    <rPh sb="0" eb="2">
      <t>セコウ</t>
    </rPh>
    <rPh sb="2" eb="4">
      <t>ジョウキョウ</t>
    </rPh>
    <rPh sb="4" eb="6">
      <t>ハアク</t>
    </rPh>
    <phoneticPr fontId="1"/>
  </si>
  <si>
    <t>施工状況把握(書類確認)チェックシート　【一覧表】</t>
    <rPh sb="0" eb="2">
      <t>セコウ</t>
    </rPh>
    <rPh sb="2" eb="4">
      <t>ジョウキョウ</t>
    </rPh>
    <rPh sb="4" eb="6">
      <t>ハアク</t>
    </rPh>
    <rPh sb="21" eb="24">
      <t>イチランヒョウ</t>
    </rPh>
    <phoneticPr fontId="1"/>
  </si>
  <si>
    <t>施工状況把握(書類確認)チェックシート【チェック用】</t>
    <rPh sb="0" eb="2">
      <t>セコウ</t>
    </rPh>
    <rPh sb="2" eb="4">
      <t>ジョウキョウ</t>
    </rPh>
    <rPh sb="4" eb="6">
      <t>ハアク</t>
    </rPh>
    <rPh sb="24" eb="25">
      <t>ヨウ</t>
    </rPh>
    <phoneticPr fontId="1"/>
  </si>
  <si>
    <t>(参考様式)　　　　　　　　　　　　　　　　　　施工状況把握(書類確認）チェックシート</t>
    <rPh sb="1" eb="5">
      <t>サンコウヨウシキ</t>
    </rPh>
    <rPh sb="24" eb="26">
      <t>セコウ</t>
    </rPh>
    <rPh sb="26" eb="28">
      <t>ジョウキョウ</t>
    </rPh>
    <rPh sb="28" eb="30">
      <t>ハアク</t>
    </rPh>
    <phoneticPr fontId="1"/>
  </si>
  <si>
    <t>(参考様式)　　　　　　　　　　　　　　施工状況把握(書類確認)チェックシート　【記載例・注意事項】</t>
    <rPh sb="1" eb="5">
      <t>サンコウヨウシキ</t>
    </rPh>
    <rPh sb="20" eb="22">
      <t>セコウ</t>
    </rPh>
    <rPh sb="22" eb="24">
      <t>ジョウキョウ</t>
    </rPh>
    <rPh sb="24" eb="26">
      <t>ハアク</t>
    </rPh>
    <rPh sb="41" eb="44">
      <t>キサイレイ</t>
    </rPh>
    <rPh sb="45" eb="49">
      <t>チュウイジコウ</t>
    </rPh>
    <phoneticPr fontId="1"/>
  </si>
  <si>
    <t>改善</t>
    <rPh sb="0" eb="2">
      <t>カイゼン</t>
    </rPh>
    <phoneticPr fontId="1"/>
  </si>
  <si>
    <t>・生コンの寒中対策を行っている。
※寒中対策が必要ない工事だった場合、日付とチェックを入れ、その旨をコメント欄に記載する。</t>
    <phoneticPr fontId="1"/>
  </si>
  <si>
    <r>
      <t xml:space="preserve">
・生コンの寒中対策を行っている。
※</t>
    </r>
    <r>
      <rPr>
        <u/>
        <sz val="14"/>
        <rFont val="ＭＳ Ｐゴシック"/>
        <family val="3"/>
        <charset val="128"/>
      </rPr>
      <t xml:space="preserve">寒中対策が必要ない工事だった場合、日付とチェックを入れ、その旨をコメント欄に
</t>
    </r>
    <r>
      <rPr>
        <sz val="14"/>
        <rFont val="ＭＳ Ｐゴシック"/>
        <family val="3"/>
        <charset val="128"/>
      </rPr>
      <t xml:space="preserve">　 </t>
    </r>
    <r>
      <rPr>
        <u/>
        <sz val="14"/>
        <rFont val="ＭＳ Ｐゴシック"/>
        <family val="3"/>
        <charset val="128"/>
      </rPr>
      <t>記載する。</t>
    </r>
    <r>
      <rPr>
        <sz val="14"/>
        <rFont val="ＭＳ Ｐゴシック"/>
        <family val="3"/>
        <charset val="128"/>
      </rPr>
      <t xml:space="preserve">
</t>
    </r>
    <r>
      <rPr>
        <b/>
        <sz val="14"/>
        <rFont val="ＭＳ Ｐゴシック"/>
        <family val="3"/>
        <charset val="128"/>
      </rPr>
      <t>　【工事完成時１回】</t>
    </r>
    <rPh sb="36" eb="38">
      <t>ヒヅケ</t>
    </rPh>
    <rPh sb="44" eb="45">
      <t>イ</t>
    </rPh>
    <rPh sb="49" eb="50">
      <t>ムネ</t>
    </rPh>
    <phoneticPr fontId="1"/>
  </si>
  <si>
    <r>
      <t>・出来形の管理項目、頻度が明確になっている。</t>
    </r>
    <r>
      <rPr>
        <b/>
        <u/>
        <sz val="14"/>
        <rFont val="BIZ UDゴシック"/>
        <family val="3"/>
        <charset val="128"/>
      </rPr>
      <t xml:space="preserve">
</t>
    </r>
    <r>
      <rPr>
        <b/>
        <sz val="14"/>
        <color rgb="FF0000FF"/>
        <rFont val="BIZ UDゴシック"/>
        <family val="3"/>
        <charset val="128"/>
      </rPr>
      <t>※</t>
    </r>
    <r>
      <rPr>
        <b/>
        <u/>
        <sz val="14"/>
        <color rgb="FF0000FF"/>
        <rFont val="BIZ UDゴシック"/>
        <family val="3"/>
        <charset val="128"/>
      </rPr>
      <t>出来形の管理項目等が無い場合、確認した日付を入れ、指摘欄は空欄とし、その旨を</t>
    </r>
    <r>
      <rPr>
        <b/>
        <u/>
        <sz val="14"/>
        <color rgb="FF0000FF"/>
        <rFont val="BIZ UDゴシック"/>
        <family val="3"/>
        <charset val="128"/>
      </rPr>
      <t>コメント欄に記載する。</t>
    </r>
    <phoneticPr fontId="1"/>
  </si>
  <si>
    <r>
      <t>・品質の検査、試験手法、頻度が明確になっている。</t>
    </r>
    <r>
      <rPr>
        <b/>
        <u/>
        <sz val="14"/>
        <color theme="1"/>
        <rFont val="BIZ UDゴシック"/>
        <family val="3"/>
        <charset val="128"/>
      </rPr>
      <t xml:space="preserve">
</t>
    </r>
    <r>
      <rPr>
        <b/>
        <sz val="14"/>
        <color rgb="FF0000FF"/>
        <rFont val="BIZ UDゴシック"/>
        <family val="3"/>
        <charset val="128"/>
      </rPr>
      <t>※品質</t>
    </r>
    <r>
      <rPr>
        <b/>
        <u/>
        <sz val="14"/>
        <color rgb="FF0000FF"/>
        <rFont val="BIZ UDゴシック"/>
        <family val="3"/>
        <charset val="128"/>
      </rPr>
      <t>の検査等が無い場合、確認した日付を入れ、指摘欄は空欄とし、その旨を</t>
    </r>
    <r>
      <rPr>
        <b/>
        <u/>
        <sz val="14"/>
        <color rgb="FF0000FF"/>
        <rFont val="BIZ UDゴシック"/>
        <family val="3"/>
        <charset val="128"/>
      </rPr>
      <t>コメント欄に記載する。</t>
    </r>
    <rPh sb="26" eb="28">
      <t>ヒンシツ</t>
    </rPh>
    <phoneticPr fontId="1"/>
  </si>
  <si>
    <r>
      <t>・施工箇所が点在する工事は、施工箇所毎に測定(試験)基準を設定している。</t>
    </r>
    <r>
      <rPr>
        <b/>
        <u/>
        <sz val="14"/>
        <color theme="1"/>
        <rFont val="BIZ UDゴシック"/>
        <family val="3"/>
        <charset val="128"/>
      </rPr>
      <t xml:space="preserve">
</t>
    </r>
    <r>
      <rPr>
        <b/>
        <sz val="14"/>
        <color rgb="FF0000FF"/>
        <rFont val="BIZ UDゴシック"/>
        <family val="3"/>
        <charset val="128"/>
      </rPr>
      <t>※</t>
    </r>
    <r>
      <rPr>
        <b/>
        <u/>
        <sz val="14"/>
        <color rgb="FF0000FF"/>
        <rFont val="BIZ UDゴシック"/>
        <family val="3"/>
        <charset val="128"/>
      </rPr>
      <t>施工箇所が点在する工事では無い場合、確認した日付を入れ、指摘欄は空欄とし、</t>
    </r>
    <r>
      <rPr>
        <b/>
        <u/>
        <sz val="14"/>
        <color rgb="FF0000FF"/>
        <rFont val="BIZ UDゴシック"/>
        <family val="3"/>
        <charset val="128"/>
      </rPr>
      <t>その旨をコメント欄に記載する。</t>
    </r>
    <phoneticPr fontId="1"/>
  </si>
  <si>
    <r>
      <t xml:space="preserve">・施工体制台帳の記載内容が現場の施工内容と一致し、工事現場に備え置かれている。
・施工体系図が工事関係者及び公衆の見やすい場所に掲示されている。
</t>
    </r>
    <r>
      <rPr>
        <b/>
        <sz val="14"/>
        <rFont val="BIZ UDゴシック"/>
        <family val="3"/>
        <charset val="128"/>
      </rPr>
      <t>※建設工事下請報告共有データベース及び鳥取県建設工事施工体制調査・指導要領に
  おける調査結果で確認する。必要に応じて受注者の資料で確認する。</t>
    </r>
    <r>
      <rPr>
        <b/>
        <sz val="14"/>
        <color rgb="FF0000FF"/>
        <rFont val="BIZ UDゴシック"/>
        <family val="3"/>
        <charset val="128"/>
      </rPr>
      <t xml:space="preserve">
※</t>
    </r>
    <r>
      <rPr>
        <b/>
        <u/>
        <sz val="14"/>
        <color rgb="FF0000FF"/>
        <rFont val="BIZ UDゴシック"/>
        <family val="3"/>
        <charset val="128"/>
      </rPr>
      <t>下請が無い場合、確認した日付を入れ、指摘欄は空欄とし、その旨をコメント欄に</t>
    </r>
    <r>
      <rPr>
        <b/>
        <u/>
        <sz val="14"/>
        <color rgb="FF0000FF"/>
        <rFont val="BIZ UDゴシック"/>
        <family val="3"/>
        <charset val="128"/>
      </rPr>
      <t>記載する。(下請が無い場合、施工体制台帳及び施工体系図の作成は不要)</t>
    </r>
    <phoneticPr fontId="1"/>
  </si>
  <si>
    <r>
      <t>・１件500万円以上の下請工事は、建設業許可を有している者が行っている。
・施工体系図に記載された全ての下請工事ついて、鳥取県建設工事における下請契約等適正化指針に基づく下請契約遵守事項報告書を作成し提出されている。
・下請等(２次以下を除き、交通誘導業務を含む。)において、標準見積書の提出依頼が書面で行われている。
・下請契約書の写し等の必要書類を添付して提出されている。
※標準見積書とは、法定福利費事業主負担分を内訳明示した見積書のことをいう。
※建設工事下請報告共有データベース及び鳥取県建設工事施工体制調査・指導要領に
  おける調査結果で確認する。必要に応じて受注者の資料で確認する。</t>
    </r>
    <r>
      <rPr>
        <b/>
        <sz val="14"/>
        <color rgb="FF0000FF"/>
        <rFont val="BIZ UDゴシック"/>
        <family val="3"/>
        <charset val="128"/>
      </rPr>
      <t xml:space="preserve">
※</t>
    </r>
    <r>
      <rPr>
        <b/>
        <u/>
        <sz val="14"/>
        <color rgb="FF0000FF"/>
        <rFont val="BIZ UDゴシック"/>
        <family val="3"/>
        <charset val="128"/>
      </rPr>
      <t>下請が無い場合、確認した日付を入れ、指摘欄は空欄とし、その旨をコメント欄に</t>
    </r>
    <r>
      <rPr>
        <b/>
        <u/>
        <sz val="14"/>
        <color rgb="FF0000FF"/>
        <rFont val="BIZ UDゴシック"/>
        <family val="3"/>
        <charset val="128"/>
      </rPr>
      <t>記載する。</t>
    </r>
    <phoneticPr fontId="1"/>
  </si>
  <si>
    <r>
      <t xml:space="preserve">・隣接する他工事との調整を行っている。
</t>
    </r>
    <r>
      <rPr>
        <b/>
        <sz val="14"/>
        <color rgb="FF0000FF"/>
        <rFont val="BIZ UDゴシック"/>
        <family val="3"/>
        <charset val="128"/>
      </rPr>
      <t>※</t>
    </r>
    <r>
      <rPr>
        <b/>
        <u/>
        <sz val="14"/>
        <color rgb="FF0000FF"/>
        <rFont val="BIZ UDゴシック"/>
        <family val="3"/>
        <charset val="128"/>
      </rPr>
      <t>隣接する他工事が無い場合、確認した日付を入れ、指摘欄は空欄とし、その旨を</t>
    </r>
    <r>
      <rPr>
        <b/>
        <u/>
        <sz val="14"/>
        <color rgb="FF0000FF"/>
        <rFont val="BIZ UDゴシック"/>
        <family val="3"/>
        <charset val="128"/>
      </rPr>
      <t>コメント欄に記載する。</t>
    </r>
    <phoneticPr fontId="1"/>
  </si>
  <si>
    <r>
      <t xml:space="preserve">・照査の結果、設計図書と現場との相違があった場合は、監督員と協議する等、必要な対応を行っている。
</t>
    </r>
    <r>
      <rPr>
        <b/>
        <sz val="14"/>
        <color rgb="FF0000FF"/>
        <rFont val="BIZ UDゴシック"/>
        <family val="3"/>
        <charset val="128"/>
      </rPr>
      <t>※</t>
    </r>
    <r>
      <rPr>
        <b/>
        <u/>
        <sz val="14"/>
        <color rgb="FF0000FF"/>
        <rFont val="BIZ UDゴシック"/>
        <family val="3"/>
        <charset val="128"/>
      </rPr>
      <t>設計図書と現場に相違が無かった場合も設計照査を行っていれば、確認した日付を入れ、指摘欄は空欄とし、その旨をコメント欄に記載する。</t>
    </r>
    <phoneticPr fontId="1"/>
  </si>
  <si>
    <r>
      <t xml:space="preserve">・技術的な問題があれば監督員と協議を行っている。
</t>
    </r>
    <r>
      <rPr>
        <b/>
        <sz val="14"/>
        <color rgb="FF0000FF"/>
        <rFont val="BIZ UDゴシック"/>
        <family val="3"/>
        <charset val="128"/>
      </rPr>
      <t>※</t>
    </r>
    <r>
      <rPr>
        <b/>
        <u/>
        <sz val="14"/>
        <color rgb="FF0000FF"/>
        <rFont val="BIZ UDゴシック"/>
        <family val="3"/>
        <charset val="128"/>
      </rPr>
      <t>技術的な問題が無かった場合、確認した日付を入れ、指摘欄は空欄とし、その旨をコメント欄に記載する。</t>
    </r>
    <phoneticPr fontId="1"/>
  </si>
  <si>
    <r>
      <t xml:space="preserve">・生コンの寒中対策を行っている。
</t>
    </r>
    <r>
      <rPr>
        <b/>
        <sz val="14"/>
        <color rgb="FF0000FF"/>
        <rFont val="BIZ UDゴシック"/>
        <family val="3"/>
        <charset val="128"/>
      </rPr>
      <t>※</t>
    </r>
    <r>
      <rPr>
        <b/>
        <u/>
        <sz val="14"/>
        <color rgb="FF0000FF"/>
        <rFont val="BIZ UDゴシック"/>
        <family val="3"/>
        <charset val="128"/>
      </rPr>
      <t>寒中対策が必要ない工事だった場合、確認した日付を入れ、指摘欄は空欄とし、</t>
    </r>
    <r>
      <rPr>
        <b/>
        <u/>
        <sz val="14"/>
        <color rgb="FF0000FF"/>
        <rFont val="BIZ UDゴシック"/>
        <family val="3"/>
        <charset val="128"/>
      </rPr>
      <t>その旨をコメント欄に記載する。</t>
    </r>
    <rPh sb="18" eb="22">
      <t>カンチュウタイサク</t>
    </rPh>
    <rPh sb="23" eb="25">
      <t>ヒツヨウ</t>
    </rPh>
    <rPh sb="27" eb="29">
      <t>コウジ</t>
    </rPh>
    <rPh sb="32" eb="34">
      <t>バアイ</t>
    </rPh>
    <phoneticPr fontId="1"/>
  </si>
  <si>
    <r>
      <t xml:space="preserve">・下請の施工体制及び施工状況を把握し、設計図書等を適正に履行するよう指導している。
</t>
    </r>
    <r>
      <rPr>
        <b/>
        <sz val="14"/>
        <color rgb="FF0000FF"/>
        <rFont val="BIZ UDゴシック"/>
        <family val="3"/>
        <charset val="128"/>
      </rPr>
      <t>※</t>
    </r>
    <r>
      <rPr>
        <b/>
        <u/>
        <sz val="14"/>
        <color rgb="FF0000FF"/>
        <rFont val="BIZ UDゴシック"/>
        <family val="3"/>
        <charset val="128"/>
      </rPr>
      <t>下請が無い場合、確認した日付を入れ、指摘欄は空欄とし、その旨をコメント欄</t>
    </r>
    <r>
      <rPr>
        <b/>
        <u/>
        <sz val="14"/>
        <color rgb="FF0000FF"/>
        <rFont val="BIZ UDゴシック"/>
        <family val="3"/>
        <charset val="128"/>
      </rPr>
      <t>に記載する。</t>
    </r>
    <phoneticPr fontId="1"/>
  </si>
  <si>
    <r>
      <t>・工事材料使用前に工事材料使用承諾が提出され、品質証明(保証)書等が適切に保管されている。
1 工事材料使用承諾(工事打合せ簿(承諾))
2 使用材料一覧表(様式-1)
3 添付資料
(1)JIS材料
 ア 一般材料:使用材料一覧表に、材料名、規格、製造会社、所在地、納入業者、
              JISマーク表示認証番号を記載(製品カタログ等の添付は不要)
 イ 生コン:アに加え、生コン配合計画書を添付
(2)非JIS材料(事前承諾を受けている材料)
 ア 一般材料:使用材料一覧表に、材料名、規格、製造会社、所在地、
              納入業者、事前承諾番号を記載(製品カタログ等の添付は不要)
 イ アスファルト混合物:使用材料一覧表に、材料名、規格、製造会社、所在地、
                       納入業者、事前承諾番号を記載(製品カタログ等の添付は不要)
(3) 非JIS材料(事前承諾を受けてないJIS材料)
 ア 一般材料:製品カタログ等を添付、イ 生コン:生コン配合計画書及び基礎資料を添付
 ウ アスファルト混合物:アスファルト混合物報告書、配合報告書、各種試験結果を添付</t>
    </r>
    <r>
      <rPr>
        <b/>
        <sz val="14"/>
        <color rgb="FF0000FF"/>
        <rFont val="BIZ UDゴシック"/>
        <family val="3"/>
        <charset val="128"/>
      </rPr>
      <t xml:space="preserve">
</t>
    </r>
    <r>
      <rPr>
        <b/>
        <sz val="14"/>
        <rFont val="BIZ UDゴシック"/>
        <family val="3"/>
        <charset val="128"/>
      </rPr>
      <t>※JIS以外のプレキャストコンクリート製品の品質証明として、使用承諾とは別に現地に
  搬入された製品の材料試験(コンクリート、鋼材)資料が必要。 (品質管理必須項目)</t>
    </r>
    <r>
      <rPr>
        <b/>
        <sz val="14"/>
        <color rgb="FF0000FF"/>
        <rFont val="BIZ UDゴシック"/>
        <family val="3"/>
        <charset val="128"/>
      </rPr>
      <t xml:space="preserve">
※</t>
    </r>
    <r>
      <rPr>
        <b/>
        <u/>
        <sz val="14"/>
        <color rgb="FF0000FF"/>
        <rFont val="BIZ UDゴシック"/>
        <family val="3"/>
        <charset val="128"/>
      </rPr>
      <t>使用する材料がない場合は、確認した日付を入れ、指摘欄は空欄とし、その旨を</t>
    </r>
    <r>
      <rPr>
        <b/>
        <u/>
        <sz val="14"/>
        <color rgb="FF0000FF"/>
        <rFont val="BIZ UDゴシック"/>
        <family val="3"/>
        <charset val="128"/>
      </rPr>
      <t>コメント欄に記載する。</t>
    </r>
    <rPh sb="554" eb="556">
      <t>ゲンチ</t>
    </rPh>
    <phoneticPr fontId="1"/>
  </si>
  <si>
    <r>
      <t xml:space="preserve">・県内産資材を使用している。
　やむを得ない理由により使用していない場合は、監督員と協議等を行っている。
</t>
    </r>
    <r>
      <rPr>
        <b/>
        <u/>
        <sz val="14"/>
        <color rgb="FF0000FF"/>
        <rFont val="BIZ UDゴシック"/>
        <family val="3"/>
        <charset val="128"/>
      </rPr>
      <t>※使用する材料がない場合は、確認した日付を入れ、指摘欄は空欄とし、その旨を</t>
    </r>
    <r>
      <rPr>
        <b/>
        <u/>
        <sz val="14"/>
        <color rgb="FF0000FF"/>
        <rFont val="BIZ UDゴシック"/>
        <family val="3"/>
        <charset val="128"/>
      </rPr>
      <t>コメント欄に記載する。</t>
    </r>
    <phoneticPr fontId="1"/>
  </si>
  <si>
    <r>
      <rPr>
        <b/>
        <sz val="14"/>
        <rFont val="BIZ UDゴシック"/>
        <family val="3"/>
        <charset val="128"/>
      </rPr>
      <t xml:space="preserve">・下記に該当する工事の場合、再生資源利用促進計画書及び再生資源利用計画書が作成され施工計画書に添付し提出されている。
　・再生資源利用促進計画書(搬出する指定副産物)
　　　建設発生土500m3以上
      コンクリート塊、アスファルト・コンクリート塊、建設発生木材の合計200t以上
　・再生資源利用計画書(搬入する建設資材)
　　　土砂500m3以上、砕石500t以上、加熱アスファルト混合物200t以上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r>
      <rPr>
        <sz val="14"/>
        <rFont val="BIZ UDゴシック"/>
        <family val="3"/>
        <charset val="128"/>
      </rPr>
      <t/>
    </r>
    <phoneticPr fontId="1"/>
  </si>
  <si>
    <r>
      <rPr>
        <b/>
        <sz val="14"/>
        <rFont val="BIZ UDゴシック"/>
        <family val="3"/>
        <charset val="128"/>
      </rPr>
      <t xml:space="preserve">・建設発生土500m3以上を搬出する工事において、工事現場における土壌汚染対策法等の手続き状況、搬出先が盛土規制法、盛土条例の許可等を受けているか確認している。
　また、確認結果を添付した再生資源利用促進計画を工事現場の公衆の見やすい場所に掲示している。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r>
      <rPr>
        <sz val="14"/>
        <rFont val="BIZ UDゴシック"/>
        <family val="3"/>
        <charset val="128"/>
      </rPr>
      <t/>
    </r>
    <phoneticPr fontId="1"/>
  </si>
  <si>
    <r>
      <t xml:space="preserve">・工事完了後速やかに再生資源利用促進実施書及び再生資源利用実施書が提出されている。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phoneticPr fontId="1"/>
  </si>
  <si>
    <r>
      <rPr>
        <b/>
        <sz val="14"/>
        <rFont val="BIZ UDゴシック"/>
        <family val="3"/>
        <charset val="128"/>
      </rPr>
      <t xml:space="preserve">・建設リサイクル法の手続きが適切に行われている。工事完了後、再資源化等報告書が提出されている。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r>
      <rPr>
        <sz val="14"/>
        <color rgb="FF0000FF"/>
        <rFont val="BIZ UDゴシック"/>
        <family val="3"/>
        <charset val="128"/>
      </rPr>
      <t xml:space="preserve">
</t>
    </r>
    <phoneticPr fontId="1"/>
  </si>
  <si>
    <r>
      <t>・工程管理を適切に行なったことにより、休日や夜間工事・時間外作業の回避等を行い、地域住民からも特にそれに対する苦情がなかった。</t>
    </r>
    <r>
      <rPr>
        <b/>
        <sz val="14"/>
        <color rgb="FF0000FF"/>
        <rFont val="BIZ UDゴシック"/>
        <family val="3"/>
        <charset val="128"/>
      </rPr>
      <t xml:space="preserve">
</t>
    </r>
    <r>
      <rPr>
        <b/>
        <u/>
        <sz val="14"/>
        <color rgb="FF0000FF"/>
        <rFont val="BIZ UDゴシック"/>
        <family val="3"/>
        <charset val="128"/>
      </rPr>
      <t>※完全に回避できていなくても、わずかな作業日数であり、それに対する苦情がなければ、確認した日付を入れ、指摘欄は空欄とし、その旨をコメント欄に記載する。</t>
    </r>
  </si>
  <si>
    <r>
      <t xml:space="preserve">・休日・夜間作業を行った舗装工事で代休等の取得し、また苦情がなかった。
</t>
    </r>
    <r>
      <rPr>
        <b/>
        <sz val="14"/>
        <color rgb="FF0000FF"/>
        <rFont val="BIZ UDゴシック"/>
        <family val="3"/>
        <charset val="128"/>
      </rPr>
      <t>※</t>
    </r>
    <r>
      <rPr>
        <b/>
        <u/>
        <sz val="14"/>
        <color rgb="FF0000FF"/>
        <rFont val="BIZ UDゴシック"/>
        <family val="3"/>
        <charset val="128"/>
      </rPr>
      <t>当該工事が無い場合、確認した日付を入れ、指摘欄は空欄とし、その旨をコメント欄に記載する。</t>
    </r>
    <phoneticPr fontId="1"/>
  </si>
  <si>
    <r>
      <t xml:space="preserve">・隣接もしくは関連する他の工事などと円滑に調整を行い工程調整に取り組み、遅れを発生させることなく工事を完成させた。
</t>
    </r>
    <r>
      <rPr>
        <b/>
        <sz val="14"/>
        <color rgb="FF0000FF"/>
        <rFont val="BIZ UDゴシック"/>
        <family val="3"/>
        <charset val="128"/>
      </rPr>
      <t>※</t>
    </r>
    <r>
      <rPr>
        <b/>
        <u/>
        <sz val="14"/>
        <color rgb="FF0000FF"/>
        <rFont val="BIZ UDゴシック"/>
        <family val="3"/>
        <charset val="128"/>
      </rPr>
      <t>調整した工事内容及び業者名を具体的にコメント欄に記載すること。</t>
    </r>
    <r>
      <rPr>
        <b/>
        <sz val="14"/>
        <color rgb="FF0000FF"/>
        <rFont val="BIZ UDゴシック"/>
        <family val="3"/>
        <charset val="128"/>
      </rPr>
      <t xml:space="preserve">
※</t>
    </r>
    <r>
      <rPr>
        <b/>
        <u/>
        <sz val="14"/>
        <color rgb="FF0000FF"/>
        <rFont val="BIZ UDゴシック"/>
        <family val="3"/>
        <charset val="128"/>
      </rPr>
      <t>隣接もしくは関連する他の工事等が無い場合は確認した日付を入れ、指摘欄は空欄とし、その旨をコメント欄に記載する。</t>
    </r>
    <rPh sb="106" eb="107">
      <t>ナド</t>
    </rPh>
    <phoneticPr fontId="1"/>
  </si>
  <si>
    <r>
      <rPr>
        <b/>
        <sz val="14"/>
        <rFont val="BIZ UDゴシック"/>
        <family val="3"/>
        <charset val="128"/>
      </rPr>
      <t xml:space="preserve">・保安施設が保安施設設置基準及び建設工事公衆災害防止対策要綱等の基準並びに道路管理者及び警察等の関係者との協議の上で設置され、施設の管理が行われている。
</t>
    </r>
    <r>
      <rPr>
        <b/>
        <sz val="14"/>
        <color rgb="FF0000FF"/>
        <rFont val="BIZ UDゴシック"/>
        <family val="3"/>
        <charset val="128"/>
      </rPr>
      <t>※</t>
    </r>
    <r>
      <rPr>
        <b/>
        <u/>
        <sz val="14"/>
        <color rgb="FF0000FF"/>
        <rFont val="BIZ UDゴシック"/>
        <family val="3"/>
        <charset val="128"/>
      </rPr>
      <t>公衆に係る区域以外での工事で河川、砂防工事等の工事用道路として使用する</t>
    </r>
    <r>
      <rPr>
        <b/>
        <u/>
        <sz val="14"/>
        <color rgb="FF0000FF"/>
        <rFont val="BIZ UDゴシック"/>
        <family val="3"/>
        <charset val="128"/>
      </rPr>
      <t>道路上の看板等しか設置しない場合は、確認した日付を入れ、指摘欄は空欄とし、その旨をコメント欄に記載する。</t>
    </r>
  </si>
  <si>
    <t>※指摘事項が改善されたことを確認した場合、日付を入れ、指摘欄は「改善」を選択する。</t>
    <rPh sb="3" eb="5">
      <t>ジコウ</t>
    </rPh>
    <rPh sb="14" eb="16">
      <t>カクニン</t>
    </rPh>
    <rPh sb="18" eb="20">
      <t>バアイ</t>
    </rPh>
    <rPh sb="32" eb="34">
      <t>カイゼン</t>
    </rPh>
    <rPh sb="36" eb="38">
      <t>センタク</t>
    </rPh>
    <phoneticPr fontId="1"/>
  </si>
  <si>
    <r>
      <t xml:space="preserve">・関係官公庁等と調整を行い、トラブルが無い。
　・警察署(交通規制、道路使用等)
　・労働基準監督署
　　‣ 高さ31mを超える建築物・工作物(橋梁を除く)の建設、改造、解体又は破壊の仕事
　　‣ 最大支間長50m以上の橋梁の建設等の仕事
 　 ‣ 支間長30m以上50m未満の橋梁上部構造の仕事
　　‣ ずい道の仕事
　　‣ 掘削の高さ又は深さが10m以上である地山の掘削作業を行う仕事
　　‣ 圧気工法による作業を行う仕事
　　‣ 耐火建築物又は、準耐火建築物で、石綿等が吹付けられているものにおける
      石綿等の除去作業を行う仕事
  　‣ その他
　・消防署　・海上保安部　・鉄道管理者　・河川管理者(河川使用、河川占用等)
　・道路管理者(道路占用等)　・その他施設管理者(上下水道、電気、ガス、電話、地下埋設物等)
</t>
    </r>
    <r>
      <rPr>
        <b/>
        <sz val="14"/>
        <color rgb="FF0000FF"/>
        <rFont val="BIZ UDゴシック"/>
        <family val="3"/>
        <charset val="128"/>
      </rPr>
      <t>※</t>
    </r>
    <r>
      <rPr>
        <b/>
        <u/>
        <sz val="14"/>
        <color rgb="FF0000FF"/>
        <rFont val="BIZ UDゴシック"/>
        <family val="3"/>
        <charset val="128"/>
      </rPr>
      <t>調整事項及びトラブルの内容をコメント欄に記載すること。</t>
    </r>
    <r>
      <rPr>
        <b/>
        <sz val="14"/>
        <color rgb="FF0000FF"/>
        <rFont val="BIZ UDゴシック"/>
        <family val="3"/>
        <charset val="128"/>
      </rPr>
      <t xml:space="preserve">
※</t>
    </r>
    <r>
      <rPr>
        <b/>
        <u/>
        <sz val="14"/>
        <color rgb="FF0000FF"/>
        <rFont val="BIZ UDゴシック"/>
        <family val="3"/>
        <charset val="128"/>
      </rPr>
      <t>関係官公庁等との調整が無かった工事の場合、確認した日付を入れ、指摘欄は空欄とし、その旨をコメント欄に記載する。</t>
    </r>
    <rPh sb="398" eb="403">
      <t>カンケイカンコウチョウ</t>
    </rPh>
    <rPh sb="403" eb="404">
      <t>ナド</t>
    </rPh>
    <phoneticPr fontId="1"/>
  </si>
  <si>
    <r>
      <t xml:space="preserve">・指示等により追加された工種、重要な変更があった場合、変更に係る当該工種等施工前に変更施工計画書が提出されている。
  (重要な変更：施工方法、出来形、品質、写真管理項目の追加・変更等)
</t>
    </r>
    <r>
      <rPr>
        <b/>
        <sz val="14"/>
        <color rgb="FF0000FF"/>
        <rFont val="BIZ UDゴシック"/>
        <family val="3"/>
        <charset val="128"/>
      </rPr>
      <t>※</t>
    </r>
    <r>
      <rPr>
        <b/>
        <u/>
        <sz val="14"/>
        <color rgb="FF0000FF"/>
        <rFont val="BIZ UDゴシック"/>
        <family val="3"/>
        <charset val="128"/>
      </rPr>
      <t xml:space="preserve">提出日、変更に係る工種等の着手日をコメント欄に記載する。
</t>
    </r>
    <r>
      <rPr>
        <b/>
        <sz val="14"/>
        <color rgb="FF0000FF"/>
        <rFont val="BIZ UDゴシック"/>
        <family val="3"/>
        <charset val="128"/>
      </rPr>
      <t xml:space="preserve">  </t>
    </r>
    <r>
      <rPr>
        <b/>
        <u/>
        <sz val="14"/>
        <color rgb="FF0000FF"/>
        <rFont val="BIZ UDゴシック"/>
        <family val="3"/>
        <charset val="128"/>
      </rPr>
      <t xml:space="preserve">ただし、追加工種、重要な変更が無かった場合、日付の記載は不要。
</t>
    </r>
    <r>
      <rPr>
        <b/>
        <sz val="14"/>
        <color rgb="FF0000FF"/>
        <rFont val="BIZ UDゴシック"/>
        <family val="3"/>
        <charset val="128"/>
      </rPr>
      <t>※</t>
    </r>
    <r>
      <rPr>
        <b/>
        <u/>
        <sz val="14"/>
        <color rgb="FF0000FF"/>
        <rFont val="BIZ UDゴシック"/>
        <family val="3"/>
        <charset val="128"/>
      </rPr>
      <t>追加工種、重要な変更が無かった場合、確認した日付を入れ、指摘欄は空欄とし、その旨をコメント欄に記載する。</t>
    </r>
    <rPh sb="95" eb="98">
      <t>テイシュツビ</t>
    </rPh>
    <rPh sb="99" eb="101">
      <t>ヘンコウ</t>
    </rPh>
    <rPh sb="102" eb="103">
      <t>カカ</t>
    </rPh>
    <rPh sb="104" eb="107">
      <t>コウシュナド</t>
    </rPh>
    <rPh sb="108" eb="111">
      <t>チャクシュビ</t>
    </rPh>
    <rPh sb="148" eb="150">
      <t>ヒヅケ</t>
    </rPh>
    <rPh sb="151" eb="153">
      <t>キサイ</t>
    </rPh>
    <rPh sb="154" eb="156">
      <t>フヨウ</t>
    </rPh>
    <phoneticPr fontId="1"/>
  </si>
  <si>
    <t xml:space="preserve">・指示等により追加された工種、重要な変更があった場合、変更に係る当該工種等施工前に変更施工計画書が提出されている。
  (重要な変更：施工方法、出来形、品質、写真管理項目の追加・変更等)
※提出日、変更に係る工種等の着手日をコメント欄に記載する。
　ただし、追加工種、重要な変更が無かった場合、日付の記載は不要。
※追加工種、重要な変更が無かった場合、日付とチェックを入れ、その旨をコメント欄に記載する。
</t>
    <phoneticPr fontId="1"/>
  </si>
  <si>
    <r>
      <t xml:space="preserve">
・指示等により追加された工種、重要な変更があった場合、変更に係る当該工種等施工前に変更施工計画書が提出されている。
  (重要な変更：施工方法、出来形、品質、写真管理項目の追加・変更等)
※</t>
    </r>
    <r>
      <rPr>
        <u/>
        <sz val="14"/>
        <rFont val="ＭＳ Ｐゴシック"/>
        <family val="3"/>
        <charset val="128"/>
      </rPr>
      <t xml:space="preserve">提出日、変更に係る工種等の着手日をコメント欄に記載する。
</t>
    </r>
    <r>
      <rPr>
        <sz val="14"/>
        <rFont val="ＭＳ Ｐゴシック"/>
        <family val="3"/>
        <charset val="128"/>
      </rPr>
      <t xml:space="preserve">　 </t>
    </r>
    <r>
      <rPr>
        <u/>
        <sz val="14"/>
        <rFont val="ＭＳ Ｐゴシック"/>
        <family val="3"/>
        <charset val="128"/>
      </rPr>
      <t>ただし、追加工種、重要な変更が無かった場合、日付の記載は不要。</t>
    </r>
    <r>
      <rPr>
        <sz val="14"/>
        <rFont val="ＭＳ Ｐゴシック"/>
        <family val="3"/>
        <charset val="128"/>
      </rPr>
      <t xml:space="preserve">
※</t>
    </r>
    <r>
      <rPr>
        <u/>
        <sz val="14"/>
        <rFont val="ＭＳ Ｐゴシック"/>
        <family val="3"/>
        <charset val="128"/>
      </rPr>
      <t>追加工種、重要な変更が無かった場合、日付とチェックを入れ、その旨をコメント欄に</t>
    </r>
    <r>
      <rPr>
        <sz val="14"/>
        <rFont val="ＭＳ Ｐゴシック"/>
        <family val="3"/>
        <charset val="128"/>
      </rPr>
      <t xml:space="preserve">
　 </t>
    </r>
    <r>
      <rPr>
        <u/>
        <sz val="14"/>
        <rFont val="ＭＳ Ｐゴシック"/>
        <family val="3"/>
        <charset val="128"/>
      </rPr>
      <t>記載する。</t>
    </r>
    <r>
      <rPr>
        <sz val="14"/>
        <rFont val="ＭＳ Ｐゴシック"/>
        <family val="3"/>
        <charset val="128"/>
      </rPr>
      <t xml:space="preserve">
　</t>
    </r>
    <r>
      <rPr>
        <b/>
        <sz val="14"/>
        <rFont val="ＭＳ Ｐゴシック"/>
        <family val="3"/>
        <charset val="128"/>
      </rPr>
      <t>【工事完成時１回】</t>
    </r>
    <rPh sb="33" eb="35">
      <t>トウガイ</t>
    </rPh>
    <rPh sb="35" eb="37">
      <t>コウシュ</t>
    </rPh>
    <rPh sb="37" eb="38">
      <t>ナド</t>
    </rPh>
    <rPh sb="38" eb="41">
      <t>セコウマエ</t>
    </rPh>
    <rPh sb="160" eb="162">
      <t>ツイカ</t>
    </rPh>
    <rPh sb="162" eb="164">
      <t>コウシュ</t>
    </rPh>
    <rPh sb="165" eb="167">
      <t>ジュウヨウ</t>
    </rPh>
    <rPh sb="168" eb="170">
      <t>ヘンコウ</t>
    </rPh>
    <phoneticPr fontId="1"/>
  </si>
  <si>
    <r>
      <t xml:space="preserve">
・工事着手前又は施工方法が確定した時期に提出されている。又は提出前に準備工事に着手する際、監督員の承諾を得ている。
・設計図書で工事着手の期日を定めている場合、その期日までに工事着手している。
・同日着工の場合は、監督員に協議している。
※</t>
    </r>
    <r>
      <rPr>
        <u/>
        <sz val="14"/>
        <rFont val="ＭＳ Ｐゴシック"/>
        <family val="3"/>
        <charset val="128"/>
      </rPr>
      <t>提出日、工事着手日をコメント欄に記載する。</t>
    </r>
    <r>
      <rPr>
        <sz val="14"/>
        <rFont val="ＭＳ Ｐゴシック"/>
        <family val="3"/>
        <charset val="128"/>
      </rPr>
      <t xml:space="preserve">
　</t>
    </r>
    <r>
      <rPr>
        <b/>
        <sz val="14"/>
        <rFont val="ＭＳ Ｐゴシック"/>
        <family val="3"/>
        <charset val="128"/>
      </rPr>
      <t>【着手後１回】</t>
    </r>
    <rPh sb="2" eb="4">
      <t>コウジ</t>
    </rPh>
    <rPh sb="4" eb="7">
      <t>チャクシュマエ</t>
    </rPh>
    <rPh sb="7" eb="8">
      <t>マタ</t>
    </rPh>
    <rPh sb="9" eb="13">
      <t>セコウホウホウ</t>
    </rPh>
    <rPh sb="14" eb="16">
      <t>カクテイ</t>
    </rPh>
    <rPh sb="18" eb="20">
      <t>ジキ</t>
    </rPh>
    <rPh sb="21" eb="23">
      <t>テイシュツ</t>
    </rPh>
    <rPh sb="29" eb="30">
      <t>マタ</t>
    </rPh>
    <rPh sb="31" eb="34">
      <t>テイシュツマエ</t>
    </rPh>
    <rPh sb="35" eb="37">
      <t>ジュンビ</t>
    </rPh>
    <rPh sb="37" eb="39">
      <t>コウジ</t>
    </rPh>
    <rPh sb="40" eb="42">
      <t>チャクシュ</t>
    </rPh>
    <rPh sb="44" eb="45">
      <t>サイ</t>
    </rPh>
    <rPh sb="46" eb="49">
      <t>カントクイン</t>
    </rPh>
    <rPh sb="50" eb="52">
      <t>ショウダク</t>
    </rPh>
    <rPh sb="53" eb="54">
      <t>エ</t>
    </rPh>
    <rPh sb="60" eb="64">
      <t>セッケイトショ</t>
    </rPh>
    <rPh sb="65" eb="69">
      <t>コウジチャクシュ</t>
    </rPh>
    <rPh sb="70" eb="72">
      <t>キジツ</t>
    </rPh>
    <rPh sb="73" eb="74">
      <t>サダ</t>
    </rPh>
    <rPh sb="78" eb="80">
      <t>バアイ</t>
    </rPh>
    <rPh sb="83" eb="85">
      <t>キジツ</t>
    </rPh>
    <rPh sb="88" eb="92">
      <t>コウジチャクシュ</t>
    </rPh>
    <rPh sb="99" eb="101">
      <t>ドウジツ</t>
    </rPh>
    <rPh sb="101" eb="103">
      <t>チャッコウ</t>
    </rPh>
    <rPh sb="104" eb="106">
      <t>バアイ</t>
    </rPh>
    <rPh sb="108" eb="112">
      <t>カントク</t>
    </rPh>
    <rPh sb="112" eb="114">
      <t>キョウギ</t>
    </rPh>
    <rPh sb="148" eb="149">
      <t>ゴ</t>
    </rPh>
    <phoneticPr fontId="1"/>
  </si>
  <si>
    <t>着手後１回</t>
    <rPh sb="0" eb="2">
      <t>チャクシュ</t>
    </rPh>
    <rPh sb="2" eb="3">
      <t>ゴ</t>
    </rPh>
    <rPh sb="4" eb="5">
      <t>カイ</t>
    </rPh>
    <phoneticPr fontId="1"/>
  </si>
  <si>
    <t>(参考様式)</t>
  </si>
  <si>
    <t>　 準監督員　：　　　　　　　　　　　　　　　　　</t>
    <rPh sb="2" eb="3">
      <t>ジュン</t>
    </rPh>
    <rPh sb="3" eb="6">
      <t>カントクイン</t>
    </rPh>
    <phoneticPr fontId="1"/>
  </si>
  <si>
    <t>　 準監督員　：</t>
    <rPh sb="2" eb="3">
      <t>ジュン</t>
    </rPh>
    <rPh sb="3" eb="6">
      <t>カントクイン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</si>
</sst>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20"/>
      <color theme="1"/>
      <name val="ＭＳ Ｐゴシック"/>
      <family val="3"/>
      <charset val="128"/>
    </font>
    <font>
      <b/>
      <sz val="12"/>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Ｐゴシック"/>
      <family val="3"/>
      <charset val="128"/>
    </font>
    <font>
      <sz val="24"/>
      <color theme="1"/>
      <name val="ＭＳ Ｐゴシック"/>
      <family val="3"/>
      <charset val="128"/>
    </font>
    <font>
      <u/>
      <sz val="16"/>
      <color theme="1"/>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font>
    <font>
      <sz val="24"/>
      <name val="ＭＳ Ｐゴシック"/>
      <family val="3"/>
      <charset val="128"/>
    </font>
    <font>
      <sz val="16"/>
      <name val="ＭＳ Ｐゴシック"/>
      <family val="3"/>
      <charset val="128"/>
    </font>
    <font>
      <u/>
      <sz val="1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4"/>
      <color theme="1"/>
      <name val="ＭＳ Ｐゴシック"/>
      <family val="3"/>
      <charset val="128"/>
    </font>
    <font>
      <sz val="16"/>
      <color rgb="FFFF0000"/>
      <name val="ＭＳ Ｐゴシック"/>
      <family val="3"/>
      <charset val="128"/>
    </font>
    <font>
      <sz val="24"/>
      <name val="ＭＳ 明朝"/>
      <family val="1"/>
      <charset val="128"/>
    </font>
    <font>
      <sz val="24"/>
      <color theme="1"/>
      <name val="ＭＳ 明朝"/>
      <family val="1"/>
      <charset val="128"/>
    </font>
    <font>
      <sz val="14"/>
      <name val="ＭＳ 明朝"/>
      <family val="1"/>
      <charset val="128"/>
    </font>
    <font>
      <sz val="11"/>
      <color theme="1"/>
      <name val="ＭＳ 明朝"/>
      <family val="1"/>
      <charset val="128"/>
    </font>
    <font>
      <sz val="11"/>
      <name val="ＭＳ 明朝"/>
      <family val="1"/>
      <charset val="128"/>
    </font>
    <font>
      <sz val="10"/>
      <color theme="1"/>
      <name val="ＭＳ 明朝"/>
      <family val="1"/>
      <charset val="128"/>
    </font>
    <font>
      <sz val="10"/>
      <color rgb="FFFF0000"/>
      <name val="ＭＳ 明朝"/>
      <family val="1"/>
      <charset val="128"/>
    </font>
    <font>
      <sz val="12"/>
      <name val="ＭＳ 明朝"/>
      <family val="1"/>
      <charset val="128"/>
    </font>
    <font>
      <sz val="14"/>
      <color theme="1"/>
      <name val="ＭＳ 明朝"/>
      <family val="1"/>
      <charset val="128"/>
    </font>
    <font>
      <sz val="14"/>
      <name val="BIZ UDゴシック"/>
      <family val="3"/>
      <charset val="128"/>
    </font>
    <font>
      <sz val="24"/>
      <color theme="1"/>
      <name val="BIZ UDゴシック"/>
      <family val="3"/>
      <charset val="128"/>
    </font>
    <font>
      <sz val="24"/>
      <name val="BIZ UDゴシック"/>
      <family val="3"/>
      <charset val="128"/>
    </font>
    <font>
      <sz val="14"/>
      <color theme="1"/>
      <name val="BIZ UDゴシック"/>
      <family val="3"/>
      <charset val="128"/>
    </font>
    <font>
      <sz val="11"/>
      <color theme="1"/>
      <name val="BIZ UDゴシック"/>
      <family val="3"/>
      <charset val="128"/>
    </font>
    <font>
      <sz val="10"/>
      <color theme="1"/>
      <name val="BIZ UDゴシック"/>
      <family val="3"/>
      <charset val="128"/>
    </font>
    <font>
      <sz val="10"/>
      <color rgb="FFFF0000"/>
      <name val="BIZ UDゴシック"/>
      <family val="3"/>
      <charset val="128"/>
    </font>
    <font>
      <sz val="16"/>
      <color theme="1"/>
      <name val="BIZ UDゴシック"/>
      <family val="3"/>
      <charset val="128"/>
    </font>
    <font>
      <b/>
      <sz val="14"/>
      <name val="BIZ UDゴシック"/>
      <family val="3"/>
      <charset val="128"/>
    </font>
    <font>
      <b/>
      <u/>
      <sz val="14"/>
      <name val="BIZ UDゴシック"/>
      <family val="3"/>
      <charset val="128"/>
    </font>
    <font>
      <sz val="14"/>
      <color rgb="FF0000FF"/>
      <name val="BIZ UDゴシック"/>
      <family val="3"/>
      <charset val="128"/>
    </font>
    <font>
      <b/>
      <u/>
      <sz val="14"/>
      <color theme="1"/>
      <name val="BIZ UDゴシック"/>
      <family val="3"/>
      <charset val="128"/>
    </font>
    <font>
      <b/>
      <sz val="14"/>
      <color theme="1"/>
      <name val="BIZ UDゴシック"/>
      <family val="3"/>
      <charset val="128"/>
    </font>
    <font>
      <sz val="36"/>
      <name val="BIZ UDゴシック"/>
      <family val="3"/>
      <charset val="128"/>
    </font>
    <font>
      <sz val="16"/>
      <color theme="1"/>
      <name val="ＭＳ 明朝"/>
      <family val="1"/>
      <charset val="128"/>
    </font>
    <font>
      <b/>
      <sz val="14"/>
      <color rgb="FF0000FF"/>
      <name val="BIZ UDゴシック"/>
      <family val="3"/>
      <charset val="128"/>
    </font>
    <font>
      <b/>
      <u/>
      <sz val="14"/>
      <color rgb="FF0000FF"/>
      <name val="BIZ UDゴシック"/>
      <family val="3"/>
      <charset val="128"/>
    </font>
    <font>
      <u/>
      <sz val="14"/>
      <name val="ＭＳ Ｐゴシック"/>
      <family val="3"/>
      <charset val="128"/>
    </font>
  </fonts>
  <fills count="2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rgb="FFFFFF00"/>
        <bgColor indexed="64"/>
      </patternFill>
    </fill>
    <fill>
      <patternFill patternType="solid">
        <fgColor rgb="FF66FF66"/>
        <bgColor indexed="64"/>
      </patternFill>
    </fill>
    <fill>
      <patternFill patternType="solid">
        <fgColor rgb="FFFFFF66"/>
        <bgColor indexed="64"/>
      </patternFill>
    </fill>
    <fill>
      <patternFill patternType="solid">
        <fgColor rgb="FFFF7C80"/>
        <bgColor indexed="64"/>
      </patternFill>
    </fill>
    <fill>
      <patternFill patternType="solid">
        <fgColor rgb="FFFF66FF"/>
        <bgColor indexed="64"/>
      </patternFill>
    </fill>
    <fill>
      <patternFill patternType="solid">
        <fgColor rgb="FF6699FF"/>
        <bgColor indexed="64"/>
      </patternFill>
    </fill>
    <fill>
      <patternFill patternType="solid">
        <fgColor rgb="FF00FFFF"/>
        <bgColor indexed="64"/>
      </patternFill>
    </fill>
    <fill>
      <patternFill patternType="solid">
        <fgColor rgb="FF33CC33"/>
        <bgColor indexed="64"/>
      </patternFill>
    </fill>
    <fill>
      <patternFill patternType="solid">
        <fgColor rgb="FFFF5050"/>
        <bgColor indexed="64"/>
      </patternFill>
    </fill>
    <fill>
      <patternFill patternType="solid">
        <fgColor rgb="FFFF00FF"/>
        <bgColor indexed="64"/>
      </patternFill>
    </fill>
    <fill>
      <patternFill patternType="solid">
        <fgColor rgb="FF3366FF"/>
        <bgColor indexed="64"/>
      </patternFill>
    </fill>
    <fill>
      <patternFill patternType="solid">
        <fgColor rgb="FF33CCCC"/>
        <bgColor indexed="64"/>
      </patternFill>
    </fill>
    <fill>
      <patternFill patternType="solid">
        <fgColor rgb="FF99FF99"/>
        <bgColor indexed="64"/>
      </patternFill>
    </fill>
    <fill>
      <patternFill patternType="solid">
        <fgColor rgb="FFFFFF99"/>
        <bgColor indexed="64"/>
      </patternFill>
    </fill>
    <fill>
      <patternFill patternType="solid">
        <fgColor rgb="FFFF9999"/>
        <bgColor indexed="64"/>
      </patternFill>
    </fill>
    <fill>
      <patternFill patternType="solid">
        <fgColor rgb="FFFF99FF"/>
        <bgColor indexed="64"/>
      </patternFill>
    </fill>
    <fill>
      <patternFill patternType="solid">
        <fgColor rgb="FF99CCFF"/>
        <bgColor indexed="64"/>
      </patternFill>
    </fill>
    <fill>
      <patternFill patternType="solid">
        <fgColor rgb="FF66FFFF"/>
        <bgColor indexed="64"/>
      </patternFill>
    </fill>
    <fill>
      <patternFill patternType="solid">
        <fgColor rgb="FFCCFFCC"/>
        <bgColor indexed="64"/>
      </patternFill>
    </fill>
    <fill>
      <patternFill patternType="solid">
        <fgColor rgb="FFFFCCFF"/>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diagonalDown="1">
      <left style="thin">
        <color auto="1"/>
      </left>
      <right style="thin">
        <color auto="1"/>
      </right>
      <top style="hair">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29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4" fillId="0" borderId="0" xfId="0" applyFont="1">
      <alignment vertical="center"/>
    </xf>
    <xf numFmtId="0" fontId="2" fillId="2" borderId="1" xfId="0" applyFont="1" applyFill="1" applyBorder="1" applyAlignment="1">
      <alignment horizontal="center" vertical="center"/>
    </xf>
    <xf numFmtId="0" fontId="5" fillId="0" borderId="0" xfId="0" applyFont="1">
      <alignment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4" fillId="0" borderId="17" xfId="0" applyFont="1" applyBorder="1">
      <alignment vertical="center"/>
    </xf>
    <xf numFmtId="0" fontId="9" fillId="0" borderId="0" xfId="0" applyFont="1" applyAlignment="1">
      <alignment horizontal="right" vertical="center"/>
    </xf>
    <xf numFmtId="0" fontId="11" fillId="0" borderId="0" xfId="0" applyFont="1">
      <alignment vertical="center"/>
    </xf>
    <xf numFmtId="0" fontId="11" fillId="0" borderId="17" xfId="0" applyFont="1" applyBorder="1">
      <alignment vertical="center"/>
    </xf>
    <xf numFmtId="0" fontId="9" fillId="0" borderId="17" xfId="0" applyFont="1" applyBorder="1">
      <alignment vertical="center"/>
    </xf>
    <xf numFmtId="0" fontId="8" fillId="0" borderId="18" xfId="0" applyFont="1" applyBorder="1" applyAlignment="1">
      <alignment horizontal="center" vertical="center" wrapText="1"/>
    </xf>
    <xf numFmtId="0" fontId="13" fillId="0" borderId="0" xfId="0" applyFont="1" applyAlignment="1">
      <alignment horizontal="center" vertical="center"/>
    </xf>
    <xf numFmtId="0" fontId="2" fillId="0" borderId="0" xfId="0" applyFont="1" applyAlignment="1">
      <alignment vertical="center" wrapText="1"/>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5" fillId="0" borderId="0" xfId="0" applyFont="1" applyAlignment="1">
      <alignment horizontal="center" vertical="center"/>
    </xf>
    <xf numFmtId="0" fontId="20" fillId="0" borderId="18" xfId="0" applyFont="1" applyBorder="1" applyAlignment="1">
      <alignment vertical="top" wrapText="1"/>
    </xf>
    <xf numFmtId="0" fontId="18" fillId="0" borderId="18" xfId="0" applyFont="1" applyBorder="1" applyAlignment="1">
      <alignment horizontal="center" vertical="center" wrapText="1"/>
    </xf>
    <xf numFmtId="0" fontId="14" fillId="0" borderId="18" xfId="0" applyFont="1" applyBorder="1" applyAlignment="1">
      <alignment vertical="top" wrapText="1"/>
    </xf>
    <xf numFmtId="0" fontId="20" fillId="0" borderId="7" xfId="0" applyFont="1" applyBorder="1" applyAlignment="1">
      <alignment vertical="top" wrapText="1"/>
    </xf>
    <xf numFmtId="0" fontId="18" fillId="0" borderId="25" xfId="0" applyFont="1" applyBorder="1" applyAlignment="1">
      <alignment horizontal="center" vertical="center" wrapText="1"/>
    </xf>
    <xf numFmtId="0" fontId="14" fillId="0" borderId="25" xfId="0" applyFont="1" applyBorder="1" applyAlignment="1">
      <alignment vertical="top" wrapText="1"/>
    </xf>
    <xf numFmtId="0" fontId="20" fillId="0" borderId="5" xfId="0" applyFont="1" applyBorder="1" applyAlignment="1">
      <alignment vertical="top" wrapText="1"/>
    </xf>
    <xf numFmtId="0" fontId="14" fillId="0" borderId="5" xfId="0" applyFont="1" applyBorder="1" applyAlignment="1">
      <alignment vertical="top" wrapText="1"/>
    </xf>
    <xf numFmtId="0" fontId="20" fillId="0" borderId="6" xfId="0" applyFont="1" applyBorder="1" applyAlignment="1">
      <alignment vertical="top" wrapText="1"/>
    </xf>
    <xf numFmtId="0" fontId="14" fillId="0" borderId="6" xfId="0" applyFont="1" applyBorder="1" applyAlignment="1">
      <alignment vertical="top" wrapText="1"/>
    </xf>
    <xf numFmtId="0" fontId="14" fillId="0" borderId="5" xfId="0" applyFont="1" applyBorder="1" applyAlignment="1">
      <alignment vertical="top"/>
    </xf>
    <xf numFmtId="0" fontId="14" fillId="0" borderId="6" xfId="0" applyFont="1" applyBorder="1" applyAlignment="1">
      <alignment vertical="top"/>
    </xf>
    <xf numFmtId="0" fontId="14" fillId="0" borderId="18" xfId="0" applyFont="1" applyBorder="1" applyAlignment="1">
      <alignment vertical="top"/>
    </xf>
    <xf numFmtId="0" fontId="20" fillId="0" borderId="6" xfId="0" applyFont="1" applyBorder="1" applyAlignment="1">
      <alignment horizontal="left" vertical="top" wrapText="1"/>
    </xf>
    <xf numFmtId="0" fontId="14" fillId="0" borderId="6" xfId="0" applyFont="1" applyBorder="1" applyAlignment="1">
      <alignment horizontal="left" vertical="top" wrapText="1"/>
    </xf>
    <xf numFmtId="0" fontId="14" fillId="0" borderId="24" xfId="0" applyFont="1" applyBorder="1" applyAlignment="1">
      <alignment vertical="top" wrapText="1"/>
    </xf>
    <xf numFmtId="0" fontId="20" fillId="0" borderId="3" xfId="0" applyFont="1" applyBorder="1" applyAlignment="1">
      <alignment vertical="top" textRotation="255"/>
    </xf>
    <xf numFmtId="0" fontId="20" fillId="0" borderId="4" xfId="0" applyFont="1" applyBorder="1" applyAlignment="1">
      <alignment vertical="top" textRotation="255"/>
    </xf>
    <xf numFmtId="0" fontId="20" fillId="0" borderId="2" xfId="0" applyFont="1" applyBorder="1" applyAlignment="1">
      <alignment vertical="top" textRotation="255"/>
    </xf>
    <xf numFmtId="0" fontId="20" fillId="0" borderId="2" xfId="0" applyFont="1" applyBorder="1" applyAlignment="1">
      <alignment vertical="top" textRotation="255" wrapText="1"/>
    </xf>
    <xf numFmtId="0" fontId="20" fillId="0" borderId="3" xfId="0" applyFont="1" applyBorder="1" applyAlignment="1">
      <alignment vertical="top" textRotation="255" wrapText="1"/>
    </xf>
    <xf numFmtId="0" fontId="20" fillId="0" borderId="4" xfId="0" applyFont="1" applyBorder="1" applyAlignment="1">
      <alignment vertical="top" textRotation="255" wrapText="1"/>
    </xf>
    <xf numFmtId="0" fontId="5" fillId="0" borderId="0" xfId="0" applyFont="1" applyAlignment="1">
      <alignment horizontal="center" vertical="center"/>
    </xf>
    <xf numFmtId="0" fontId="23" fillId="0" borderId="0" xfId="0" applyFont="1">
      <alignment vertical="center"/>
    </xf>
    <xf numFmtId="0" fontId="12" fillId="0" borderId="6" xfId="0" applyFont="1" applyBorder="1" applyAlignment="1">
      <alignment vertical="top" wrapText="1"/>
    </xf>
    <xf numFmtId="0" fontId="14" fillId="0" borderId="0" xfId="0" applyFont="1">
      <alignment vertical="center"/>
    </xf>
    <xf numFmtId="0" fontId="12" fillId="0" borderId="6" xfId="0" applyFont="1" applyBorder="1" applyAlignment="1">
      <alignment horizontal="left" vertical="top" wrapText="1"/>
    </xf>
    <xf numFmtId="0" fontId="12" fillId="0" borderId="5" xfId="0" applyFont="1" applyBorder="1" applyAlignment="1">
      <alignment vertical="top" wrapText="1"/>
    </xf>
    <xf numFmtId="0" fontId="12" fillId="0" borderId="18" xfId="0" applyFont="1" applyBorder="1" applyAlignment="1">
      <alignment vertical="top" wrapText="1"/>
    </xf>
    <xf numFmtId="0" fontId="13" fillId="0" borderId="6" xfId="0" applyFont="1" applyBorder="1" applyAlignment="1">
      <alignment horizontal="center" vertical="center"/>
    </xf>
    <xf numFmtId="0" fontId="20" fillId="0" borderId="1" xfId="0" applyFont="1" applyBorder="1" applyAlignment="1">
      <alignment horizontal="center" vertical="center"/>
    </xf>
    <xf numFmtId="0" fontId="14" fillId="0" borderId="1" xfId="0" applyFont="1" applyBorder="1" applyAlignment="1">
      <alignment horizontal="center" vertical="center" wrapText="1"/>
    </xf>
    <xf numFmtId="0" fontId="19" fillId="0" borderId="18" xfId="0" applyFont="1" applyBorder="1" applyAlignment="1">
      <alignment horizontal="center" vertical="center" wrapText="1"/>
    </xf>
    <xf numFmtId="0" fontId="24" fillId="0" borderId="0" xfId="0" applyFont="1" applyAlignment="1">
      <alignment horizontal="left" vertical="top"/>
    </xf>
    <xf numFmtId="0" fontId="25" fillId="0" borderId="0" xfId="0" applyFont="1" applyAlignment="1">
      <alignment horizontal="left" vertical="top"/>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0" xfId="0" applyFont="1" applyAlignment="1">
      <alignment horizontal="left" vertical="top"/>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8" fillId="0" borderId="1" xfId="0" applyFont="1" applyBorder="1" applyAlignment="1">
      <alignment horizontal="left" vertical="top" wrapText="1"/>
    </xf>
    <xf numFmtId="0" fontId="29" fillId="0" borderId="0" xfId="0" applyFont="1" applyAlignment="1">
      <alignment horizontal="left" vertical="top"/>
    </xf>
    <xf numFmtId="0" fontId="28" fillId="0" borderId="1" xfId="0" applyFont="1" applyBorder="1" applyAlignment="1">
      <alignment horizontal="left" vertical="top"/>
    </xf>
    <xf numFmtId="0" fontId="30" fillId="0" borderId="0" xfId="0" applyFont="1" applyAlignment="1">
      <alignment horizontal="left" vertical="top"/>
    </xf>
    <xf numFmtId="0" fontId="32" fillId="0" borderId="1" xfId="0" applyFont="1" applyBorder="1" applyAlignment="1">
      <alignment horizontal="left" vertical="top"/>
    </xf>
    <xf numFmtId="0" fontId="27" fillId="0" borderId="0" xfId="0" applyFont="1" applyAlignment="1">
      <alignment horizontal="left" vertical="top" wrapText="1"/>
    </xf>
    <xf numFmtId="0" fontId="24" fillId="0" borderId="0" xfId="0" applyFont="1" applyAlignment="1">
      <alignment horizontal="center" vertical="center"/>
    </xf>
    <xf numFmtId="0" fontId="27" fillId="0" borderId="0" xfId="0" applyFont="1" applyAlignment="1">
      <alignment horizontal="center" vertical="center"/>
    </xf>
    <xf numFmtId="49" fontId="26" fillId="0" borderId="1" xfId="0" applyNumberFormat="1" applyFont="1" applyBorder="1" applyAlignment="1">
      <alignment horizontal="center" vertical="center" wrapText="1"/>
    </xf>
    <xf numFmtId="0" fontId="24" fillId="0" borderId="0" xfId="0" applyFont="1" applyAlignment="1">
      <alignment horizontal="center" vertical="top"/>
    </xf>
    <xf numFmtId="49" fontId="26" fillId="0" borderId="1" xfId="0" applyNumberFormat="1" applyFont="1" applyBorder="1" applyAlignment="1">
      <alignment horizontal="center" vertical="top" wrapText="1"/>
    </xf>
    <xf numFmtId="0" fontId="27" fillId="0" borderId="0" xfId="0" applyFont="1" applyAlignment="1">
      <alignment horizontal="center" vertical="top"/>
    </xf>
    <xf numFmtId="0" fontId="32" fillId="0" borderId="1" xfId="0" applyFont="1" applyBorder="1" applyAlignment="1">
      <alignment horizontal="center" vertical="center"/>
    </xf>
    <xf numFmtId="0" fontId="33" fillId="0" borderId="1" xfId="0" applyFont="1" applyBorder="1" applyAlignment="1">
      <alignment horizontal="left" vertical="top" wrapText="1"/>
    </xf>
    <xf numFmtId="0" fontId="34" fillId="0" borderId="0" xfId="0" applyFont="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left" vertical="top"/>
    </xf>
    <xf numFmtId="0" fontId="33" fillId="0" borderId="0" xfId="0" applyFont="1" applyAlignment="1">
      <alignment horizontal="left" vertical="top"/>
    </xf>
    <xf numFmtId="0" fontId="35" fillId="0" borderId="0" xfId="0" applyFont="1" applyAlignment="1">
      <alignment horizontal="center" vertical="top"/>
    </xf>
    <xf numFmtId="0" fontId="34" fillId="0" borderId="0" xfId="0" applyFont="1" applyAlignment="1">
      <alignment horizontal="left" vertical="top"/>
    </xf>
    <xf numFmtId="0" fontId="37" fillId="0" borderId="0" xfId="0" applyFont="1" applyAlignment="1">
      <alignment horizontal="left" vertical="top"/>
    </xf>
    <xf numFmtId="0" fontId="33" fillId="0" borderId="23" xfId="0" applyFont="1" applyBorder="1" applyAlignment="1">
      <alignment horizontal="center" vertical="center" wrapText="1"/>
    </xf>
    <xf numFmtId="0" fontId="33" fillId="0" borderId="1" xfId="0" applyFont="1" applyBorder="1" applyAlignment="1">
      <alignment horizontal="center" vertical="center"/>
    </xf>
    <xf numFmtId="0" fontId="36" fillId="0" borderId="1" xfId="0" applyFont="1" applyBorder="1" applyAlignment="1">
      <alignment horizontal="center" vertical="center"/>
    </xf>
    <xf numFmtId="0" fontId="33" fillId="0" borderId="1" xfId="0" applyFont="1" applyBorder="1" applyAlignment="1">
      <alignment horizontal="center" vertical="center" textRotation="255" wrapText="1"/>
    </xf>
    <xf numFmtId="0" fontId="33" fillId="0" borderId="21" xfId="0" applyFont="1" applyBorder="1" applyAlignment="1">
      <alignment horizontal="left" vertical="top" wrapText="1"/>
    </xf>
    <xf numFmtId="0" fontId="33" fillId="3" borderId="34" xfId="0" applyFont="1" applyFill="1" applyBorder="1" applyAlignment="1">
      <alignment horizontal="center" vertical="center" wrapText="1"/>
    </xf>
    <xf numFmtId="176"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3" fillId="4" borderId="1" xfId="0" applyFont="1" applyFill="1" applyBorder="1" applyAlignment="1">
      <alignment horizontal="center" vertical="center" wrapText="1"/>
    </xf>
    <xf numFmtId="0" fontId="38" fillId="0" borderId="0" xfId="0" applyFont="1" applyAlignment="1">
      <alignment horizontal="left" vertical="top"/>
    </xf>
    <xf numFmtId="0" fontId="39" fillId="0" borderId="0" xfId="0" applyFont="1" applyAlignment="1">
      <alignment horizontal="left" vertical="top"/>
    </xf>
    <xf numFmtId="0" fontId="36" fillId="0" borderId="1" xfId="0" applyFont="1" applyBorder="1" applyAlignment="1">
      <alignment horizontal="center" vertical="center" textRotation="255" wrapText="1"/>
    </xf>
    <xf numFmtId="0" fontId="37" fillId="0" borderId="0" xfId="0" applyFont="1" applyAlignment="1">
      <alignment horizontal="center" vertical="center"/>
    </xf>
    <xf numFmtId="0" fontId="36" fillId="0" borderId="0" xfId="0" applyFont="1" applyAlignment="1">
      <alignment horizontal="left" vertical="top" wrapText="1"/>
    </xf>
    <xf numFmtId="0" fontId="36" fillId="0" borderId="0" xfId="0" applyFont="1" applyAlignment="1">
      <alignment horizontal="left" vertical="top"/>
    </xf>
    <xf numFmtId="0" fontId="37" fillId="0" borderId="0" xfId="0" applyFont="1" applyAlignment="1">
      <alignment horizontal="center" vertical="top"/>
    </xf>
    <xf numFmtId="0" fontId="40" fillId="0" borderId="0" xfId="0" applyFont="1" applyAlignment="1">
      <alignment horizontal="left" vertical="top"/>
    </xf>
    <xf numFmtId="0" fontId="40" fillId="0" borderId="0" xfId="0" applyFont="1" applyAlignment="1">
      <alignment horizontal="center" vertical="center"/>
    </xf>
    <xf numFmtId="0" fontId="40" fillId="0" borderId="0" xfId="0" applyFont="1" applyAlignment="1">
      <alignment horizontal="left" vertical="top" wrapText="1"/>
    </xf>
    <xf numFmtId="0" fontId="40" fillId="0" borderId="0" xfId="0" applyFont="1" applyAlignment="1">
      <alignment horizontal="center" vertical="top"/>
    </xf>
    <xf numFmtId="0" fontId="33" fillId="0" borderId="35"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176" fontId="33" fillId="0" borderId="21" xfId="0" applyNumberFormat="1" applyFont="1" applyBorder="1" applyAlignment="1">
      <alignment horizontal="center" vertical="center" wrapText="1"/>
    </xf>
    <xf numFmtId="49" fontId="33" fillId="0" borderId="23" xfId="0" applyNumberFormat="1" applyFont="1" applyBorder="1" applyAlignment="1">
      <alignment horizontal="center" vertical="center" wrapText="1"/>
    </xf>
    <xf numFmtId="49" fontId="33" fillId="0" borderId="1" xfId="0" applyNumberFormat="1" applyFont="1" applyBorder="1" applyAlignment="1">
      <alignment horizontal="center" vertical="center" wrapText="1"/>
    </xf>
    <xf numFmtId="49" fontId="33" fillId="6" borderId="21" xfId="0" applyNumberFormat="1" applyFont="1" applyFill="1" applyBorder="1" applyAlignment="1">
      <alignment horizontal="center" vertical="top" wrapText="1"/>
    </xf>
    <xf numFmtId="49" fontId="33" fillId="7" borderId="21" xfId="0" applyNumberFormat="1" applyFont="1" applyFill="1" applyBorder="1" applyAlignment="1">
      <alignment horizontal="center" vertical="top" wrapText="1"/>
    </xf>
    <xf numFmtId="49" fontId="33" fillId="8" borderId="21" xfId="0" applyNumberFormat="1" applyFont="1" applyFill="1" applyBorder="1" applyAlignment="1">
      <alignment horizontal="center" vertical="top" wrapText="1"/>
    </xf>
    <xf numFmtId="49" fontId="33" fillId="9" borderId="21" xfId="0" applyNumberFormat="1" applyFont="1" applyFill="1" applyBorder="1" applyAlignment="1">
      <alignment horizontal="center" vertical="top" wrapText="1"/>
    </xf>
    <xf numFmtId="49" fontId="33" fillId="10" borderId="21" xfId="0" applyNumberFormat="1" applyFont="1" applyFill="1" applyBorder="1" applyAlignment="1">
      <alignment horizontal="center" vertical="top" wrapText="1"/>
    </xf>
    <xf numFmtId="49" fontId="33" fillId="11" borderId="21" xfId="0" applyNumberFormat="1" applyFont="1" applyFill="1" applyBorder="1" applyAlignment="1">
      <alignment horizontal="center" vertical="top" wrapText="1"/>
    </xf>
    <xf numFmtId="49" fontId="33" fillId="12" borderId="21" xfId="0" applyNumberFormat="1" applyFont="1" applyFill="1" applyBorder="1" applyAlignment="1">
      <alignment horizontal="center" vertical="top" wrapText="1"/>
    </xf>
    <xf numFmtId="49" fontId="33" fillId="13" borderId="21" xfId="0" applyNumberFormat="1" applyFont="1" applyFill="1" applyBorder="1" applyAlignment="1">
      <alignment horizontal="center" vertical="top" wrapText="1"/>
    </xf>
    <xf numFmtId="49" fontId="33" fillId="14" borderId="21" xfId="0" applyNumberFormat="1" applyFont="1" applyFill="1" applyBorder="1" applyAlignment="1">
      <alignment horizontal="center" vertical="top" wrapText="1"/>
    </xf>
    <xf numFmtId="49" fontId="33" fillId="15" borderId="21" xfId="0" applyNumberFormat="1" applyFont="1" applyFill="1" applyBorder="1" applyAlignment="1">
      <alignment horizontal="center" vertical="top" wrapText="1"/>
    </xf>
    <xf numFmtId="49" fontId="33" fillId="16" borderId="21" xfId="0" applyNumberFormat="1" applyFont="1" applyFill="1" applyBorder="1" applyAlignment="1">
      <alignment horizontal="center" vertical="top" wrapText="1"/>
    </xf>
    <xf numFmtId="49" fontId="33" fillId="17" borderId="21" xfId="0" applyNumberFormat="1" applyFont="1" applyFill="1" applyBorder="1" applyAlignment="1">
      <alignment horizontal="center" vertical="top" wrapText="1"/>
    </xf>
    <xf numFmtId="49" fontId="33" fillId="18" borderId="21" xfId="0" applyNumberFormat="1" applyFont="1" applyFill="1" applyBorder="1" applyAlignment="1">
      <alignment horizontal="center" vertical="top" wrapText="1"/>
    </xf>
    <xf numFmtId="49" fontId="33" fillId="19" borderId="21" xfId="0" applyNumberFormat="1" applyFont="1" applyFill="1" applyBorder="1" applyAlignment="1">
      <alignment horizontal="center" vertical="top" wrapText="1"/>
    </xf>
    <xf numFmtId="49" fontId="33" fillId="20" borderId="21" xfId="0" applyNumberFormat="1" applyFont="1" applyFill="1" applyBorder="1" applyAlignment="1">
      <alignment horizontal="center" vertical="top" wrapText="1"/>
    </xf>
    <xf numFmtId="49" fontId="33" fillId="21" borderId="21" xfId="0" applyNumberFormat="1" applyFont="1" applyFill="1" applyBorder="1" applyAlignment="1">
      <alignment horizontal="center" vertical="top" wrapText="1"/>
    </xf>
    <xf numFmtId="49" fontId="33" fillId="22" borderId="21" xfId="0" applyNumberFormat="1" applyFont="1" applyFill="1" applyBorder="1" applyAlignment="1">
      <alignment horizontal="center" vertical="top" wrapText="1"/>
    </xf>
    <xf numFmtId="49" fontId="33" fillId="23" borderId="21" xfId="0" applyNumberFormat="1" applyFont="1" applyFill="1" applyBorder="1" applyAlignment="1">
      <alignment horizontal="center" vertical="top" wrapText="1"/>
    </xf>
    <xf numFmtId="49" fontId="33" fillId="24" borderId="21" xfId="0" applyNumberFormat="1" applyFont="1" applyFill="1" applyBorder="1" applyAlignment="1">
      <alignment horizontal="center" vertical="top" wrapText="1"/>
    </xf>
    <xf numFmtId="49" fontId="33" fillId="25" borderId="21" xfId="0" applyNumberFormat="1" applyFont="1" applyFill="1" applyBorder="1" applyAlignment="1">
      <alignment horizontal="center" vertical="top" wrapText="1"/>
    </xf>
    <xf numFmtId="0" fontId="33" fillId="0" borderId="2" xfId="0" applyFont="1" applyBorder="1" applyAlignment="1">
      <alignment horizontal="center" vertical="center"/>
    </xf>
    <xf numFmtId="0" fontId="33" fillId="0" borderId="27" xfId="0" applyFont="1" applyBorder="1" applyAlignment="1">
      <alignment horizontal="center" vertical="center" wrapText="1"/>
    </xf>
    <xf numFmtId="0" fontId="36" fillId="0" borderId="2" xfId="0" applyFont="1" applyBorder="1" applyAlignment="1">
      <alignment horizontal="center" vertical="center"/>
    </xf>
    <xf numFmtId="0" fontId="36" fillId="0" borderId="1" xfId="0" applyFont="1" applyBorder="1" applyAlignment="1">
      <alignment horizontal="center" vertical="center" wrapText="1"/>
    </xf>
    <xf numFmtId="0" fontId="37" fillId="0" borderId="1" xfId="0" applyFont="1" applyBorder="1" applyAlignment="1">
      <alignment horizontal="left" vertical="top"/>
    </xf>
    <xf numFmtId="0" fontId="38" fillId="0" borderId="1" xfId="0" applyFont="1" applyBorder="1" applyAlignment="1">
      <alignment horizontal="left" vertical="top"/>
    </xf>
    <xf numFmtId="0" fontId="39" fillId="0" borderId="1" xfId="0" applyFont="1" applyBorder="1" applyAlignment="1">
      <alignment horizontal="left" vertical="top"/>
    </xf>
    <xf numFmtId="0" fontId="36" fillId="0" borderId="1" xfId="0" applyFont="1" applyBorder="1" applyAlignment="1">
      <alignment horizontal="left" vertical="top" wrapText="1"/>
    </xf>
    <xf numFmtId="49" fontId="33" fillId="25" borderId="1" xfId="0" applyNumberFormat="1" applyFont="1" applyFill="1" applyBorder="1" applyAlignment="1">
      <alignment horizontal="center" vertical="center" wrapText="1"/>
    </xf>
    <xf numFmtId="49" fontId="33" fillId="7" borderId="1" xfId="0" applyNumberFormat="1" applyFont="1" applyFill="1" applyBorder="1" applyAlignment="1">
      <alignment horizontal="center" vertical="center" wrapText="1"/>
    </xf>
    <xf numFmtId="49" fontId="33" fillId="8" borderId="1" xfId="0" applyNumberFormat="1" applyFont="1" applyFill="1" applyBorder="1" applyAlignment="1">
      <alignment horizontal="center" vertical="center" wrapText="1"/>
    </xf>
    <xf numFmtId="49" fontId="33" fillId="9" borderId="1" xfId="0" applyNumberFormat="1" applyFont="1" applyFill="1" applyBorder="1" applyAlignment="1">
      <alignment horizontal="center" vertical="center" wrapText="1"/>
    </xf>
    <xf numFmtId="49" fontId="33" fillId="10" borderId="1" xfId="0" applyNumberFormat="1"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33" fillId="12" borderId="1" xfId="0" applyNumberFormat="1" applyFont="1" applyFill="1" applyBorder="1" applyAlignment="1">
      <alignment horizontal="center" vertical="center" wrapText="1"/>
    </xf>
    <xf numFmtId="49" fontId="33" fillId="13" borderId="1" xfId="0" applyNumberFormat="1"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49" fontId="33" fillId="14" borderId="1" xfId="0" applyNumberFormat="1" applyFont="1" applyFill="1" applyBorder="1" applyAlignment="1">
      <alignment horizontal="center" vertical="center" wrapText="1"/>
    </xf>
    <xf numFmtId="49" fontId="33" fillId="15" borderId="1" xfId="0" applyNumberFormat="1" applyFont="1" applyFill="1" applyBorder="1" applyAlignment="1">
      <alignment horizontal="center" vertical="center" wrapText="1"/>
    </xf>
    <xf numFmtId="49" fontId="33" fillId="16" borderId="1" xfId="0" applyNumberFormat="1" applyFont="1" applyFill="1" applyBorder="1" applyAlignment="1">
      <alignment horizontal="center" vertical="center" wrapText="1"/>
    </xf>
    <xf numFmtId="49" fontId="33" fillId="17" borderId="1" xfId="0" applyNumberFormat="1" applyFont="1" applyFill="1" applyBorder="1" applyAlignment="1">
      <alignment horizontal="center" vertical="center" wrapText="1"/>
    </xf>
    <xf numFmtId="49" fontId="33" fillId="18" borderId="1" xfId="0" applyNumberFormat="1" applyFont="1" applyFill="1" applyBorder="1" applyAlignment="1">
      <alignment horizontal="center" vertical="center" wrapText="1"/>
    </xf>
    <xf numFmtId="49" fontId="33" fillId="19" borderId="1" xfId="0" applyNumberFormat="1" applyFont="1" applyFill="1" applyBorder="1" applyAlignment="1">
      <alignment horizontal="center" vertical="center" wrapText="1"/>
    </xf>
    <xf numFmtId="49" fontId="33" fillId="20" borderId="1" xfId="0" applyNumberFormat="1" applyFont="1" applyFill="1" applyBorder="1" applyAlignment="1">
      <alignment horizontal="center" vertical="center" wrapText="1"/>
    </xf>
    <xf numFmtId="49" fontId="33" fillId="21" borderId="1" xfId="0" applyNumberFormat="1" applyFont="1" applyFill="1" applyBorder="1" applyAlignment="1">
      <alignment horizontal="center" vertical="center" wrapText="1"/>
    </xf>
    <xf numFmtId="49" fontId="33" fillId="22" borderId="1" xfId="0" applyNumberFormat="1" applyFont="1" applyFill="1" applyBorder="1" applyAlignment="1">
      <alignment horizontal="center" vertical="center" wrapText="1"/>
    </xf>
    <xf numFmtId="49" fontId="33" fillId="23" borderId="1" xfId="0" applyNumberFormat="1" applyFont="1" applyFill="1" applyBorder="1" applyAlignment="1">
      <alignment horizontal="center" vertical="center" wrapText="1"/>
    </xf>
    <xf numFmtId="49" fontId="33" fillId="24" borderId="1" xfId="0" applyNumberFormat="1" applyFont="1" applyFill="1" applyBorder="1" applyAlignment="1">
      <alignment horizontal="center" vertical="center" wrapText="1"/>
    </xf>
    <xf numFmtId="0" fontId="46" fillId="25" borderId="1" xfId="0" applyFont="1" applyFill="1" applyBorder="1" applyAlignment="1">
      <alignment horizontal="center" vertical="center" wrapText="1"/>
    </xf>
    <xf numFmtId="0" fontId="46" fillId="14" borderId="1" xfId="0" applyFont="1" applyFill="1" applyBorder="1" applyAlignment="1">
      <alignment horizontal="center" vertical="center" wrapText="1"/>
    </xf>
    <xf numFmtId="0" fontId="46" fillId="15" borderId="1" xfId="0" applyFont="1" applyFill="1" applyBorder="1" applyAlignment="1">
      <alignment horizontal="center" vertical="center" wrapText="1"/>
    </xf>
    <xf numFmtId="0" fontId="46" fillId="16" borderId="1" xfId="0" applyFont="1" applyFill="1" applyBorder="1" applyAlignment="1">
      <alignment horizontal="center" vertical="center" wrapText="1"/>
    </xf>
    <xf numFmtId="0" fontId="46" fillId="19" borderId="1" xfId="0" applyFont="1" applyFill="1" applyBorder="1" applyAlignment="1">
      <alignment horizontal="center" vertical="center" wrapText="1"/>
    </xf>
    <xf numFmtId="0" fontId="46" fillId="20" borderId="1" xfId="0" applyFont="1" applyFill="1" applyBorder="1" applyAlignment="1">
      <alignment horizontal="center" vertical="center" wrapText="1"/>
    </xf>
    <xf numFmtId="0" fontId="46" fillId="22" borderId="1" xfId="0" applyFont="1" applyFill="1" applyBorder="1" applyAlignment="1">
      <alignment horizontal="center" vertical="center" wrapText="1"/>
    </xf>
    <xf numFmtId="0" fontId="46" fillId="23" borderId="1" xfId="0" applyFont="1" applyFill="1" applyBorder="1" applyAlignment="1">
      <alignment horizontal="center" vertical="center" wrapText="1"/>
    </xf>
    <xf numFmtId="0" fontId="46" fillId="24" borderId="1" xfId="0" applyFont="1" applyFill="1" applyBorder="1" applyAlignment="1">
      <alignment horizontal="center" vertical="center" wrapText="1"/>
    </xf>
    <xf numFmtId="0" fontId="46" fillId="0" borderId="1" xfId="0" applyFont="1" applyBorder="1" applyAlignment="1">
      <alignment horizontal="center" vertical="center" wrapText="1"/>
    </xf>
    <xf numFmtId="49" fontId="33" fillId="0" borderId="21" xfId="0" applyNumberFormat="1" applyFont="1" applyBorder="1" applyAlignment="1">
      <alignment horizontal="center" vertical="center" wrapText="1"/>
    </xf>
    <xf numFmtId="0" fontId="47" fillId="0" borderId="0" xfId="0" applyFont="1" applyAlignment="1">
      <alignment horizontal="left" vertical="center"/>
    </xf>
    <xf numFmtId="0" fontId="47" fillId="0" borderId="0" xfId="0" applyFont="1" applyAlignment="1">
      <alignment horizontal="left" vertical="top"/>
    </xf>
    <xf numFmtId="0" fontId="43" fillId="0" borderId="0" xfId="0" applyFont="1" applyAlignment="1">
      <alignment horizontal="left" vertical="center"/>
    </xf>
    <xf numFmtId="0" fontId="41" fillId="0" borderId="1" xfId="0" applyFont="1" applyBorder="1" applyAlignment="1">
      <alignment horizontal="left" vertical="top" wrapText="1"/>
    </xf>
    <xf numFmtId="0" fontId="45" fillId="0" borderId="1" xfId="0" applyFont="1" applyBorder="1" applyAlignment="1">
      <alignment horizontal="left" vertical="top" wrapText="1"/>
    </xf>
    <xf numFmtId="0" fontId="33" fillId="5" borderId="34" xfId="0" applyFont="1" applyFill="1" applyBorder="1" applyAlignment="1">
      <alignment horizontal="center" vertical="center" wrapText="1"/>
    </xf>
    <xf numFmtId="0" fontId="15"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2" fillId="0" borderId="2" xfId="0" applyFont="1" applyBorder="1" applyAlignment="1">
      <alignment horizontal="center" vertical="top" wrapText="1"/>
    </xf>
    <xf numFmtId="0" fontId="2" fillId="0" borderId="3" xfId="0" applyFont="1" applyBorder="1" applyAlignment="1">
      <alignment horizontal="center" vertical="top"/>
    </xf>
    <xf numFmtId="0" fontId="2" fillId="0" borderId="4"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2" fillId="0" borderId="3" xfId="0" applyFont="1" applyBorder="1" applyAlignment="1">
      <alignment horizontal="center" vertical="top"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center" wrapText="1"/>
    </xf>
    <xf numFmtId="0" fontId="2" fillId="0" borderId="2" xfId="0" applyFont="1" applyBorder="1" applyAlignment="1">
      <alignment horizontal="center" vertical="top"/>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0" fillId="0" borderId="2" xfId="0" applyFont="1" applyBorder="1" applyAlignment="1">
      <alignment horizontal="center" vertical="top" textRotation="255" wrapText="1"/>
    </xf>
    <xf numFmtId="0" fontId="20" fillId="0" borderId="4" xfId="0" applyFont="1" applyBorder="1" applyAlignment="1">
      <alignment horizontal="center" vertical="top" textRotation="255" wrapText="1"/>
    </xf>
    <xf numFmtId="0" fontId="20" fillId="0" borderId="3" xfId="0" applyFont="1" applyBorder="1" applyAlignment="1">
      <alignment horizontal="center" vertical="top" textRotation="255"/>
    </xf>
    <xf numFmtId="0" fontId="20" fillId="0" borderId="3" xfId="0" applyFont="1" applyBorder="1" applyAlignment="1">
      <alignment horizontal="center" vertical="top" textRotation="255" wrapText="1"/>
    </xf>
    <xf numFmtId="0" fontId="22" fillId="0" borderId="2" xfId="0" applyFont="1" applyBorder="1" applyAlignment="1">
      <alignment horizontal="center" vertical="top" textRotation="255"/>
    </xf>
    <xf numFmtId="0" fontId="22" fillId="0" borderId="4" xfId="0" applyFont="1" applyBorder="1" applyAlignment="1">
      <alignment horizontal="center" vertical="top" textRotation="255"/>
    </xf>
    <xf numFmtId="0" fontId="20" fillId="0" borderId="4" xfId="0" applyFont="1" applyBorder="1" applyAlignment="1">
      <alignment horizontal="center" vertical="top" textRotation="255"/>
    </xf>
    <xf numFmtId="0" fontId="15" fillId="0" borderId="0" xfId="0" applyFont="1" applyAlignment="1">
      <alignment horizontal="left"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20" fillId="0" borderId="1" xfId="0" applyFont="1" applyBorder="1" applyAlignment="1">
      <alignment horizontal="center" vertical="top" textRotation="255" wrapText="1"/>
    </xf>
    <xf numFmtId="0" fontId="16" fillId="0" borderId="0" xfId="0" applyFont="1" applyAlignment="1">
      <alignment horizontal="center" vertical="center"/>
    </xf>
    <xf numFmtId="0" fontId="23" fillId="0" borderId="0" xfId="0" applyFont="1" applyAlignment="1">
      <alignment horizontal="center" vertical="center"/>
    </xf>
    <xf numFmtId="0" fontId="33" fillId="0" borderId="26"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5" borderId="31" xfId="0" applyFont="1" applyFill="1" applyBorder="1" applyAlignment="1">
      <alignment horizontal="center" vertical="center" wrapText="1"/>
    </xf>
    <xf numFmtId="0" fontId="33" fillId="5" borderId="32"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33" fillId="4" borderId="21"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0" fontId="33" fillId="4" borderId="2"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4" borderId="4" xfId="0" applyFont="1" applyFill="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3" fillId="3" borderId="31" xfId="0" applyFont="1" applyFill="1" applyBorder="1" applyAlignment="1">
      <alignment horizontal="center" vertical="center" wrapText="1"/>
    </xf>
    <xf numFmtId="0" fontId="33" fillId="3" borderId="32" xfId="0" applyFont="1" applyFill="1" applyBorder="1" applyAlignment="1">
      <alignment horizontal="center" vertical="center"/>
    </xf>
    <xf numFmtId="0" fontId="33" fillId="3" borderId="33" xfId="0" applyFont="1" applyFill="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17" xfId="0" applyFont="1" applyBorder="1" applyAlignment="1">
      <alignment horizontal="center" vertical="center"/>
    </xf>
    <xf numFmtId="0" fontId="33" fillId="0" borderId="21" xfId="0" applyFont="1" applyBorder="1" applyAlignment="1">
      <alignment horizontal="center" vertical="center" wrapText="1"/>
    </xf>
    <xf numFmtId="0" fontId="46" fillId="7" borderId="2" xfId="0" applyFont="1" applyFill="1" applyBorder="1" applyAlignment="1">
      <alignment horizontal="center" vertical="center" wrapText="1"/>
    </xf>
    <xf numFmtId="0" fontId="46" fillId="7" borderId="3" xfId="0" applyFont="1" applyFill="1" applyBorder="1" applyAlignment="1">
      <alignment horizontal="center" vertical="center" wrapText="1"/>
    </xf>
    <xf numFmtId="0" fontId="46" fillId="7" borderId="4"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6" fillId="9" borderId="2"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10" borderId="2" xfId="0" applyFont="1" applyFill="1" applyBorder="1" applyAlignment="1">
      <alignment horizontal="center" vertical="center" wrapText="1"/>
    </xf>
    <xf numFmtId="0" fontId="46" fillId="10" borderId="3" xfId="0" applyFont="1" applyFill="1" applyBorder="1" applyAlignment="1">
      <alignment horizontal="center" vertical="center" wrapText="1"/>
    </xf>
    <xf numFmtId="0" fontId="46" fillId="10" borderId="4" xfId="0" applyFont="1" applyFill="1" applyBorder="1" applyAlignment="1">
      <alignment horizontal="center" vertical="center" wrapText="1"/>
    </xf>
    <xf numFmtId="0" fontId="46" fillId="21" borderId="2" xfId="0" applyFont="1" applyFill="1" applyBorder="1" applyAlignment="1">
      <alignment horizontal="center" vertical="center" wrapText="1"/>
    </xf>
    <xf numFmtId="0" fontId="46" fillId="21" borderId="3" xfId="0" applyFont="1" applyFill="1" applyBorder="1" applyAlignment="1">
      <alignment horizontal="center" vertical="center" wrapText="1"/>
    </xf>
    <xf numFmtId="0" fontId="46" fillId="21" borderId="4" xfId="0" applyFont="1" applyFill="1" applyBorder="1" applyAlignment="1">
      <alignment horizontal="center" vertical="center" wrapText="1"/>
    </xf>
    <xf numFmtId="0" fontId="46" fillId="11" borderId="2" xfId="0" applyFont="1" applyFill="1" applyBorder="1" applyAlignment="1">
      <alignment horizontal="center" vertical="center" wrapText="1"/>
    </xf>
    <xf numFmtId="0" fontId="46" fillId="11" borderId="3" xfId="0" applyFont="1" applyFill="1" applyBorder="1" applyAlignment="1">
      <alignment horizontal="center" vertical="center" wrapText="1"/>
    </xf>
    <xf numFmtId="0" fontId="46" fillId="11" borderId="4" xfId="0" applyFont="1" applyFill="1" applyBorder="1" applyAlignment="1">
      <alignment horizontal="center" vertical="center" wrapText="1"/>
    </xf>
    <xf numFmtId="0" fontId="46" fillId="12" borderId="2"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46" fillId="12" borderId="4" xfId="0" applyFont="1" applyFill="1" applyBorder="1" applyAlignment="1">
      <alignment horizontal="center" vertical="center" wrapText="1"/>
    </xf>
    <xf numFmtId="0" fontId="46" fillId="13" borderId="2" xfId="0" applyFont="1" applyFill="1" applyBorder="1" applyAlignment="1">
      <alignment horizontal="center" vertical="center" wrapText="1"/>
    </xf>
    <xf numFmtId="0" fontId="46" fillId="13" borderId="3" xfId="0" applyFont="1" applyFill="1" applyBorder="1" applyAlignment="1">
      <alignment horizontal="center" vertical="center" wrapText="1"/>
    </xf>
    <xf numFmtId="0" fontId="46" fillId="13" borderId="4"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46" fillId="6" borderId="4" xfId="0" applyFont="1" applyFill="1" applyBorder="1" applyAlignment="1">
      <alignment horizontal="center" vertical="center" wrapText="1"/>
    </xf>
    <xf numFmtId="0" fontId="46" fillId="17" borderId="2" xfId="0" applyFont="1" applyFill="1" applyBorder="1" applyAlignment="1">
      <alignment horizontal="center" vertical="center" wrapText="1"/>
    </xf>
    <xf numFmtId="0" fontId="46" fillId="17" borderId="3" xfId="0" applyFont="1" applyFill="1" applyBorder="1" applyAlignment="1">
      <alignment horizontal="center" vertical="center" wrapText="1"/>
    </xf>
    <xf numFmtId="0" fontId="46" fillId="17" borderId="4" xfId="0" applyFont="1" applyFill="1" applyBorder="1" applyAlignment="1">
      <alignment horizontal="center" vertical="center" wrapText="1"/>
    </xf>
    <xf numFmtId="0" fontId="46" fillId="18" borderId="2" xfId="0" applyFont="1" applyFill="1" applyBorder="1" applyAlignment="1">
      <alignment horizontal="center" vertical="center" wrapText="1"/>
    </xf>
    <xf numFmtId="0" fontId="46" fillId="18" borderId="4" xfId="0" applyFont="1" applyFill="1" applyBorder="1" applyAlignment="1">
      <alignment horizontal="center" vertical="center" wrapText="1"/>
    </xf>
  </cellXfs>
  <cellStyles count="1">
    <cellStyle name="標準" xfId="0" builtinId="0"/>
  </cellStyles>
  <dxfs count="21">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59996337778862885"/>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FFCCFF"/>
      <color rgb="FFCCFFCC"/>
      <color rgb="FF66FFFF"/>
      <color rgb="FF99CCFF"/>
      <color rgb="FFFF99FF"/>
      <color rgb="FFFF9999"/>
      <color rgb="FFFFFF99"/>
      <color rgb="FF99FF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4164134</xdr:colOff>
      <xdr:row>10</xdr:row>
      <xdr:rowOff>720478</xdr:rowOff>
    </xdr:from>
    <xdr:to>
      <xdr:col>4</xdr:col>
      <xdr:colOff>6816923</xdr:colOff>
      <xdr:row>11</xdr:row>
      <xdr:rowOff>48843</xdr:rowOff>
    </xdr:to>
    <xdr:sp macro="" textlink="">
      <xdr:nvSpPr>
        <xdr:cNvPr id="16" name="吹き出し: 四角形 15">
          <a:extLst>
            <a:ext uri="{FF2B5EF4-FFF2-40B4-BE49-F238E27FC236}">
              <a16:creationId xmlns:a16="http://schemas.microsoft.com/office/drawing/2014/main" id="{4F4050C2-789D-4723-BE34-FF8526111D60}"/>
            </a:ext>
          </a:extLst>
        </xdr:cNvPr>
        <xdr:cNvSpPr/>
      </xdr:nvSpPr>
      <xdr:spPr>
        <a:xfrm>
          <a:off x="5544038" y="9659324"/>
          <a:ext cx="2652789" cy="732692"/>
        </a:xfrm>
        <a:prstGeom prst="wedgeRectCallout">
          <a:avLst>
            <a:gd name="adj1" fmla="val 65708"/>
            <a:gd name="adj2" fmla="val -62716"/>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指摘した</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場合は日付を入れ、チェックは入れない。</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223500</xdr:colOff>
      <xdr:row>10</xdr:row>
      <xdr:rowOff>720481</xdr:rowOff>
    </xdr:from>
    <xdr:to>
      <xdr:col>12</xdr:col>
      <xdr:colOff>116641</xdr:colOff>
      <xdr:row>11</xdr:row>
      <xdr:rowOff>257735</xdr:rowOff>
    </xdr:to>
    <xdr:sp macro="" textlink="">
      <xdr:nvSpPr>
        <xdr:cNvPr id="17" name="吹き出し: 四角形 16">
          <a:extLst>
            <a:ext uri="{FF2B5EF4-FFF2-40B4-BE49-F238E27FC236}">
              <a16:creationId xmlns:a16="http://schemas.microsoft.com/office/drawing/2014/main" id="{122E8C5B-610C-4DFC-8BBA-7EEA1CEEE94F}"/>
            </a:ext>
          </a:extLst>
        </xdr:cNvPr>
        <xdr:cNvSpPr/>
      </xdr:nvSpPr>
      <xdr:spPr>
        <a:xfrm>
          <a:off x="10017441" y="9595540"/>
          <a:ext cx="3310935" cy="949195"/>
        </a:xfrm>
        <a:prstGeom prst="wedgeRectCallout">
          <a:avLst>
            <a:gd name="adj1" fmla="val -62100"/>
            <a:gd name="adj2" fmla="val -51917"/>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度でも指摘した場合、</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最終的に改善され</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たして</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も</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、日付は入れるが、チェックは入れない。</a:t>
          </a:r>
          <a:endParaRPr lang="ja-JP" altLang="ja-JP" sz="1600">
            <a:solidFill>
              <a:srgbClr val="FF000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0</xdr:colOff>
      <xdr:row>6</xdr:row>
      <xdr:rowOff>566611</xdr:rowOff>
    </xdr:from>
    <xdr:to>
      <xdr:col>14</xdr:col>
      <xdr:colOff>2189165</xdr:colOff>
      <xdr:row>6</xdr:row>
      <xdr:rowOff>1734184</xdr:rowOff>
    </xdr:to>
    <xdr:sp macro="" textlink="">
      <xdr:nvSpPr>
        <xdr:cNvPr id="20" name="テキスト ボックス 19">
          <a:extLst>
            <a:ext uri="{FF2B5EF4-FFF2-40B4-BE49-F238E27FC236}">
              <a16:creationId xmlns:a16="http://schemas.microsoft.com/office/drawing/2014/main" id="{E66C5AC8-9DA8-4CE8-BF4C-50EC6EFE6C0A}"/>
            </a:ext>
          </a:extLst>
        </xdr:cNvPr>
        <xdr:cNvSpPr txBox="1"/>
      </xdr:nvSpPr>
      <xdr:spPr>
        <a:xfrm>
          <a:off x="13895294" y="3087935"/>
          <a:ext cx="2872724" cy="1167573"/>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チェックを入れた場合、コメント欄への記載は不要。</a:t>
          </a:r>
          <a:endParaRPr kumimoji="1" lang="en-US" altLang="ja-JP" sz="16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600">
              <a:solidFill>
                <a:srgbClr val="FF0000"/>
              </a:solidFill>
              <a:latin typeface="BIZ UDゴシック" panose="020B0400000000000000" pitchFamily="49" charset="-128"/>
              <a:ea typeface="BIZ UDゴシック" panose="020B0400000000000000" pitchFamily="49" charset="-128"/>
            </a:rPr>
            <a:t>写真等の根拠資料も不要。</a:t>
          </a:r>
        </a:p>
      </xdr:txBody>
    </xdr:sp>
    <xdr:clientData/>
  </xdr:twoCellAnchor>
  <xdr:twoCellAnchor>
    <xdr:from>
      <xdr:col>13</xdr:col>
      <xdr:colOff>80426</xdr:colOff>
      <xdr:row>10</xdr:row>
      <xdr:rowOff>1085141</xdr:rowOff>
    </xdr:from>
    <xdr:to>
      <xdr:col>14</xdr:col>
      <xdr:colOff>2203647</xdr:colOff>
      <xdr:row>11</xdr:row>
      <xdr:rowOff>789537</xdr:rowOff>
    </xdr:to>
    <xdr:sp macro="" textlink="">
      <xdr:nvSpPr>
        <xdr:cNvPr id="21" name="テキスト ボックス 20">
          <a:extLst>
            <a:ext uri="{FF2B5EF4-FFF2-40B4-BE49-F238E27FC236}">
              <a16:creationId xmlns:a16="http://schemas.microsoft.com/office/drawing/2014/main" id="{43F6FAAB-ADBC-4EDC-A20A-0DA89436C7A2}"/>
            </a:ext>
          </a:extLst>
        </xdr:cNvPr>
        <xdr:cNvSpPr txBox="1"/>
      </xdr:nvSpPr>
      <xdr:spPr>
        <a:xfrm>
          <a:off x="13977157" y="10023987"/>
          <a:ext cx="2807067" cy="110872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指摘しても改善されない場合は、建設工事改善指示書発出要領により対応する。</a:t>
          </a:r>
        </a:p>
      </xdr:txBody>
    </xdr:sp>
    <xdr:clientData/>
  </xdr:twoCellAnchor>
  <xdr:twoCellAnchor>
    <xdr:from>
      <xdr:col>14</xdr:col>
      <xdr:colOff>134471</xdr:colOff>
      <xdr:row>19</xdr:row>
      <xdr:rowOff>448899</xdr:rowOff>
    </xdr:from>
    <xdr:to>
      <xdr:col>14</xdr:col>
      <xdr:colOff>2091531</xdr:colOff>
      <xdr:row>19</xdr:row>
      <xdr:rowOff>1643139</xdr:rowOff>
    </xdr:to>
    <xdr:sp macro="" textlink="">
      <xdr:nvSpPr>
        <xdr:cNvPr id="23" name="テキスト ボックス 22">
          <a:extLst>
            <a:ext uri="{FF2B5EF4-FFF2-40B4-BE49-F238E27FC236}">
              <a16:creationId xmlns:a16="http://schemas.microsoft.com/office/drawing/2014/main" id="{AC5F6BDC-21D3-4FA1-AFDE-8F5356397B62}"/>
            </a:ext>
          </a:extLst>
        </xdr:cNvPr>
        <xdr:cNvSpPr txBox="1"/>
      </xdr:nvSpPr>
      <xdr:spPr>
        <a:xfrm>
          <a:off x="14713324" y="22939105"/>
          <a:ext cx="1957060" cy="119424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下請が無い場合、その旨をコメント欄に記載</a:t>
          </a:r>
        </a:p>
      </xdr:txBody>
    </xdr:sp>
    <xdr:clientData/>
  </xdr:twoCellAnchor>
  <xdr:twoCellAnchor>
    <xdr:from>
      <xdr:col>4</xdr:col>
      <xdr:colOff>4426323</xdr:colOff>
      <xdr:row>19</xdr:row>
      <xdr:rowOff>1656559</xdr:rowOff>
    </xdr:from>
    <xdr:to>
      <xdr:col>4</xdr:col>
      <xdr:colOff>6872992</xdr:colOff>
      <xdr:row>19</xdr:row>
      <xdr:rowOff>2510118</xdr:rowOff>
    </xdr:to>
    <xdr:sp macro="" textlink="">
      <xdr:nvSpPr>
        <xdr:cNvPr id="31" name="吹き出し: 四角形 30">
          <a:extLst>
            <a:ext uri="{FF2B5EF4-FFF2-40B4-BE49-F238E27FC236}">
              <a16:creationId xmlns:a16="http://schemas.microsoft.com/office/drawing/2014/main" id="{7D97C0A5-0FD7-4874-940D-FB7B9961D92D}"/>
            </a:ext>
          </a:extLst>
        </xdr:cNvPr>
        <xdr:cNvSpPr/>
      </xdr:nvSpPr>
      <xdr:spPr>
        <a:xfrm>
          <a:off x="5804647" y="24146765"/>
          <a:ext cx="2446669" cy="853559"/>
        </a:xfrm>
        <a:prstGeom prst="wedgeRectCallout">
          <a:avLst>
            <a:gd name="adj1" fmla="val 68262"/>
            <a:gd name="adj2" fmla="val -37143"/>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下請が無い場合も日付とチェックを入れる。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515858</xdr:colOff>
      <xdr:row>27</xdr:row>
      <xdr:rowOff>605117</xdr:rowOff>
    </xdr:from>
    <xdr:to>
      <xdr:col>14</xdr:col>
      <xdr:colOff>2179118</xdr:colOff>
      <xdr:row>27</xdr:row>
      <xdr:rowOff>1593919</xdr:rowOff>
    </xdr:to>
    <xdr:sp macro="" textlink="">
      <xdr:nvSpPr>
        <xdr:cNvPr id="4098" name="テキスト ボックス 4097">
          <a:extLst>
            <a:ext uri="{FF2B5EF4-FFF2-40B4-BE49-F238E27FC236}">
              <a16:creationId xmlns:a16="http://schemas.microsoft.com/office/drawing/2014/main" id="{2806FB44-04C5-46E9-B5BB-16694C082851}"/>
            </a:ext>
          </a:extLst>
        </xdr:cNvPr>
        <xdr:cNvSpPr txBox="1"/>
      </xdr:nvSpPr>
      <xdr:spPr>
        <a:xfrm>
          <a:off x="14411152" y="39545558"/>
          <a:ext cx="2346819" cy="988802"/>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設計図書と現場に相違が無い場合、その旨をコメント欄に記載</a:t>
          </a:r>
        </a:p>
      </xdr:txBody>
    </xdr:sp>
    <xdr:clientData/>
  </xdr:twoCellAnchor>
  <xdr:twoCellAnchor>
    <xdr:from>
      <xdr:col>6</xdr:col>
      <xdr:colOff>145275</xdr:colOff>
      <xdr:row>27</xdr:row>
      <xdr:rowOff>330135</xdr:rowOff>
    </xdr:from>
    <xdr:to>
      <xdr:col>11</xdr:col>
      <xdr:colOff>402981</xdr:colOff>
      <xdr:row>27</xdr:row>
      <xdr:rowOff>1030943</xdr:rowOff>
    </xdr:to>
    <xdr:sp macro="" textlink="">
      <xdr:nvSpPr>
        <xdr:cNvPr id="4100" name="吹き出し: 四角形 4099">
          <a:extLst>
            <a:ext uri="{FF2B5EF4-FFF2-40B4-BE49-F238E27FC236}">
              <a16:creationId xmlns:a16="http://schemas.microsoft.com/office/drawing/2014/main" id="{226F0382-0A8C-4F39-AB02-816BF8271BFF}"/>
            </a:ext>
          </a:extLst>
        </xdr:cNvPr>
        <xdr:cNvSpPr/>
      </xdr:nvSpPr>
      <xdr:spPr>
        <a:xfrm>
          <a:off x="9255657" y="39438664"/>
          <a:ext cx="3675500" cy="700808"/>
        </a:xfrm>
        <a:prstGeom prst="wedgeRectCallout">
          <a:avLst>
            <a:gd name="adj1" fmla="val -57666"/>
            <a:gd name="adj2" fmla="val -2240"/>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照査の結果、設計図書と現場に相違が無い場合も日付とチェックを入れる。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470217</xdr:colOff>
      <xdr:row>41</xdr:row>
      <xdr:rowOff>392203</xdr:rowOff>
    </xdr:from>
    <xdr:to>
      <xdr:col>14</xdr:col>
      <xdr:colOff>2153691</xdr:colOff>
      <xdr:row>42</xdr:row>
      <xdr:rowOff>7640</xdr:rowOff>
    </xdr:to>
    <xdr:sp macro="" textlink="">
      <xdr:nvSpPr>
        <xdr:cNvPr id="4101" name="テキスト ボックス 4100">
          <a:extLst>
            <a:ext uri="{FF2B5EF4-FFF2-40B4-BE49-F238E27FC236}">
              <a16:creationId xmlns:a16="http://schemas.microsoft.com/office/drawing/2014/main" id="{73A1CBA0-2B7E-422A-9771-BAF287ED7C78}"/>
            </a:ext>
          </a:extLst>
        </xdr:cNvPr>
        <xdr:cNvSpPr txBox="1"/>
      </xdr:nvSpPr>
      <xdr:spPr>
        <a:xfrm>
          <a:off x="14365511" y="66002644"/>
          <a:ext cx="2367033" cy="100496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寒中対策が無い場合、その旨をコメント欄に記載</a:t>
          </a:r>
        </a:p>
      </xdr:txBody>
    </xdr:sp>
    <xdr:clientData/>
  </xdr:twoCellAnchor>
  <xdr:twoCellAnchor>
    <xdr:from>
      <xdr:col>6</xdr:col>
      <xdr:colOff>169699</xdr:colOff>
      <xdr:row>41</xdr:row>
      <xdr:rowOff>403402</xdr:rowOff>
    </xdr:from>
    <xdr:to>
      <xdr:col>10</xdr:col>
      <xdr:colOff>11206</xdr:colOff>
      <xdr:row>41</xdr:row>
      <xdr:rowOff>1075766</xdr:rowOff>
    </xdr:to>
    <xdr:sp macro="" textlink="">
      <xdr:nvSpPr>
        <xdr:cNvPr id="4102" name="吹き出し: 四角形 4101">
          <a:extLst>
            <a:ext uri="{FF2B5EF4-FFF2-40B4-BE49-F238E27FC236}">
              <a16:creationId xmlns:a16="http://schemas.microsoft.com/office/drawing/2014/main" id="{101EC046-856E-4C3A-9A42-F87E5B4C2029}"/>
            </a:ext>
          </a:extLst>
        </xdr:cNvPr>
        <xdr:cNvSpPr/>
      </xdr:nvSpPr>
      <xdr:spPr>
        <a:xfrm>
          <a:off x="9280081" y="66013843"/>
          <a:ext cx="2575743" cy="672364"/>
        </a:xfrm>
        <a:prstGeom prst="wedgeRectCallout">
          <a:avLst>
            <a:gd name="adj1" fmla="val -65363"/>
            <a:gd name="adj2" fmla="val -25636"/>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寒中対策が無い場合も日付とチェックを入れる。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123265</xdr:colOff>
      <xdr:row>45</xdr:row>
      <xdr:rowOff>524642</xdr:rowOff>
    </xdr:from>
    <xdr:to>
      <xdr:col>14</xdr:col>
      <xdr:colOff>2124123</xdr:colOff>
      <xdr:row>45</xdr:row>
      <xdr:rowOff>1490384</xdr:rowOff>
    </xdr:to>
    <xdr:sp macro="" textlink="">
      <xdr:nvSpPr>
        <xdr:cNvPr id="4103" name="テキスト ボックス 4102">
          <a:extLst>
            <a:ext uri="{FF2B5EF4-FFF2-40B4-BE49-F238E27FC236}">
              <a16:creationId xmlns:a16="http://schemas.microsoft.com/office/drawing/2014/main" id="{56B68AB8-A08D-45AB-9515-0CD15B3C5E7A}"/>
            </a:ext>
          </a:extLst>
        </xdr:cNvPr>
        <xdr:cNvSpPr txBox="1"/>
      </xdr:nvSpPr>
      <xdr:spPr>
        <a:xfrm>
          <a:off x="14702118" y="72119024"/>
          <a:ext cx="2000858" cy="965742"/>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下請が無い場合、その旨をコメント欄に記載</a:t>
          </a:r>
        </a:p>
      </xdr:txBody>
    </xdr:sp>
    <xdr:clientData/>
  </xdr:twoCellAnchor>
  <xdr:twoCellAnchor>
    <xdr:from>
      <xdr:col>6</xdr:col>
      <xdr:colOff>519908</xdr:colOff>
      <xdr:row>45</xdr:row>
      <xdr:rowOff>396898</xdr:rowOff>
    </xdr:from>
    <xdr:to>
      <xdr:col>10</xdr:col>
      <xdr:colOff>425823</xdr:colOff>
      <xdr:row>45</xdr:row>
      <xdr:rowOff>1098177</xdr:rowOff>
    </xdr:to>
    <xdr:sp macro="" textlink="">
      <xdr:nvSpPr>
        <xdr:cNvPr id="4104" name="吹き出し: 四角形 4103">
          <a:extLst>
            <a:ext uri="{FF2B5EF4-FFF2-40B4-BE49-F238E27FC236}">
              <a16:creationId xmlns:a16="http://schemas.microsoft.com/office/drawing/2014/main" id="{29CCE807-9026-4433-A4E4-AD661F01A407}"/>
            </a:ext>
          </a:extLst>
        </xdr:cNvPr>
        <xdr:cNvSpPr/>
      </xdr:nvSpPr>
      <xdr:spPr>
        <a:xfrm>
          <a:off x="9630290" y="71991280"/>
          <a:ext cx="2640151" cy="701279"/>
        </a:xfrm>
        <a:prstGeom prst="wedgeRectCallout">
          <a:avLst>
            <a:gd name="adj1" fmla="val -80681"/>
            <a:gd name="adj2" fmla="val -1852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下請が無い場合も日付とチェックを入れる。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602995</xdr:colOff>
      <xdr:row>57</xdr:row>
      <xdr:rowOff>202544</xdr:rowOff>
    </xdr:from>
    <xdr:to>
      <xdr:col>10</xdr:col>
      <xdr:colOff>341923</xdr:colOff>
      <xdr:row>57</xdr:row>
      <xdr:rowOff>1165411</xdr:rowOff>
    </xdr:to>
    <xdr:sp macro="" textlink="">
      <xdr:nvSpPr>
        <xdr:cNvPr id="4108" name="吹き出し: 四角形 4107">
          <a:extLst>
            <a:ext uri="{FF2B5EF4-FFF2-40B4-BE49-F238E27FC236}">
              <a16:creationId xmlns:a16="http://schemas.microsoft.com/office/drawing/2014/main" id="{935A22E2-A3CE-495C-AC0D-4541BFC98FC9}"/>
            </a:ext>
          </a:extLst>
        </xdr:cNvPr>
        <xdr:cNvSpPr/>
      </xdr:nvSpPr>
      <xdr:spPr>
        <a:xfrm>
          <a:off x="9713377" y="97391162"/>
          <a:ext cx="2473164" cy="962867"/>
        </a:xfrm>
        <a:prstGeom prst="wedgeRectCallout">
          <a:avLst>
            <a:gd name="adj1" fmla="val -78532"/>
            <a:gd name="adj2" fmla="val -13360"/>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休日・夜間作業の舗装工事が無い場合も日付とチェックを入れる。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4203699</xdr:colOff>
      <xdr:row>13</xdr:row>
      <xdr:rowOff>1423147</xdr:rowOff>
    </xdr:from>
    <xdr:to>
      <xdr:col>4</xdr:col>
      <xdr:colOff>6887228</xdr:colOff>
      <xdr:row>14</xdr:row>
      <xdr:rowOff>258057</xdr:rowOff>
    </xdr:to>
    <xdr:sp macro="" textlink="">
      <xdr:nvSpPr>
        <xdr:cNvPr id="2" name="吹き出し: 四角形 1">
          <a:extLst>
            <a:ext uri="{FF2B5EF4-FFF2-40B4-BE49-F238E27FC236}">
              <a16:creationId xmlns:a16="http://schemas.microsoft.com/office/drawing/2014/main" id="{83AE49CD-6464-463E-A541-FCBB7EF80ACC}"/>
            </a:ext>
          </a:extLst>
        </xdr:cNvPr>
        <xdr:cNvSpPr/>
      </xdr:nvSpPr>
      <xdr:spPr>
        <a:xfrm>
          <a:off x="5582023" y="14242676"/>
          <a:ext cx="2683529" cy="706293"/>
        </a:xfrm>
        <a:prstGeom prst="wedgeRectCallout">
          <a:avLst>
            <a:gd name="adj1" fmla="val 60616"/>
            <a:gd name="adj2" fmla="val 747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指摘した</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場合は日付を入れ、チェックは入れない。</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3798794</xdr:colOff>
      <xdr:row>65</xdr:row>
      <xdr:rowOff>912359</xdr:rowOff>
    </xdr:from>
    <xdr:to>
      <xdr:col>4</xdr:col>
      <xdr:colOff>6647085</xdr:colOff>
      <xdr:row>65</xdr:row>
      <xdr:rowOff>1658470</xdr:rowOff>
    </xdr:to>
    <xdr:sp macro="" textlink="">
      <xdr:nvSpPr>
        <xdr:cNvPr id="6" name="吹き出し: 四角形 5">
          <a:extLst>
            <a:ext uri="{FF2B5EF4-FFF2-40B4-BE49-F238E27FC236}">
              <a16:creationId xmlns:a16="http://schemas.microsoft.com/office/drawing/2014/main" id="{A88478C8-B459-4A24-BA89-8E54CF6794C3}"/>
            </a:ext>
          </a:extLst>
        </xdr:cNvPr>
        <xdr:cNvSpPr/>
      </xdr:nvSpPr>
      <xdr:spPr>
        <a:xfrm>
          <a:off x="5177118" y="112310035"/>
          <a:ext cx="2848291" cy="746111"/>
        </a:xfrm>
        <a:prstGeom prst="wedgeRectCallout">
          <a:avLst>
            <a:gd name="adj1" fmla="val 70257"/>
            <a:gd name="adj2" fmla="val -37982"/>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指摘した</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場合は日付を入れ、チェックは入れない。</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21930</xdr:colOff>
      <xdr:row>65</xdr:row>
      <xdr:rowOff>850718</xdr:rowOff>
    </xdr:from>
    <xdr:to>
      <xdr:col>14</xdr:col>
      <xdr:colOff>2144864</xdr:colOff>
      <xdr:row>65</xdr:row>
      <xdr:rowOff>1799830</xdr:rowOff>
    </xdr:to>
    <xdr:sp macro="" textlink="">
      <xdr:nvSpPr>
        <xdr:cNvPr id="8" name="テキスト ボックス 7">
          <a:extLst>
            <a:ext uri="{FF2B5EF4-FFF2-40B4-BE49-F238E27FC236}">
              <a16:creationId xmlns:a16="http://schemas.microsoft.com/office/drawing/2014/main" id="{AF1A6651-F7CF-458B-87D3-BEDF01441EF3}"/>
            </a:ext>
          </a:extLst>
        </xdr:cNvPr>
        <xdr:cNvSpPr txBox="1"/>
      </xdr:nvSpPr>
      <xdr:spPr>
        <a:xfrm>
          <a:off x="13917224" y="111811365"/>
          <a:ext cx="2806493" cy="949112"/>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指摘しても改善されない場合は、建設工事改善指示書発出要領により対応する。</a:t>
          </a:r>
        </a:p>
      </xdr:txBody>
    </xdr:sp>
    <xdr:clientData/>
  </xdr:twoCellAnchor>
  <xdr:twoCellAnchor>
    <xdr:from>
      <xdr:col>6</xdr:col>
      <xdr:colOff>602995</xdr:colOff>
      <xdr:row>59</xdr:row>
      <xdr:rowOff>410147</xdr:rowOff>
    </xdr:from>
    <xdr:to>
      <xdr:col>10</xdr:col>
      <xdr:colOff>341923</xdr:colOff>
      <xdr:row>59</xdr:row>
      <xdr:rowOff>1434353</xdr:rowOff>
    </xdr:to>
    <xdr:sp macro="" textlink="">
      <xdr:nvSpPr>
        <xdr:cNvPr id="12" name="吹き出し: 四角形 11">
          <a:extLst>
            <a:ext uri="{FF2B5EF4-FFF2-40B4-BE49-F238E27FC236}">
              <a16:creationId xmlns:a16="http://schemas.microsoft.com/office/drawing/2014/main" id="{32FE96C0-3571-4BC2-B0E7-9C1C8354E34C}"/>
            </a:ext>
          </a:extLst>
        </xdr:cNvPr>
        <xdr:cNvSpPr/>
      </xdr:nvSpPr>
      <xdr:spPr>
        <a:xfrm>
          <a:off x="9713377" y="100187323"/>
          <a:ext cx="2473164" cy="1024206"/>
        </a:xfrm>
        <a:prstGeom prst="wedgeRectCallout">
          <a:avLst>
            <a:gd name="adj1" fmla="val -77051"/>
            <a:gd name="adj2" fmla="val -5187"/>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隣接・関連する工事が無い場合も日付とチェックを入れる。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120971</xdr:colOff>
      <xdr:row>16</xdr:row>
      <xdr:rowOff>511621</xdr:rowOff>
    </xdr:from>
    <xdr:to>
      <xdr:col>14</xdr:col>
      <xdr:colOff>2085765</xdr:colOff>
      <xdr:row>16</xdr:row>
      <xdr:rowOff>1467970</xdr:rowOff>
    </xdr:to>
    <xdr:sp macro="" textlink="">
      <xdr:nvSpPr>
        <xdr:cNvPr id="10" name="テキスト ボックス 9">
          <a:extLst>
            <a:ext uri="{FF2B5EF4-FFF2-40B4-BE49-F238E27FC236}">
              <a16:creationId xmlns:a16="http://schemas.microsoft.com/office/drawing/2014/main" id="{727C4274-90B9-4D94-98B1-196ADF99AB87}"/>
            </a:ext>
          </a:extLst>
        </xdr:cNvPr>
        <xdr:cNvSpPr txBox="1"/>
      </xdr:nvSpPr>
      <xdr:spPr>
        <a:xfrm>
          <a:off x="14699824" y="17813503"/>
          <a:ext cx="1964794" cy="95634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点在が無い場合、その旨をコメント欄に記載する。</a:t>
          </a:r>
        </a:p>
      </xdr:txBody>
    </xdr:sp>
    <xdr:clientData/>
  </xdr:twoCellAnchor>
  <xdr:twoCellAnchor>
    <xdr:from>
      <xdr:col>14</xdr:col>
      <xdr:colOff>67236</xdr:colOff>
      <xdr:row>23</xdr:row>
      <xdr:rowOff>414619</xdr:rowOff>
    </xdr:from>
    <xdr:to>
      <xdr:col>14</xdr:col>
      <xdr:colOff>2136484</xdr:colOff>
      <xdr:row>23</xdr:row>
      <xdr:rowOff>1344707</xdr:rowOff>
    </xdr:to>
    <xdr:sp macro="" textlink="">
      <xdr:nvSpPr>
        <xdr:cNvPr id="4097" name="テキスト ボックス 4096">
          <a:extLst>
            <a:ext uri="{FF2B5EF4-FFF2-40B4-BE49-F238E27FC236}">
              <a16:creationId xmlns:a16="http://schemas.microsoft.com/office/drawing/2014/main" id="{0CC557DB-A6FD-4A54-906B-BD876A001124}"/>
            </a:ext>
          </a:extLst>
        </xdr:cNvPr>
        <xdr:cNvSpPr txBox="1"/>
      </xdr:nvSpPr>
      <xdr:spPr>
        <a:xfrm>
          <a:off x="14646089" y="33998648"/>
          <a:ext cx="2069248" cy="930088"/>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隣接工事が無い場合、その旨をコメント欄に記載</a:t>
          </a:r>
        </a:p>
      </xdr:txBody>
    </xdr:sp>
    <xdr:clientData/>
  </xdr:twoCellAnchor>
  <xdr:twoCellAnchor>
    <xdr:from>
      <xdr:col>4</xdr:col>
      <xdr:colOff>4179782</xdr:colOff>
      <xdr:row>47</xdr:row>
      <xdr:rowOff>1360468</xdr:rowOff>
    </xdr:from>
    <xdr:to>
      <xdr:col>4</xdr:col>
      <xdr:colOff>6863311</xdr:colOff>
      <xdr:row>47</xdr:row>
      <xdr:rowOff>2040039</xdr:rowOff>
    </xdr:to>
    <xdr:sp macro="" textlink="">
      <xdr:nvSpPr>
        <xdr:cNvPr id="13" name="吹き出し: 四角形 12">
          <a:extLst>
            <a:ext uri="{FF2B5EF4-FFF2-40B4-BE49-F238E27FC236}">
              <a16:creationId xmlns:a16="http://schemas.microsoft.com/office/drawing/2014/main" id="{D62A0DFD-9568-4E16-96A3-B1E29C8B9C66}"/>
            </a:ext>
          </a:extLst>
        </xdr:cNvPr>
        <xdr:cNvSpPr/>
      </xdr:nvSpPr>
      <xdr:spPr>
        <a:xfrm>
          <a:off x="5558106" y="76047674"/>
          <a:ext cx="2683529" cy="679571"/>
        </a:xfrm>
        <a:prstGeom prst="wedgeRectCallout">
          <a:avLst>
            <a:gd name="adj1" fmla="val 60616"/>
            <a:gd name="adj2" fmla="val 747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指摘した</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場合は日付を入れ、チェックは入れない。</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493060</xdr:colOff>
      <xdr:row>59</xdr:row>
      <xdr:rowOff>795616</xdr:rowOff>
    </xdr:from>
    <xdr:to>
      <xdr:col>14</xdr:col>
      <xdr:colOff>2176534</xdr:colOff>
      <xdr:row>59</xdr:row>
      <xdr:rowOff>1759324</xdr:rowOff>
    </xdr:to>
    <xdr:sp macro="" textlink="">
      <xdr:nvSpPr>
        <xdr:cNvPr id="14" name="テキスト ボックス 13">
          <a:extLst>
            <a:ext uri="{FF2B5EF4-FFF2-40B4-BE49-F238E27FC236}">
              <a16:creationId xmlns:a16="http://schemas.microsoft.com/office/drawing/2014/main" id="{886ED500-E1F4-4C78-B022-4A41A2D24082}"/>
            </a:ext>
          </a:extLst>
        </xdr:cNvPr>
        <xdr:cNvSpPr txBox="1"/>
      </xdr:nvSpPr>
      <xdr:spPr>
        <a:xfrm>
          <a:off x="14388354" y="100572792"/>
          <a:ext cx="2367033" cy="963708"/>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調整した工事内容及び業者名を具体的に記載する。</a:t>
          </a:r>
        </a:p>
      </xdr:txBody>
    </xdr:sp>
    <xdr:clientData/>
  </xdr:twoCellAnchor>
  <xdr:twoCellAnchor>
    <xdr:from>
      <xdr:col>4</xdr:col>
      <xdr:colOff>3608296</xdr:colOff>
      <xdr:row>6</xdr:row>
      <xdr:rowOff>1333501</xdr:rowOff>
    </xdr:from>
    <xdr:to>
      <xdr:col>4</xdr:col>
      <xdr:colOff>6925235</xdr:colOff>
      <xdr:row>6</xdr:row>
      <xdr:rowOff>1792941</xdr:rowOff>
    </xdr:to>
    <xdr:sp macro="" textlink="">
      <xdr:nvSpPr>
        <xdr:cNvPr id="18" name="テキスト ボックス 17">
          <a:extLst>
            <a:ext uri="{FF2B5EF4-FFF2-40B4-BE49-F238E27FC236}">
              <a16:creationId xmlns:a16="http://schemas.microsoft.com/office/drawing/2014/main" id="{EDC57DB4-87DB-4DB8-A267-7CA705DC795A}"/>
            </a:ext>
          </a:extLst>
        </xdr:cNvPr>
        <xdr:cNvSpPr txBox="1"/>
      </xdr:nvSpPr>
      <xdr:spPr>
        <a:xfrm>
          <a:off x="4986620" y="3854825"/>
          <a:ext cx="3316939" cy="45944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確認時期は工事着手日後とする。</a:t>
          </a:r>
        </a:p>
      </xdr:txBody>
    </xdr:sp>
    <xdr:clientData/>
  </xdr:twoCellAnchor>
  <xdr:twoCellAnchor>
    <xdr:from>
      <xdr:col>4</xdr:col>
      <xdr:colOff>1972236</xdr:colOff>
      <xdr:row>12</xdr:row>
      <xdr:rowOff>526675</xdr:rowOff>
    </xdr:from>
    <xdr:to>
      <xdr:col>4</xdr:col>
      <xdr:colOff>6902826</xdr:colOff>
      <xdr:row>12</xdr:row>
      <xdr:rowOff>1255057</xdr:rowOff>
    </xdr:to>
    <xdr:sp macro="" textlink="">
      <xdr:nvSpPr>
        <xdr:cNvPr id="24" name="テキスト ボックス 23">
          <a:extLst>
            <a:ext uri="{FF2B5EF4-FFF2-40B4-BE49-F238E27FC236}">
              <a16:creationId xmlns:a16="http://schemas.microsoft.com/office/drawing/2014/main" id="{7719F851-0CFA-420C-9F67-E03A4D8CF173}"/>
            </a:ext>
          </a:extLst>
        </xdr:cNvPr>
        <xdr:cNvSpPr txBox="1"/>
      </xdr:nvSpPr>
      <xdr:spPr>
        <a:xfrm>
          <a:off x="3350560" y="12023910"/>
          <a:ext cx="4930590" cy="728382"/>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変更施工計画書に係る確認項目は、複数の変更計画書の提出があった場合も、任意の１回でよい。</a:t>
          </a:r>
        </a:p>
      </xdr:txBody>
    </xdr:sp>
    <xdr:clientData/>
  </xdr:twoCellAnchor>
  <xdr:twoCellAnchor>
    <xdr:from>
      <xdr:col>7</xdr:col>
      <xdr:colOff>364694</xdr:colOff>
      <xdr:row>14</xdr:row>
      <xdr:rowOff>189322</xdr:rowOff>
    </xdr:from>
    <xdr:to>
      <xdr:col>12</xdr:col>
      <xdr:colOff>257835</xdr:colOff>
      <xdr:row>14</xdr:row>
      <xdr:rowOff>1138517</xdr:rowOff>
    </xdr:to>
    <xdr:sp macro="" textlink="">
      <xdr:nvSpPr>
        <xdr:cNvPr id="15" name="吹き出し: 四角形 14">
          <a:extLst>
            <a:ext uri="{FF2B5EF4-FFF2-40B4-BE49-F238E27FC236}">
              <a16:creationId xmlns:a16="http://schemas.microsoft.com/office/drawing/2014/main" id="{70CCEFA3-DA28-4100-8352-3C390E6DB21E}"/>
            </a:ext>
          </a:extLst>
        </xdr:cNvPr>
        <xdr:cNvSpPr/>
      </xdr:nvSpPr>
      <xdr:spPr>
        <a:xfrm>
          <a:off x="10158635" y="14880234"/>
          <a:ext cx="3310935" cy="949195"/>
        </a:xfrm>
        <a:prstGeom prst="wedgeRectCallout">
          <a:avLst>
            <a:gd name="adj1" fmla="val -67515"/>
            <a:gd name="adj2" fmla="val -23583"/>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度でも指摘した場合、</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最終的に改善され</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たして</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も</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、日付は入れるが、チェックは入れない。</a:t>
          </a:r>
          <a:endParaRPr lang="ja-JP" altLang="ja-JP" sz="1600">
            <a:solidFill>
              <a:srgbClr val="FF000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129987</xdr:colOff>
      <xdr:row>20</xdr:row>
      <xdr:rowOff>444420</xdr:rowOff>
    </xdr:from>
    <xdr:to>
      <xdr:col>14</xdr:col>
      <xdr:colOff>2087047</xdr:colOff>
      <xdr:row>20</xdr:row>
      <xdr:rowOff>1638660</xdr:rowOff>
    </xdr:to>
    <xdr:sp macro="" textlink="">
      <xdr:nvSpPr>
        <xdr:cNvPr id="26" name="テキスト ボックス 25">
          <a:extLst>
            <a:ext uri="{FF2B5EF4-FFF2-40B4-BE49-F238E27FC236}">
              <a16:creationId xmlns:a16="http://schemas.microsoft.com/office/drawing/2014/main" id="{E8CF29BD-01E4-493C-92D7-9AAFABF04C73}"/>
            </a:ext>
          </a:extLst>
        </xdr:cNvPr>
        <xdr:cNvSpPr txBox="1"/>
      </xdr:nvSpPr>
      <xdr:spPr>
        <a:xfrm>
          <a:off x="14708840" y="26587744"/>
          <a:ext cx="1957060" cy="119424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下請が無い場合、その旨をコメント欄に記載</a:t>
          </a:r>
        </a:p>
      </xdr:txBody>
    </xdr:sp>
    <xdr:clientData/>
  </xdr:twoCellAnchor>
  <xdr:twoCellAnchor>
    <xdr:from>
      <xdr:col>6</xdr:col>
      <xdr:colOff>73957</xdr:colOff>
      <xdr:row>20</xdr:row>
      <xdr:rowOff>206521</xdr:rowOff>
    </xdr:from>
    <xdr:to>
      <xdr:col>9</xdr:col>
      <xdr:colOff>469949</xdr:colOff>
      <xdr:row>20</xdr:row>
      <xdr:rowOff>1060080</xdr:rowOff>
    </xdr:to>
    <xdr:sp macro="" textlink="">
      <xdr:nvSpPr>
        <xdr:cNvPr id="27" name="吹き出し: 四角形 26">
          <a:extLst>
            <a:ext uri="{FF2B5EF4-FFF2-40B4-BE49-F238E27FC236}">
              <a16:creationId xmlns:a16="http://schemas.microsoft.com/office/drawing/2014/main" id="{9FD49FFE-7AE9-4EF0-B72C-A6D3198EEA4A}"/>
            </a:ext>
          </a:extLst>
        </xdr:cNvPr>
        <xdr:cNvSpPr/>
      </xdr:nvSpPr>
      <xdr:spPr>
        <a:xfrm>
          <a:off x="9184339" y="26349845"/>
          <a:ext cx="2446669" cy="853559"/>
        </a:xfrm>
        <a:prstGeom prst="wedgeRectCallout">
          <a:avLst>
            <a:gd name="adj1" fmla="val -54483"/>
            <a:gd name="adj2" fmla="val 9414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下請が無い場合も日付とチェックを入れる。</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163605</xdr:colOff>
      <xdr:row>19</xdr:row>
      <xdr:rowOff>2102887</xdr:rowOff>
    </xdr:from>
    <xdr:to>
      <xdr:col>4</xdr:col>
      <xdr:colOff>4224616</xdr:colOff>
      <xdr:row>20</xdr:row>
      <xdr:rowOff>158562</xdr:rowOff>
    </xdr:to>
    <xdr:sp macro="" textlink="">
      <xdr:nvSpPr>
        <xdr:cNvPr id="28" name="テキスト ボックス 27">
          <a:extLst>
            <a:ext uri="{FF2B5EF4-FFF2-40B4-BE49-F238E27FC236}">
              <a16:creationId xmlns:a16="http://schemas.microsoft.com/office/drawing/2014/main" id="{9FD668D8-0F17-4879-8AF8-752CACD5E1B1}"/>
            </a:ext>
          </a:extLst>
        </xdr:cNvPr>
        <xdr:cNvSpPr txBox="1"/>
      </xdr:nvSpPr>
      <xdr:spPr>
        <a:xfrm>
          <a:off x="1541929" y="24593093"/>
          <a:ext cx="4061011" cy="1708793"/>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施工体制台帳等に係る確認は、施工現場実態調査員が実施した施工体制調査報告で確認する。</a:t>
          </a:r>
          <a:endParaRPr kumimoji="1" lang="en-US" altLang="ja-JP" sz="16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600">
              <a:solidFill>
                <a:srgbClr val="FF0000"/>
              </a:solidFill>
              <a:latin typeface="BIZ UDゴシック" panose="020B0400000000000000" pitchFamily="49" charset="-128"/>
              <a:ea typeface="BIZ UDゴシック" panose="020B0400000000000000" pitchFamily="49" charset="-128"/>
            </a:rPr>
            <a:t>施工体制調査対象外工事については、書類及び受注者聞取りで確認する。</a:t>
          </a:r>
        </a:p>
      </xdr:txBody>
    </xdr:sp>
    <xdr:clientData/>
  </xdr:twoCellAnchor>
  <xdr:twoCellAnchor>
    <xdr:from>
      <xdr:col>7</xdr:col>
      <xdr:colOff>280147</xdr:colOff>
      <xdr:row>47</xdr:row>
      <xdr:rowOff>2409265</xdr:rowOff>
    </xdr:from>
    <xdr:to>
      <xdr:col>12</xdr:col>
      <xdr:colOff>173288</xdr:colOff>
      <xdr:row>47</xdr:row>
      <xdr:rowOff>3358460</xdr:rowOff>
    </xdr:to>
    <xdr:sp macro="" textlink="">
      <xdr:nvSpPr>
        <xdr:cNvPr id="30" name="吹き出し: 四角形 29">
          <a:extLst>
            <a:ext uri="{FF2B5EF4-FFF2-40B4-BE49-F238E27FC236}">
              <a16:creationId xmlns:a16="http://schemas.microsoft.com/office/drawing/2014/main" id="{7F3A5E5E-ABBA-4D09-9D3F-4A53135811F8}"/>
            </a:ext>
          </a:extLst>
        </xdr:cNvPr>
        <xdr:cNvSpPr/>
      </xdr:nvSpPr>
      <xdr:spPr>
        <a:xfrm>
          <a:off x="10074088" y="76749089"/>
          <a:ext cx="3310935" cy="949195"/>
        </a:xfrm>
        <a:prstGeom prst="wedgeRectCallout">
          <a:avLst>
            <a:gd name="adj1" fmla="val -62100"/>
            <a:gd name="adj2" fmla="val -51917"/>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度でも指摘した場合、</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最終的に改善され</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たして</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も</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、日付は入れるが、チェックは入れない。</a:t>
          </a:r>
          <a:endParaRPr lang="ja-JP" altLang="ja-JP" sz="1600">
            <a:solidFill>
              <a:srgbClr val="FF000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67238</xdr:colOff>
      <xdr:row>68</xdr:row>
      <xdr:rowOff>655735</xdr:rowOff>
    </xdr:from>
    <xdr:to>
      <xdr:col>14</xdr:col>
      <xdr:colOff>2196412</xdr:colOff>
      <xdr:row>68</xdr:row>
      <xdr:rowOff>1143000</xdr:rowOff>
    </xdr:to>
    <xdr:sp macro="" textlink="">
      <xdr:nvSpPr>
        <xdr:cNvPr id="4105" name="テキスト ボックス 4104">
          <a:extLst>
            <a:ext uri="{FF2B5EF4-FFF2-40B4-BE49-F238E27FC236}">
              <a16:creationId xmlns:a16="http://schemas.microsoft.com/office/drawing/2014/main" id="{82F619A8-719A-493B-AA4C-DC04B52A6FF9}"/>
            </a:ext>
          </a:extLst>
        </xdr:cNvPr>
        <xdr:cNvSpPr txBox="1"/>
      </xdr:nvSpPr>
      <xdr:spPr>
        <a:xfrm>
          <a:off x="14646091" y="117970117"/>
          <a:ext cx="2129174" cy="487265"/>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調整事項を記載する。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8917-268B-4DC7-97E3-6226EEB94FAE}">
  <sheetPr codeName="Sheet1">
    <pageSetUpPr fitToPage="1"/>
  </sheetPr>
  <dimension ref="B1:K186"/>
  <sheetViews>
    <sheetView tabSelected="1" view="pageBreakPreview" zoomScale="85" zoomScaleNormal="40" zoomScaleSheetLayoutView="85" workbookViewId="0">
      <selection activeCell="B1" sqref="B1"/>
    </sheetView>
  </sheetViews>
  <sheetFormatPr defaultRowHeight="13.5" x14ac:dyDescent="0.4"/>
  <cols>
    <col min="1" max="1" width="9" style="1"/>
    <col min="2" max="2" width="23.25" style="1" customWidth="1"/>
    <col min="3" max="3" width="13.125" style="1" customWidth="1"/>
    <col min="4" max="4" width="14.625" style="1" customWidth="1"/>
    <col min="5" max="5" width="54.125" style="1" customWidth="1"/>
    <col min="6" max="6" width="11.5" style="1" bestFit="1" customWidth="1"/>
    <col min="7" max="10" width="25.625" style="1" customWidth="1"/>
    <col min="11" max="11" width="23.625" style="1" customWidth="1"/>
    <col min="12" max="16384" width="9" style="1"/>
  </cols>
  <sheetData>
    <row r="1" spans="2:11" ht="37.5" customHeight="1" x14ac:dyDescent="0.4">
      <c r="B1" s="8" t="s">
        <v>516</v>
      </c>
    </row>
    <row r="2" spans="2:11" s="12" customFormat="1" ht="56.25" customHeight="1" x14ac:dyDescent="0.4">
      <c r="B2" s="178" t="s">
        <v>481</v>
      </c>
      <c r="C2" s="178"/>
      <c r="D2" s="178"/>
      <c r="E2" s="178"/>
      <c r="F2" s="178"/>
      <c r="G2" s="178"/>
      <c r="H2" s="178"/>
      <c r="I2" s="178"/>
      <c r="J2" s="178"/>
      <c r="K2" s="47" t="s">
        <v>65</v>
      </c>
    </row>
    <row r="3" spans="2:11" ht="30" customHeight="1" x14ac:dyDescent="0.4">
      <c r="B3" s="11"/>
      <c r="C3" s="11"/>
      <c r="D3" s="11"/>
      <c r="E3" s="11"/>
      <c r="F3" s="11"/>
      <c r="G3" s="11"/>
      <c r="H3" s="11"/>
      <c r="I3" s="15" t="s">
        <v>8</v>
      </c>
      <c r="J3" s="11"/>
      <c r="K3" s="14" t="s">
        <v>7</v>
      </c>
    </row>
    <row r="4" spans="2:11" ht="30" customHeight="1" x14ac:dyDescent="0.4">
      <c r="B4" s="15" t="s">
        <v>4</v>
      </c>
      <c r="C4" s="11"/>
      <c r="D4" s="11"/>
      <c r="E4" s="11"/>
      <c r="F4" s="11"/>
      <c r="G4" s="11"/>
      <c r="H4" s="11"/>
      <c r="I4" s="15" t="s">
        <v>9</v>
      </c>
      <c r="J4" s="11"/>
      <c r="K4" s="14"/>
    </row>
    <row r="5" spans="2:11" ht="30" customHeight="1" x14ac:dyDescent="0.4">
      <c r="B5" s="15" t="s">
        <v>5</v>
      </c>
      <c r="C5" s="11"/>
      <c r="D5" s="11"/>
      <c r="E5" s="11"/>
      <c r="F5" s="11"/>
      <c r="G5" s="11"/>
      <c r="H5" s="11"/>
      <c r="I5" s="15" t="s">
        <v>10</v>
      </c>
      <c r="J5" s="11"/>
      <c r="K5" s="11"/>
    </row>
    <row r="6" spans="2:11" ht="30" customHeight="1" x14ac:dyDescent="0.4">
      <c r="B6" s="15" t="s">
        <v>6</v>
      </c>
      <c r="C6" s="11"/>
      <c r="D6" s="11"/>
      <c r="E6" s="11"/>
      <c r="F6" s="11"/>
      <c r="G6" s="11"/>
      <c r="H6" s="11"/>
      <c r="I6" s="15" t="s">
        <v>517</v>
      </c>
      <c r="J6" s="11"/>
      <c r="K6" s="11"/>
    </row>
    <row r="7" spans="2:11" ht="30" customHeight="1" x14ac:dyDescent="0.4">
      <c r="B7" s="16" t="s">
        <v>118</v>
      </c>
      <c r="C7" s="17"/>
      <c r="D7" s="17"/>
      <c r="E7" s="17"/>
      <c r="F7" s="17"/>
      <c r="G7" s="17"/>
      <c r="H7" s="17"/>
      <c r="I7" s="13" t="s">
        <v>119</v>
      </c>
      <c r="J7" s="17"/>
      <c r="K7" s="17"/>
    </row>
    <row r="8" spans="2:11" s="2" customFormat="1" ht="30" customHeight="1" x14ac:dyDescent="0.4">
      <c r="B8" s="5" t="s">
        <v>15</v>
      </c>
      <c r="C8" s="7" t="s">
        <v>11</v>
      </c>
      <c r="D8" s="7" t="s">
        <v>49</v>
      </c>
      <c r="E8" s="7" t="s">
        <v>39</v>
      </c>
      <c r="F8" s="189" t="s">
        <v>0</v>
      </c>
      <c r="G8" s="189"/>
      <c r="H8" s="189"/>
      <c r="I8" s="189"/>
      <c r="J8" s="189"/>
      <c r="K8" s="7" t="s">
        <v>3</v>
      </c>
    </row>
    <row r="9" spans="2:11" s="3" customFormat="1" ht="30" customHeight="1" x14ac:dyDescent="0.4">
      <c r="B9" s="179" t="s">
        <v>37</v>
      </c>
      <c r="C9" s="182" t="s">
        <v>12</v>
      </c>
      <c r="D9" s="182" t="s">
        <v>55</v>
      </c>
      <c r="E9" s="185" t="s">
        <v>66</v>
      </c>
      <c r="F9" s="9" t="s">
        <v>120</v>
      </c>
      <c r="G9" s="187" t="s">
        <v>88</v>
      </c>
      <c r="H9" s="188"/>
      <c r="I9" s="187" t="s">
        <v>88</v>
      </c>
      <c r="J9" s="188"/>
      <c r="K9" s="190"/>
    </row>
    <row r="10" spans="2:11" s="3" customFormat="1" ht="99.95" customHeight="1" x14ac:dyDescent="0.4">
      <c r="B10" s="180"/>
      <c r="C10" s="183"/>
      <c r="D10" s="183"/>
      <c r="E10" s="186"/>
      <c r="F10" s="4" t="s">
        <v>1</v>
      </c>
      <c r="G10" s="193"/>
      <c r="H10" s="194"/>
      <c r="I10" s="193"/>
      <c r="J10" s="194"/>
      <c r="K10" s="191"/>
    </row>
    <row r="11" spans="2:11" s="3" customFormat="1" ht="99.95" customHeight="1" x14ac:dyDescent="0.4">
      <c r="B11" s="180"/>
      <c r="C11" s="183"/>
      <c r="D11" s="183"/>
      <c r="E11" s="186"/>
      <c r="F11" s="4" t="s">
        <v>2</v>
      </c>
      <c r="G11" s="193"/>
      <c r="H11" s="194"/>
      <c r="I11" s="193"/>
      <c r="J11" s="194"/>
      <c r="K11" s="191"/>
    </row>
    <row r="12" spans="2:11" s="3" customFormat="1" ht="30" customHeight="1" x14ac:dyDescent="0.4">
      <c r="B12" s="181"/>
      <c r="C12" s="184"/>
      <c r="D12" s="184"/>
      <c r="E12" s="186"/>
      <c r="F12" s="10" t="s">
        <v>121</v>
      </c>
      <c r="G12" s="195" t="s">
        <v>88</v>
      </c>
      <c r="H12" s="196"/>
      <c r="I12" s="195" t="s">
        <v>88</v>
      </c>
      <c r="J12" s="196"/>
      <c r="K12" s="192"/>
    </row>
    <row r="13" spans="2:11" s="3" customFormat="1" ht="30" customHeight="1" x14ac:dyDescent="0.4">
      <c r="B13" s="179" t="s">
        <v>38</v>
      </c>
      <c r="C13" s="182" t="s">
        <v>13</v>
      </c>
      <c r="D13" s="182" t="s">
        <v>56</v>
      </c>
      <c r="E13" s="185" t="s">
        <v>67</v>
      </c>
      <c r="F13" s="9" t="s">
        <v>120</v>
      </c>
      <c r="G13" s="187" t="s">
        <v>88</v>
      </c>
      <c r="H13" s="188"/>
      <c r="I13" s="187" t="s">
        <v>88</v>
      </c>
      <c r="J13" s="188"/>
      <c r="K13" s="190"/>
    </row>
    <row r="14" spans="2:11" s="3" customFormat="1" ht="99.95" customHeight="1" x14ac:dyDescent="0.4">
      <c r="B14" s="180"/>
      <c r="C14" s="183"/>
      <c r="D14" s="183"/>
      <c r="E14" s="186"/>
      <c r="F14" s="4" t="s">
        <v>1</v>
      </c>
      <c r="G14" s="193"/>
      <c r="H14" s="194"/>
      <c r="I14" s="193"/>
      <c r="J14" s="194"/>
      <c r="K14" s="191"/>
    </row>
    <row r="15" spans="2:11" s="3" customFormat="1" ht="99.95" customHeight="1" x14ac:dyDescent="0.4">
      <c r="B15" s="180"/>
      <c r="C15" s="183"/>
      <c r="D15" s="183"/>
      <c r="E15" s="186"/>
      <c r="F15" s="4" t="s">
        <v>2</v>
      </c>
      <c r="G15" s="193"/>
      <c r="H15" s="194"/>
      <c r="I15" s="193"/>
      <c r="J15" s="194"/>
      <c r="K15" s="191"/>
    </row>
    <row r="16" spans="2:11" s="3" customFormat="1" ht="30" customHeight="1" x14ac:dyDescent="0.4">
      <c r="B16" s="181"/>
      <c r="C16" s="184"/>
      <c r="D16" s="184"/>
      <c r="E16" s="186"/>
      <c r="F16" s="10" t="s">
        <v>121</v>
      </c>
      <c r="G16" s="195" t="s">
        <v>88</v>
      </c>
      <c r="H16" s="196"/>
      <c r="I16" s="195" t="s">
        <v>88</v>
      </c>
      <c r="J16" s="196"/>
      <c r="K16" s="192"/>
    </row>
    <row r="17" spans="2:11" s="3" customFormat="1" ht="30" customHeight="1" x14ac:dyDescent="0.4">
      <c r="B17" s="197" t="s">
        <v>40</v>
      </c>
      <c r="C17" s="182" t="s">
        <v>14</v>
      </c>
      <c r="D17" s="182" t="s">
        <v>69</v>
      </c>
      <c r="E17" s="185" t="s">
        <v>68</v>
      </c>
      <c r="F17" s="9" t="s">
        <v>120</v>
      </c>
      <c r="G17" s="187" t="s">
        <v>88</v>
      </c>
      <c r="H17" s="188"/>
      <c r="I17" s="187" t="s">
        <v>88</v>
      </c>
      <c r="J17" s="188"/>
      <c r="K17" s="190"/>
    </row>
    <row r="18" spans="2:11" s="3" customFormat="1" ht="99.95" customHeight="1" x14ac:dyDescent="0.4">
      <c r="B18" s="198"/>
      <c r="C18" s="183"/>
      <c r="D18" s="183"/>
      <c r="E18" s="186"/>
      <c r="F18" s="4" t="s">
        <v>1</v>
      </c>
      <c r="G18" s="193"/>
      <c r="H18" s="194"/>
      <c r="I18" s="193"/>
      <c r="J18" s="194"/>
      <c r="K18" s="191"/>
    </row>
    <row r="19" spans="2:11" s="3" customFormat="1" ht="99.95" customHeight="1" x14ac:dyDescent="0.4">
      <c r="B19" s="198"/>
      <c r="C19" s="183"/>
      <c r="D19" s="183"/>
      <c r="E19" s="186"/>
      <c r="F19" s="4" t="s">
        <v>2</v>
      </c>
      <c r="G19" s="193"/>
      <c r="H19" s="194"/>
      <c r="I19" s="193"/>
      <c r="J19" s="194"/>
      <c r="K19" s="191"/>
    </row>
    <row r="20" spans="2:11" s="3" customFormat="1" ht="30" customHeight="1" x14ac:dyDescent="0.4">
      <c r="B20" s="199"/>
      <c r="C20" s="184"/>
      <c r="D20" s="184"/>
      <c r="E20" s="186"/>
      <c r="F20" s="10" t="s">
        <v>121</v>
      </c>
      <c r="G20" s="195" t="s">
        <v>88</v>
      </c>
      <c r="H20" s="196"/>
      <c r="I20" s="195" t="s">
        <v>88</v>
      </c>
      <c r="J20" s="196"/>
      <c r="K20" s="192"/>
    </row>
    <row r="21" spans="2:11" s="3" customFormat="1" ht="30" customHeight="1" x14ac:dyDescent="0.4">
      <c r="B21" s="198" t="s">
        <v>40</v>
      </c>
      <c r="C21" s="200" t="s">
        <v>14</v>
      </c>
      <c r="D21" s="200" t="s">
        <v>69</v>
      </c>
      <c r="E21" s="199" t="s">
        <v>70</v>
      </c>
      <c r="F21" s="18" t="s">
        <v>120</v>
      </c>
      <c r="G21" s="201" t="s">
        <v>88</v>
      </c>
      <c r="H21" s="202"/>
      <c r="I21" s="201" t="s">
        <v>88</v>
      </c>
      <c r="J21" s="202"/>
      <c r="K21" s="191"/>
    </row>
    <row r="22" spans="2:11" s="3" customFormat="1" ht="99.95" customHeight="1" x14ac:dyDescent="0.4">
      <c r="B22" s="198"/>
      <c r="C22" s="183"/>
      <c r="D22" s="183"/>
      <c r="E22" s="186"/>
      <c r="F22" s="4" t="s">
        <v>1</v>
      </c>
      <c r="G22" s="193"/>
      <c r="H22" s="194"/>
      <c r="I22" s="193"/>
      <c r="J22" s="194"/>
      <c r="K22" s="191"/>
    </row>
    <row r="23" spans="2:11" s="3" customFormat="1" ht="99.95" customHeight="1" x14ac:dyDescent="0.4">
      <c r="B23" s="198"/>
      <c r="C23" s="183"/>
      <c r="D23" s="183"/>
      <c r="E23" s="186"/>
      <c r="F23" s="4" t="s">
        <v>2</v>
      </c>
      <c r="G23" s="193"/>
      <c r="H23" s="194"/>
      <c r="I23" s="193"/>
      <c r="J23" s="194"/>
      <c r="K23" s="191"/>
    </row>
    <row r="24" spans="2:11" s="3" customFormat="1" ht="30" customHeight="1" x14ac:dyDescent="0.4">
      <c r="B24" s="198"/>
      <c r="C24" s="184"/>
      <c r="D24" s="184"/>
      <c r="E24" s="186"/>
      <c r="F24" s="10" t="s">
        <v>121</v>
      </c>
      <c r="G24" s="195" t="s">
        <v>88</v>
      </c>
      <c r="H24" s="196"/>
      <c r="I24" s="195" t="s">
        <v>88</v>
      </c>
      <c r="J24" s="196"/>
      <c r="K24" s="192"/>
    </row>
    <row r="25" spans="2:11" s="3" customFormat="1" ht="30" customHeight="1" x14ac:dyDescent="0.4">
      <c r="B25" s="198"/>
      <c r="C25" s="182" t="s">
        <v>14</v>
      </c>
      <c r="D25" s="182" t="s">
        <v>69</v>
      </c>
      <c r="E25" s="185" t="s">
        <v>71</v>
      </c>
      <c r="F25" s="9" t="s">
        <v>120</v>
      </c>
      <c r="G25" s="187" t="s">
        <v>88</v>
      </c>
      <c r="H25" s="188"/>
      <c r="I25" s="187" t="s">
        <v>88</v>
      </c>
      <c r="J25" s="188"/>
      <c r="K25" s="190"/>
    </row>
    <row r="26" spans="2:11" s="3" customFormat="1" ht="99.95" customHeight="1" x14ac:dyDescent="0.4">
      <c r="B26" s="198"/>
      <c r="C26" s="183"/>
      <c r="D26" s="183"/>
      <c r="E26" s="186"/>
      <c r="F26" s="4" t="s">
        <v>1</v>
      </c>
      <c r="G26" s="193"/>
      <c r="H26" s="194"/>
      <c r="I26" s="193"/>
      <c r="J26" s="194"/>
      <c r="K26" s="191"/>
    </row>
    <row r="27" spans="2:11" s="3" customFormat="1" ht="99.95" customHeight="1" x14ac:dyDescent="0.4">
      <c r="B27" s="198"/>
      <c r="C27" s="183"/>
      <c r="D27" s="183"/>
      <c r="E27" s="186"/>
      <c r="F27" s="4" t="s">
        <v>2</v>
      </c>
      <c r="G27" s="193"/>
      <c r="H27" s="194"/>
      <c r="I27" s="193"/>
      <c r="J27" s="194"/>
      <c r="K27" s="191"/>
    </row>
    <row r="28" spans="2:11" s="3" customFormat="1" ht="30" customHeight="1" x14ac:dyDescent="0.4">
      <c r="B28" s="199"/>
      <c r="C28" s="184"/>
      <c r="D28" s="184"/>
      <c r="E28" s="186"/>
      <c r="F28" s="10" t="s">
        <v>121</v>
      </c>
      <c r="G28" s="195" t="s">
        <v>88</v>
      </c>
      <c r="H28" s="196"/>
      <c r="I28" s="195" t="s">
        <v>88</v>
      </c>
      <c r="J28" s="196"/>
      <c r="K28" s="192"/>
    </row>
    <row r="29" spans="2:11" s="3" customFormat="1" ht="30" customHeight="1" x14ac:dyDescent="0.4">
      <c r="B29" s="197" t="s">
        <v>41</v>
      </c>
      <c r="C29" s="182" t="s">
        <v>14</v>
      </c>
      <c r="D29" s="182" t="s">
        <v>69</v>
      </c>
      <c r="E29" s="185" t="s">
        <v>72</v>
      </c>
      <c r="F29" s="9" t="s">
        <v>120</v>
      </c>
      <c r="G29" s="187" t="s">
        <v>88</v>
      </c>
      <c r="H29" s="188"/>
      <c r="I29" s="187" t="s">
        <v>88</v>
      </c>
      <c r="J29" s="188"/>
      <c r="K29" s="190"/>
    </row>
    <row r="30" spans="2:11" s="3" customFormat="1" ht="99.95" customHeight="1" x14ac:dyDescent="0.4">
      <c r="B30" s="180"/>
      <c r="C30" s="183"/>
      <c r="D30" s="183"/>
      <c r="E30" s="186"/>
      <c r="F30" s="4" t="s">
        <v>1</v>
      </c>
      <c r="G30" s="193"/>
      <c r="H30" s="194"/>
      <c r="I30" s="193"/>
      <c r="J30" s="194"/>
      <c r="K30" s="191"/>
    </row>
    <row r="31" spans="2:11" s="3" customFormat="1" ht="99.95" customHeight="1" x14ac:dyDescent="0.4">
      <c r="B31" s="180"/>
      <c r="C31" s="183"/>
      <c r="D31" s="183"/>
      <c r="E31" s="186"/>
      <c r="F31" s="4" t="s">
        <v>2</v>
      </c>
      <c r="G31" s="193"/>
      <c r="H31" s="194"/>
      <c r="I31" s="193"/>
      <c r="J31" s="194"/>
      <c r="K31" s="191"/>
    </row>
    <row r="32" spans="2:11" s="3" customFormat="1" ht="30" customHeight="1" x14ac:dyDescent="0.4">
      <c r="B32" s="181"/>
      <c r="C32" s="184"/>
      <c r="D32" s="184"/>
      <c r="E32" s="186"/>
      <c r="F32" s="10" t="s">
        <v>121</v>
      </c>
      <c r="G32" s="195" t="s">
        <v>88</v>
      </c>
      <c r="H32" s="196"/>
      <c r="I32" s="195" t="s">
        <v>88</v>
      </c>
      <c r="J32" s="196"/>
      <c r="K32" s="192"/>
    </row>
    <row r="33" spans="2:11" s="3" customFormat="1" ht="30" customHeight="1" x14ac:dyDescent="0.4">
      <c r="B33" s="197" t="s">
        <v>42</v>
      </c>
      <c r="C33" s="182" t="s">
        <v>16</v>
      </c>
      <c r="D33" s="207" t="s">
        <v>91</v>
      </c>
      <c r="E33" s="185" t="s">
        <v>73</v>
      </c>
      <c r="F33" s="9" t="s">
        <v>120</v>
      </c>
      <c r="G33" s="187" t="s">
        <v>88</v>
      </c>
      <c r="H33" s="188"/>
      <c r="I33" s="187" t="s">
        <v>88</v>
      </c>
      <c r="J33" s="188"/>
      <c r="K33" s="203"/>
    </row>
    <row r="34" spans="2:11" s="3" customFormat="1" ht="99.95" customHeight="1" x14ac:dyDescent="0.4">
      <c r="B34" s="198"/>
      <c r="C34" s="200"/>
      <c r="D34" s="208"/>
      <c r="E34" s="186"/>
      <c r="F34" s="4" t="s">
        <v>1</v>
      </c>
      <c r="G34" s="193"/>
      <c r="H34" s="194"/>
      <c r="I34" s="193"/>
      <c r="J34" s="194"/>
      <c r="K34" s="204"/>
    </row>
    <row r="35" spans="2:11" s="3" customFormat="1" ht="99.95" customHeight="1" x14ac:dyDescent="0.4">
      <c r="B35" s="198"/>
      <c r="C35" s="200"/>
      <c r="D35" s="208"/>
      <c r="E35" s="186"/>
      <c r="F35" s="4" t="s">
        <v>2</v>
      </c>
      <c r="G35" s="193"/>
      <c r="H35" s="194"/>
      <c r="I35" s="193"/>
      <c r="J35" s="194"/>
      <c r="K35" s="204"/>
    </row>
    <row r="36" spans="2:11" s="3" customFormat="1" ht="30" customHeight="1" x14ac:dyDescent="0.4">
      <c r="B36" s="198"/>
      <c r="C36" s="206"/>
      <c r="D36" s="208"/>
      <c r="E36" s="186"/>
      <c r="F36" s="10" t="s">
        <v>121</v>
      </c>
      <c r="G36" s="195" t="s">
        <v>88</v>
      </c>
      <c r="H36" s="196"/>
      <c r="I36" s="195" t="s">
        <v>88</v>
      </c>
      <c r="J36" s="196"/>
      <c r="K36" s="205"/>
    </row>
    <row r="37" spans="2:11" s="3" customFormat="1" ht="30" customHeight="1" x14ac:dyDescent="0.4">
      <c r="B37" s="198"/>
      <c r="C37" s="182" t="s">
        <v>16</v>
      </c>
      <c r="D37" s="208"/>
      <c r="E37" s="185" t="s">
        <v>74</v>
      </c>
      <c r="F37" s="9" t="s">
        <v>120</v>
      </c>
      <c r="G37" s="187" t="s">
        <v>88</v>
      </c>
      <c r="H37" s="188"/>
      <c r="I37" s="187" t="s">
        <v>88</v>
      </c>
      <c r="J37" s="188"/>
      <c r="K37" s="203"/>
    </row>
    <row r="38" spans="2:11" s="3" customFormat="1" ht="99.95" customHeight="1" x14ac:dyDescent="0.4">
      <c r="B38" s="198"/>
      <c r="C38" s="200"/>
      <c r="D38" s="208"/>
      <c r="E38" s="186"/>
      <c r="F38" s="4" t="s">
        <v>1</v>
      </c>
      <c r="G38" s="193"/>
      <c r="H38" s="194"/>
      <c r="I38" s="193"/>
      <c r="J38" s="194"/>
      <c r="K38" s="204"/>
    </row>
    <row r="39" spans="2:11" s="3" customFormat="1" ht="99.95" customHeight="1" x14ac:dyDescent="0.4">
      <c r="B39" s="198"/>
      <c r="C39" s="200"/>
      <c r="D39" s="208"/>
      <c r="E39" s="186"/>
      <c r="F39" s="4" t="s">
        <v>2</v>
      </c>
      <c r="G39" s="193"/>
      <c r="H39" s="194"/>
      <c r="I39" s="193"/>
      <c r="J39" s="194"/>
      <c r="K39" s="204"/>
    </row>
    <row r="40" spans="2:11" s="3" customFormat="1" ht="30" customHeight="1" x14ac:dyDescent="0.4">
      <c r="B40" s="198"/>
      <c r="C40" s="206"/>
      <c r="D40" s="208"/>
      <c r="E40" s="186"/>
      <c r="F40" s="10" t="s">
        <v>121</v>
      </c>
      <c r="G40" s="195" t="s">
        <v>88</v>
      </c>
      <c r="H40" s="196"/>
      <c r="I40" s="195" t="s">
        <v>88</v>
      </c>
      <c r="J40" s="196"/>
      <c r="K40" s="205"/>
    </row>
    <row r="41" spans="2:11" s="3" customFormat="1" ht="30" customHeight="1" x14ac:dyDescent="0.4">
      <c r="B41" s="198"/>
      <c r="C41" s="200" t="s">
        <v>16</v>
      </c>
      <c r="D41" s="208"/>
      <c r="E41" s="199" t="s">
        <v>75</v>
      </c>
      <c r="F41" s="9" t="s">
        <v>120</v>
      </c>
      <c r="G41" s="187" t="s">
        <v>88</v>
      </c>
      <c r="H41" s="188"/>
      <c r="I41" s="187" t="s">
        <v>88</v>
      </c>
      <c r="J41" s="188"/>
      <c r="K41" s="190"/>
    </row>
    <row r="42" spans="2:11" s="3" customFormat="1" ht="99.95" customHeight="1" x14ac:dyDescent="0.4">
      <c r="B42" s="198"/>
      <c r="C42" s="200"/>
      <c r="D42" s="208"/>
      <c r="E42" s="186"/>
      <c r="F42" s="4" t="s">
        <v>1</v>
      </c>
      <c r="G42" s="193"/>
      <c r="H42" s="194"/>
      <c r="I42" s="193"/>
      <c r="J42" s="194"/>
      <c r="K42" s="191"/>
    </row>
    <row r="43" spans="2:11" s="3" customFormat="1" ht="99.95" customHeight="1" x14ac:dyDescent="0.4">
      <c r="B43" s="198"/>
      <c r="C43" s="200"/>
      <c r="D43" s="208"/>
      <c r="E43" s="186"/>
      <c r="F43" s="4" t="s">
        <v>2</v>
      </c>
      <c r="G43" s="193"/>
      <c r="H43" s="194"/>
      <c r="I43" s="193"/>
      <c r="J43" s="194"/>
      <c r="K43" s="191"/>
    </row>
    <row r="44" spans="2:11" s="3" customFormat="1" ht="30" customHeight="1" x14ac:dyDescent="0.4">
      <c r="B44" s="198"/>
      <c r="C44" s="206"/>
      <c r="D44" s="208"/>
      <c r="E44" s="186"/>
      <c r="F44" s="10" t="s">
        <v>121</v>
      </c>
      <c r="G44" s="195" t="s">
        <v>88</v>
      </c>
      <c r="H44" s="196"/>
      <c r="I44" s="195" t="s">
        <v>88</v>
      </c>
      <c r="J44" s="196"/>
      <c r="K44" s="192"/>
    </row>
    <row r="45" spans="2:11" s="3" customFormat="1" ht="30" customHeight="1" x14ac:dyDescent="0.4">
      <c r="B45" s="198"/>
      <c r="C45" s="182" t="s">
        <v>16</v>
      </c>
      <c r="D45" s="208"/>
      <c r="E45" s="185" t="s">
        <v>93</v>
      </c>
      <c r="F45" s="9" t="s">
        <v>120</v>
      </c>
      <c r="G45" s="187" t="s">
        <v>88</v>
      </c>
      <c r="H45" s="188"/>
      <c r="I45" s="187" t="s">
        <v>88</v>
      </c>
      <c r="J45" s="188"/>
      <c r="K45" s="190"/>
    </row>
    <row r="46" spans="2:11" s="3" customFormat="1" ht="99.95" customHeight="1" x14ac:dyDescent="0.4">
      <c r="B46" s="198"/>
      <c r="C46" s="200"/>
      <c r="D46" s="208"/>
      <c r="E46" s="186"/>
      <c r="F46" s="4" t="s">
        <v>1</v>
      </c>
      <c r="G46" s="193"/>
      <c r="H46" s="194"/>
      <c r="I46" s="193"/>
      <c r="J46" s="194"/>
      <c r="K46" s="191"/>
    </row>
    <row r="47" spans="2:11" s="3" customFormat="1" ht="99.95" customHeight="1" x14ac:dyDescent="0.4">
      <c r="B47" s="198"/>
      <c r="C47" s="200"/>
      <c r="D47" s="208"/>
      <c r="E47" s="186"/>
      <c r="F47" s="4" t="s">
        <v>2</v>
      </c>
      <c r="G47" s="193"/>
      <c r="H47" s="194"/>
      <c r="I47" s="193"/>
      <c r="J47" s="194"/>
      <c r="K47" s="191"/>
    </row>
    <row r="48" spans="2:11" s="3" customFormat="1" ht="30" customHeight="1" x14ac:dyDescent="0.4">
      <c r="B48" s="199"/>
      <c r="C48" s="206"/>
      <c r="D48" s="209"/>
      <c r="E48" s="186"/>
      <c r="F48" s="10" t="s">
        <v>121</v>
      </c>
      <c r="G48" s="195" t="s">
        <v>88</v>
      </c>
      <c r="H48" s="196"/>
      <c r="I48" s="195" t="s">
        <v>88</v>
      </c>
      <c r="J48" s="196"/>
      <c r="K48" s="192"/>
    </row>
    <row r="49" spans="2:11" s="3" customFormat="1" ht="30" customHeight="1" x14ac:dyDescent="0.4">
      <c r="B49" s="198" t="s">
        <v>89</v>
      </c>
      <c r="C49" s="200" t="s">
        <v>16</v>
      </c>
      <c r="D49" s="208" t="s">
        <v>92</v>
      </c>
      <c r="E49" s="199" t="s">
        <v>76</v>
      </c>
      <c r="F49" s="18" t="s">
        <v>120</v>
      </c>
      <c r="G49" s="201" t="s">
        <v>88</v>
      </c>
      <c r="H49" s="202"/>
      <c r="I49" s="201" t="s">
        <v>88</v>
      </c>
      <c r="J49" s="202"/>
      <c r="K49" s="210"/>
    </row>
    <row r="50" spans="2:11" s="3" customFormat="1" ht="99.95" customHeight="1" x14ac:dyDescent="0.4">
      <c r="B50" s="198"/>
      <c r="C50" s="200"/>
      <c r="D50" s="208"/>
      <c r="E50" s="186"/>
      <c r="F50" s="4" t="s">
        <v>1</v>
      </c>
      <c r="G50" s="193"/>
      <c r="H50" s="194"/>
      <c r="I50" s="193"/>
      <c r="J50" s="194"/>
      <c r="K50" s="204"/>
    </row>
    <row r="51" spans="2:11" s="3" customFormat="1" ht="99.95" customHeight="1" x14ac:dyDescent="0.4">
      <c r="B51" s="198"/>
      <c r="C51" s="200"/>
      <c r="D51" s="208"/>
      <c r="E51" s="186"/>
      <c r="F51" s="4" t="s">
        <v>2</v>
      </c>
      <c r="G51" s="193"/>
      <c r="H51" s="194"/>
      <c r="I51" s="193"/>
      <c r="J51" s="194"/>
      <c r="K51" s="204"/>
    </row>
    <row r="52" spans="2:11" s="3" customFormat="1" ht="30" customHeight="1" x14ac:dyDescent="0.4">
      <c r="B52" s="198"/>
      <c r="C52" s="206"/>
      <c r="D52" s="208"/>
      <c r="E52" s="186"/>
      <c r="F52" s="10" t="s">
        <v>121</v>
      </c>
      <c r="G52" s="195" t="s">
        <v>88</v>
      </c>
      <c r="H52" s="196"/>
      <c r="I52" s="195" t="s">
        <v>88</v>
      </c>
      <c r="J52" s="196"/>
      <c r="K52" s="205"/>
    </row>
    <row r="53" spans="2:11" s="3" customFormat="1" ht="30" customHeight="1" x14ac:dyDescent="0.4">
      <c r="B53" s="198"/>
      <c r="C53" s="182" t="s">
        <v>16</v>
      </c>
      <c r="D53" s="208"/>
      <c r="E53" s="185" t="s">
        <v>77</v>
      </c>
      <c r="F53" s="9" t="s">
        <v>120</v>
      </c>
      <c r="G53" s="187" t="s">
        <v>88</v>
      </c>
      <c r="H53" s="188"/>
      <c r="I53" s="187" t="s">
        <v>88</v>
      </c>
      <c r="J53" s="188"/>
      <c r="K53" s="203"/>
    </row>
    <row r="54" spans="2:11" s="3" customFormat="1" ht="99.95" customHeight="1" x14ac:dyDescent="0.4">
      <c r="B54" s="198"/>
      <c r="C54" s="200"/>
      <c r="D54" s="208"/>
      <c r="E54" s="186"/>
      <c r="F54" s="4" t="s">
        <v>1</v>
      </c>
      <c r="G54" s="193"/>
      <c r="H54" s="194"/>
      <c r="I54" s="193"/>
      <c r="J54" s="194"/>
      <c r="K54" s="204"/>
    </row>
    <row r="55" spans="2:11" s="3" customFormat="1" ht="99.95" customHeight="1" x14ac:dyDescent="0.4">
      <c r="B55" s="198"/>
      <c r="C55" s="200"/>
      <c r="D55" s="208"/>
      <c r="E55" s="186"/>
      <c r="F55" s="4" t="s">
        <v>2</v>
      </c>
      <c r="G55" s="193"/>
      <c r="H55" s="194"/>
      <c r="I55" s="193"/>
      <c r="J55" s="194"/>
      <c r="K55" s="204"/>
    </row>
    <row r="56" spans="2:11" s="3" customFormat="1" ht="30" customHeight="1" x14ac:dyDescent="0.4">
      <c r="B56" s="198"/>
      <c r="C56" s="206"/>
      <c r="D56" s="208"/>
      <c r="E56" s="186"/>
      <c r="F56" s="10" t="s">
        <v>121</v>
      </c>
      <c r="G56" s="195" t="s">
        <v>88</v>
      </c>
      <c r="H56" s="196"/>
      <c r="I56" s="195" t="s">
        <v>88</v>
      </c>
      <c r="J56" s="196"/>
      <c r="K56" s="205"/>
    </row>
    <row r="57" spans="2:11" s="3" customFormat="1" ht="30" customHeight="1" x14ac:dyDescent="0.4">
      <c r="B57" s="198"/>
      <c r="C57" s="182" t="s">
        <v>16</v>
      </c>
      <c r="D57" s="208"/>
      <c r="E57" s="185" t="s">
        <v>78</v>
      </c>
      <c r="F57" s="9" t="s">
        <v>120</v>
      </c>
      <c r="G57" s="187" t="s">
        <v>88</v>
      </c>
      <c r="H57" s="188"/>
      <c r="I57" s="187" t="s">
        <v>88</v>
      </c>
      <c r="J57" s="188"/>
      <c r="K57" s="203"/>
    </row>
    <row r="58" spans="2:11" s="3" customFormat="1" ht="99.95" customHeight="1" x14ac:dyDescent="0.4">
      <c r="B58" s="198"/>
      <c r="C58" s="200"/>
      <c r="D58" s="208"/>
      <c r="E58" s="186"/>
      <c r="F58" s="4" t="s">
        <v>1</v>
      </c>
      <c r="G58" s="193"/>
      <c r="H58" s="194"/>
      <c r="I58" s="193"/>
      <c r="J58" s="194"/>
      <c r="K58" s="204"/>
    </row>
    <row r="59" spans="2:11" s="3" customFormat="1" ht="99.95" customHeight="1" x14ac:dyDescent="0.4">
      <c r="B59" s="198"/>
      <c r="C59" s="200"/>
      <c r="D59" s="208"/>
      <c r="E59" s="186"/>
      <c r="F59" s="4" t="s">
        <v>2</v>
      </c>
      <c r="G59" s="193"/>
      <c r="H59" s="194"/>
      <c r="I59" s="193"/>
      <c r="J59" s="194"/>
      <c r="K59" s="204"/>
    </row>
    <row r="60" spans="2:11" s="3" customFormat="1" ht="30" customHeight="1" x14ac:dyDescent="0.4">
      <c r="B60" s="199"/>
      <c r="C60" s="206"/>
      <c r="D60" s="209"/>
      <c r="E60" s="186"/>
      <c r="F60" s="10" t="s">
        <v>121</v>
      </c>
      <c r="G60" s="195" t="s">
        <v>88</v>
      </c>
      <c r="H60" s="196"/>
      <c r="I60" s="195" t="s">
        <v>88</v>
      </c>
      <c r="J60" s="196"/>
      <c r="K60" s="205"/>
    </row>
    <row r="61" spans="2:11" s="3" customFormat="1" ht="30" customHeight="1" x14ac:dyDescent="0.4">
      <c r="B61" s="197" t="s">
        <v>43</v>
      </c>
      <c r="C61" s="182" t="s">
        <v>17</v>
      </c>
      <c r="D61" s="182" t="s">
        <v>57</v>
      </c>
      <c r="E61" s="185" t="s">
        <v>79</v>
      </c>
      <c r="F61" s="9" t="s">
        <v>120</v>
      </c>
      <c r="G61" s="187" t="s">
        <v>88</v>
      </c>
      <c r="H61" s="188"/>
      <c r="I61" s="187" t="s">
        <v>88</v>
      </c>
      <c r="J61" s="188"/>
      <c r="K61" s="203"/>
    </row>
    <row r="62" spans="2:11" s="3" customFormat="1" ht="99.95" customHeight="1" x14ac:dyDescent="0.4">
      <c r="B62" s="198"/>
      <c r="C62" s="200"/>
      <c r="D62" s="200"/>
      <c r="E62" s="186"/>
      <c r="F62" s="4" t="s">
        <v>1</v>
      </c>
      <c r="G62" s="193"/>
      <c r="H62" s="194"/>
      <c r="I62" s="193"/>
      <c r="J62" s="194"/>
      <c r="K62" s="204"/>
    </row>
    <row r="63" spans="2:11" s="3" customFormat="1" ht="99.95" customHeight="1" x14ac:dyDescent="0.4">
      <c r="B63" s="198"/>
      <c r="C63" s="200"/>
      <c r="D63" s="200"/>
      <c r="E63" s="186"/>
      <c r="F63" s="4" t="s">
        <v>2</v>
      </c>
      <c r="G63" s="193"/>
      <c r="H63" s="194"/>
      <c r="I63" s="193"/>
      <c r="J63" s="194"/>
      <c r="K63" s="204"/>
    </row>
    <row r="64" spans="2:11" s="3" customFormat="1" ht="30" customHeight="1" x14ac:dyDescent="0.4">
      <c r="B64" s="199"/>
      <c r="C64" s="206"/>
      <c r="D64" s="206"/>
      <c r="E64" s="186"/>
      <c r="F64" s="10" t="s">
        <v>121</v>
      </c>
      <c r="G64" s="195" t="s">
        <v>88</v>
      </c>
      <c r="H64" s="196"/>
      <c r="I64" s="195" t="s">
        <v>88</v>
      </c>
      <c r="J64" s="196"/>
      <c r="K64" s="205"/>
    </row>
    <row r="65" spans="2:11" s="3" customFormat="1" ht="30" customHeight="1" x14ac:dyDescent="0.4">
      <c r="B65" s="197" t="s">
        <v>44</v>
      </c>
      <c r="C65" s="211" t="s">
        <v>18</v>
      </c>
      <c r="D65" s="182" t="s">
        <v>83</v>
      </c>
      <c r="E65" s="185" t="s">
        <v>80</v>
      </c>
      <c r="F65" s="9" t="s">
        <v>120</v>
      </c>
      <c r="G65" s="187" t="s">
        <v>88</v>
      </c>
      <c r="H65" s="188"/>
      <c r="I65" s="187" t="s">
        <v>88</v>
      </c>
      <c r="J65" s="188"/>
      <c r="K65" s="203"/>
    </row>
    <row r="66" spans="2:11" s="3" customFormat="1" ht="99.95" customHeight="1" x14ac:dyDescent="0.4">
      <c r="B66" s="198"/>
      <c r="C66" s="183"/>
      <c r="D66" s="183"/>
      <c r="E66" s="186"/>
      <c r="F66" s="4" t="s">
        <v>1</v>
      </c>
      <c r="G66" s="193"/>
      <c r="H66" s="194"/>
      <c r="I66" s="193"/>
      <c r="J66" s="194"/>
      <c r="K66" s="204"/>
    </row>
    <row r="67" spans="2:11" s="3" customFormat="1" ht="99.95" customHeight="1" x14ac:dyDescent="0.4">
      <c r="B67" s="198"/>
      <c r="C67" s="183"/>
      <c r="D67" s="183"/>
      <c r="E67" s="186"/>
      <c r="F67" s="4" t="s">
        <v>2</v>
      </c>
      <c r="G67" s="193"/>
      <c r="H67" s="194"/>
      <c r="I67" s="193"/>
      <c r="J67" s="194"/>
      <c r="K67" s="204"/>
    </row>
    <row r="68" spans="2:11" s="3" customFormat="1" ht="30" customHeight="1" x14ac:dyDescent="0.4">
      <c r="B68" s="198"/>
      <c r="C68" s="184"/>
      <c r="D68" s="184"/>
      <c r="E68" s="186"/>
      <c r="F68" s="10" t="s">
        <v>121</v>
      </c>
      <c r="G68" s="195" t="s">
        <v>88</v>
      </c>
      <c r="H68" s="196"/>
      <c r="I68" s="195" t="s">
        <v>88</v>
      </c>
      <c r="J68" s="196"/>
      <c r="K68" s="205"/>
    </row>
    <row r="69" spans="2:11" s="3" customFormat="1" ht="30" customHeight="1" x14ac:dyDescent="0.4">
      <c r="B69" s="198"/>
      <c r="C69" s="211" t="s">
        <v>19</v>
      </c>
      <c r="D69" s="182" t="s">
        <v>83</v>
      </c>
      <c r="E69" s="185" t="s">
        <v>81</v>
      </c>
      <c r="F69" s="9" t="s">
        <v>120</v>
      </c>
      <c r="G69" s="187" t="s">
        <v>88</v>
      </c>
      <c r="H69" s="188"/>
      <c r="I69" s="187" t="s">
        <v>88</v>
      </c>
      <c r="J69" s="188"/>
      <c r="K69" s="203"/>
    </row>
    <row r="70" spans="2:11" s="3" customFormat="1" ht="99.95" customHeight="1" x14ac:dyDescent="0.4">
      <c r="B70" s="198"/>
      <c r="C70" s="183"/>
      <c r="D70" s="183"/>
      <c r="E70" s="186"/>
      <c r="F70" s="4" t="s">
        <v>1</v>
      </c>
      <c r="G70" s="193"/>
      <c r="H70" s="194"/>
      <c r="I70" s="193"/>
      <c r="J70" s="194"/>
      <c r="K70" s="204"/>
    </row>
    <row r="71" spans="2:11" s="3" customFormat="1" ht="99.95" customHeight="1" x14ac:dyDescent="0.4">
      <c r="B71" s="198"/>
      <c r="C71" s="183"/>
      <c r="D71" s="183"/>
      <c r="E71" s="186"/>
      <c r="F71" s="4" t="s">
        <v>2</v>
      </c>
      <c r="G71" s="193"/>
      <c r="H71" s="194"/>
      <c r="I71" s="193"/>
      <c r="J71" s="194"/>
      <c r="K71" s="204"/>
    </row>
    <row r="72" spans="2:11" s="3" customFormat="1" ht="30" customHeight="1" x14ac:dyDescent="0.4">
      <c r="B72" s="199"/>
      <c r="C72" s="184"/>
      <c r="D72" s="184"/>
      <c r="E72" s="186"/>
      <c r="F72" s="10" t="s">
        <v>121</v>
      </c>
      <c r="G72" s="195" t="s">
        <v>88</v>
      </c>
      <c r="H72" s="196"/>
      <c r="I72" s="195" t="s">
        <v>88</v>
      </c>
      <c r="J72" s="196"/>
      <c r="K72" s="205"/>
    </row>
    <row r="73" spans="2:11" s="3" customFormat="1" ht="30" customHeight="1" x14ac:dyDescent="0.4">
      <c r="B73" s="197" t="s">
        <v>45</v>
      </c>
      <c r="C73" s="182" t="s">
        <v>20</v>
      </c>
      <c r="D73" s="182" t="s">
        <v>84</v>
      </c>
      <c r="E73" s="185" t="s">
        <v>82</v>
      </c>
      <c r="F73" s="9" t="s">
        <v>120</v>
      </c>
      <c r="G73" s="187" t="s">
        <v>88</v>
      </c>
      <c r="H73" s="188"/>
      <c r="I73" s="187" t="s">
        <v>88</v>
      </c>
      <c r="J73" s="188"/>
      <c r="K73" s="203"/>
    </row>
    <row r="74" spans="2:11" s="3" customFormat="1" ht="99.95" customHeight="1" x14ac:dyDescent="0.4">
      <c r="B74" s="180"/>
      <c r="C74" s="200"/>
      <c r="D74" s="200"/>
      <c r="E74" s="186"/>
      <c r="F74" s="4" t="s">
        <v>1</v>
      </c>
      <c r="G74" s="193"/>
      <c r="H74" s="194"/>
      <c r="I74" s="193"/>
      <c r="J74" s="194"/>
      <c r="K74" s="204"/>
    </row>
    <row r="75" spans="2:11" s="3" customFormat="1" ht="99.95" customHeight="1" x14ac:dyDescent="0.4">
      <c r="B75" s="180"/>
      <c r="C75" s="200"/>
      <c r="D75" s="200"/>
      <c r="E75" s="186"/>
      <c r="F75" s="4" t="s">
        <v>2</v>
      </c>
      <c r="G75" s="193"/>
      <c r="H75" s="194"/>
      <c r="I75" s="193"/>
      <c r="J75" s="194"/>
      <c r="K75" s="204"/>
    </row>
    <row r="76" spans="2:11" s="3" customFormat="1" ht="30" customHeight="1" x14ac:dyDescent="0.4">
      <c r="B76" s="181"/>
      <c r="C76" s="206"/>
      <c r="D76" s="206"/>
      <c r="E76" s="186"/>
      <c r="F76" s="10" t="s">
        <v>121</v>
      </c>
      <c r="G76" s="195" t="s">
        <v>88</v>
      </c>
      <c r="H76" s="196"/>
      <c r="I76" s="195" t="s">
        <v>88</v>
      </c>
      <c r="J76" s="196"/>
      <c r="K76" s="205"/>
    </row>
    <row r="77" spans="2:11" s="3" customFormat="1" ht="30" customHeight="1" x14ac:dyDescent="0.4">
      <c r="B77" s="197" t="s">
        <v>46</v>
      </c>
      <c r="C77" s="182" t="s">
        <v>21</v>
      </c>
      <c r="D77" s="182" t="s">
        <v>85</v>
      </c>
      <c r="E77" s="185" t="s">
        <v>94</v>
      </c>
      <c r="F77" s="9" t="s">
        <v>120</v>
      </c>
      <c r="G77" s="187" t="s">
        <v>88</v>
      </c>
      <c r="H77" s="188"/>
      <c r="I77" s="187" t="s">
        <v>88</v>
      </c>
      <c r="J77" s="188"/>
      <c r="K77" s="203"/>
    </row>
    <row r="78" spans="2:11" s="3" customFormat="1" ht="99.95" customHeight="1" x14ac:dyDescent="0.4">
      <c r="B78" s="198"/>
      <c r="C78" s="200"/>
      <c r="D78" s="200"/>
      <c r="E78" s="186"/>
      <c r="F78" s="4" t="s">
        <v>1</v>
      </c>
      <c r="G78" s="193"/>
      <c r="H78" s="194"/>
      <c r="I78" s="193"/>
      <c r="J78" s="194"/>
      <c r="K78" s="204"/>
    </row>
    <row r="79" spans="2:11" s="3" customFormat="1" ht="99.95" customHeight="1" x14ac:dyDescent="0.4">
      <c r="B79" s="198"/>
      <c r="C79" s="200"/>
      <c r="D79" s="200"/>
      <c r="E79" s="186"/>
      <c r="F79" s="4" t="s">
        <v>2</v>
      </c>
      <c r="G79" s="193"/>
      <c r="H79" s="194"/>
      <c r="I79" s="193"/>
      <c r="J79" s="194"/>
      <c r="K79" s="204"/>
    </row>
    <row r="80" spans="2:11" s="3" customFormat="1" ht="30" customHeight="1" x14ac:dyDescent="0.4">
      <c r="B80" s="199"/>
      <c r="C80" s="206"/>
      <c r="D80" s="206"/>
      <c r="E80" s="186"/>
      <c r="F80" s="10" t="s">
        <v>121</v>
      </c>
      <c r="G80" s="195" t="s">
        <v>88</v>
      </c>
      <c r="H80" s="196"/>
      <c r="I80" s="195" t="s">
        <v>88</v>
      </c>
      <c r="J80" s="196"/>
      <c r="K80" s="205"/>
    </row>
    <row r="81" spans="2:11" s="3" customFormat="1" ht="30" customHeight="1" x14ac:dyDescent="0.4">
      <c r="B81" s="197" t="s">
        <v>46</v>
      </c>
      <c r="C81" s="182" t="s">
        <v>22</v>
      </c>
      <c r="D81" s="182" t="s">
        <v>85</v>
      </c>
      <c r="E81" s="185" t="s">
        <v>95</v>
      </c>
      <c r="F81" s="9" t="s">
        <v>120</v>
      </c>
      <c r="G81" s="187" t="s">
        <v>88</v>
      </c>
      <c r="H81" s="188"/>
      <c r="I81" s="187" t="s">
        <v>88</v>
      </c>
      <c r="J81" s="188"/>
      <c r="K81" s="203"/>
    </row>
    <row r="82" spans="2:11" s="3" customFormat="1" ht="99.95" customHeight="1" x14ac:dyDescent="0.4">
      <c r="B82" s="198"/>
      <c r="C82" s="200"/>
      <c r="D82" s="200"/>
      <c r="E82" s="186"/>
      <c r="F82" s="4" t="s">
        <v>1</v>
      </c>
      <c r="G82" s="193"/>
      <c r="H82" s="194"/>
      <c r="I82" s="193"/>
      <c r="J82" s="194"/>
      <c r="K82" s="204"/>
    </row>
    <row r="83" spans="2:11" s="3" customFormat="1" ht="99.95" customHeight="1" x14ac:dyDescent="0.4">
      <c r="B83" s="198"/>
      <c r="C83" s="200"/>
      <c r="D83" s="200"/>
      <c r="E83" s="186"/>
      <c r="F83" s="4" t="s">
        <v>2</v>
      </c>
      <c r="G83" s="193"/>
      <c r="H83" s="194"/>
      <c r="I83" s="193"/>
      <c r="J83" s="194"/>
      <c r="K83" s="204"/>
    </row>
    <row r="84" spans="2:11" s="3" customFormat="1" ht="30" customHeight="1" x14ac:dyDescent="0.4">
      <c r="B84" s="198"/>
      <c r="C84" s="206"/>
      <c r="D84" s="206"/>
      <c r="E84" s="186"/>
      <c r="F84" s="10" t="s">
        <v>121</v>
      </c>
      <c r="G84" s="195" t="s">
        <v>88</v>
      </c>
      <c r="H84" s="196"/>
      <c r="I84" s="195" t="s">
        <v>88</v>
      </c>
      <c r="J84" s="196"/>
      <c r="K84" s="205"/>
    </row>
    <row r="85" spans="2:11" s="3" customFormat="1" ht="30" customHeight="1" x14ac:dyDescent="0.4">
      <c r="B85" s="198"/>
      <c r="C85" s="182" t="s">
        <v>23</v>
      </c>
      <c r="D85" s="182" t="s">
        <v>85</v>
      </c>
      <c r="E85" s="185" t="s">
        <v>96</v>
      </c>
      <c r="F85" s="9" t="s">
        <v>120</v>
      </c>
      <c r="G85" s="187" t="s">
        <v>88</v>
      </c>
      <c r="H85" s="188"/>
      <c r="I85" s="187" t="s">
        <v>88</v>
      </c>
      <c r="J85" s="188"/>
      <c r="K85" s="203"/>
    </row>
    <row r="86" spans="2:11" s="3" customFormat="1" ht="99.95" customHeight="1" x14ac:dyDescent="0.4">
      <c r="B86" s="198"/>
      <c r="C86" s="200"/>
      <c r="D86" s="200"/>
      <c r="E86" s="186"/>
      <c r="F86" s="4" t="s">
        <v>1</v>
      </c>
      <c r="G86" s="193"/>
      <c r="H86" s="194"/>
      <c r="I86" s="193"/>
      <c r="J86" s="194"/>
      <c r="K86" s="204"/>
    </row>
    <row r="87" spans="2:11" s="3" customFormat="1" ht="99.95" customHeight="1" x14ac:dyDescent="0.4">
      <c r="B87" s="198"/>
      <c r="C87" s="200"/>
      <c r="D87" s="200"/>
      <c r="E87" s="186"/>
      <c r="F87" s="4" t="s">
        <v>2</v>
      </c>
      <c r="G87" s="193"/>
      <c r="H87" s="194"/>
      <c r="I87" s="193"/>
      <c r="J87" s="194"/>
      <c r="K87" s="204"/>
    </row>
    <row r="88" spans="2:11" s="3" customFormat="1" ht="30" customHeight="1" x14ac:dyDescent="0.4">
      <c r="B88" s="198"/>
      <c r="C88" s="206"/>
      <c r="D88" s="206"/>
      <c r="E88" s="186"/>
      <c r="F88" s="10" t="s">
        <v>121</v>
      </c>
      <c r="G88" s="195" t="s">
        <v>88</v>
      </c>
      <c r="H88" s="196"/>
      <c r="I88" s="195" t="s">
        <v>88</v>
      </c>
      <c r="J88" s="196"/>
      <c r="K88" s="205"/>
    </row>
    <row r="89" spans="2:11" s="3" customFormat="1" ht="30" customHeight="1" x14ac:dyDescent="0.4">
      <c r="B89" s="198"/>
      <c r="C89" s="182" t="s">
        <v>24</v>
      </c>
      <c r="D89" s="182" t="s">
        <v>85</v>
      </c>
      <c r="E89" s="185" t="s">
        <v>97</v>
      </c>
      <c r="F89" s="9" t="s">
        <v>120</v>
      </c>
      <c r="G89" s="187" t="s">
        <v>88</v>
      </c>
      <c r="H89" s="188"/>
      <c r="I89" s="187" t="s">
        <v>88</v>
      </c>
      <c r="J89" s="188"/>
      <c r="K89" s="203"/>
    </row>
    <row r="90" spans="2:11" s="3" customFormat="1" ht="99.95" customHeight="1" x14ac:dyDescent="0.4">
      <c r="B90" s="198"/>
      <c r="C90" s="200"/>
      <c r="D90" s="200"/>
      <c r="E90" s="186"/>
      <c r="F90" s="4" t="s">
        <v>1</v>
      </c>
      <c r="G90" s="193"/>
      <c r="H90" s="194"/>
      <c r="I90" s="193"/>
      <c r="J90" s="194"/>
      <c r="K90" s="204"/>
    </row>
    <row r="91" spans="2:11" s="3" customFormat="1" ht="99.95" customHeight="1" x14ac:dyDescent="0.4">
      <c r="B91" s="198"/>
      <c r="C91" s="200"/>
      <c r="D91" s="200"/>
      <c r="E91" s="186"/>
      <c r="F91" s="4" t="s">
        <v>2</v>
      </c>
      <c r="G91" s="193"/>
      <c r="H91" s="194"/>
      <c r="I91" s="193"/>
      <c r="J91" s="194"/>
      <c r="K91" s="204"/>
    </row>
    <row r="92" spans="2:11" s="3" customFormat="1" ht="30" customHeight="1" x14ac:dyDescent="0.4">
      <c r="B92" s="198"/>
      <c r="C92" s="206"/>
      <c r="D92" s="206"/>
      <c r="E92" s="186"/>
      <c r="F92" s="10" t="s">
        <v>121</v>
      </c>
      <c r="G92" s="195" t="s">
        <v>88</v>
      </c>
      <c r="H92" s="196"/>
      <c r="I92" s="195" t="s">
        <v>88</v>
      </c>
      <c r="J92" s="196"/>
      <c r="K92" s="205"/>
    </row>
    <row r="93" spans="2:11" s="3" customFormat="1" ht="30" customHeight="1" x14ac:dyDescent="0.4">
      <c r="B93" s="198"/>
      <c r="C93" s="182" t="s">
        <v>25</v>
      </c>
      <c r="D93" s="182" t="s">
        <v>85</v>
      </c>
      <c r="E93" s="185" t="s">
        <v>98</v>
      </c>
      <c r="F93" s="9" t="s">
        <v>120</v>
      </c>
      <c r="G93" s="187" t="s">
        <v>88</v>
      </c>
      <c r="H93" s="188"/>
      <c r="I93" s="187" t="s">
        <v>88</v>
      </c>
      <c r="J93" s="188"/>
      <c r="K93" s="203"/>
    </row>
    <row r="94" spans="2:11" s="3" customFormat="1" ht="99.95" customHeight="1" x14ac:dyDescent="0.4">
      <c r="B94" s="198"/>
      <c r="C94" s="200"/>
      <c r="D94" s="200"/>
      <c r="E94" s="186"/>
      <c r="F94" s="4" t="s">
        <v>1</v>
      </c>
      <c r="G94" s="193"/>
      <c r="H94" s="194"/>
      <c r="I94" s="193"/>
      <c r="J94" s="194"/>
      <c r="K94" s="204"/>
    </row>
    <row r="95" spans="2:11" s="3" customFormat="1" ht="99.95" customHeight="1" x14ac:dyDescent="0.4">
      <c r="B95" s="198"/>
      <c r="C95" s="200"/>
      <c r="D95" s="200"/>
      <c r="E95" s="186"/>
      <c r="F95" s="4" t="s">
        <v>2</v>
      </c>
      <c r="G95" s="193"/>
      <c r="H95" s="194"/>
      <c r="I95" s="193"/>
      <c r="J95" s="194"/>
      <c r="K95" s="204"/>
    </row>
    <row r="96" spans="2:11" s="3" customFormat="1" ht="30" customHeight="1" x14ac:dyDescent="0.4">
      <c r="B96" s="199"/>
      <c r="C96" s="206"/>
      <c r="D96" s="206"/>
      <c r="E96" s="186"/>
      <c r="F96" s="10" t="s">
        <v>121</v>
      </c>
      <c r="G96" s="195" t="s">
        <v>88</v>
      </c>
      <c r="H96" s="196"/>
      <c r="I96" s="195" t="s">
        <v>88</v>
      </c>
      <c r="J96" s="196"/>
      <c r="K96" s="205"/>
    </row>
    <row r="97" spans="2:11" s="3" customFormat="1" ht="30" customHeight="1" x14ac:dyDescent="0.4">
      <c r="B97" s="197" t="s">
        <v>48</v>
      </c>
      <c r="C97" s="182" t="s">
        <v>26</v>
      </c>
      <c r="D97" s="182" t="s">
        <v>86</v>
      </c>
      <c r="E97" s="185" t="s">
        <v>99</v>
      </c>
      <c r="F97" s="9" t="s">
        <v>120</v>
      </c>
      <c r="G97" s="187" t="s">
        <v>88</v>
      </c>
      <c r="H97" s="188"/>
      <c r="I97" s="187" t="s">
        <v>88</v>
      </c>
      <c r="J97" s="188"/>
      <c r="K97" s="203"/>
    </row>
    <row r="98" spans="2:11" s="3" customFormat="1" ht="99.95" customHeight="1" x14ac:dyDescent="0.4">
      <c r="B98" s="198"/>
      <c r="C98" s="200"/>
      <c r="D98" s="200"/>
      <c r="E98" s="186"/>
      <c r="F98" s="4" t="s">
        <v>1</v>
      </c>
      <c r="G98" s="193"/>
      <c r="H98" s="194"/>
      <c r="I98" s="193"/>
      <c r="J98" s="194"/>
      <c r="K98" s="204"/>
    </row>
    <row r="99" spans="2:11" s="3" customFormat="1" ht="99.95" customHeight="1" x14ac:dyDescent="0.4">
      <c r="B99" s="198"/>
      <c r="C99" s="200"/>
      <c r="D99" s="200"/>
      <c r="E99" s="186"/>
      <c r="F99" s="4" t="s">
        <v>2</v>
      </c>
      <c r="G99" s="193"/>
      <c r="H99" s="194"/>
      <c r="I99" s="193"/>
      <c r="J99" s="194"/>
      <c r="K99" s="204"/>
    </row>
    <row r="100" spans="2:11" s="3" customFormat="1" ht="30" customHeight="1" x14ac:dyDescent="0.4">
      <c r="B100" s="198"/>
      <c r="C100" s="206"/>
      <c r="D100" s="206"/>
      <c r="E100" s="186"/>
      <c r="F100" s="10" t="s">
        <v>121</v>
      </c>
      <c r="G100" s="195" t="s">
        <v>88</v>
      </c>
      <c r="H100" s="196"/>
      <c r="I100" s="195" t="s">
        <v>88</v>
      </c>
      <c r="J100" s="196"/>
      <c r="K100" s="205"/>
    </row>
    <row r="101" spans="2:11" s="3" customFormat="1" ht="30" customHeight="1" x14ac:dyDescent="0.4">
      <c r="B101" s="198"/>
      <c r="C101" s="182" t="s">
        <v>26</v>
      </c>
      <c r="D101" s="182" t="s">
        <v>86</v>
      </c>
      <c r="E101" s="185" t="s">
        <v>47</v>
      </c>
      <c r="F101" s="9" t="s">
        <v>120</v>
      </c>
      <c r="G101" s="187" t="s">
        <v>88</v>
      </c>
      <c r="H101" s="188"/>
      <c r="I101" s="187" t="s">
        <v>88</v>
      </c>
      <c r="J101" s="188"/>
      <c r="K101" s="203"/>
    </row>
    <row r="102" spans="2:11" s="3" customFormat="1" ht="99.95" customHeight="1" x14ac:dyDescent="0.4">
      <c r="B102" s="198"/>
      <c r="C102" s="200"/>
      <c r="D102" s="200"/>
      <c r="E102" s="186"/>
      <c r="F102" s="4" t="s">
        <v>1</v>
      </c>
      <c r="G102" s="193"/>
      <c r="H102" s="194"/>
      <c r="I102" s="193"/>
      <c r="J102" s="194"/>
      <c r="K102" s="204"/>
    </row>
    <row r="103" spans="2:11" s="3" customFormat="1" ht="99.95" customHeight="1" x14ac:dyDescent="0.4">
      <c r="B103" s="198"/>
      <c r="C103" s="200"/>
      <c r="D103" s="200"/>
      <c r="E103" s="186"/>
      <c r="F103" s="4" t="s">
        <v>2</v>
      </c>
      <c r="G103" s="193"/>
      <c r="H103" s="194"/>
      <c r="I103" s="193"/>
      <c r="J103" s="194"/>
      <c r="K103" s="204"/>
    </row>
    <row r="104" spans="2:11" s="3" customFormat="1" ht="30" customHeight="1" x14ac:dyDescent="0.4">
      <c r="B104" s="198"/>
      <c r="C104" s="206"/>
      <c r="D104" s="206"/>
      <c r="E104" s="186"/>
      <c r="F104" s="10" t="s">
        <v>121</v>
      </c>
      <c r="G104" s="195" t="s">
        <v>88</v>
      </c>
      <c r="H104" s="196"/>
      <c r="I104" s="195" t="s">
        <v>88</v>
      </c>
      <c r="J104" s="196"/>
      <c r="K104" s="205"/>
    </row>
    <row r="105" spans="2:11" s="3" customFormat="1" ht="30" customHeight="1" x14ac:dyDescent="0.4">
      <c r="B105" s="198"/>
      <c r="C105" s="182" t="s">
        <v>26</v>
      </c>
      <c r="D105" s="182" t="s">
        <v>86</v>
      </c>
      <c r="E105" s="185" t="s">
        <v>100</v>
      </c>
      <c r="F105" s="9" t="s">
        <v>120</v>
      </c>
      <c r="G105" s="187" t="s">
        <v>88</v>
      </c>
      <c r="H105" s="188"/>
      <c r="I105" s="187" t="s">
        <v>88</v>
      </c>
      <c r="J105" s="188"/>
      <c r="K105" s="203"/>
    </row>
    <row r="106" spans="2:11" s="3" customFormat="1" ht="99.95" customHeight="1" x14ac:dyDescent="0.4">
      <c r="B106" s="198"/>
      <c r="C106" s="200"/>
      <c r="D106" s="200"/>
      <c r="E106" s="186"/>
      <c r="F106" s="4" t="s">
        <v>1</v>
      </c>
      <c r="G106" s="193"/>
      <c r="H106" s="194"/>
      <c r="I106" s="193"/>
      <c r="J106" s="194"/>
      <c r="K106" s="204"/>
    </row>
    <row r="107" spans="2:11" s="3" customFormat="1" ht="99.95" customHeight="1" x14ac:dyDescent="0.4">
      <c r="B107" s="198"/>
      <c r="C107" s="200"/>
      <c r="D107" s="200"/>
      <c r="E107" s="186"/>
      <c r="F107" s="4" t="s">
        <v>2</v>
      </c>
      <c r="G107" s="193"/>
      <c r="H107" s="194"/>
      <c r="I107" s="193"/>
      <c r="J107" s="194"/>
      <c r="K107" s="204"/>
    </row>
    <row r="108" spans="2:11" s="3" customFormat="1" ht="30" customHeight="1" x14ac:dyDescent="0.4">
      <c r="B108" s="198"/>
      <c r="C108" s="206"/>
      <c r="D108" s="206"/>
      <c r="E108" s="186"/>
      <c r="F108" s="10" t="s">
        <v>121</v>
      </c>
      <c r="G108" s="195" t="s">
        <v>88</v>
      </c>
      <c r="H108" s="196"/>
      <c r="I108" s="195" t="s">
        <v>88</v>
      </c>
      <c r="J108" s="196"/>
      <c r="K108" s="205"/>
    </row>
    <row r="109" spans="2:11" s="3" customFormat="1" ht="30" customHeight="1" x14ac:dyDescent="0.4">
      <c r="B109" s="198"/>
      <c r="C109" s="182" t="s">
        <v>26</v>
      </c>
      <c r="D109" s="182" t="s">
        <v>86</v>
      </c>
      <c r="E109" s="185" t="s">
        <v>27</v>
      </c>
      <c r="F109" s="9" t="s">
        <v>120</v>
      </c>
      <c r="G109" s="187" t="s">
        <v>88</v>
      </c>
      <c r="H109" s="188"/>
      <c r="I109" s="187" t="s">
        <v>88</v>
      </c>
      <c r="J109" s="188"/>
      <c r="K109" s="203"/>
    </row>
    <row r="110" spans="2:11" s="3" customFormat="1" ht="99.95" customHeight="1" x14ac:dyDescent="0.4">
      <c r="B110" s="198"/>
      <c r="C110" s="200"/>
      <c r="D110" s="200"/>
      <c r="E110" s="186"/>
      <c r="F110" s="4" t="s">
        <v>1</v>
      </c>
      <c r="G110" s="193"/>
      <c r="H110" s="194"/>
      <c r="I110" s="193"/>
      <c r="J110" s="194"/>
      <c r="K110" s="204"/>
    </row>
    <row r="111" spans="2:11" s="3" customFormat="1" ht="99.95" customHeight="1" x14ac:dyDescent="0.4">
      <c r="B111" s="198"/>
      <c r="C111" s="200"/>
      <c r="D111" s="200"/>
      <c r="E111" s="186"/>
      <c r="F111" s="4" t="s">
        <v>2</v>
      </c>
      <c r="G111" s="193"/>
      <c r="H111" s="194"/>
      <c r="I111" s="193"/>
      <c r="J111" s="194"/>
      <c r="K111" s="204"/>
    </row>
    <row r="112" spans="2:11" s="3" customFormat="1" ht="30" customHeight="1" x14ac:dyDescent="0.4">
      <c r="B112" s="199"/>
      <c r="C112" s="206"/>
      <c r="D112" s="206"/>
      <c r="E112" s="186"/>
      <c r="F112" s="10" t="s">
        <v>121</v>
      </c>
      <c r="G112" s="195" t="s">
        <v>88</v>
      </c>
      <c r="H112" s="196"/>
      <c r="I112" s="195" t="s">
        <v>88</v>
      </c>
      <c r="J112" s="196"/>
      <c r="K112" s="205"/>
    </row>
    <row r="113" spans="2:11" s="3" customFormat="1" ht="30" customHeight="1" x14ac:dyDescent="0.4">
      <c r="B113" s="197" t="s">
        <v>48</v>
      </c>
      <c r="C113" s="182" t="s">
        <v>26</v>
      </c>
      <c r="D113" s="182" t="s">
        <v>86</v>
      </c>
      <c r="E113" s="185" t="s">
        <v>101</v>
      </c>
      <c r="F113" s="9" t="s">
        <v>120</v>
      </c>
      <c r="G113" s="187" t="s">
        <v>88</v>
      </c>
      <c r="H113" s="188"/>
      <c r="I113" s="187" t="s">
        <v>88</v>
      </c>
      <c r="J113" s="188"/>
      <c r="K113" s="203"/>
    </row>
    <row r="114" spans="2:11" s="3" customFormat="1" ht="99.95" customHeight="1" x14ac:dyDescent="0.4">
      <c r="B114" s="198"/>
      <c r="C114" s="200"/>
      <c r="D114" s="200"/>
      <c r="E114" s="186"/>
      <c r="F114" s="4" t="s">
        <v>1</v>
      </c>
      <c r="G114" s="193"/>
      <c r="H114" s="194"/>
      <c r="I114" s="193"/>
      <c r="J114" s="194"/>
      <c r="K114" s="204"/>
    </row>
    <row r="115" spans="2:11" s="3" customFormat="1" ht="99.95" customHeight="1" x14ac:dyDescent="0.4">
      <c r="B115" s="198"/>
      <c r="C115" s="200"/>
      <c r="D115" s="200"/>
      <c r="E115" s="186"/>
      <c r="F115" s="4" t="s">
        <v>2</v>
      </c>
      <c r="G115" s="193"/>
      <c r="H115" s="194"/>
      <c r="I115" s="193"/>
      <c r="J115" s="194"/>
      <c r="K115" s="204"/>
    </row>
    <row r="116" spans="2:11" s="3" customFormat="1" ht="30" customHeight="1" x14ac:dyDescent="0.4">
      <c r="B116" s="199"/>
      <c r="C116" s="206"/>
      <c r="D116" s="206"/>
      <c r="E116" s="186"/>
      <c r="F116" s="10" t="s">
        <v>121</v>
      </c>
      <c r="G116" s="195" t="s">
        <v>88</v>
      </c>
      <c r="H116" s="196"/>
      <c r="I116" s="195" t="s">
        <v>88</v>
      </c>
      <c r="J116" s="196"/>
      <c r="K116" s="205"/>
    </row>
    <row r="117" spans="2:11" s="3" customFormat="1" ht="30" customHeight="1" x14ac:dyDescent="0.4">
      <c r="B117" s="197" t="s">
        <v>51</v>
      </c>
      <c r="C117" s="182" t="s">
        <v>28</v>
      </c>
      <c r="D117" s="182" t="s">
        <v>87</v>
      </c>
      <c r="E117" s="185" t="s">
        <v>102</v>
      </c>
      <c r="F117" s="9" t="s">
        <v>120</v>
      </c>
      <c r="G117" s="187" t="s">
        <v>88</v>
      </c>
      <c r="H117" s="188"/>
      <c r="I117" s="187" t="s">
        <v>88</v>
      </c>
      <c r="J117" s="188"/>
      <c r="K117" s="203"/>
    </row>
    <row r="118" spans="2:11" s="3" customFormat="1" ht="99.95" customHeight="1" x14ac:dyDescent="0.4">
      <c r="B118" s="198"/>
      <c r="C118" s="200"/>
      <c r="D118" s="200"/>
      <c r="E118" s="186"/>
      <c r="F118" s="4" t="s">
        <v>1</v>
      </c>
      <c r="G118" s="193"/>
      <c r="H118" s="194"/>
      <c r="I118" s="193"/>
      <c r="J118" s="194"/>
      <c r="K118" s="204"/>
    </row>
    <row r="119" spans="2:11" s="3" customFormat="1" ht="99.95" customHeight="1" x14ac:dyDescent="0.4">
      <c r="B119" s="198"/>
      <c r="C119" s="200"/>
      <c r="D119" s="200"/>
      <c r="E119" s="186"/>
      <c r="F119" s="4" t="s">
        <v>2</v>
      </c>
      <c r="G119" s="193"/>
      <c r="H119" s="194"/>
      <c r="I119" s="193"/>
      <c r="J119" s="194"/>
      <c r="K119" s="204"/>
    </row>
    <row r="120" spans="2:11" s="3" customFormat="1" ht="30" customHeight="1" x14ac:dyDescent="0.4">
      <c r="B120" s="198"/>
      <c r="C120" s="206"/>
      <c r="D120" s="206"/>
      <c r="E120" s="186"/>
      <c r="F120" s="10" t="s">
        <v>121</v>
      </c>
      <c r="G120" s="195" t="s">
        <v>88</v>
      </c>
      <c r="H120" s="196"/>
      <c r="I120" s="195" t="s">
        <v>88</v>
      </c>
      <c r="J120" s="196"/>
      <c r="K120" s="205"/>
    </row>
    <row r="121" spans="2:11" s="3" customFormat="1" ht="30" customHeight="1" x14ac:dyDescent="0.4">
      <c r="B121" s="198"/>
      <c r="C121" s="182" t="s">
        <v>28</v>
      </c>
      <c r="D121" s="182" t="s">
        <v>87</v>
      </c>
      <c r="E121" s="185" t="s">
        <v>103</v>
      </c>
      <c r="F121" s="9" t="s">
        <v>120</v>
      </c>
      <c r="G121" s="187" t="s">
        <v>88</v>
      </c>
      <c r="H121" s="188"/>
      <c r="I121" s="187" t="s">
        <v>88</v>
      </c>
      <c r="J121" s="188"/>
      <c r="K121" s="203"/>
    </row>
    <row r="122" spans="2:11" s="3" customFormat="1" ht="99.95" customHeight="1" x14ac:dyDescent="0.4">
      <c r="B122" s="198"/>
      <c r="C122" s="200"/>
      <c r="D122" s="200"/>
      <c r="E122" s="186"/>
      <c r="F122" s="4" t="s">
        <v>1</v>
      </c>
      <c r="G122" s="193"/>
      <c r="H122" s="194"/>
      <c r="I122" s="193"/>
      <c r="J122" s="194"/>
      <c r="K122" s="204"/>
    </row>
    <row r="123" spans="2:11" s="3" customFormat="1" ht="99.95" customHeight="1" x14ac:dyDescent="0.4">
      <c r="B123" s="198"/>
      <c r="C123" s="200"/>
      <c r="D123" s="200"/>
      <c r="E123" s="186"/>
      <c r="F123" s="4" t="s">
        <v>2</v>
      </c>
      <c r="G123" s="193"/>
      <c r="H123" s="194"/>
      <c r="I123" s="193"/>
      <c r="J123" s="194"/>
      <c r="K123" s="204"/>
    </row>
    <row r="124" spans="2:11" s="3" customFormat="1" ht="30" customHeight="1" x14ac:dyDescent="0.4">
      <c r="B124" s="198"/>
      <c r="C124" s="206"/>
      <c r="D124" s="206"/>
      <c r="E124" s="186"/>
      <c r="F124" s="10" t="s">
        <v>121</v>
      </c>
      <c r="G124" s="195" t="s">
        <v>88</v>
      </c>
      <c r="H124" s="196"/>
      <c r="I124" s="195" t="s">
        <v>88</v>
      </c>
      <c r="J124" s="196"/>
      <c r="K124" s="205"/>
    </row>
    <row r="125" spans="2:11" s="3" customFormat="1" ht="30" customHeight="1" x14ac:dyDescent="0.4">
      <c r="B125" s="198"/>
      <c r="C125" s="182" t="s">
        <v>28</v>
      </c>
      <c r="D125" s="182" t="s">
        <v>87</v>
      </c>
      <c r="E125" s="185" t="s">
        <v>104</v>
      </c>
      <c r="F125" s="9" t="s">
        <v>120</v>
      </c>
      <c r="G125" s="187" t="s">
        <v>88</v>
      </c>
      <c r="H125" s="188"/>
      <c r="I125" s="187" t="s">
        <v>88</v>
      </c>
      <c r="J125" s="188"/>
      <c r="K125" s="203"/>
    </row>
    <row r="126" spans="2:11" s="3" customFormat="1" ht="99.95" customHeight="1" x14ac:dyDescent="0.4">
      <c r="B126" s="198"/>
      <c r="C126" s="200"/>
      <c r="D126" s="200"/>
      <c r="E126" s="186"/>
      <c r="F126" s="4" t="s">
        <v>1</v>
      </c>
      <c r="G126" s="193"/>
      <c r="H126" s="194"/>
      <c r="I126" s="193"/>
      <c r="J126" s="194"/>
      <c r="K126" s="204"/>
    </row>
    <row r="127" spans="2:11" s="3" customFormat="1" ht="99.95" customHeight="1" x14ac:dyDescent="0.4">
      <c r="B127" s="198"/>
      <c r="C127" s="200"/>
      <c r="D127" s="200"/>
      <c r="E127" s="186"/>
      <c r="F127" s="4" t="s">
        <v>2</v>
      </c>
      <c r="G127" s="193"/>
      <c r="H127" s="194"/>
      <c r="I127" s="193"/>
      <c r="J127" s="194"/>
      <c r="K127" s="204"/>
    </row>
    <row r="128" spans="2:11" s="3" customFormat="1" ht="30" customHeight="1" x14ac:dyDescent="0.4">
      <c r="B128" s="199"/>
      <c r="C128" s="206"/>
      <c r="D128" s="206"/>
      <c r="E128" s="186"/>
      <c r="F128" s="10" t="s">
        <v>121</v>
      </c>
      <c r="G128" s="195" t="s">
        <v>88</v>
      </c>
      <c r="H128" s="196"/>
      <c r="I128" s="195" t="s">
        <v>88</v>
      </c>
      <c r="J128" s="196"/>
      <c r="K128" s="205"/>
    </row>
    <row r="129" spans="2:11" s="3" customFormat="1" ht="30" customHeight="1" x14ac:dyDescent="0.4">
      <c r="B129" s="197" t="s">
        <v>52</v>
      </c>
      <c r="C129" s="182" t="s">
        <v>29</v>
      </c>
      <c r="D129" s="182" t="s">
        <v>55</v>
      </c>
      <c r="E129" s="185" t="s">
        <v>105</v>
      </c>
      <c r="F129" s="9" t="s">
        <v>120</v>
      </c>
      <c r="G129" s="187" t="s">
        <v>88</v>
      </c>
      <c r="H129" s="188"/>
      <c r="I129" s="187" t="s">
        <v>88</v>
      </c>
      <c r="J129" s="188"/>
      <c r="K129" s="203"/>
    </row>
    <row r="130" spans="2:11" s="3" customFormat="1" ht="99.95" customHeight="1" x14ac:dyDescent="0.4">
      <c r="B130" s="198"/>
      <c r="C130" s="200"/>
      <c r="D130" s="200"/>
      <c r="E130" s="186"/>
      <c r="F130" s="4" t="s">
        <v>1</v>
      </c>
      <c r="G130" s="193"/>
      <c r="H130" s="194"/>
      <c r="I130" s="193"/>
      <c r="J130" s="194"/>
      <c r="K130" s="204"/>
    </row>
    <row r="131" spans="2:11" s="3" customFormat="1" ht="99.95" customHeight="1" x14ac:dyDescent="0.4">
      <c r="B131" s="198"/>
      <c r="C131" s="200"/>
      <c r="D131" s="200"/>
      <c r="E131" s="186"/>
      <c r="F131" s="4" t="s">
        <v>2</v>
      </c>
      <c r="G131" s="193"/>
      <c r="H131" s="194"/>
      <c r="I131" s="193"/>
      <c r="J131" s="194"/>
      <c r="K131" s="204"/>
    </row>
    <row r="132" spans="2:11" s="3" customFormat="1" ht="30" customHeight="1" x14ac:dyDescent="0.4">
      <c r="B132" s="198"/>
      <c r="C132" s="206"/>
      <c r="D132" s="206"/>
      <c r="E132" s="186"/>
      <c r="F132" s="10" t="s">
        <v>121</v>
      </c>
      <c r="G132" s="195" t="s">
        <v>88</v>
      </c>
      <c r="H132" s="196"/>
      <c r="I132" s="195" t="s">
        <v>88</v>
      </c>
      <c r="J132" s="196"/>
      <c r="K132" s="205"/>
    </row>
    <row r="133" spans="2:11" s="3" customFormat="1" ht="30" customHeight="1" x14ac:dyDescent="0.4">
      <c r="B133" s="198"/>
      <c r="C133" s="182" t="s">
        <v>29</v>
      </c>
      <c r="D133" s="182" t="s">
        <v>55</v>
      </c>
      <c r="E133" s="185" t="s">
        <v>106</v>
      </c>
      <c r="F133" s="9" t="s">
        <v>120</v>
      </c>
      <c r="G133" s="187" t="s">
        <v>88</v>
      </c>
      <c r="H133" s="188"/>
      <c r="I133" s="187" t="s">
        <v>88</v>
      </c>
      <c r="J133" s="188"/>
      <c r="K133" s="203"/>
    </row>
    <row r="134" spans="2:11" s="3" customFormat="1" ht="99.95" customHeight="1" x14ac:dyDescent="0.4">
      <c r="B134" s="198"/>
      <c r="C134" s="200"/>
      <c r="D134" s="200"/>
      <c r="E134" s="186"/>
      <c r="F134" s="4" t="s">
        <v>1</v>
      </c>
      <c r="G134" s="193"/>
      <c r="H134" s="194"/>
      <c r="I134" s="193"/>
      <c r="J134" s="194"/>
      <c r="K134" s="204"/>
    </row>
    <row r="135" spans="2:11" s="3" customFormat="1" ht="99.95" customHeight="1" x14ac:dyDescent="0.4">
      <c r="B135" s="198"/>
      <c r="C135" s="200"/>
      <c r="D135" s="200"/>
      <c r="E135" s="186"/>
      <c r="F135" s="4" t="s">
        <v>2</v>
      </c>
      <c r="G135" s="193"/>
      <c r="H135" s="194"/>
      <c r="I135" s="193"/>
      <c r="J135" s="194"/>
      <c r="K135" s="204"/>
    </row>
    <row r="136" spans="2:11" s="3" customFormat="1" ht="30" customHeight="1" x14ac:dyDescent="0.4">
      <c r="B136" s="199"/>
      <c r="C136" s="206"/>
      <c r="D136" s="206"/>
      <c r="E136" s="186"/>
      <c r="F136" s="10" t="s">
        <v>121</v>
      </c>
      <c r="G136" s="195" t="s">
        <v>88</v>
      </c>
      <c r="H136" s="196"/>
      <c r="I136" s="195" t="s">
        <v>88</v>
      </c>
      <c r="J136" s="196"/>
      <c r="K136" s="205"/>
    </row>
    <row r="137" spans="2:11" s="3" customFormat="1" ht="30" customHeight="1" x14ac:dyDescent="0.4">
      <c r="B137" s="197" t="s">
        <v>53</v>
      </c>
      <c r="C137" s="182" t="s">
        <v>30</v>
      </c>
      <c r="D137" s="182" t="s">
        <v>55</v>
      </c>
      <c r="E137" s="185" t="s">
        <v>50</v>
      </c>
      <c r="F137" s="9" t="s">
        <v>120</v>
      </c>
      <c r="G137" s="187" t="s">
        <v>88</v>
      </c>
      <c r="H137" s="188"/>
      <c r="I137" s="187" t="s">
        <v>88</v>
      </c>
      <c r="J137" s="188"/>
      <c r="K137" s="203"/>
    </row>
    <row r="138" spans="2:11" s="3" customFormat="1" ht="99.95" customHeight="1" x14ac:dyDescent="0.4">
      <c r="B138" s="198"/>
      <c r="C138" s="200"/>
      <c r="D138" s="200"/>
      <c r="E138" s="186"/>
      <c r="F138" s="4" t="s">
        <v>1</v>
      </c>
      <c r="G138" s="193"/>
      <c r="H138" s="194"/>
      <c r="I138" s="193"/>
      <c r="J138" s="194"/>
      <c r="K138" s="204"/>
    </row>
    <row r="139" spans="2:11" s="3" customFormat="1" ht="99.95" customHeight="1" x14ac:dyDescent="0.4">
      <c r="B139" s="198"/>
      <c r="C139" s="200"/>
      <c r="D139" s="200"/>
      <c r="E139" s="186"/>
      <c r="F139" s="4" t="s">
        <v>2</v>
      </c>
      <c r="G139" s="193"/>
      <c r="H139" s="194"/>
      <c r="I139" s="193"/>
      <c r="J139" s="194"/>
      <c r="K139" s="204"/>
    </row>
    <row r="140" spans="2:11" s="3" customFormat="1" ht="30" customHeight="1" x14ac:dyDescent="0.4">
      <c r="B140" s="198"/>
      <c r="C140" s="206"/>
      <c r="D140" s="206"/>
      <c r="E140" s="186"/>
      <c r="F140" s="10" t="s">
        <v>121</v>
      </c>
      <c r="G140" s="195" t="s">
        <v>88</v>
      </c>
      <c r="H140" s="196"/>
      <c r="I140" s="195" t="s">
        <v>88</v>
      </c>
      <c r="J140" s="196"/>
      <c r="K140" s="205"/>
    </row>
    <row r="141" spans="2:11" s="3" customFormat="1" ht="30" customHeight="1" x14ac:dyDescent="0.4">
      <c r="B141" s="198"/>
      <c r="C141" s="182" t="s">
        <v>29</v>
      </c>
      <c r="D141" s="182" t="s">
        <v>55</v>
      </c>
      <c r="E141" s="185" t="s">
        <v>107</v>
      </c>
      <c r="F141" s="9" t="s">
        <v>120</v>
      </c>
      <c r="G141" s="187" t="s">
        <v>88</v>
      </c>
      <c r="H141" s="188"/>
      <c r="I141" s="187" t="s">
        <v>88</v>
      </c>
      <c r="J141" s="188"/>
      <c r="K141" s="203"/>
    </row>
    <row r="142" spans="2:11" s="3" customFormat="1" ht="99.95" customHeight="1" x14ac:dyDescent="0.4">
      <c r="B142" s="198"/>
      <c r="C142" s="200"/>
      <c r="D142" s="200"/>
      <c r="E142" s="186"/>
      <c r="F142" s="4" t="s">
        <v>1</v>
      </c>
      <c r="G142" s="193"/>
      <c r="H142" s="194"/>
      <c r="I142" s="193"/>
      <c r="J142" s="194"/>
      <c r="K142" s="204"/>
    </row>
    <row r="143" spans="2:11" s="3" customFormat="1" ht="99.95" customHeight="1" x14ac:dyDescent="0.4">
      <c r="B143" s="198"/>
      <c r="C143" s="200"/>
      <c r="D143" s="200"/>
      <c r="E143" s="186"/>
      <c r="F143" s="4" t="s">
        <v>2</v>
      </c>
      <c r="G143" s="193"/>
      <c r="H143" s="194"/>
      <c r="I143" s="193"/>
      <c r="J143" s="194"/>
      <c r="K143" s="204"/>
    </row>
    <row r="144" spans="2:11" s="3" customFormat="1" ht="30" customHeight="1" x14ac:dyDescent="0.4">
      <c r="B144" s="199"/>
      <c r="C144" s="206"/>
      <c r="D144" s="206"/>
      <c r="E144" s="186"/>
      <c r="F144" s="10" t="s">
        <v>121</v>
      </c>
      <c r="G144" s="195" t="s">
        <v>88</v>
      </c>
      <c r="H144" s="196"/>
      <c r="I144" s="195" t="s">
        <v>88</v>
      </c>
      <c r="J144" s="196"/>
      <c r="K144" s="205"/>
    </row>
    <row r="145" spans="2:11" s="3" customFormat="1" ht="30" customHeight="1" x14ac:dyDescent="0.4">
      <c r="B145" s="197" t="s">
        <v>53</v>
      </c>
      <c r="C145" s="182" t="s">
        <v>29</v>
      </c>
      <c r="D145" s="182" t="s">
        <v>55</v>
      </c>
      <c r="E145" s="185" t="s">
        <v>108</v>
      </c>
      <c r="F145" s="9" t="s">
        <v>120</v>
      </c>
      <c r="G145" s="187" t="s">
        <v>88</v>
      </c>
      <c r="H145" s="188"/>
      <c r="I145" s="187" t="s">
        <v>88</v>
      </c>
      <c r="J145" s="188"/>
      <c r="K145" s="203"/>
    </row>
    <row r="146" spans="2:11" s="3" customFormat="1" ht="99.95" customHeight="1" x14ac:dyDescent="0.4">
      <c r="B146" s="198"/>
      <c r="C146" s="200"/>
      <c r="D146" s="200"/>
      <c r="E146" s="186"/>
      <c r="F146" s="4" t="s">
        <v>1</v>
      </c>
      <c r="G146" s="193"/>
      <c r="H146" s="194"/>
      <c r="I146" s="193"/>
      <c r="J146" s="194"/>
      <c r="K146" s="204"/>
    </row>
    <row r="147" spans="2:11" s="3" customFormat="1" ht="99.95" customHeight="1" x14ac:dyDescent="0.4">
      <c r="B147" s="198"/>
      <c r="C147" s="200"/>
      <c r="D147" s="200"/>
      <c r="E147" s="186"/>
      <c r="F147" s="4" t="s">
        <v>2</v>
      </c>
      <c r="G147" s="193"/>
      <c r="H147" s="194"/>
      <c r="I147" s="193"/>
      <c r="J147" s="194"/>
      <c r="K147" s="204"/>
    </row>
    <row r="148" spans="2:11" s="3" customFormat="1" ht="30" customHeight="1" x14ac:dyDescent="0.4">
      <c r="B148" s="199"/>
      <c r="C148" s="206"/>
      <c r="D148" s="206"/>
      <c r="E148" s="186"/>
      <c r="F148" s="10" t="s">
        <v>121</v>
      </c>
      <c r="G148" s="195" t="s">
        <v>88</v>
      </c>
      <c r="H148" s="196"/>
      <c r="I148" s="195" t="s">
        <v>88</v>
      </c>
      <c r="J148" s="196"/>
      <c r="K148" s="205"/>
    </row>
    <row r="149" spans="2:11" s="3" customFormat="1" ht="30" customHeight="1" x14ac:dyDescent="0.4">
      <c r="B149" s="197" t="s">
        <v>90</v>
      </c>
      <c r="C149" s="182" t="s">
        <v>29</v>
      </c>
      <c r="D149" s="182" t="s">
        <v>55</v>
      </c>
      <c r="E149" s="185" t="s">
        <v>109</v>
      </c>
      <c r="F149" s="9" t="s">
        <v>120</v>
      </c>
      <c r="G149" s="187" t="s">
        <v>88</v>
      </c>
      <c r="H149" s="188"/>
      <c r="I149" s="187" t="s">
        <v>88</v>
      </c>
      <c r="J149" s="188"/>
      <c r="K149" s="203"/>
    </row>
    <row r="150" spans="2:11" s="3" customFormat="1" ht="99.95" customHeight="1" x14ac:dyDescent="0.4">
      <c r="B150" s="198"/>
      <c r="C150" s="200"/>
      <c r="D150" s="200"/>
      <c r="E150" s="186"/>
      <c r="F150" s="4" t="s">
        <v>1</v>
      </c>
      <c r="G150" s="193"/>
      <c r="H150" s="194"/>
      <c r="I150" s="193"/>
      <c r="J150" s="194"/>
      <c r="K150" s="204"/>
    </row>
    <row r="151" spans="2:11" s="3" customFormat="1" ht="99.95" customHeight="1" x14ac:dyDescent="0.4">
      <c r="B151" s="198"/>
      <c r="C151" s="200"/>
      <c r="D151" s="200"/>
      <c r="E151" s="186"/>
      <c r="F151" s="4" t="s">
        <v>2</v>
      </c>
      <c r="G151" s="193"/>
      <c r="H151" s="194"/>
      <c r="I151" s="193"/>
      <c r="J151" s="194"/>
      <c r="K151" s="204"/>
    </row>
    <row r="152" spans="2:11" s="3" customFormat="1" ht="30" customHeight="1" x14ac:dyDescent="0.4">
      <c r="B152" s="198"/>
      <c r="C152" s="206"/>
      <c r="D152" s="206"/>
      <c r="E152" s="186"/>
      <c r="F152" s="10" t="s">
        <v>121</v>
      </c>
      <c r="G152" s="195" t="s">
        <v>88</v>
      </c>
      <c r="H152" s="196"/>
      <c r="I152" s="195" t="s">
        <v>88</v>
      </c>
      <c r="J152" s="196"/>
      <c r="K152" s="205"/>
    </row>
    <row r="153" spans="2:11" s="3" customFormat="1" ht="30" customHeight="1" x14ac:dyDescent="0.4">
      <c r="B153" s="198"/>
      <c r="C153" s="182" t="s">
        <v>29</v>
      </c>
      <c r="D153" s="182" t="s">
        <v>55</v>
      </c>
      <c r="E153" s="185" t="s">
        <v>110</v>
      </c>
      <c r="F153" s="9" t="s">
        <v>120</v>
      </c>
      <c r="G153" s="187" t="s">
        <v>88</v>
      </c>
      <c r="H153" s="188"/>
      <c r="I153" s="187" t="s">
        <v>88</v>
      </c>
      <c r="J153" s="188"/>
      <c r="K153" s="203"/>
    </row>
    <row r="154" spans="2:11" s="3" customFormat="1" ht="99.95" customHeight="1" x14ac:dyDescent="0.4">
      <c r="B154" s="198"/>
      <c r="C154" s="200"/>
      <c r="D154" s="200"/>
      <c r="E154" s="186"/>
      <c r="F154" s="4" t="s">
        <v>1</v>
      </c>
      <c r="G154" s="193"/>
      <c r="H154" s="194"/>
      <c r="I154" s="193"/>
      <c r="J154" s="194"/>
      <c r="K154" s="204"/>
    </row>
    <row r="155" spans="2:11" s="3" customFormat="1" ht="99.95" customHeight="1" x14ac:dyDescent="0.4">
      <c r="B155" s="198"/>
      <c r="C155" s="200"/>
      <c r="D155" s="200"/>
      <c r="E155" s="186"/>
      <c r="F155" s="4" t="s">
        <v>2</v>
      </c>
      <c r="G155" s="193"/>
      <c r="H155" s="194"/>
      <c r="I155" s="193"/>
      <c r="J155" s="194"/>
      <c r="K155" s="204"/>
    </row>
    <row r="156" spans="2:11" s="3" customFormat="1" ht="30" customHeight="1" x14ac:dyDescent="0.4">
      <c r="B156" s="199"/>
      <c r="C156" s="206"/>
      <c r="D156" s="206"/>
      <c r="E156" s="186"/>
      <c r="F156" s="10" t="s">
        <v>121</v>
      </c>
      <c r="G156" s="195" t="s">
        <v>88</v>
      </c>
      <c r="H156" s="196"/>
      <c r="I156" s="195" t="s">
        <v>88</v>
      </c>
      <c r="J156" s="196"/>
      <c r="K156" s="205"/>
    </row>
    <row r="157" spans="2:11" s="3" customFormat="1" ht="30" customHeight="1" x14ac:dyDescent="0.4">
      <c r="B157" s="197" t="s">
        <v>54</v>
      </c>
      <c r="C157" s="182" t="s">
        <v>31</v>
      </c>
      <c r="D157" s="182" t="s">
        <v>55</v>
      </c>
      <c r="E157" s="185" t="s">
        <v>111</v>
      </c>
      <c r="F157" s="9" t="s">
        <v>120</v>
      </c>
      <c r="G157" s="187" t="s">
        <v>88</v>
      </c>
      <c r="H157" s="188"/>
      <c r="I157" s="187" t="s">
        <v>88</v>
      </c>
      <c r="J157" s="188"/>
      <c r="K157" s="203"/>
    </row>
    <row r="158" spans="2:11" s="3" customFormat="1" ht="99.95" customHeight="1" x14ac:dyDescent="0.4">
      <c r="B158" s="180"/>
      <c r="C158" s="200"/>
      <c r="D158" s="200"/>
      <c r="E158" s="186"/>
      <c r="F158" s="4" t="s">
        <v>1</v>
      </c>
      <c r="G158" s="193"/>
      <c r="H158" s="194"/>
      <c r="I158" s="193"/>
      <c r="J158" s="194"/>
      <c r="K158" s="204"/>
    </row>
    <row r="159" spans="2:11" s="3" customFormat="1" ht="99.95" customHeight="1" x14ac:dyDescent="0.4">
      <c r="B159" s="180"/>
      <c r="C159" s="200"/>
      <c r="D159" s="200"/>
      <c r="E159" s="186"/>
      <c r="F159" s="4" t="s">
        <v>2</v>
      </c>
      <c r="G159" s="193"/>
      <c r="H159" s="194"/>
      <c r="I159" s="193"/>
      <c r="J159" s="194"/>
      <c r="K159" s="204"/>
    </row>
    <row r="160" spans="2:11" s="3" customFormat="1" ht="30" customHeight="1" x14ac:dyDescent="0.4">
      <c r="B160" s="181"/>
      <c r="C160" s="206"/>
      <c r="D160" s="206"/>
      <c r="E160" s="186"/>
      <c r="F160" s="10" t="s">
        <v>121</v>
      </c>
      <c r="G160" s="195" t="s">
        <v>88</v>
      </c>
      <c r="H160" s="196"/>
      <c r="I160" s="195" t="s">
        <v>88</v>
      </c>
      <c r="J160" s="196"/>
      <c r="K160" s="205"/>
    </row>
    <row r="161" spans="2:11" s="3" customFormat="1" ht="30" customHeight="1" x14ac:dyDescent="0.4">
      <c r="B161" s="197" t="s">
        <v>61</v>
      </c>
      <c r="C161" s="182" t="s">
        <v>32</v>
      </c>
      <c r="D161" s="182" t="s">
        <v>55</v>
      </c>
      <c r="E161" s="185" t="s">
        <v>112</v>
      </c>
      <c r="F161" s="9" t="s">
        <v>120</v>
      </c>
      <c r="G161" s="187" t="s">
        <v>88</v>
      </c>
      <c r="H161" s="188"/>
      <c r="I161" s="187" t="s">
        <v>88</v>
      </c>
      <c r="J161" s="188"/>
      <c r="K161" s="203"/>
    </row>
    <row r="162" spans="2:11" s="3" customFormat="1" ht="99.95" customHeight="1" x14ac:dyDescent="0.4">
      <c r="B162" s="180"/>
      <c r="C162" s="200"/>
      <c r="D162" s="200"/>
      <c r="E162" s="186"/>
      <c r="F162" s="4" t="s">
        <v>1</v>
      </c>
      <c r="G162" s="193"/>
      <c r="H162" s="194"/>
      <c r="I162" s="193"/>
      <c r="J162" s="194"/>
      <c r="K162" s="204"/>
    </row>
    <row r="163" spans="2:11" s="3" customFormat="1" ht="99.95" customHeight="1" x14ac:dyDescent="0.4">
      <c r="B163" s="180"/>
      <c r="C163" s="200"/>
      <c r="D163" s="200"/>
      <c r="E163" s="186"/>
      <c r="F163" s="4" t="s">
        <v>2</v>
      </c>
      <c r="G163" s="193"/>
      <c r="H163" s="194"/>
      <c r="I163" s="193"/>
      <c r="J163" s="194"/>
      <c r="K163" s="204"/>
    </row>
    <row r="164" spans="2:11" s="3" customFormat="1" ht="30" customHeight="1" x14ac:dyDescent="0.4">
      <c r="B164" s="181"/>
      <c r="C164" s="206"/>
      <c r="D164" s="206"/>
      <c r="E164" s="186"/>
      <c r="F164" s="10" t="s">
        <v>121</v>
      </c>
      <c r="G164" s="195" t="s">
        <v>88</v>
      </c>
      <c r="H164" s="196"/>
      <c r="I164" s="195" t="s">
        <v>88</v>
      </c>
      <c r="J164" s="196"/>
      <c r="K164" s="205"/>
    </row>
    <row r="165" spans="2:11" s="3" customFormat="1" ht="30" customHeight="1" x14ac:dyDescent="0.4">
      <c r="B165" s="197" t="s">
        <v>62</v>
      </c>
      <c r="C165" s="182" t="s">
        <v>33</v>
      </c>
      <c r="D165" s="182" t="s">
        <v>55</v>
      </c>
      <c r="E165" s="185" t="s">
        <v>113</v>
      </c>
      <c r="F165" s="9" t="s">
        <v>120</v>
      </c>
      <c r="G165" s="187" t="s">
        <v>88</v>
      </c>
      <c r="H165" s="188"/>
      <c r="I165" s="187" t="s">
        <v>88</v>
      </c>
      <c r="J165" s="188"/>
      <c r="K165" s="203"/>
    </row>
    <row r="166" spans="2:11" s="3" customFormat="1" ht="99.95" customHeight="1" x14ac:dyDescent="0.4">
      <c r="B166" s="198"/>
      <c r="C166" s="200"/>
      <c r="D166" s="200"/>
      <c r="E166" s="186"/>
      <c r="F166" s="4" t="s">
        <v>1</v>
      </c>
      <c r="G166" s="193"/>
      <c r="H166" s="194"/>
      <c r="I166" s="193"/>
      <c r="J166" s="194"/>
      <c r="K166" s="204"/>
    </row>
    <row r="167" spans="2:11" s="3" customFormat="1" ht="99.95" customHeight="1" x14ac:dyDescent="0.4">
      <c r="B167" s="198"/>
      <c r="C167" s="200"/>
      <c r="D167" s="200"/>
      <c r="E167" s="186"/>
      <c r="F167" s="4" t="s">
        <v>2</v>
      </c>
      <c r="G167" s="193"/>
      <c r="H167" s="194"/>
      <c r="I167" s="193"/>
      <c r="J167" s="194"/>
      <c r="K167" s="204"/>
    </row>
    <row r="168" spans="2:11" s="3" customFormat="1" ht="30" customHeight="1" x14ac:dyDescent="0.4">
      <c r="B168" s="198"/>
      <c r="C168" s="206"/>
      <c r="D168" s="206"/>
      <c r="E168" s="186"/>
      <c r="F168" s="10" t="s">
        <v>121</v>
      </c>
      <c r="G168" s="195" t="s">
        <v>88</v>
      </c>
      <c r="H168" s="196"/>
      <c r="I168" s="195" t="s">
        <v>88</v>
      </c>
      <c r="J168" s="196"/>
      <c r="K168" s="205"/>
    </row>
    <row r="169" spans="2:11" s="3" customFormat="1" ht="30" customHeight="1" x14ac:dyDescent="0.4">
      <c r="B169" s="198"/>
      <c r="C169" s="182" t="s">
        <v>34</v>
      </c>
      <c r="D169" s="182" t="s">
        <v>55</v>
      </c>
      <c r="E169" s="185" t="s">
        <v>114</v>
      </c>
      <c r="F169" s="9" t="s">
        <v>120</v>
      </c>
      <c r="G169" s="187" t="s">
        <v>88</v>
      </c>
      <c r="H169" s="188"/>
      <c r="I169" s="187" t="s">
        <v>88</v>
      </c>
      <c r="J169" s="188"/>
      <c r="K169" s="203"/>
    </row>
    <row r="170" spans="2:11" s="3" customFormat="1" ht="99.95" customHeight="1" x14ac:dyDescent="0.4">
      <c r="B170" s="198"/>
      <c r="C170" s="200"/>
      <c r="D170" s="200"/>
      <c r="E170" s="186"/>
      <c r="F170" s="4" t="s">
        <v>1</v>
      </c>
      <c r="G170" s="193"/>
      <c r="H170" s="194"/>
      <c r="I170" s="193"/>
      <c r="J170" s="194"/>
      <c r="K170" s="204"/>
    </row>
    <row r="171" spans="2:11" s="3" customFormat="1" ht="99.95" customHeight="1" x14ac:dyDescent="0.4">
      <c r="B171" s="198"/>
      <c r="C171" s="200"/>
      <c r="D171" s="200"/>
      <c r="E171" s="186"/>
      <c r="F171" s="4" t="s">
        <v>2</v>
      </c>
      <c r="G171" s="193"/>
      <c r="H171" s="194"/>
      <c r="I171" s="193"/>
      <c r="J171" s="194"/>
      <c r="K171" s="204"/>
    </row>
    <row r="172" spans="2:11" s="3" customFormat="1" ht="30" customHeight="1" x14ac:dyDescent="0.4">
      <c r="B172" s="199"/>
      <c r="C172" s="206"/>
      <c r="D172" s="206"/>
      <c r="E172" s="186"/>
      <c r="F172" s="10" t="s">
        <v>121</v>
      </c>
      <c r="G172" s="195" t="s">
        <v>88</v>
      </c>
      <c r="H172" s="196"/>
      <c r="I172" s="195" t="s">
        <v>88</v>
      </c>
      <c r="J172" s="196"/>
      <c r="K172" s="205"/>
    </row>
    <row r="173" spans="2:11" s="3" customFormat="1" ht="30" customHeight="1" x14ac:dyDescent="0.4">
      <c r="B173" s="197" t="s">
        <v>63</v>
      </c>
      <c r="C173" s="182" t="s">
        <v>35</v>
      </c>
      <c r="D173" s="182" t="s">
        <v>58</v>
      </c>
      <c r="E173" s="185" t="s">
        <v>115</v>
      </c>
      <c r="F173" s="9" t="s">
        <v>120</v>
      </c>
      <c r="G173" s="187" t="s">
        <v>88</v>
      </c>
      <c r="H173" s="188"/>
      <c r="I173" s="187" t="s">
        <v>88</v>
      </c>
      <c r="J173" s="188"/>
      <c r="K173" s="203"/>
    </row>
    <row r="174" spans="2:11" s="3" customFormat="1" ht="99.95" customHeight="1" x14ac:dyDescent="0.4">
      <c r="B174" s="180"/>
      <c r="C174" s="200"/>
      <c r="D174" s="200"/>
      <c r="E174" s="186"/>
      <c r="F174" s="4" t="s">
        <v>1</v>
      </c>
      <c r="G174" s="193"/>
      <c r="H174" s="194"/>
      <c r="I174" s="193"/>
      <c r="J174" s="194"/>
      <c r="K174" s="204"/>
    </row>
    <row r="175" spans="2:11" s="3" customFormat="1" ht="99.95" customHeight="1" x14ac:dyDescent="0.4">
      <c r="B175" s="180"/>
      <c r="C175" s="200"/>
      <c r="D175" s="200"/>
      <c r="E175" s="186"/>
      <c r="F175" s="4" t="s">
        <v>2</v>
      </c>
      <c r="G175" s="193"/>
      <c r="H175" s="194"/>
      <c r="I175" s="193"/>
      <c r="J175" s="194"/>
      <c r="K175" s="204"/>
    </row>
    <row r="176" spans="2:11" s="3" customFormat="1" ht="30" customHeight="1" x14ac:dyDescent="0.4">
      <c r="B176" s="181"/>
      <c r="C176" s="206"/>
      <c r="D176" s="206"/>
      <c r="E176" s="186"/>
      <c r="F176" s="10" t="s">
        <v>121</v>
      </c>
      <c r="G176" s="195" t="s">
        <v>88</v>
      </c>
      <c r="H176" s="196"/>
      <c r="I176" s="195" t="s">
        <v>88</v>
      </c>
      <c r="J176" s="196"/>
      <c r="K176" s="205"/>
    </row>
    <row r="177" spans="2:11" s="3" customFormat="1" ht="30" customHeight="1" x14ac:dyDescent="0.4">
      <c r="B177" s="197" t="s">
        <v>64</v>
      </c>
      <c r="C177" s="182" t="s">
        <v>60</v>
      </c>
      <c r="D177" s="212"/>
      <c r="E177" s="185" t="s">
        <v>116</v>
      </c>
      <c r="F177" s="9" t="s">
        <v>120</v>
      </c>
      <c r="G177" s="187" t="s">
        <v>88</v>
      </c>
      <c r="H177" s="188"/>
      <c r="I177" s="187" t="s">
        <v>88</v>
      </c>
      <c r="J177" s="188"/>
      <c r="K177" s="203"/>
    </row>
    <row r="178" spans="2:11" s="3" customFormat="1" ht="99.95" customHeight="1" x14ac:dyDescent="0.4">
      <c r="B178" s="198"/>
      <c r="C178" s="200"/>
      <c r="D178" s="213"/>
      <c r="E178" s="186"/>
      <c r="F178" s="4" t="s">
        <v>1</v>
      </c>
      <c r="G178" s="193"/>
      <c r="H178" s="194"/>
      <c r="I178" s="193"/>
      <c r="J178" s="194"/>
      <c r="K178" s="204"/>
    </row>
    <row r="179" spans="2:11" s="3" customFormat="1" ht="99.95" customHeight="1" x14ac:dyDescent="0.4">
      <c r="B179" s="198"/>
      <c r="C179" s="200"/>
      <c r="D179" s="213"/>
      <c r="E179" s="186"/>
      <c r="F179" s="4" t="s">
        <v>2</v>
      </c>
      <c r="G179" s="193"/>
      <c r="H179" s="194"/>
      <c r="I179" s="193"/>
      <c r="J179" s="194"/>
      <c r="K179" s="204"/>
    </row>
    <row r="180" spans="2:11" s="3" customFormat="1" ht="30" customHeight="1" x14ac:dyDescent="0.4">
      <c r="B180" s="198"/>
      <c r="C180" s="206"/>
      <c r="D180" s="214"/>
      <c r="E180" s="186"/>
      <c r="F180" s="10" t="s">
        <v>121</v>
      </c>
      <c r="G180" s="195" t="s">
        <v>88</v>
      </c>
      <c r="H180" s="196"/>
      <c r="I180" s="195" t="s">
        <v>88</v>
      </c>
      <c r="J180" s="196"/>
      <c r="K180" s="205"/>
    </row>
    <row r="181" spans="2:11" s="3" customFormat="1" ht="30" customHeight="1" x14ac:dyDescent="0.4">
      <c r="B181" s="198"/>
      <c r="C181" s="182" t="s">
        <v>36</v>
      </c>
      <c r="D181" s="182" t="s">
        <v>59</v>
      </c>
      <c r="E181" s="185" t="s">
        <v>117</v>
      </c>
      <c r="F181" s="9" t="s">
        <v>120</v>
      </c>
      <c r="G181" s="187" t="s">
        <v>88</v>
      </c>
      <c r="H181" s="188"/>
      <c r="I181" s="187" t="s">
        <v>88</v>
      </c>
      <c r="J181" s="188"/>
      <c r="K181" s="203"/>
    </row>
    <row r="182" spans="2:11" s="3" customFormat="1" ht="99.95" customHeight="1" x14ac:dyDescent="0.4">
      <c r="B182" s="198"/>
      <c r="C182" s="200"/>
      <c r="D182" s="200"/>
      <c r="E182" s="186"/>
      <c r="F182" s="4" t="s">
        <v>1</v>
      </c>
      <c r="G182" s="193"/>
      <c r="H182" s="194"/>
      <c r="I182" s="193"/>
      <c r="J182" s="194"/>
      <c r="K182" s="204"/>
    </row>
    <row r="183" spans="2:11" s="3" customFormat="1" ht="99.95" customHeight="1" x14ac:dyDescent="0.4">
      <c r="B183" s="198"/>
      <c r="C183" s="200"/>
      <c r="D183" s="200"/>
      <c r="E183" s="186"/>
      <c r="F183" s="4" t="s">
        <v>2</v>
      </c>
      <c r="G183" s="193"/>
      <c r="H183" s="194"/>
      <c r="I183" s="193"/>
      <c r="J183" s="194"/>
      <c r="K183" s="204"/>
    </row>
    <row r="184" spans="2:11" s="3" customFormat="1" ht="30" customHeight="1" x14ac:dyDescent="0.4">
      <c r="B184" s="199"/>
      <c r="C184" s="206"/>
      <c r="D184" s="206"/>
      <c r="E184" s="186"/>
      <c r="F184" s="10" t="s">
        <v>121</v>
      </c>
      <c r="G184" s="195" t="s">
        <v>88</v>
      </c>
      <c r="H184" s="196"/>
      <c r="I184" s="195" t="s">
        <v>88</v>
      </c>
      <c r="J184" s="196"/>
      <c r="K184" s="205"/>
    </row>
    <row r="185" spans="2:11" ht="14.25" x14ac:dyDescent="0.4">
      <c r="B185" s="6"/>
    </row>
    <row r="186" spans="2:11" ht="14.25" x14ac:dyDescent="0.4">
      <c r="B186" s="6"/>
    </row>
  </sheetData>
  <mergeCells count="549">
    <mergeCell ref="K181:K184"/>
    <mergeCell ref="G182:H182"/>
    <mergeCell ref="I182:J182"/>
    <mergeCell ref="G183:H183"/>
    <mergeCell ref="I183:J183"/>
    <mergeCell ref="G184:H184"/>
    <mergeCell ref="I184:J184"/>
    <mergeCell ref="K177:K180"/>
    <mergeCell ref="G178:H178"/>
    <mergeCell ref="I178:J178"/>
    <mergeCell ref="G179:H179"/>
    <mergeCell ref="I179:J179"/>
    <mergeCell ref="G180:H180"/>
    <mergeCell ref="I180:J180"/>
    <mergeCell ref="B177:B184"/>
    <mergeCell ref="C177:C180"/>
    <mergeCell ref="D177:D180"/>
    <mergeCell ref="E177:E180"/>
    <mergeCell ref="G177:H177"/>
    <mergeCell ref="I177:J177"/>
    <mergeCell ref="C181:C184"/>
    <mergeCell ref="D181:D184"/>
    <mergeCell ref="E181:E184"/>
    <mergeCell ref="G181:H181"/>
    <mergeCell ref="I181:J181"/>
    <mergeCell ref="K173:K176"/>
    <mergeCell ref="G174:H174"/>
    <mergeCell ref="I174:J174"/>
    <mergeCell ref="G175:H175"/>
    <mergeCell ref="I175:J175"/>
    <mergeCell ref="G176:H176"/>
    <mergeCell ref="I176:J176"/>
    <mergeCell ref="B173:B176"/>
    <mergeCell ref="C173:C176"/>
    <mergeCell ref="D173:D176"/>
    <mergeCell ref="E173:E176"/>
    <mergeCell ref="G173:H173"/>
    <mergeCell ref="I173:J173"/>
    <mergeCell ref="K169:K172"/>
    <mergeCell ref="G170:H170"/>
    <mergeCell ref="I170:J170"/>
    <mergeCell ref="G171:H171"/>
    <mergeCell ref="I171:J171"/>
    <mergeCell ref="G172:H172"/>
    <mergeCell ref="I172:J172"/>
    <mergeCell ref="K165:K168"/>
    <mergeCell ref="G166:H166"/>
    <mergeCell ref="I166:J166"/>
    <mergeCell ref="G167:H167"/>
    <mergeCell ref="I167:J167"/>
    <mergeCell ref="G168:H168"/>
    <mergeCell ref="I168:J168"/>
    <mergeCell ref="B165:B172"/>
    <mergeCell ref="C165:C168"/>
    <mergeCell ref="D165:D168"/>
    <mergeCell ref="E165:E168"/>
    <mergeCell ref="G165:H165"/>
    <mergeCell ref="I165:J165"/>
    <mergeCell ref="C169:C172"/>
    <mergeCell ref="D169:D172"/>
    <mergeCell ref="E169:E172"/>
    <mergeCell ref="G169:H169"/>
    <mergeCell ref="I169:J169"/>
    <mergeCell ref="K161:K164"/>
    <mergeCell ref="G162:H162"/>
    <mergeCell ref="I162:J162"/>
    <mergeCell ref="G163:H163"/>
    <mergeCell ref="I163:J163"/>
    <mergeCell ref="G164:H164"/>
    <mergeCell ref="I164:J164"/>
    <mergeCell ref="B161:B164"/>
    <mergeCell ref="C161:C164"/>
    <mergeCell ref="D161:D164"/>
    <mergeCell ref="E161:E164"/>
    <mergeCell ref="G161:H161"/>
    <mergeCell ref="I161:J161"/>
    <mergeCell ref="K157:K160"/>
    <mergeCell ref="G158:H158"/>
    <mergeCell ref="I158:J158"/>
    <mergeCell ref="G159:H159"/>
    <mergeCell ref="I159:J159"/>
    <mergeCell ref="G160:H160"/>
    <mergeCell ref="I160:J160"/>
    <mergeCell ref="B157:B160"/>
    <mergeCell ref="C157:C160"/>
    <mergeCell ref="D157:D160"/>
    <mergeCell ref="E157:E160"/>
    <mergeCell ref="G157:H157"/>
    <mergeCell ref="I157:J157"/>
    <mergeCell ref="K153:K156"/>
    <mergeCell ref="G154:H154"/>
    <mergeCell ref="I154:J154"/>
    <mergeCell ref="G155:H155"/>
    <mergeCell ref="I155:J155"/>
    <mergeCell ref="G156:H156"/>
    <mergeCell ref="I156:J156"/>
    <mergeCell ref="K149:K152"/>
    <mergeCell ref="G150:H150"/>
    <mergeCell ref="I150:J150"/>
    <mergeCell ref="G151:H151"/>
    <mergeCell ref="I151:J151"/>
    <mergeCell ref="G152:H152"/>
    <mergeCell ref="I152:J152"/>
    <mergeCell ref="B149:B156"/>
    <mergeCell ref="C149:C152"/>
    <mergeCell ref="D149:D152"/>
    <mergeCell ref="E149:E152"/>
    <mergeCell ref="G149:H149"/>
    <mergeCell ref="I149:J149"/>
    <mergeCell ref="C153:C156"/>
    <mergeCell ref="D153:D156"/>
    <mergeCell ref="E153:E156"/>
    <mergeCell ref="G153:H153"/>
    <mergeCell ref="I153:J153"/>
    <mergeCell ref="K145:K148"/>
    <mergeCell ref="G146:H146"/>
    <mergeCell ref="I146:J146"/>
    <mergeCell ref="G147:H147"/>
    <mergeCell ref="I147:J147"/>
    <mergeCell ref="G148:H148"/>
    <mergeCell ref="I148:J148"/>
    <mergeCell ref="B145:B148"/>
    <mergeCell ref="C145:C148"/>
    <mergeCell ref="D145:D148"/>
    <mergeCell ref="E145:E148"/>
    <mergeCell ref="G145:H145"/>
    <mergeCell ref="I145:J145"/>
    <mergeCell ref="K141:K144"/>
    <mergeCell ref="G142:H142"/>
    <mergeCell ref="I142:J142"/>
    <mergeCell ref="G143:H143"/>
    <mergeCell ref="I143:J143"/>
    <mergeCell ref="G144:H144"/>
    <mergeCell ref="I144:J144"/>
    <mergeCell ref="K137:K140"/>
    <mergeCell ref="G138:H138"/>
    <mergeCell ref="I138:J138"/>
    <mergeCell ref="G139:H139"/>
    <mergeCell ref="I139:J139"/>
    <mergeCell ref="G140:H140"/>
    <mergeCell ref="I140:J140"/>
    <mergeCell ref="B137:B144"/>
    <mergeCell ref="C137:C140"/>
    <mergeCell ref="D137:D140"/>
    <mergeCell ref="E137:E140"/>
    <mergeCell ref="G137:H137"/>
    <mergeCell ref="I137:J137"/>
    <mergeCell ref="C141:C144"/>
    <mergeCell ref="D141:D144"/>
    <mergeCell ref="E141:E144"/>
    <mergeCell ref="G141:H141"/>
    <mergeCell ref="I141:J141"/>
    <mergeCell ref="E133:E136"/>
    <mergeCell ref="G133:H133"/>
    <mergeCell ref="I133:J133"/>
    <mergeCell ref="K133:K136"/>
    <mergeCell ref="G134:H134"/>
    <mergeCell ref="I134:J134"/>
    <mergeCell ref="G135:H135"/>
    <mergeCell ref="I135:J135"/>
    <mergeCell ref="G136:H136"/>
    <mergeCell ref="I136:J136"/>
    <mergeCell ref="K129:K132"/>
    <mergeCell ref="G130:H130"/>
    <mergeCell ref="I130:J130"/>
    <mergeCell ref="G131:H131"/>
    <mergeCell ref="I131:J131"/>
    <mergeCell ref="G132:H132"/>
    <mergeCell ref="I132:J132"/>
    <mergeCell ref="G128:H128"/>
    <mergeCell ref="I128:J128"/>
    <mergeCell ref="K125:K128"/>
    <mergeCell ref="B129:B136"/>
    <mergeCell ref="C129:C132"/>
    <mergeCell ref="D129:D132"/>
    <mergeCell ref="E129:E132"/>
    <mergeCell ref="G129:H129"/>
    <mergeCell ref="I129:J129"/>
    <mergeCell ref="C133:C136"/>
    <mergeCell ref="D133:D136"/>
    <mergeCell ref="C125:C128"/>
    <mergeCell ref="D125:D128"/>
    <mergeCell ref="E125:E128"/>
    <mergeCell ref="G125:H125"/>
    <mergeCell ref="I125:J125"/>
    <mergeCell ref="G126:H126"/>
    <mergeCell ref="I126:J126"/>
    <mergeCell ref="G127:H127"/>
    <mergeCell ref="I127:J127"/>
    <mergeCell ref="B117:B128"/>
    <mergeCell ref="C117:C120"/>
    <mergeCell ref="D117:D120"/>
    <mergeCell ref="E117:E120"/>
    <mergeCell ref="C121:C124"/>
    <mergeCell ref="D121:D124"/>
    <mergeCell ref="E121:E124"/>
    <mergeCell ref="I121:J121"/>
    <mergeCell ref="K121:K124"/>
    <mergeCell ref="G122:H122"/>
    <mergeCell ref="I122:J122"/>
    <mergeCell ref="G123:H123"/>
    <mergeCell ref="I123:J123"/>
    <mergeCell ref="G124:H124"/>
    <mergeCell ref="I124:J124"/>
    <mergeCell ref="K117:K120"/>
    <mergeCell ref="G118:H118"/>
    <mergeCell ref="I118:J118"/>
    <mergeCell ref="G119:H119"/>
    <mergeCell ref="I119:J119"/>
    <mergeCell ref="G120:H120"/>
    <mergeCell ref="I120:J120"/>
    <mergeCell ref="G117:H117"/>
    <mergeCell ref="I117:J117"/>
    <mergeCell ref="G121:H121"/>
    <mergeCell ref="K113:K116"/>
    <mergeCell ref="G114:H114"/>
    <mergeCell ref="I114:J114"/>
    <mergeCell ref="G115:H115"/>
    <mergeCell ref="I115:J115"/>
    <mergeCell ref="G116:H116"/>
    <mergeCell ref="I116:J116"/>
    <mergeCell ref="B113:B116"/>
    <mergeCell ref="C113:C116"/>
    <mergeCell ref="D113:D116"/>
    <mergeCell ref="E113:E116"/>
    <mergeCell ref="G113:H113"/>
    <mergeCell ref="I113:J113"/>
    <mergeCell ref="I107:J107"/>
    <mergeCell ref="K109:K112"/>
    <mergeCell ref="G110:H110"/>
    <mergeCell ref="I110:J110"/>
    <mergeCell ref="G111:H111"/>
    <mergeCell ref="I111:J111"/>
    <mergeCell ref="G112:H112"/>
    <mergeCell ref="I112:J112"/>
    <mergeCell ref="G108:H108"/>
    <mergeCell ref="I108:J108"/>
    <mergeCell ref="K105:K108"/>
    <mergeCell ref="K101:K104"/>
    <mergeCell ref="G102:H102"/>
    <mergeCell ref="I102:J102"/>
    <mergeCell ref="G103:H103"/>
    <mergeCell ref="I103:J103"/>
    <mergeCell ref="G104:H104"/>
    <mergeCell ref="I104:J104"/>
    <mergeCell ref="K97:K100"/>
    <mergeCell ref="G98:H98"/>
    <mergeCell ref="I98:J98"/>
    <mergeCell ref="G99:H99"/>
    <mergeCell ref="I99:J99"/>
    <mergeCell ref="G100:H100"/>
    <mergeCell ref="I100:J100"/>
    <mergeCell ref="B97:B112"/>
    <mergeCell ref="C97:C100"/>
    <mergeCell ref="D97:D100"/>
    <mergeCell ref="E97:E100"/>
    <mergeCell ref="G97:H97"/>
    <mergeCell ref="I97:J97"/>
    <mergeCell ref="C101:C104"/>
    <mergeCell ref="D101:D104"/>
    <mergeCell ref="E101:E104"/>
    <mergeCell ref="G101:H101"/>
    <mergeCell ref="I101:J101"/>
    <mergeCell ref="C109:C112"/>
    <mergeCell ref="D109:D112"/>
    <mergeCell ref="E109:E112"/>
    <mergeCell ref="G109:H109"/>
    <mergeCell ref="I109:J109"/>
    <mergeCell ref="C105:C108"/>
    <mergeCell ref="D105:D108"/>
    <mergeCell ref="E105:E108"/>
    <mergeCell ref="G105:H105"/>
    <mergeCell ref="I105:J105"/>
    <mergeCell ref="G106:H106"/>
    <mergeCell ref="I106:J106"/>
    <mergeCell ref="G107:H107"/>
    <mergeCell ref="I91:J91"/>
    <mergeCell ref="K93:K96"/>
    <mergeCell ref="G94:H94"/>
    <mergeCell ref="I94:J94"/>
    <mergeCell ref="G95:H95"/>
    <mergeCell ref="I95:J95"/>
    <mergeCell ref="G96:H96"/>
    <mergeCell ref="I96:J96"/>
    <mergeCell ref="G92:H92"/>
    <mergeCell ref="I92:J92"/>
    <mergeCell ref="K89:K92"/>
    <mergeCell ref="K85:K88"/>
    <mergeCell ref="G86:H86"/>
    <mergeCell ref="I86:J86"/>
    <mergeCell ref="G87:H87"/>
    <mergeCell ref="I87:J87"/>
    <mergeCell ref="G88:H88"/>
    <mergeCell ref="I88:J88"/>
    <mergeCell ref="K81:K84"/>
    <mergeCell ref="G82:H82"/>
    <mergeCell ref="I82:J82"/>
    <mergeCell ref="G83:H83"/>
    <mergeCell ref="I83:J83"/>
    <mergeCell ref="G84:H84"/>
    <mergeCell ref="I84:J84"/>
    <mergeCell ref="B81:B96"/>
    <mergeCell ref="C81:C84"/>
    <mergeCell ref="D81:D84"/>
    <mergeCell ref="E81:E84"/>
    <mergeCell ref="G81:H81"/>
    <mergeCell ref="I81:J81"/>
    <mergeCell ref="C85:C88"/>
    <mergeCell ref="D85:D88"/>
    <mergeCell ref="E85:E88"/>
    <mergeCell ref="G85:H85"/>
    <mergeCell ref="I85:J85"/>
    <mergeCell ref="C93:C96"/>
    <mergeCell ref="D93:D96"/>
    <mergeCell ref="E93:E96"/>
    <mergeCell ref="G93:H93"/>
    <mergeCell ref="I93:J93"/>
    <mergeCell ref="C89:C92"/>
    <mergeCell ref="D89:D92"/>
    <mergeCell ref="E89:E92"/>
    <mergeCell ref="G89:H89"/>
    <mergeCell ref="I89:J89"/>
    <mergeCell ref="G90:H90"/>
    <mergeCell ref="I90:J90"/>
    <mergeCell ref="G91:H91"/>
    <mergeCell ref="K77:K80"/>
    <mergeCell ref="G78:H78"/>
    <mergeCell ref="I78:J78"/>
    <mergeCell ref="G79:H79"/>
    <mergeCell ref="I79:J79"/>
    <mergeCell ref="G80:H80"/>
    <mergeCell ref="I80:J80"/>
    <mergeCell ref="B77:B80"/>
    <mergeCell ref="C77:C80"/>
    <mergeCell ref="D77:D80"/>
    <mergeCell ref="E77:E80"/>
    <mergeCell ref="G77:H77"/>
    <mergeCell ref="I77:J77"/>
    <mergeCell ref="K73:K76"/>
    <mergeCell ref="G74:H74"/>
    <mergeCell ref="I74:J74"/>
    <mergeCell ref="G75:H75"/>
    <mergeCell ref="I75:J75"/>
    <mergeCell ref="G76:H76"/>
    <mergeCell ref="I76:J76"/>
    <mergeCell ref="B73:B76"/>
    <mergeCell ref="C73:C76"/>
    <mergeCell ref="D73:D76"/>
    <mergeCell ref="E73:E76"/>
    <mergeCell ref="G73:H73"/>
    <mergeCell ref="I73:J73"/>
    <mergeCell ref="K69:K72"/>
    <mergeCell ref="G70:H70"/>
    <mergeCell ref="I70:J70"/>
    <mergeCell ref="G71:H71"/>
    <mergeCell ref="I71:J71"/>
    <mergeCell ref="G72:H72"/>
    <mergeCell ref="I72:J72"/>
    <mergeCell ref="K65:K68"/>
    <mergeCell ref="G66:H66"/>
    <mergeCell ref="I66:J66"/>
    <mergeCell ref="G67:H67"/>
    <mergeCell ref="I67:J67"/>
    <mergeCell ref="G68:H68"/>
    <mergeCell ref="I68:J68"/>
    <mergeCell ref="B65:B72"/>
    <mergeCell ref="C65:C68"/>
    <mergeCell ref="D65:D68"/>
    <mergeCell ref="E65:E68"/>
    <mergeCell ref="G65:H65"/>
    <mergeCell ref="I65:J65"/>
    <mergeCell ref="C69:C72"/>
    <mergeCell ref="D69:D72"/>
    <mergeCell ref="E69:E72"/>
    <mergeCell ref="G69:H69"/>
    <mergeCell ref="I69:J69"/>
    <mergeCell ref="K61:K64"/>
    <mergeCell ref="G62:H62"/>
    <mergeCell ref="I62:J62"/>
    <mergeCell ref="G63:H63"/>
    <mergeCell ref="I63:J63"/>
    <mergeCell ref="G64:H64"/>
    <mergeCell ref="I64:J64"/>
    <mergeCell ref="I60:J60"/>
    <mergeCell ref="B61:B64"/>
    <mergeCell ref="C61:C64"/>
    <mergeCell ref="D61:D64"/>
    <mergeCell ref="E61:E64"/>
    <mergeCell ref="G61:H61"/>
    <mergeCell ref="I61:J61"/>
    <mergeCell ref="C57:C60"/>
    <mergeCell ref="E57:E60"/>
    <mergeCell ref="G57:H57"/>
    <mergeCell ref="I57:J57"/>
    <mergeCell ref="K57:K60"/>
    <mergeCell ref="G58:H58"/>
    <mergeCell ref="I58:J58"/>
    <mergeCell ref="G59:H59"/>
    <mergeCell ref="I59:J59"/>
    <mergeCell ref="G60:H60"/>
    <mergeCell ref="G53:H53"/>
    <mergeCell ref="I53:J53"/>
    <mergeCell ref="K53:K56"/>
    <mergeCell ref="G54:H54"/>
    <mergeCell ref="I54:J54"/>
    <mergeCell ref="G55:H55"/>
    <mergeCell ref="I55:J55"/>
    <mergeCell ref="G56:H56"/>
    <mergeCell ref="I56:J56"/>
    <mergeCell ref="E41:E44"/>
    <mergeCell ref="G41:H41"/>
    <mergeCell ref="I41:J41"/>
    <mergeCell ref="K49:K52"/>
    <mergeCell ref="G50:H50"/>
    <mergeCell ref="I50:J50"/>
    <mergeCell ref="G51:H51"/>
    <mergeCell ref="I51:J51"/>
    <mergeCell ref="G52:H52"/>
    <mergeCell ref="I52:J52"/>
    <mergeCell ref="G48:H48"/>
    <mergeCell ref="I48:J48"/>
    <mergeCell ref="K45:K48"/>
    <mergeCell ref="G38:H38"/>
    <mergeCell ref="I38:J38"/>
    <mergeCell ref="G39:H39"/>
    <mergeCell ref="I39:J39"/>
    <mergeCell ref="G40:H40"/>
    <mergeCell ref="I40:J40"/>
    <mergeCell ref="B49:B60"/>
    <mergeCell ref="C49:C52"/>
    <mergeCell ref="D49:D60"/>
    <mergeCell ref="E49:E52"/>
    <mergeCell ref="G49:H49"/>
    <mergeCell ref="I49:J49"/>
    <mergeCell ref="C53:C56"/>
    <mergeCell ref="E53:E56"/>
    <mergeCell ref="I44:J44"/>
    <mergeCell ref="C45:C48"/>
    <mergeCell ref="E45:E48"/>
    <mergeCell ref="G45:H45"/>
    <mergeCell ref="I45:J45"/>
    <mergeCell ref="G46:H46"/>
    <mergeCell ref="I46:J46"/>
    <mergeCell ref="G47:H47"/>
    <mergeCell ref="I47:J47"/>
    <mergeCell ref="C41:C44"/>
    <mergeCell ref="K33:K36"/>
    <mergeCell ref="G34:H34"/>
    <mergeCell ref="I34:J34"/>
    <mergeCell ref="G35:H35"/>
    <mergeCell ref="I35:J35"/>
    <mergeCell ref="G36:H36"/>
    <mergeCell ref="I36:J36"/>
    <mergeCell ref="B33:B48"/>
    <mergeCell ref="C33:C36"/>
    <mergeCell ref="D33:D48"/>
    <mergeCell ref="E33:E36"/>
    <mergeCell ref="G33:H33"/>
    <mergeCell ref="I33:J33"/>
    <mergeCell ref="C37:C40"/>
    <mergeCell ref="E37:E40"/>
    <mergeCell ref="G37:H37"/>
    <mergeCell ref="I37:J37"/>
    <mergeCell ref="K41:K44"/>
    <mergeCell ref="G42:H42"/>
    <mergeCell ref="I42:J42"/>
    <mergeCell ref="G43:H43"/>
    <mergeCell ref="I43:J43"/>
    <mergeCell ref="G44:H44"/>
    <mergeCell ref="K37:K40"/>
    <mergeCell ref="K29:K32"/>
    <mergeCell ref="G30:H30"/>
    <mergeCell ref="I30:J30"/>
    <mergeCell ref="G31:H31"/>
    <mergeCell ref="I31:J31"/>
    <mergeCell ref="G32:H32"/>
    <mergeCell ref="I32:J32"/>
    <mergeCell ref="B29:B32"/>
    <mergeCell ref="C29:C32"/>
    <mergeCell ref="D29:D32"/>
    <mergeCell ref="E29:E32"/>
    <mergeCell ref="G29:H29"/>
    <mergeCell ref="I29:J29"/>
    <mergeCell ref="K25:K28"/>
    <mergeCell ref="G26:H26"/>
    <mergeCell ref="I26:J26"/>
    <mergeCell ref="G27:H27"/>
    <mergeCell ref="I27:J27"/>
    <mergeCell ref="G28:H28"/>
    <mergeCell ref="I28:J28"/>
    <mergeCell ref="K21:K24"/>
    <mergeCell ref="G22:H22"/>
    <mergeCell ref="I22:J22"/>
    <mergeCell ref="G23:H23"/>
    <mergeCell ref="I23:J23"/>
    <mergeCell ref="G24:H24"/>
    <mergeCell ref="I24:J24"/>
    <mergeCell ref="B21:B28"/>
    <mergeCell ref="C21:C24"/>
    <mergeCell ref="D21:D24"/>
    <mergeCell ref="E21:E24"/>
    <mergeCell ref="G21:H21"/>
    <mergeCell ref="I21:J21"/>
    <mergeCell ref="C25:C28"/>
    <mergeCell ref="D25:D28"/>
    <mergeCell ref="E25:E28"/>
    <mergeCell ref="G25:H25"/>
    <mergeCell ref="I25:J25"/>
    <mergeCell ref="K17:K20"/>
    <mergeCell ref="G18:H18"/>
    <mergeCell ref="I18:J18"/>
    <mergeCell ref="G19:H19"/>
    <mergeCell ref="I19:J19"/>
    <mergeCell ref="G20:H20"/>
    <mergeCell ref="I20:J20"/>
    <mergeCell ref="B17:B20"/>
    <mergeCell ref="C17:C20"/>
    <mergeCell ref="D17:D20"/>
    <mergeCell ref="E17:E20"/>
    <mergeCell ref="G17:H17"/>
    <mergeCell ref="I17:J17"/>
    <mergeCell ref="K9:K12"/>
    <mergeCell ref="G10:H10"/>
    <mergeCell ref="I13:J13"/>
    <mergeCell ref="K13:K16"/>
    <mergeCell ref="G14:H14"/>
    <mergeCell ref="I14:J14"/>
    <mergeCell ref="G15:H15"/>
    <mergeCell ref="I15:J15"/>
    <mergeCell ref="G16:H16"/>
    <mergeCell ref="I16:J16"/>
    <mergeCell ref="I10:J10"/>
    <mergeCell ref="G11:H11"/>
    <mergeCell ref="I11:J11"/>
    <mergeCell ref="G12:H12"/>
    <mergeCell ref="I12:J12"/>
    <mergeCell ref="B2:J2"/>
    <mergeCell ref="B13:B16"/>
    <mergeCell ref="C13:C16"/>
    <mergeCell ref="D13:D16"/>
    <mergeCell ref="E13:E16"/>
    <mergeCell ref="G13:H13"/>
    <mergeCell ref="F8:J8"/>
    <mergeCell ref="B9:B12"/>
    <mergeCell ref="C9:C12"/>
    <mergeCell ref="D9:D12"/>
    <mergeCell ref="E9:E12"/>
    <mergeCell ref="G9:H9"/>
    <mergeCell ref="I9:J9"/>
  </mergeCells>
  <phoneticPr fontId="1"/>
  <printOptions horizontalCentered="1"/>
  <pageMargins left="0.35433070866141736" right="0.23622047244094491" top="0.39370078740157483" bottom="0.23622047244094491" header="0.31496062992125984" footer="0.15748031496062992"/>
  <pageSetup paperSize="9" scale="53" fitToHeight="0" orientation="landscape" r:id="rId1"/>
  <headerFooter>
    <oddFooter xml:space="preserve">&amp;C&amp;P / &amp;N </oddFooter>
  </headerFooter>
  <rowBreaks count="1" manualBreakCount="1">
    <brk id="32"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9D2-5150-4921-BFE0-D49B523ED8CB}">
  <sheetPr codeName="Sheet2">
    <pageSetUpPr fitToPage="1"/>
  </sheetPr>
  <dimension ref="B1:O111"/>
  <sheetViews>
    <sheetView view="pageBreakPreview" zoomScale="85" zoomScaleNormal="89" zoomScaleSheetLayoutView="85" workbookViewId="0">
      <selection activeCell="B1" sqref="B1:N1"/>
    </sheetView>
  </sheetViews>
  <sheetFormatPr defaultRowHeight="13.5" x14ac:dyDescent="0.4"/>
  <cols>
    <col min="1" max="1" width="2.25" style="1" customWidth="1"/>
    <col min="2" max="4" width="5.25" style="1" customWidth="1"/>
    <col min="5" max="5" width="92.5" style="1" customWidth="1"/>
    <col min="6" max="14" width="9" style="1" customWidth="1"/>
    <col min="15" max="15" width="29.375" style="1" customWidth="1"/>
    <col min="16" max="16384" width="9" style="1"/>
  </cols>
  <sheetData>
    <row r="1" spans="2:15" s="12" customFormat="1" ht="28.5" x14ac:dyDescent="0.4">
      <c r="B1" s="222" t="s">
        <v>484</v>
      </c>
      <c r="C1" s="222"/>
      <c r="D1" s="222"/>
      <c r="E1" s="222"/>
      <c r="F1" s="222"/>
      <c r="G1" s="222"/>
      <c r="H1" s="222"/>
      <c r="I1" s="222"/>
      <c r="J1" s="222"/>
      <c r="K1" s="222"/>
      <c r="L1" s="222"/>
      <c r="M1" s="222"/>
      <c r="N1" s="222"/>
      <c r="O1" s="24" t="s">
        <v>65</v>
      </c>
    </row>
    <row r="2" spans="2:15" s="50" customFormat="1" ht="30" customHeight="1" x14ac:dyDescent="0.4">
      <c r="B2" s="21"/>
      <c r="C2" s="21"/>
      <c r="D2" s="21"/>
      <c r="E2" s="21"/>
      <c r="F2" s="21"/>
      <c r="G2" s="227" t="s">
        <v>7</v>
      </c>
      <c r="H2" s="227"/>
      <c r="I2" s="227"/>
      <c r="J2" s="21" t="s">
        <v>175</v>
      </c>
      <c r="K2" s="21"/>
      <c r="L2" s="21"/>
      <c r="M2" s="21"/>
      <c r="N2" s="21"/>
      <c r="O2" s="22"/>
    </row>
    <row r="3" spans="2:15" s="50" customFormat="1" ht="30" customHeight="1" x14ac:dyDescent="0.4">
      <c r="B3" s="21" t="s">
        <v>172</v>
      </c>
      <c r="C3" s="23"/>
      <c r="D3" s="23"/>
      <c r="E3" s="21"/>
      <c r="F3" s="23"/>
      <c r="G3" s="23"/>
      <c r="H3" s="23"/>
      <c r="I3" s="23"/>
      <c r="J3" s="21" t="s">
        <v>176</v>
      </c>
      <c r="K3" s="21"/>
      <c r="L3" s="21"/>
      <c r="M3" s="21"/>
      <c r="N3" s="21"/>
      <c r="O3" s="22"/>
    </row>
    <row r="4" spans="2:15" s="50" customFormat="1" ht="30" customHeight="1" x14ac:dyDescent="0.4">
      <c r="B4" s="21" t="s">
        <v>171</v>
      </c>
      <c r="C4" s="23"/>
      <c r="D4" s="23"/>
      <c r="E4" s="21"/>
      <c r="F4" s="23"/>
      <c r="G4" s="23"/>
      <c r="H4" s="23"/>
      <c r="I4" s="23"/>
      <c r="J4" s="21" t="s">
        <v>177</v>
      </c>
      <c r="K4" s="21"/>
      <c r="L4" s="21"/>
      <c r="M4" s="21"/>
      <c r="N4" s="21"/>
      <c r="O4" s="21"/>
    </row>
    <row r="5" spans="2:15" s="50" customFormat="1" ht="30" customHeight="1" x14ac:dyDescent="0.4">
      <c r="B5" s="21" t="s">
        <v>170</v>
      </c>
      <c r="C5" s="23"/>
      <c r="D5" s="23"/>
      <c r="E5" s="21"/>
      <c r="F5" s="23"/>
      <c r="G5" s="23"/>
      <c r="H5" s="23"/>
      <c r="I5" s="23"/>
      <c r="J5" s="21" t="s">
        <v>518</v>
      </c>
      <c r="K5" s="21"/>
      <c r="L5" s="21"/>
      <c r="M5" s="21"/>
      <c r="N5" s="21"/>
      <c r="O5" s="21"/>
    </row>
    <row r="6" spans="2:15" s="2" customFormat="1" ht="51" customHeight="1" x14ac:dyDescent="0.4">
      <c r="B6" s="55" t="s">
        <v>123</v>
      </c>
      <c r="C6" s="55" t="s">
        <v>122</v>
      </c>
      <c r="D6" s="55" t="s">
        <v>124</v>
      </c>
      <c r="E6" s="55" t="s">
        <v>39</v>
      </c>
      <c r="F6" s="223" t="s">
        <v>0</v>
      </c>
      <c r="G6" s="224"/>
      <c r="H6" s="224"/>
      <c r="I6" s="224"/>
      <c r="J6" s="224"/>
      <c r="K6" s="224"/>
      <c r="L6" s="224"/>
      <c r="M6" s="224"/>
      <c r="N6" s="225"/>
      <c r="O6" s="56" t="s">
        <v>464</v>
      </c>
    </row>
    <row r="7" spans="2:15" s="3" customFormat="1" ht="153.75" customHeight="1" x14ac:dyDescent="0.4">
      <c r="B7" s="45" t="s">
        <v>128</v>
      </c>
      <c r="C7" s="41" t="s">
        <v>127</v>
      </c>
      <c r="D7" s="218" t="s">
        <v>125</v>
      </c>
      <c r="E7" s="25" t="s">
        <v>514</v>
      </c>
      <c r="F7" s="26" t="s">
        <v>467</v>
      </c>
      <c r="G7" s="26" t="s">
        <v>467</v>
      </c>
      <c r="H7" s="26" t="s">
        <v>467</v>
      </c>
      <c r="I7" s="26" t="s">
        <v>467</v>
      </c>
      <c r="J7" s="26" t="s">
        <v>467</v>
      </c>
      <c r="K7" s="26" t="s">
        <v>467</v>
      </c>
      <c r="L7" s="26" t="s">
        <v>467</v>
      </c>
      <c r="M7" s="26" t="s">
        <v>467</v>
      </c>
      <c r="N7" s="26" t="s">
        <v>467</v>
      </c>
      <c r="O7" s="27" t="s">
        <v>181</v>
      </c>
    </row>
    <row r="8" spans="2:15" s="3" customFormat="1" ht="111" customHeight="1" x14ac:dyDescent="0.4">
      <c r="B8" s="45"/>
      <c r="C8" s="41"/>
      <c r="D8" s="216"/>
      <c r="E8" s="28" t="s">
        <v>373</v>
      </c>
      <c r="F8" s="29"/>
      <c r="G8" s="29"/>
      <c r="H8" s="29"/>
      <c r="I8" s="29"/>
      <c r="J8" s="29"/>
      <c r="K8" s="29"/>
      <c r="L8" s="29"/>
      <c r="M8" s="29"/>
      <c r="N8" s="29"/>
      <c r="O8" s="30"/>
    </row>
    <row r="9" spans="2:15" s="3" customFormat="1" ht="108.75" customHeight="1" x14ac:dyDescent="0.4">
      <c r="B9" s="45"/>
      <c r="C9" s="41"/>
      <c r="D9" s="226" t="s">
        <v>147</v>
      </c>
      <c r="E9" s="31" t="s">
        <v>157</v>
      </c>
      <c r="F9" s="26" t="s">
        <v>467</v>
      </c>
      <c r="G9" s="26" t="s">
        <v>467</v>
      </c>
      <c r="H9" s="26" t="s">
        <v>467</v>
      </c>
      <c r="I9" s="26" t="s">
        <v>467</v>
      </c>
      <c r="J9" s="26" t="s">
        <v>467</v>
      </c>
      <c r="K9" s="26" t="s">
        <v>467</v>
      </c>
      <c r="L9" s="26" t="s">
        <v>467</v>
      </c>
      <c r="M9" s="26" t="s">
        <v>467</v>
      </c>
      <c r="N9" s="26" t="s">
        <v>467</v>
      </c>
      <c r="O9" s="35"/>
    </row>
    <row r="10" spans="2:15" s="3" customFormat="1" ht="108" customHeight="1" x14ac:dyDescent="0.4">
      <c r="B10" s="45"/>
      <c r="C10" s="41"/>
      <c r="D10" s="226"/>
      <c r="E10" s="33" t="s">
        <v>158</v>
      </c>
      <c r="F10" s="26" t="s">
        <v>467</v>
      </c>
      <c r="G10" s="26" t="s">
        <v>467</v>
      </c>
      <c r="H10" s="26" t="s">
        <v>467</v>
      </c>
      <c r="I10" s="26" t="s">
        <v>467</v>
      </c>
      <c r="J10" s="26" t="s">
        <v>467</v>
      </c>
      <c r="K10" s="26" t="s">
        <v>467</v>
      </c>
      <c r="L10" s="26" t="s">
        <v>467</v>
      </c>
      <c r="M10" s="26" t="s">
        <v>467</v>
      </c>
      <c r="N10" s="26" t="s">
        <v>467</v>
      </c>
      <c r="O10" s="36"/>
    </row>
    <row r="11" spans="2:15" s="3" customFormat="1" ht="109.5" customHeight="1" x14ac:dyDescent="0.4">
      <c r="B11" s="45"/>
      <c r="C11" s="41"/>
      <c r="D11" s="226"/>
      <c r="E11" s="33" t="s">
        <v>159</v>
      </c>
      <c r="F11" s="26" t="s">
        <v>467</v>
      </c>
      <c r="G11" s="26" t="s">
        <v>467</v>
      </c>
      <c r="H11" s="26" t="s">
        <v>467</v>
      </c>
      <c r="I11" s="26" t="s">
        <v>467</v>
      </c>
      <c r="J11" s="26" t="s">
        <v>467</v>
      </c>
      <c r="K11" s="26" t="s">
        <v>467</v>
      </c>
      <c r="L11" s="26" t="s">
        <v>467</v>
      </c>
      <c r="M11" s="26" t="s">
        <v>467</v>
      </c>
      <c r="N11" s="26" t="s">
        <v>467</v>
      </c>
      <c r="O11" s="34"/>
    </row>
    <row r="12" spans="2:15" s="19" customFormat="1" ht="114" customHeight="1" x14ac:dyDescent="0.4">
      <c r="B12" s="45"/>
      <c r="C12" s="41"/>
      <c r="D12" s="226"/>
      <c r="E12" s="28" t="s">
        <v>288</v>
      </c>
      <c r="F12" s="29"/>
      <c r="G12" s="29"/>
      <c r="H12" s="29"/>
      <c r="I12" s="29"/>
      <c r="J12" s="29"/>
      <c r="K12" s="29"/>
      <c r="L12" s="29"/>
      <c r="M12" s="29"/>
      <c r="N12" s="29"/>
      <c r="O12" s="30"/>
    </row>
    <row r="13" spans="2:15" s="19" customFormat="1" ht="102" customHeight="1" x14ac:dyDescent="0.4">
      <c r="B13" s="44" t="s">
        <v>128</v>
      </c>
      <c r="C13" s="43" t="s">
        <v>127</v>
      </c>
      <c r="D13" s="215" t="s">
        <v>126</v>
      </c>
      <c r="E13" s="31" t="s">
        <v>359</v>
      </c>
      <c r="F13" s="26" t="s">
        <v>467</v>
      </c>
      <c r="G13" s="26" t="s">
        <v>467</v>
      </c>
      <c r="H13" s="26" t="s">
        <v>467</v>
      </c>
      <c r="I13" s="26" t="s">
        <v>467</v>
      </c>
      <c r="J13" s="26" t="s">
        <v>467</v>
      </c>
      <c r="K13" s="26" t="s">
        <v>467</v>
      </c>
      <c r="L13" s="26" t="s">
        <v>467</v>
      </c>
      <c r="M13" s="26" t="s">
        <v>467</v>
      </c>
      <c r="N13" s="26" t="s">
        <v>467</v>
      </c>
      <c r="O13" s="32"/>
    </row>
    <row r="14" spans="2:15" s="19" customFormat="1" ht="156" customHeight="1" x14ac:dyDescent="0.4">
      <c r="B14" s="45"/>
      <c r="C14" s="41"/>
      <c r="D14" s="218"/>
      <c r="E14" s="33" t="s">
        <v>360</v>
      </c>
      <c r="F14" s="26" t="s">
        <v>467</v>
      </c>
      <c r="G14" s="26" t="s">
        <v>467</v>
      </c>
      <c r="H14" s="26" t="s">
        <v>467</v>
      </c>
      <c r="I14" s="26" t="s">
        <v>467</v>
      </c>
      <c r="J14" s="26" t="s">
        <v>467</v>
      </c>
      <c r="K14" s="26" t="s">
        <v>467</v>
      </c>
      <c r="L14" s="26" t="s">
        <v>467</v>
      </c>
      <c r="M14" s="26" t="s">
        <v>467</v>
      </c>
      <c r="N14" s="26" t="s">
        <v>467</v>
      </c>
      <c r="O14" s="34"/>
    </row>
    <row r="15" spans="2:15" s="19" customFormat="1" ht="103.5" customHeight="1" x14ac:dyDescent="0.4">
      <c r="B15" s="45"/>
      <c r="C15" s="41"/>
      <c r="D15" s="218"/>
      <c r="E15" s="33" t="s">
        <v>433</v>
      </c>
      <c r="F15" s="26" t="s">
        <v>467</v>
      </c>
      <c r="G15" s="26" t="s">
        <v>467</v>
      </c>
      <c r="H15" s="26" t="s">
        <v>467</v>
      </c>
      <c r="I15" s="26" t="s">
        <v>467</v>
      </c>
      <c r="J15" s="26" t="s">
        <v>467</v>
      </c>
      <c r="K15" s="26" t="s">
        <v>467</v>
      </c>
      <c r="L15" s="26" t="s">
        <v>467</v>
      </c>
      <c r="M15" s="26" t="s">
        <v>467</v>
      </c>
      <c r="N15" s="26" t="s">
        <v>467</v>
      </c>
      <c r="O15" s="34"/>
    </row>
    <row r="16" spans="2:15" s="19" customFormat="1" ht="102.75" customHeight="1" x14ac:dyDescent="0.4">
      <c r="B16" s="45"/>
      <c r="C16" s="41"/>
      <c r="D16" s="218"/>
      <c r="E16" s="33" t="s">
        <v>434</v>
      </c>
      <c r="F16" s="26" t="s">
        <v>467</v>
      </c>
      <c r="G16" s="26" t="s">
        <v>467</v>
      </c>
      <c r="H16" s="26" t="s">
        <v>467</v>
      </c>
      <c r="I16" s="26" t="s">
        <v>467</v>
      </c>
      <c r="J16" s="26" t="s">
        <v>467</v>
      </c>
      <c r="K16" s="26" t="s">
        <v>467</v>
      </c>
      <c r="L16" s="26" t="s">
        <v>467</v>
      </c>
      <c r="M16" s="26" t="s">
        <v>467</v>
      </c>
      <c r="N16" s="26" t="s">
        <v>467</v>
      </c>
      <c r="O16" s="34"/>
    </row>
    <row r="17" spans="2:15" s="19" customFormat="1" ht="111.75" customHeight="1" x14ac:dyDescent="0.4">
      <c r="B17" s="45"/>
      <c r="C17" s="41"/>
      <c r="D17" s="218"/>
      <c r="E17" s="33" t="s">
        <v>435</v>
      </c>
      <c r="F17" s="26" t="s">
        <v>467</v>
      </c>
      <c r="G17" s="26" t="s">
        <v>467</v>
      </c>
      <c r="H17" s="26" t="s">
        <v>467</v>
      </c>
      <c r="I17" s="26" t="s">
        <v>467</v>
      </c>
      <c r="J17" s="26" t="s">
        <v>467</v>
      </c>
      <c r="K17" s="26" t="s">
        <v>467</v>
      </c>
      <c r="L17" s="26" t="s">
        <v>467</v>
      </c>
      <c r="M17" s="26" t="s">
        <v>467</v>
      </c>
      <c r="N17" s="26" t="s">
        <v>467</v>
      </c>
      <c r="O17" s="34"/>
    </row>
    <row r="18" spans="2:15" s="19" customFormat="1" ht="180.75" customHeight="1" x14ac:dyDescent="0.4">
      <c r="B18" s="45"/>
      <c r="C18" s="41"/>
      <c r="D18" s="218"/>
      <c r="E18" s="33" t="s">
        <v>513</v>
      </c>
      <c r="F18" s="26" t="s">
        <v>467</v>
      </c>
      <c r="G18" s="26" t="s">
        <v>467</v>
      </c>
      <c r="H18" s="26" t="s">
        <v>467</v>
      </c>
      <c r="I18" s="26" t="s">
        <v>467</v>
      </c>
      <c r="J18" s="26" t="s">
        <v>467</v>
      </c>
      <c r="K18" s="26" t="s">
        <v>467</v>
      </c>
      <c r="L18" s="26" t="s">
        <v>467</v>
      </c>
      <c r="M18" s="26" t="s">
        <v>467</v>
      </c>
      <c r="N18" s="26" t="s">
        <v>467</v>
      </c>
      <c r="O18" s="34" t="s">
        <v>362</v>
      </c>
    </row>
    <row r="19" spans="2:15" s="19" customFormat="1" ht="107.25" customHeight="1" x14ac:dyDescent="0.4">
      <c r="B19" s="45"/>
      <c r="C19" s="41"/>
      <c r="D19" s="216"/>
      <c r="E19" s="28" t="s">
        <v>361</v>
      </c>
      <c r="F19" s="29"/>
      <c r="G19" s="29"/>
      <c r="H19" s="29"/>
      <c r="I19" s="29"/>
      <c r="J19" s="29"/>
      <c r="K19" s="29"/>
      <c r="L19" s="29"/>
      <c r="M19" s="29"/>
      <c r="N19" s="29"/>
      <c r="O19" s="30"/>
    </row>
    <row r="20" spans="2:15" s="3" customFormat="1" ht="287.25" customHeight="1" x14ac:dyDescent="0.4">
      <c r="B20" s="44" t="s">
        <v>128</v>
      </c>
      <c r="C20" s="217" t="s">
        <v>148</v>
      </c>
      <c r="D20" s="217" t="s">
        <v>149</v>
      </c>
      <c r="E20" s="33" t="s">
        <v>436</v>
      </c>
      <c r="F20" s="26" t="s">
        <v>467</v>
      </c>
      <c r="G20" s="26" t="s">
        <v>467</v>
      </c>
      <c r="H20" s="26" t="s">
        <v>467</v>
      </c>
      <c r="I20" s="26" t="s">
        <v>467</v>
      </c>
      <c r="J20" s="26" t="s">
        <v>467</v>
      </c>
      <c r="K20" s="26" t="s">
        <v>467</v>
      </c>
      <c r="L20" s="26" t="s">
        <v>467</v>
      </c>
      <c r="M20" s="26" t="s">
        <v>467</v>
      </c>
      <c r="N20" s="26" t="s">
        <v>467</v>
      </c>
      <c r="O20" s="34"/>
    </row>
    <row r="21" spans="2:15" s="3" customFormat="1" ht="287.25" customHeight="1" x14ac:dyDescent="0.4">
      <c r="B21" s="45"/>
      <c r="C21" s="217"/>
      <c r="D21" s="217"/>
      <c r="E21" s="33" t="s">
        <v>437</v>
      </c>
      <c r="F21" s="26" t="s">
        <v>467</v>
      </c>
      <c r="G21" s="26" t="s">
        <v>467</v>
      </c>
      <c r="H21" s="26" t="s">
        <v>467</v>
      </c>
      <c r="I21" s="26" t="s">
        <v>467</v>
      </c>
      <c r="J21" s="26" t="s">
        <v>467</v>
      </c>
      <c r="K21" s="26" t="s">
        <v>467</v>
      </c>
      <c r="L21" s="26" t="s">
        <v>467</v>
      </c>
      <c r="M21" s="26" t="s">
        <v>467</v>
      </c>
      <c r="N21" s="26" t="s">
        <v>467</v>
      </c>
      <c r="O21" s="34"/>
    </row>
    <row r="22" spans="2:15" s="19" customFormat="1" ht="212.25" customHeight="1" x14ac:dyDescent="0.4">
      <c r="B22" s="45"/>
      <c r="C22" s="42"/>
      <c r="D22" s="221"/>
      <c r="E22" s="28" t="s">
        <v>355</v>
      </c>
      <c r="F22" s="29"/>
      <c r="G22" s="29"/>
      <c r="H22" s="29"/>
      <c r="I22" s="29"/>
      <c r="J22" s="29"/>
      <c r="K22" s="29"/>
      <c r="L22" s="29"/>
      <c r="M22" s="29"/>
      <c r="N22" s="29"/>
      <c r="O22" s="30"/>
    </row>
    <row r="23" spans="2:15" s="19" customFormat="1" ht="105" customHeight="1" x14ac:dyDescent="0.4">
      <c r="B23" s="44" t="s">
        <v>128</v>
      </c>
      <c r="C23" s="215" t="s">
        <v>129</v>
      </c>
      <c r="D23" s="215" t="s">
        <v>130</v>
      </c>
      <c r="E23" s="31" t="s">
        <v>160</v>
      </c>
      <c r="F23" s="26" t="s">
        <v>467</v>
      </c>
      <c r="G23" s="26" t="s">
        <v>467</v>
      </c>
      <c r="H23" s="26" t="s">
        <v>467</v>
      </c>
      <c r="I23" s="26" t="s">
        <v>467</v>
      </c>
      <c r="J23" s="26" t="s">
        <v>467</v>
      </c>
      <c r="K23" s="26" t="s">
        <v>467</v>
      </c>
      <c r="L23" s="26" t="s">
        <v>467</v>
      </c>
      <c r="M23" s="26" t="s">
        <v>467</v>
      </c>
      <c r="N23" s="26" t="s">
        <v>467</v>
      </c>
      <c r="O23" s="35"/>
    </row>
    <row r="24" spans="2:15" s="19" customFormat="1" ht="105.75" customHeight="1" x14ac:dyDescent="0.4">
      <c r="B24" s="45"/>
      <c r="C24" s="218"/>
      <c r="D24" s="218"/>
      <c r="E24" s="25" t="s">
        <v>438</v>
      </c>
      <c r="F24" s="26" t="s">
        <v>467</v>
      </c>
      <c r="G24" s="26" t="s">
        <v>467</v>
      </c>
      <c r="H24" s="26" t="s">
        <v>467</v>
      </c>
      <c r="I24" s="26" t="s">
        <v>467</v>
      </c>
      <c r="J24" s="26" t="s">
        <v>467</v>
      </c>
      <c r="K24" s="26" t="s">
        <v>467</v>
      </c>
      <c r="L24" s="26" t="s">
        <v>467</v>
      </c>
      <c r="M24" s="26" t="s">
        <v>467</v>
      </c>
      <c r="N24" s="26" t="s">
        <v>467</v>
      </c>
      <c r="O24" s="37"/>
    </row>
    <row r="25" spans="2:15" s="19" customFormat="1" ht="105" customHeight="1" x14ac:dyDescent="0.4">
      <c r="B25" s="45"/>
      <c r="C25" s="45"/>
      <c r="D25" s="218"/>
      <c r="E25" s="33" t="s">
        <v>161</v>
      </c>
      <c r="F25" s="26" t="s">
        <v>467</v>
      </c>
      <c r="G25" s="26" t="s">
        <v>467</v>
      </c>
      <c r="H25" s="26" t="s">
        <v>467</v>
      </c>
      <c r="I25" s="26" t="s">
        <v>467</v>
      </c>
      <c r="J25" s="26" t="s">
        <v>467</v>
      </c>
      <c r="K25" s="26" t="s">
        <v>467</v>
      </c>
      <c r="L25" s="26" t="s">
        <v>467</v>
      </c>
      <c r="M25" s="26" t="s">
        <v>467</v>
      </c>
      <c r="N25" s="26" t="s">
        <v>467</v>
      </c>
      <c r="O25" s="34"/>
    </row>
    <row r="26" spans="2:15" s="19" customFormat="1" ht="93" customHeight="1" x14ac:dyDescent="0.4">
      <c r="B26" s="45"/>
      <c r="C26" s="45"/>
      <c r="D26" s="216"/>
      <c r="E26" s="28" t="s">
        <v>182</v>
      </c>
      <c r="F26" s="29"/>
      <c r="G26" s="29"/>
      <c r="H26" s="29"/>
      <c r="I26" s="29"/>
      <c r="J26" s="29"/>
      <c r="K26" s="29"/>
      <c r="L26" s="29"/>
      <c r="M26" s="29"/>
      <c r="N26" s="29"/>
      <c r="O26" s="30"/>
    </row>
    <row r="27" spans="2:15" s="19" customFormat="1" ht="107.25" customHeight="1" x14ac:dyDescent="0.4">
      <c r="B27" s="45"/>
      <c r="C27" s="45"/>
      <c r="D27" s="215" t="s">
        <v>146</v>
      </c>
      <c r="E27" s="31" t="s">
        <v>364</v>
      </c>
      <c r="F27" s="26" t="s">
        <v>467</v>
      </c>
      <c r="G27" s="26" t="s">
        <v>467</v>
      </c>
      <c r="H27" s="26" t="s">
        <v>467</v>
      </c>
      <c r="I27" s="26" t="s">
        <v>467</v>
      </c>
      <c r="J27" s="26" t="s">
        <v>467</v>
      </c>
      <c r="K27" s="26" t="s">
        <v>467</v>
      </c>
      <c r="L27" s="26" t="s">
        <v>467</v>
      </c>
      <c r="M27" s="26" t="s">
        <v>467</v>
      </c>
      <c r="N27" s="26" t="s">
        <v>467</v>
      </c>
      <c r="O27" s="32"/>
    </row>
    <row r="28" spans="2:15" s="19" customFormat="1" ht="125.25" customHeight="1" x14ac:dyDescent="0.4">
      <c r="B28" s="45"/>
      <c r="C28" s="45"/>
      <c r="D28" s="218"/>
      <c r="E28" s="38" t="s">
        <v>439</v>
      </c>
      <c r="F28" s="26" t="s">
        <v>467</v>
      </c>
      <c r="G28" s="26" t="s">
        <v>467</v>
      </c>
      <c r="H28" s="26" t="s">
        <v>467</v>
      </c>
      <c r="I28" s="26" t="s">
        <v>467</v>
      </c>
      <c r="J28" s="26" t="s">
        <v>467</v>
      </c>
      <c r="K28" s="26" t="s">
        <v>467</v>
      </c>
      <c r="L28" s="26" t="s">
        <v>467</v>
      </c>
      <c r="M28" s="26" t="s">
        <v>467</v>
      </c>
      <c r="N28" s="26" t="s">
        <v>467</v>
      </c>
      <c r="O28" s="39"/>
    </row>
    <row r="29" spans="2:15" s="19" customFormat="1" ht="107.25" customHeight="1" x14ac:dyDescent="0.4">
      <c r="B29" s="45"/>
      <c r="C29" s="45"/>
      <c r="D29" s="218"/>
      <c r="E29" s="38" t="s">
        <v>365</v>
      </c>
      <c r="F29" s="26" t="s">
        <v>467</v>
      </c>
      <c r="G29" s="26" t="s">
        <v>467</v>
      </c>
      <c r="H29" s="26" t="s">
        <v>467</v>
      </c>
      <c r="I29" s="26" t="s">
        <v>467</v>
      </c>
      <c r="J29" s="26" t="s">
        <v>467</v>
      </c>
      <c r="K29" s="26" t="s">
        <v>467</v>
      </c>
      <c r="L29" s="26" t="s">
        <v>467</v>
      </c>
      <c r="M29" s="26" t="s">
        <v>467</v>
      </c>
      <c r="N29" s="26" t="s">
        <v>467</v>
      </c>
      <c r="O29" s="39"/>
    </row>
    <row r="30" spans="2:15" s="19" customFormat="1" ht="113.25" customHeight="1" x14ac:dyDescent="0.4">
      <c r="B30" s="45"/>
      <c r="C30" s="45"/>
      <c r="D30" s="216"/>
      <c r="E30" s="28" t="s">
        <v>363</v>
      </c>
      <c r="F30" s="29"/>
      <c r="G30" s="29"/>
      <c r="H30" s="29"/>
      <c r="I30" s="29"/>
      <c r="J30" s="29"/>
      <c r="K30" s="29"/>
      <c r="L30" s="29"/>
      <c r="M30" s="29"/>
      <c r="N30" s="29"/>
      <c r="O30" s="30"/>
    </row>
    <row r="31" spans="2:15" s="19" customFormat="1" ht="148.5" customHeight="1" x14ac:dyDescent="0.4">
      <c r="B31" s="44" t="s">
        <v>128</v>
      </c>
      <c r="C31" s="44" t="s">
        <v>129</v>
      </c>
      <c r="D31" s="218" t="s">
        <v>131</v>
      </c>
      <c r="E31" s="25" t="s">
        <v>345</v>
      </c>
      <c r="F31" s="26" t="s">
        <v>467</v>
      </c>
      <c r="G31" s="26" t="s">
        <v>467</v>
      </c>
      <c r="H31" s="26" t="s">
        <v>467</v>
      </c>
      <c r="I31" s="26" t="s">
        <v>467</v>
      </c>
      <c r="J31" s="26" t="s">
        <v>467</v>
      </c>
      <c r="K31" s="26" t="s">
        <v>467</v>
      </c>
      <c r="L31" s="26" t="s">
        <v>467</v>
      </c>
      <c r="M31" s="26" t="s">
        <v>467</v>
      </c>
      <c r="N31" s="26" t="s">
        <v>467</v>
      </c>
      <c r="O31" s="27"/>
    </row>
    <row r="32" spans="2:15" s="19" customFormat="1" ht="169.5" customHeight="1" x14ac:dyDescent="0.4">
      <c r="B32" s="45"/>
      <c r="C32" s="45"/>
      <c r="D32" s="218"/>
      <c r="E32" s="33" t="s">
        <v>346</v>
      </c>
      <c r="F32" s="26" t="s">
        <v>467</v>
      </c>
      <c r="G32" s="26" t="s">
        <v>467</v>
      </c>
      <c r="H32" s="26" t="s">
        <v>467</v>
      </c>
      <c r="I32" s="26" t="s">
        <v>467</v>
      </c>
      <c r="J32" s="26" t="s">
        <v>467</v>
      </c>
      <c r="K32" s="26" t="s">
        <v>467</v>
      </c>
      <c r="L32" s="26" t="s">
        <v>467</v>
      </c>
      <c r="M32" s="26" t="s">
        <v>467</v>
      </c>
      <c r="N32" s="26" t="s">
        <v>467</v>
      </c>
      <c r="O32" s="34"/>
    </row>
    <row r="33" spans="2:15" s="19" customFormat="1" ht="203.25" customHeight="1" x14ac:dyDescent="0.4">
      <c r="B33" s="45"/>
      <c r="C33" s="45"/>
      <c r="D33" s="218"/>
      <c r="E33" s="33" t="s">
        <v>347</v>
      </c>
      <c r="F33" s="26" t="s">
        <v>467</v>
      </c>
      <c r="G33" s="26" t="s">
        <v>467</v>
      </c>
      <c r="H33" s="26" t="s">
        <v>467</v>
      </c>
      <c r="I33" s="26" t="s">
        <v>467</v>
      </c>
      <c r="J33" s="26" t="s">
        <v>467</v>
      </c>
      <c r="K33" s="26" t="s">
        <v>467</v>
      </c>
      <c r="L33" s="26" t="s">
        <v>467</v>
      </c>
      <c r="M33" s="26" t="s">
        <v>467</v>
      </c>
      <c r="N33" s="26" t="s">
        <v>467</v>
      </c>
      <c r="O33" s="34"/>
    </row>
    <row r="34" spans="2:15" s="19" customFormat="1" ht="169.5" customHeight="1" x14ac:dyDescent="0.4">
      <c r="B34" s="45"/>
      <c r="C34" s="45"/>
      <c r="D34" s="218"/>
      <c r="E34" s="33" t="s">
        <v>348</v>
      </c>
      <c r="F34" s="26" t="s">
        <v>467</v>
      </c>
      <c r="G34" s="26" t="s">
        <v>467</v>
      </c>
      <c r="H34" s="26" t="s">
        <v>467</v>
      </c>
      <c r="I34" s="26" t="s">
        <v>467</v>
      </c>
      <c r="J34" s="26" t="s">
        <v>467</v>
      </c>
      <c r="K34" s="26" t="s">
        <v>467</v>
      </c>
      <c r="L34" s="26" t="s">
        <v>467</v>
      </c>
      <c r="M34" s="26" t="s">
        <v>467</v>
      </c>
      <c r="N34" s="26" t="s">
        <v>467</v>
      </c>
      <c r="O34" s="34"/>
    </row>
    <row r="35" spans="2:15" s="19" customFormat="1" ht="98.25" customHeight="1" x14ac:dyDescent="0.4">
      <c r="B35" s="45"/>
      <c r="C35" s="46"/>
      <c r="D35" s="216"/>
      <c r="E35" s="28" t="s">
        <v>183</v>
      </c>
      <c r="F35" s="29"/>
      <c r="G35" s="29"/>
      <c r="H35" s="29"/>
      <c r="I35" s="29"/>
      <c r="J35" s="29"/>
      <c r="K35" s="29"/>
      <c r="L35" s="29"/>
      <c r="M35" s="29"/>
      <c r="N35" s="29"/>
      <c r="O35" s="30"/>
    </row>
    <row r="36" spans="2:15" s="19" customFormat="1" ht="187.5" customHeight="1" x14ac:dyDescent="0.4">
      <c r="B36" s="44" t="s">
        <v>128</v>
      </c>
      <c r="C36" s="215" t="s">
        <v>135</v>
      </c>
      <c r="D36" s="215" t="s">
        <v>132</v>
      </c>
      <c r="E36" s="31" t="s">
        <v>162</v>
      </c>
      <c r="F36" s="26" t="s">
        <v>467</v>
      </c>
      <c r="G36" s="26" t="s">
        <v>467</v>
      </c>
      <c r="H36" s="26" t="s">
        <v>467</v>
      </c>
      <c r="I36" s="26" t="s">
        <v>467</v>
      </c>
      <c r="J36" s="26" t="s">
        <v>467</v>
      </c>
      <c r="K36" s="26" t="s">
        <v>467</v>
      </c>
      <c r="L36" s="26" t="s">
        <v>467</v>
      </c>
      <c r="M36" s="26" t="s">
        <v>467</v>
      </c>
      <c r="N36" s="26" t="s">
        <v>467</v>
      </c>
      <c r="O36" s="32"/>
    </row>
    <row r="37" spans="2:15" s="19" customFormat="1" ht="187.5" customHeight="1" x14ac:dyDescent="0.4">
      <c r="B37" s="45"/>
      <c r="C37" s="218"/>
      <c r="D37" s="218"/>
      <c r="E37" s="33" t="s">
        <v>163</v>
      </c>
      <c r="F37" s="26" t="s">
        <v>467</v>
      </c>
      <c r="G37" s="26" t="s">
        <v>467</v>
      </c>
      <c r="H37" s="26" t="s">
        <v>467</v>
      </c>
      <c r="I37" s="26" t="s">
        <v>467</v>
      </c>
      <c r="J37" s="26" t="s">
        <v>467</v>
      </c>
      <c r="K37" s="26" t="s">
        <v>467</v>
      </c>
      <c r="L37" s="26" t="s">
        <v>467</v>
      </c>
      <c r="M37" s="26" t="s">
        <v>467</v>
      </c>
      <c r="N37" s="26" t="s">
        <v>467</v>
      </c>
      <c r="O37" s="34"/>
    </row>
    <row r="38" spans="2:15" s="19" customFormat="1" ht="187.5" customHeight="1" x14ac:dyDescent="0.4">
      <c r="B38" s="45"/>
      <c r="C38" s="45"/>
      <c r="D38" s="218"/>
      <c r="E38" s="33" t="s">
        <v>440</v>
      </c>
      <c r="F38" s="26" t="s">
        <v>467</v>
      </c>
      <c r="G38" s="26" t="s">
        <v>467</v>
      </c>
      <c r="H38" s="26" t="s">
        <v>467</v>
      </c>
      <c r="I38" s="26" t="s">
        <v>467</v>
      </c>
      <c r="J38" s="26" t="s">
        <v>467</v>
      </c>
      <c r="K38" s="26" t="s">
        <v>467</v>
      </c>
      <c r="L38" s="26" t="s">
        <v>467</v>
      </c>
      <c r="M38" s="26" t="s">
        <v>467</v>
      </c>
      <c r="N38" s="26" t="s">
        <v>467</v>
      </c>
      <c r="O38" s="34"/>
    </row>
    <row r="39" spans="2:15" s="19" customFormat="1" ht="174" customHeight="1" x14ac:dyDescent="0.4">
      <c r="B39" s="45"/>
      <c r="C39" s="45"/>
      <c r="D39" s="218"/>
      <c r="E39" s="33" t="s">
        <v>164</v>
      </c>
      <c r="F39" s="26" t="s">
        <v>467</v>
      </c>
      <c r="G39" s="26" t="s">
        <v>467</v>
      </c>
      <c r="H39" s="26" t="s">
        <v>467</v>
      </c>
      <c r="I39" s="26" t="s">
        <v>467</v>
      </c>
      <c r="J39" s="26" t="s">
        <v>467</v>
      </c>
      <c r="K39" s="26" t="s">
        <v>467</v>
      </c>
      <c r="L39" s="26" t="s">
        <v>467</v>
      </c>
      <c r="M39" s="26" t="s">
        <v>467</v>
      </c>
      <c r="N39" s="26" t="s">
        <v>467</v>
      </c>
      <c r="O39" s="34"/>
    </row>
    <row r="40" spans="2:15" s="19" customFormat="1" ht="108" customHeight="1" x14ac:dyDescent="0.4">
      <c r="B40" s="45"/>
      <c r="C40" s="45"/>
      <c r="D40" s="216"/>
      <c r="E40" s="28" t="s">
        <v>357</v>
      </c>
      <c r="F40" s="29"/>
      <c r="G40" s="29"/>
      <c r="H40" s="29"/>
      <c r="I40" s="29"/>
      <c r="J40" s="29"/>
      <c r="K40" s="29"/>
      <c r="L40" s="29"/>
      <c r="M40" s="29"/>
      <c r="N40" s="29"/>
      <c r="O40" s="30"/>
    </row>
    <row r="41" spans="2:15" s="19" customFormat="1" ht="148.5" customHeight="1" x14ac:dyDescent="0.4">
      <c r="B41" s="44" t="s">
        <v>128</v>
      </c>
      <c r="C41" s="215" t="s">
        <v>135</v>
      </c>
      <c r="D41" s="215" t="s">
        <v>133</v>
      </c>
      <c r="E41" s="31" t="s">
        <v>349</v>
      </c>
      <c r="F41" s="26" t="s">
        <v>467</v>
      </c>
      <c r="G41" s="26" t="s">
        <v>467</v>
      </c>
      <c r="H41" s="26" t="s">
        <v>467</v>
      </c>
      <c r="I41" s="26" t="s">
        <v>467</v>
      </c>
      <c r="J41" s="26" t="s">
        <v>467</v>
      </c>
      <c r="K41" s="26" t="s">
        <v>467</v>
      </c>
      <c r="L41" s="26" t="s">
        <v>467</v>
      </c>
      <c r="M41" s="26" t="s">
        <v>467</v>
      </c>
      <c r="N41" s="26" t="s">
        <v>467</v>
      </c>
      <c r="O41" s="32"/>
    </row>
    <row r="42" spans="2:15" s="19" customFormat="1" ht="110.1" customHeight="1" x14ac:dyDescent="0.4">
      <c r="B42" s="45"/>
      <c r="C42" s="218"/>
      <c r="D42" s="218"/>
      <c r="E42" s="33" t="s">
        <v>488</v>
      </c>
      <c r="F42" s="26" t="s">
        <v>467</v>
      </c>
      <c r="G42" s="26" t="s">
        <v>467</v>
      </c>
      <c r="H42" s="26" t="s">
        <v>467</v>
      </c>
      <c r="I42" s="26" t="s">
        <v>467</v>
      </c>
      <c r="J42" s="26" t="s">
        <v>467</v>
      </c>
      <c r="K42" s="26" t="s">
        <v>467</v>
      </c>
      <c r="L42" s="26" t="s">
        <v>467</v>
      </c>
      <c r="M42" s="26" t="s">
        <v>467</v>
      </c>
      <c r="N42" s="26" t="s">
        <v>467</v>
      </c>
      <c r="O42" s="34"/>
    </row>
    <row r="43" spans="2:15" s="19" customFormat="1" ht="110.1" customHeight="1" x14ac:dyDescent="0.4">
      <c r="B43" s="45"/>
      <c r="C43" s="45"/>
      <c r="D43" s="218"/>
      <c r="E43" s="33" t="s">
        <v>350</v>
      </c>
      <c r="F43" s="26" t="s">
        <v>467</v>
      </c>
      <c r="G43" s="26" t="s">
        <v>467</v>
      </c>
      <c r="H43" s="26" t="s">
        <v>467</v>
      </c>
      <c r="I43" s="26" t="s">
        <v>467</v>
      </c>
      <c r="J43" s="26" t="s">
        <v>467</v>
      </c>
      <c r="K43" s="26" t="s">
        <v>467</v>
      </c>
      <c r="L43" s="26" t="s">
        <v>467</v>
      </c>
      <c r="M43" s="26" t="s">
        <v>467</v>
      </c>
      <c r="N43" s="26" t="s">
        <v>467</v>
      </c>
      <c r="O43" s="40"/>
    </row>
    <row r="44" spans="2:15" s="19" customFormat="1" ht="110.1" customHeight="1" x14ac:dyDescent="0.4">
      <c r="B44" s="45"/>
      <c r="C44" s="45"/>
      <c r="D44" s="218"/>
      <c r="E44" s="33" t="s">
        <v>428</v>
      </c>
      <c r="F44" s="26" t="s">
        <v>467</v>
      </c>
      <c r="G44" s="26" t="s">
        <v>467</v>
      </c>
      <c r="H44" s="26" t="s">
        <v>467</v>
      </c>
      <c r="I44" s="26" t="s">
        <v>467</v>
      </c>
      <c r="J44" s="26" t="s">
        <v>467</v>
      </c>
      <c r="K44" s="26" t="s">
        <v>467</v>
      </c>
      <c r="L44" s="26" t="s">
        <v>467</v>
      </c>
      <c r="M44" s="26" t="s">
        <v>467</v>
      </c>
      <c r="N44" s="26" t="s">
        <v>467</v>
      </c>
      <c r="O44" s="40"/>
    </row>
    <row r="45" spans="2:15" s="19" customFormat="1" ht="147.75" customHeight="1" x14ac:dyDescent="0.4">
      <c r="B45" s="45"/>
      <c r="C45" s="45"/>
      <c r="D45" s="216"/>
      <c r="E45" s="28" t="s">
        <v>351</v>
      </c>
      <c r="F45" s="29"/>
      <c r="G45" s="29"/>
      <c r="H45" s="29"/>
      <c r="I45" s="29"/>
      <c r="J45" s="29"/>
      <c r="K45" s="29"/>
      <c r="L45" s="29"/>
      <c r="M45" s="29"/>
      <c r="N45" s="29"/>
      <c r="O45" s="30"/>
    </row>
    <row r="46" spans="2:15" s="19" customFormat="1" ht="132" customHeight="1" x14ac:dyDescent="0.4">
      <c r="B46" s="45"/>
      <c r="C46" s="45"/>
      <c r="D46" s="218" t="s">
        <v>134</v>
      </c>
      <c r="E46" s="25" t="s">
        <v>441</v>
      </c>
      <c r="F46" s="26" t="s">
        <v>467</v>
      </c>
      <c r="G46" s="26" t="s">
        <v>467</v>
      </c>
      <c r="H46" s="26" t="s">
        <v>467</v>
      </c>
      <c r="I46" s="26" t="s">
        <v>467</v>
      </c>
      <c r="J46" s="26" t="s">
        <v>467</v>
      </c>
      <c r="K46" s="26" t="s">
        <v>467</v>
      </c>
      <c r="L46" s="26" t="s">
        <v>467</v>
      </c>
      <c r="M46" s="26" t="s">
        <v>467</v>
      </c>
      <c r="N46" s="26" t="s">
        <v>467</v>
      </c>
      <c r="O46" s="27"/>
    </row>
    <row r="47" spans="2:15" s="19" customFormat="1" ht="98.25" customHeight="1" x14ac:dyDescent="0.4">
      <c r="B47" s="46"/>
      <c r="C47" s="46"/>
      <c r="D47" s="216"/>
      <c r="E47" s="28" t="s">
        <v>184</v>
      </c>
      <c r="F47" s="29"/>
      <c r="G47" s="29"/>
      <c r="H47" s="29"/>
      <c r="I47" s="29"/>
      <c r="J47" s="29"/>
      <c r="K47" s="29"/>
      <c r="L47" s="29"/>
      <c r="M47" s="29"/>
      <c r="N47" s="29"/>
      <c r="O47" s="30"/>
    </row>
    <row r="48" spans="2:15" s="19" customFormat="1" ht="408" customHeight="1" x14ac:dyDescent="0.4">
      <c r="B48" s="44" t="s">
        <v>139</v>
      </c>
      <c r="C48" s="44" t="s">
        <v>138</v>
      </c>
      <c r="D48" s="215" t="s">
        <v>151</v>
      </c>
      <c r="E48" s="31" t="s">
        <v>442</v>
      </c>
      <c r="F48" s="26" t="s">
        <v>467</v>
      </c>
      <c r="G48" s="26" t="s">
        <v>467</v>
      </c>
      <c r="H48" s="26" t="s">
        <v>467</v>
      </c>
      <c r="I48" s="26" t="s">
        <v>467</v>
      </c>
      <c r="J48" s="26" t="s">
        <v>467</v>
      </c>
      <c r="K48" s="26" t="s">
        <v>467</v>
      </c>
      <c r="L48" s="26" t="s">
        <v>467</v>
      </c>
      <c r="M48" s="26" t="s">
        <v>467</v>
      </c>
      <c r="N48" s="26" t="s">
        <v>467</v>
      </c>
      <c r="O48" s="32"/>
    </row>
    <row r="49" spans="2:15" s="19" customFormat="1" ht="171.75" customHeight="1" x14ac:dyDescent="0.4">
      <c r="B49" s="45"/>
      <c r="C49" s="45"/>
      <c r="D49" s="216"/>
      <c r="E49" s="28" t="s">
        <v>422</v>
      </c>
      <c r="F49" s="29"/>
      <c r="G49" s="29"/>
      <c r="H49" s="29"/>
      <c r="I49" s="29"/>
      <c r="J49" s="29"/>
      <c r="K49" s="29"/>
      <c r="L49" s="29"/>
      <c r="M49" s="29"/>
      <c r="N49" s="29"/>
      <c r="O49" s="30"/>
    </row>
    <row r="50" spans="2:15" s="19" customFormat="1" ht="156.75" customHeight="1" x14ac:dyDescent="0.4">
      <c r="B50" s="45"/>
      <c r="C50" s="45"/>
      <c r="D50" s="215" t="s">
        <v>152</v>
      </c>
      <c r="E50" s="31" t="s">
        <v>443</v>
      </c>
      <c r="F50" s="26" t="s">
        <v>467</v>
      </c>
      <c r="G50" s="26" t="s">
        <v>467</v>
      </c>
      <c r="H50" s="26" t="s">
        <v>467</v>
      </c>
      <c r="I50" s="26" t="s">
        <v>467</v>
      </c>
      <c r="J50" s="26" t="s">
        <v>467</v>
      </c>
      <c r="K50" s="26" t="s">
        <v>467</v>
      </c>
      <c r="L50" s="26" t="s">
        <v>467</v>
      </c>
      <c r="M50" s="26" t="s">
        <v>467</v>
      </c>
      <c r="N50" s="26" t="s">
        <v>467</v>
      </c>
      <c r="O50" s="32"/>
    </row>
    <row r="51" spans="2:15" s="19" customFormat="1" ht="119.25" customHeight="1" x14ac:dyDescent="0.4">
      <c r="B51" s="45"/>
      <c r="C51" s="45"/>
      <c r="D51" s="216"/>
      <c r="E51" s="28" t="s">
        <v>358</v>
      </c>
      <c r="F51" s="29"/>
      <c r="G51" s="29"/>
      <c r="H51" s="29"/>
      <c r="I51" s="29"/>
      <c r="J51" s="29"/>
      <c r="K51" s="29"/>
      <c r="L51" s="29"/>
      <c r="M51" s="29"/>
      <c r="N51" s="29"/>
      <c r="O51" s="30"/>
    </row>
    <row r="52" spans="2:15" s="19" customFormat="1" ht="216.75" customHeight="1" x14ac:dyDescent="0.4">
      <c r="B52" s="44" t="s">
        <v>139</v>
      </c>
      <c r="C52" s="44" t="s">
        <v>138</v>
      </c>
      <c r="D52" s="215" t="s">
        <v>136</v>
      </c>
      <c r="E52" s="31" t="s">
        <v>446</v>
      </c>
      <c r="F52" s="26" t="s">
        <v>467</v>
      </c>
      <c r="G52" s="26" t="s">
        <v>467</v>
      </c>
      <c r="H52" s="26" t="s">
        <v>467</v>
      </c>
      <c r="I52" s="26" t="s">
        <v>467</v>
      </c>
      <c r="J52" s="26" t="s">
        <v>467</v>
      </c>
      <c r="K52" s="26" t="s">
        <v>467</v>
      </c>
      <c r="L52" s="26" t="s">
        <v>467</v>
      </c>
      <c r="M52" s="26" t="s">
        <v>467</v>
      </c>
      <c r="N52" s="26" t="s">
        <v>467</v>
      </c>
      <c r="O52" s="32"/>
    </row>
    <row r="53" spans="2:15" s="19" customFormat="1" ht="173.25" customHeight="1" x14ac:dyDescent="0.4">
      <c r="B53" s="45"/>
      <c r="C53" s="45"/>
      <c r="D53" s="218"/>
      <c r="E53" s="25" t="s">
        <v>447</v>
      </c>
      <c r="F53" s="26" t="s">
        <v>467</v>
      </c>
      <c r="G53" s="26" t="s">
        <v>467</v>
      </c>
      <c r="H53" s="26" t="s">
        <v>467</v>
      </c>
      <c r="I53" s="26" t="s">
        <v>467</v>
      </c>
      <c r="J53" s="26" t="s">
        <v>467</v>
      </c>
      <c r="K53" s="26" t="s">
        <v>467</v>
      </c>
      <c r="L53" s="26" t="s">
        <v>467</v>
      </c>
      <c r="M53" s="26" t="s">
        <v>467</v>
      </c>
      <c r="N53" s="26" t="s">
        <v>467</v>
      </c>
      <c r="O53" s="27"/>
    </row>
    <row r="54" spans="2:15" s="19" customFormat="1" ht="128.25" customHeight="1" x14ac:dyDescent="0.4">
      <c r="B54" s="45"/>
      <c r="C54" s="45"/>
      <c r="D54" s="218"/>
      <c r="E54" s="25" t="s">
        <v>448</v>
      </c>
      <c r="F54" s="26" t="s">
        <v>467</v>
      </c>
      <c r="G54" s="26" t="s">
        <v>467</v>
      </c>
      <c r="H54" s="26" t="s">
        <v>467</v>
      </c>
      <c r="I54" s="26" t="s">
        <v>467</v>
      </c>
      <c r="J54" s="26" t="s">
        <v>467</v>
      </c>
      <c r="K54" s="26" t="s">
        <v>467</v>
      </c>
      <c r="L54" s="26" t="s">
        <v>467</v>
      </c>
      <c r="M54" s="26" t="s">
        <v>467</v>
      </c>
      <c r="N54" s="26" t="s">
        <v>467</v>
      </c>
      <c r="O54" s="27"/>
    </row>
    <row r="55" spans="2:15" s="19" customFormat="1" ht="134.25" customHeight="1" x14ac:dyDescent="0.4">
      <c r="B55" s="45"/>
      <c r="C55" s="45"/>
      <c r="D55" s="218"/>
      <c r="E55" s="25" t="s">
        <v>475</v>
      </c>
      <c r="F55" s="26" t="s">
        <v>467</v>
      </c>
      <c r="G55" s="26" t="s">
        <v>467</v>
      </c>
      <c r="H55" s="26" t="s">
        <v>467</v>
      </c>
      <c r="I55" s="26" t="s">
        <v>467</v>
      </c>
      <c r="J55" s="26" t="s">
        <v>467</v>
      </c>
      <c r="K55" s="26" t="s">
        <v>467</v>
      </c>
      <c r="L55" s="26" t="s">
        <v>467</v>
      </c>
      <c r="M55" s="26" t="s">
        <v>467</v>
      </c>
      <c r="N55" s="26" t="s">
        <v>467</v>
      </c>
      <c r="O55" s="27"/>
    </row>
    <row r="56" spans="2:15" s="19" customFormat="1" ht="153" customHeight="1" x14ac:dyDescent="0.4">
      <c r="B56" s="45"/>
      <c r="C56" s="46"/>
      <c r="D56" s="216"/>
      <c r="E56" s="28" t="s">
        <v>366</v>
      </c>
      <c r="F56" s="29"/>
      <c r="G56" s="29"/>
      <c r="H56" s="29"/>
      <c r="I56" s="29"/>
      <c r="J56" s="29"/>
      <c r="K56" s="29"/>
      <c r="L56" s="29"/>
      <c r="M56" s="29"/>
      <c r="N56" s="29"/>
      <c r="O56" s="30"/>
    </row>
    <row r="57" spans="2:15" s="19" customFormat="1" ht="129.75" customHeight="1" x14ac:dyDescent="0.4">
      <c r="B57" s="44" t="s">
        <v>139</v>
      </c>
      <c r="C57" s="44" t="s">
        <v>137</v>
      </c>
      <c r="D57" s="215" t="s">
        <v>137</v>
      </c>
      <c r="E57" s="25" t="s">
        <v>185</v>
      </c>
      <c r="F57" s="26" t="s">
        <v>467</v>
      </c>
      <c r="G57" s="26" t="s">
        <v>467</v>
      </c>
      <c r="H57" s="26" t="s">
        <v>467</v>
      </c>
      <c r="I57" s="26" t="s">
        <v>467</v>
      </c>
      <c r="J57" s="26" t="s">
        <v>467</v>
      </c>
      <c r="K57" s="26" t="s">
        <v>467</v>
      </c>
      <c r="L57" s="26" t="s">
        <v>467</v>
      </c>
      <c r="M57" s="26" t="s">
        <v>467</v>
      </c>
      <c r="N57" s="26" t="s">
        <v>467</v>
      </c>
      <c r="O57" s="27"/>
    </row>
    <row r="58" spans="2:15" s="19" customFormat="1" ht="124.5" customHeight="1" x14ac:dyDescent="0.4">
      <c r="B58" s="45"/>
      <c r="C58" s="45"/>
      <c r="D58" s="218"/>
      <c r="E58" s="25" t="s">
        <v>449</v>
      </c>
      <c r="F58" s="26" t="s">
        <v>467</v>
      </c>
      <c r="G58" s="26" t="s">
        <v>467</v>
      </c>
      <c r="H58" s="26" t="s">
        <v>467</v>
      </c>
      <c r="I58" s="26" t="s">
        <v>467</v>
      </c>
      <c r="J58" s="26" t="s">
        <v>467</v>
      </c>
      <c r="K58" s="26" t="s">
        <v>467</v>
      </c>
      <c r="L58" s="26" t="s">
        <v>467</v>
      </c>
      <c r="M58" s="26" t="s">
        <v>467</v>
      </c>
      <c r="N58" s="26" t="s">
        <v>467</v>
      </c>
      <c r="O58" s="27"/>
    </row>
    <row r="59" spans="2:15" s="19" customFormat="1" ht="85.5" customHeight="1" x14ac:dyDescent="0.4">
      <c r="B59" s="45"/>
      <c r="C59" s="45"/>
      <c r="D59" s="216"/>
      <c r="E59" s="28" t="s">
        <v>289</v>
      </c>
      <c r="F59" s="29"/>
      <c r="G59" s="29"/>
      <c r="H59" s="29"/>
      <c r="I59" s="29"/>
      <c r="J59" s="29"/>
      <c r="K59" s="29"/>
      <c r="L59" s="29"/>
      <c r="M59" s="29"/>
      <c r="N59" s="29"/>
      <c r="O59" s="30"/>
    </row>
    <row r="60" spans="2:15" s="19" customFormat="1" ht="162.75" customHeight="1" x14ac:dyDescent="0.4">
      <c r="B60" s="45"/>
      <c r="C60" s="45"/>
      <c r="D60" s="215" t="s">
        <v>153</v>
      </c>
      <c r="E60" s="25" t="s">
        <v>450</v>
      </c>
      <c r="F60" s="26" t="s">
        <v>467</v>
      </c>
      <c r="G60" s="26" t="s">
        <v>467</v>
      </c>
      <c r="H60" s="26" t="s">
        <v>467</v>
      </c>
      <c r="I60" s="26" t="s">
        <v>467</v>
      </c>
      <c r="J60" s="26" t="s">
        <v>467</v>
      </c>
      <c r="K60" s="26" t="s">
        <v>467</v>
      </c>
      <c r="L60" s="26" t="s">
        <v>467</v>
      </c>
      <c r="M60" s="26" t="s">
        <v>467</v>
      </c>
      <c r="N60" s="26" t="s">
        <v>467</v>
      </c>
      <c r="O60" s="27"/>
    </row>
    <row r="61" spans="2:15" s="19" customFormat="1" ht="115.5" customHeight="1" x14ac:dyDescent="0.4">
      <c r="B61" s="45"/>
      <c r="C61" s="46"/>
      <c r="D61" s="216"/>
      <c r="E61" s="28" t="s">
        <v>290</v>
      </c>
      <c r="F61" s="29"/>
      <c r="G61" s="29"/>
      <c r="H61" s="29"/>
      <c r="I61" s="29"/>
      <c r="J61" s="29"/>
      <c r="K61" s="29"/>
      <c r="L61" s="29"/>
      <c r="M61" s="29"/>
      <c r="N61" s="29"/>
      <c r="O61" s="30"/>
    </row>
    <row r="62" spans="2:15" s="19" customFormat="1" ht="144.75" customHeight="1" x14ac:dyDescent="0.4">
      <c r="B62" s="45"/>
      <c r="C62" s="44" t="s">
        <v>141</v>
      </c>
      <c r="D62" s="215" t="s">
        <v>140</v>
      </c>
      <c r="E62" s="31" t="s">
        <v>451</v>
      </c>
      <c r="F62" s="26" t="s">
        <v>467</v>
      </c>
      <c r="G62" s="26" t="s">
        <v>467</v>
      </c>
      <c r="H62" s="26" t="s">
        <v>467</v>
      </c>
      <c r="I62" s="26" t="s">
        <v>467</v>
      </c>
      <c r="J62" s="26" t="s">
        <v>467</v>
      </c>
      <c r="K62" s="26" t="s">
        <v>467</v>
      </c>
      <c r="L62" s="26" t="s">
        <v>467</v>
      </c>
      <c r="M62" s="26" t="s">
        <v>467</v>
      </c>
      <c r="N62" s="26" t="s">
        <v>467</v>
      </c>
      <c r="O62" s="32"/>
    </row>
    <row r="63" spans="2:15" s="19" customFormat="1" ht="96" customHeight="1" x14ac:dyDescent="0.4">
      <c r="B63" s="45"/>
      <c r="C63" s="45"/>
      <c r="D63" s="216"/>
      <c r="E63" s="28" t="s">
        <v>186</v>
      </c>
      <c r="F63" s="29"/>
      <c r="G63" s="29"/>
      <c r="H63" s="29"/>
      <c r="I63" s="29"/>
      <c r="J63" s="29"/>
      <c r="K63" s="29"/>
      <c r="L63" s="29"/>
      <c r="M63" s="29"/>
      <c r="N63" s="29"/>
      <c r="O63" s="30"/>
    </row>
    <row r="64" spans="2:15" s="19" customFormat="1" ht="178.5" customHeight="1" x14ac:dyDescent="0.4">
      <c r="B64" s="44" t="s">
        <v>139</v>
      </c>
      <c r="C64" s="44" t="s">
        <v>141</v>
      </c>
      <c r="D64" s="215" t="s">
        <v>150</v>
      </c>
      <c r="E64" s="25" t="s">
        <v>165</v>
      </c>
      <c r="F64" s="26" t="s">
        <v>467</v>
      </c>
      <c r="G64" s="26" t="s">
        <v>467</v>
      </c>
      <c r="H64" s="26" t="s">
        <v>467</v>
      </c>
      <c r="I64" s="26" t="s">
        <v>467</v>
      </c>
      <c r="J64" s="26" t="s">
        <v>467</v>
      </c>
      <c r="K64" s="26" t="s">
        <v>467</v>
      </c>
      <c r="L64" s="26" t="s">
        <v>467</v>
      </c>
      <c r="M64" s="26" t="s">
        <v>467</v>
      </c>
      <c r="N64" s="26" t="s">
        <v>467</v>
      </c>
      <c r="O64" s="27"/>
    </row>
    <row r="65" spans="2:15" s="19" customFormat="1" ht="174.75" customHeight="1" x14ac:dyDescent="0.4">
      <c r="B65" s="45"/>
      <c r="C65" s="45"/>
      <c r="D65" s="218"/>
      <c r="E65" s="25" t="s">
        <v>368</v>
      </c>
      <c r="F65" s="26" t="s">
        <v>467</v>
      </c>
      <c r="G65" s="26" t="s">
        <v>467</v>
      </c>
      <c r="H65" s="26" t="s">
        <v>467</v>
      </c>
      <c r="I65" s="26" t="s">
        <v>467</v>
      </c>
      <c r="J65" s="26" t="s">
        <v>467</v>
      </c>
      <c r="K65" s="26" t="s">
        <v>467</v>
      </c>
      <c r="L65" s="26" t="s">
        <v>467</v>
      </c>
      <c r="M65" s="26" t="s">
        <v>467</v>
      </c>
      <c r="N65" s="26" t="s">
        <v>467</v>
      </c>
      <c r="O65" s="27"/>
    </row>
    <row r="66" spans="2:15" s="19" customFormat="1" ht="161.25" customHeight="1" x14ac:dyDescent="0.4">
      <c r="B66" s="45"/>
      <c r="C66" s="45"/>
      <c r="D66" s="218"/>
      <c r="E66" s="25" t="s">
        <v>369</v>
      </c>
      <c r="F66" s="26" t="s">
        <v>467</v>
      </c>
      <c r="G66" s="26" t="s">
        <v>467</v>
      </c>
      <c r="H66" s="26" t="s">
        <v>467</v>
      </c>
      <c r="I66" s="26" t="s">
        <v>467</v>
      </c>
      <c r="J66" s="26" t="s">
        <v>467</v>
      </c>
      <c r="K66" s="26" t="s">
        <v>467</v>
      </c>
      <c r="L66" s="26" t="s">
        <v>467</v>
      </c>
      <c r="M66" s="26" t="s">
        <v>467</v>
      </c>
      <c r="N66" s="26" t="s">
        <v>467</v>
      </c>
      <c r="O66" s="27"/>
    </row>
    <row r="67" spans="2:15" s="19" customFormat="1" ht="161.25" customHeight="1" x14ac:dyDescent="0.4">
      <c r="B67" s="45"/>
      <c r="C67" s="45"/>
      <c r="D67" s="218"/>
      <c r="E67" s="25" t="s">
        <v>166</v>
      </c>
      <c r="F67" s="26" t="s">
        <v>467</v>
      </c>
      <c r="G67" s="26" t="s">
        <v>467</v>
      </c>
      <c r="H67" s="26" t="s">
        <v>467</v>
      </c>
      <c r="I67" s="26" t="s">
        <v>467</v>
      </c>
      <c r="J67" s="26" t="s">
        <v>467</v>
      </c>
      <c r="K67" s="26" t="s">
        <v>467</v>
      </c>
      <c r="L67" s="26" t="s">
        <v>467</v>
      </c>
      <c r="M67" s="26" t="s">
        <v>467</v>
      </c>
      <c r="N67" s="26" t="s">
        <v>467</v>
      </c>
      <c r="O67" s="27"/>
    </row>
    <row r="68" spans="2:15" s="19" customFormat="1" ht="179.25" customHeight="1" x14ac:dyDescent="0.4">
      <c r="B68" s="45"/>
      <c r="C68" s="46"/>
      <c r="D68" s="216"/>
      <c r="E68" s="28" t="s">
        <v>367</v>
      </c>
      <c r="F68" s="29"/>
      <c r="G68" s="29"/>
      <c r="H68" s="29"/>
      <c r="I68" s="29"/>
      <c r="J68" s="29"/>
      <c r="K68" s="29"/>
      <c r="L68" s="29"/>
      <c r="M68" s="29"/>
      <c r="N68" s="29"/>
      <c r="O68" s="30"/>
    </row>
    <row r="69" spans="2:15" s="19" customFormat="1" ht="336.75" customHeight="1" x14ac:dyDescent="0.4">
      <c r="B69" s="44" t="s">
        <v>139</v>
      </c>
      <c r="C69" s="45" t="s">
        <v>142</v>
      </c>
      <c r="D69" s="215" t="s">
        <v>145</v>
      </c>
      <c r="E69" s="31" t="s">
        <v>452</v>
      </c>
      <c r="F69" s="26" t="s">
        <v>467</v>
      </c>
      <c r="G69" s="26" t="s">
        <v>467</v>
      </c>
      <c r="H69" s="26" t="s">
        <v>467</v>
      </c>
      <c r="I69" s="26" t="s">
        <v>467</v>
      </c>
      <c r="J69" s="26" t="s">
        <v>467</v>
      </c>
      <c r="K69" s="26" t="s">
        <v>467</v>
      </c>
      <c r="L69" s="26" t="s">
        <v>467</v>
      </c>
      <c r="M69" s="26" t="s">
        <v>467</v>
      </c>
      <c r="N69" s="26" t="s">
        <v>467</v>
      </c>
      <c r="O69" s="32"/>
    </row>
    <row r="70" spans="2:15" s="19" customFormat="1" ht="129.75" customHeight="1" x14ac:dyDescent="0.4">
      <c r="B70" s="45"/>
      <c r="C70" s="45"/>
      <c r="D70" s="216"/>
      <c r="E70" s="28" t="s">
        <v>287</v>
      </c>
      <c r="F70" s="29"/>
      <c r="G70" s="29"/>
      <c r="H70" s="29"/>
      <c r="I70" s="29"/>
      <c r="J70" s="29"/>
      <c r="K70" s="29"/>
      <c r="L70" s="29"/>
      <c r="M70" s="29"/>
      <c r="N70" s="29"/>
      <c r="O70" s="30"/>
    </row>
    <row r="71" spans="2:15" s="19" customFormat="1" ht="270.75" customHeight="1" x14ac:dyDescent="0.4">
      <c r="B71" s="45"/>
      <c r="C71" s="45"/>
      <c r="D71" s="215" t="s">
        <v>143</v>
      </c>
      <c r="E71" s="31" t="s">
        <v>353</v>
      </c>
      <c r="F71" s="26" t="s">
        <v>467</v>
      </c>
      <c r="G71" s="26" t="s">
        <v>467</v>
      </c>
      <c r="H71" s="26" t="s">
        <v>467</v>
      </c>
      <c r="I71" s="26" t="s">
        <v>467</v>
      </c>
      <c r="J71" s="26" t="s">
        <v>467</v>
      </c>
      <c r="K71" s="26" t="s">
        <v>467</v>
      </c>
      <c r="L71" s="26" t="s">
        <v>467</v>
      </c>
      <c r="M71" s="26" t="s">
        <v>467</v>
      </c>
      <c r="N71" s="26" t="s">
        <v>467</v>
      </c>
      <c r="O71" s="32"/>
    </row>
    <row r="72" spans="2:15" s="19" customFormat="1" ht="124.5" customHeight="1" x14ac:dyDescent="0.4">
      <c r="B72" s="45"/>
      <c r="C72" s="45"/>
      <c r="D72" s="216"/>
      <c r="E72" s="28" t="s">
        <v>291</v>
      </c>
      <c r="F72" s="29"/>
      <c r="G72" s="29"/>
      <c r="H72" s="29"/>
      <c r="I72" s="29"/>
      <c r="J72" s="29"/>
      <c r="K72" s="29"/>
      <c r="L72" s="29"/>
      <c r="M72" s="29"/>
      <c r="N72" s="29"/>
      <c r="O72" s="30"/>
    </row>
    <row r="73" spans="2:15" s="19" customFormat="1" ht="211.5" customHeight="1" x14ac:dyDescent="0.4">
      <c r="B73" s="44" t="s">
        <v>139</v>
      </c>
      <c r="C73" s="45" t="s">
        <v>142</v>
      </c>
      <c r="D73" s="218" t="s">
        <v>144</v>
      </c>
      <c r="E73" s="25" t="s">
        <v>167</v>
      </c>
      <c r="F73" s="26" t="s">
        <v>467</v>
      </c>
      <c r="G73" s="26" t="s">
        <v>467</v>
      </c>
      <c r="H73" s="26" t="s">
        <v>467</v>
      </c>
      <c r="I73" s="26" t="s">
        <v>467</v>
      </c>
      <c r="J73" s="26" t="s">
        <v>467</v>
      </c>
      <c r="K73" s="26" t="s">
        <v>467</v>
      </c>
      <c r="L73" s="26" t="s">
        <v>467</v>
      </c>
      <c r="M73" s="26" t="s">
        <v>467</v>
      </c>
      <c r="N73" s="26" t="s">
        <v>467</v>
      </c>
      <c r="O73" s="27"/>
    </row>
    <row r="74" spans="2:15" s="19" customFormat="1" ht="211.5" customHeight="1" x14ac:dyDescent="0.4">
      <c r="B74" s="46"/>
      <c r="C74" s="46"/>
      <c r="D74" s="216"/>
      <c r="E74" s="28" t="s">
        <v>292</v>
      </c>
      <c r="F74" s="29"/>
      <c r="G74" s="29"/>
      <c r="H74" s="29"/>
      <c r="I74" s="29"/>
      <c r="J74" s="29"/>
      <c r="K74" s="29"/>
      <c r="L74" s="29"/>
      <c r="M74" s="29"/>
      <c r="N74" s="29"/>
      <c r="O74" s="30"/>
    </row>
    <row r="75" spans="2:15" s="19" customFormat="1" ht="211.5" customHeight="1" x14ac:dyDescent="0.4">
      <c r="B75" s="219" t="s">
        <v>154</v>
      </c>
      <c r="C75" s="219" t="s">
        <v>155</v>
      </c>
      <c r="D75" s="218" t="s">
        <v>156</v>
      </c>
      <c r="E75" s="25" t="s">
        <v>168</v>
      </c>
      <c r="F75" s="26" t="s">
        <v>467</v>
      </c>
      <c r="G75" s="26" t="s">
        <v>467</v>
      </c>
      <c r="H75" s="26" t="s">
        <v>467</v>
      </c>
      <c r="I75" s="26" t="s">
        <v>467</v>
      </c>
      <c r="J75" s="26" t="s">
        <v>467</v>
      </c>
      <c r="K75" s="26" t="s">
        <v>467</v>
      </c>
      <c r="L75" s="26" t="s">
        <v>467</v>
      </c>
      <c r="M75" s="26" t="s">
        <v>467</v>
      </c>
      <c r="N75" s="26" t="s">
        <v>467</v>
      </c>
      <c r="O75" s="27"/>
    </row>
    <row r="76" spans="2:15" s="19" customFormat="1" ht="211.5" customHeight="1" x14ac:dyDescent="0.4">
      <c r="B76" s="220"/>
      <c r="C76" s="220"/>
      <c r="D76" s="216"/>
      <c r="E76" s="28" t="s">
        <v>372</v>
      </c>
      <c r="F76" s="29"/>
      <c r="G76" s="29"/>
      <c r="H76" s="29"/>
      <c r="I76" s="29"/>
      <c r="J76" s="29"/>
      <c r="K76" s="29"/>
      <c r="L76" s="29"/>
      <c r="M76" s="29"/>
      <c r="N76" s="29"/>
      <c r="O76" s="30"/>
    </row>
    <row r="77" spans="2:15" x14ac:dyDescent="0.4">
      <c r="O77" s="20"/>
    </row>
    <row r="78" spans="2:15" x14ac:dyDescent="0.4">
      <c r="O78" s="20"/>
    </row>
    <row r="79" spans="2:15" x14ac:dyDescent="0.4">
      <c r="O79" s="20"/>
    </row>
    <row r="80" spans="2:15" x14ac:dyDescent="0.4">
      <c r="O80" s="20"/>
    </row>
    <row r="81" spans="15:15" x14ac:dyDescent="0.4">
      <c r="O81" s="20"/>
    </row>
    <row r="82" spans="15:15" x14ac:dyDescent="0.4">
      <c r="O82" s="20"/>
    </row>
    <row r="83" spans="15:15" x14ac:dyDescent="0.4">
      <c r="O83" s="20"/>
    </row>
    <row r="84" spans="15:15" x14ac:dyDescent="0.4">
      <c r="O84" s="20"/>
    </row>
    <row r="85" spans="15:15" x14ac:dyDescent="0.4">
      <c r="O85" s="20"/>
    </row>
    <row r="86" spans="15:15" x14ac:dyDescent="0.4">
      <c r="O86" s="20"/>
    </row>
    <row r="87" spans="15:15" x14ac:dyDescent="0.4">
      <c r="O87" s="20"/>
    </row>
    <row r="88" spans="15:15" x14ac:dyDescent="0.4">
      <c r="O88" s="20"/>
    </row>
    <row r="89" spans="15:15" x14ac:dyDescent="0.4">
      <c r="O89" s="20"/>
    </row>
    <row r="90" spans="15:15" x14ac:dyDescent="0.4">
      <c r="O90" s="20"/>
    </row>
    <row r="91" spans="15:15" x14ac:dyDescent="0.4">
      <c r="O91" s="20"/>
    </row>
    <row r="92" spans="15:15" x14ac:dyDescent="0.4">
      <c r="O92" s="20"/>
    </row>
    <row r="93" spans="15:15" x14ac:dyDescent="0.4">
      <c r="O93" s="20"/>
    </row>
    <row r="94" spans="15:15" x14ac:dyDescent="0.4">
      <c r="O94" s="20"/>
    </row>
    <row r="95" spans="15:15" x14ac:dyDescent="0.4">
      <c r="O95" s="20"/>
    </row>
    <row r="96" spans="15:15" x14ac:dyDescent="0.4">
      <c r="O96" s="20"/>
    </row>
    <row r="97" spans="15:15" x14ac:dyDescent="0.4">
      <c r="O97" s="20"/>
    </row>
    <row r="98" spans="15:15" x14ac:dyDescent="0.4">
      <c r="O98" s="20"/>
    </row>
    <row r="99" spans="15:15" x14ac:dyDescent="0.4">
      <c r="O99" s="20"/>
    </row>
    <row r="100" spans="15:15" x14ac:dyDescent="0.4">
      <c r="O100" s="20"/>
    </row>
    <row r="101" spans="15:15" x14ac:dyDescent="0.4">
      <c r="O101" s="20"/>
    </row>
    <row r="102" spans="15:15" x14ac:dyDescent="0.4">
      <c r="O102" s="20"/>
    </row>
    <row r="103" spans="15:15" x14ac:dyDescent="0.4">
      <c r="O103" s="20"/>
    </row>
    <row r="104" spans="15:15" x14ac:dyDescent="0.4">
      <c r="O104" s="20"/>
    </row>
    <row r="105" spans="15:15" x14ac:dyDescent="0.4">
      <c r="O105" s="20"/>
    </row>
    <row r="106" spans="15:15" x14ac:dyDescent="0.4">
      <c r="O106" s="20"/>
    </row>
    <row r="107" spans="15:15" x14ac:dyDescent="0.4">
      <c r="O107" s="20"/>
    </row>
    <row r="108" spans="15:15" x14ac:dyDescent="0.4">
      <c r="O108" s="20"/>
    </row>
    <row r="109" spans="15:15" x14ac:dyDescent="0.4">
      <c r="O109" s="20"/>
    </row>
    <row r="110" spans="15:15" x14ac:dyDescent="0.4">
      <c r="O110" s="20"/>
    </row>
    <row r="111" spans="15:15" x14ac:dyDescent="0.4">
      <c r="O111" s="20"/>
    </row>
  </sheetData>
  <mergeCells count="30">
    <mergeCell ref="B1:N1"/>
    <mergeCell ref="D23:D26"/>
    <mergeCell ref="D27:D30"/>
    <mergeCell ref="D31:D35"/>
    <mergeCell ref="D36:D40"/>
    <mergeCell ref="F6:N6"/>
    <mergeCell ref="D9:D12"/>
    <mergeCell ref="D13:D19"/>
    <mergeCell ref="G2:I2"/>
    <mergeCell ref="D75:D76"/>
    <mergeCell ref="C75:C76"/>
    <mergeCell ref="B75:B76"/>
    <mergeCell ref="D20:D22"/>
    <mergeCell ref="C23:C24"/>
    <mergeCell ref="D73:D74"/>
    <mergeCell ref="D48:D49"/>
    <mergeCell ref="D50:D51"/>
    <mergeCell ref="D41:D45"/>
    <mergeCell ref="D46:D47"/>
    <mergeCell ref="D71:D72"/>
    <mergeCell ref="D52:D56"/>
    <mergeCell ref="D57:D59"/>
    <mergeCell ref="D60:D61"/>
    <mergeCell ref="D62:D63"/>
    <mergeCell ref="D64:D68"/>
    <mergeCell ref="D69:D70"/>
    <mergeCell ref="C20:C21"/>
    <mergeCell ref="C36:C37"/>
    <mergeCell ref="C41:C42"/>
    <mergeCell ref="D7:D8"/>
  </mergeCells>
  <phoneticPr fontId="1"/>
  <printOptions horizontalCentered="1"/>
  <pageMargins left="0.39370078740157483" right="0.39370078740157483" top="0.78740157480314965" bottom="0.39370078740157483" header="0" footer="0"/>
  <pageSetup paperSize="9" scale="58" fitToHeight="0" orientation="landscape" r:id="rId1"/>
  <headerFooter>
    <oddFooter xml:space="preserve">&amp;C&amp;P / &amp;N </oddFooter>
  </headerFooter>
  <rowBreaks count="11" manualBreakCount="11">
    <brk id="12" max="16383" man="1"/>
    <brk id="19" max="14" man="1"/>
    <brk id="22" max="16383" man="1"/>
    <brk id="30" max="16383" man="1"/>
    <brk id="35" max="16383" man="1"/>
    <brk id="40" max="16383" man="1"/>
    <brk id="51" max="16383" man="1"/>
    <brk id="56" max="16383" man="1"/>
    <brk id="63" max="16383" man="1"/>
    <brk id="68" max="16383" man="1"/>
    <brk id="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3A40-30D6-4A9C-B647-5D569C4FF23C}">
  <sheetPr codeName="Sheet3">
    <pageSetUpPr fitToPage="1"/>
  </sheetPr>
  <dimension ref="B1:O111"/>
  <sheetViews>
    <sheetView view="pageBreakPreview" zoomScale="85" zoomScaleNormal="92" zoomScaleSheetLayoutView="85" workbookViewId="0">
      <selection activeCell="B1" sqref="B1:N1"/>
    </sheetView>
  </sheetViews>
  <sheetFormatPr defaultRowHeight="13.5" x14ac:dyDescent="0.4"/>
  <cols>
    <col min="1" max="1" width="2.25" style="1" customWidth="1"/>
    <col min="2" max="4" width="5.25" style="1" customWidth="1"/>
    <col min="5" max="5" width="92.5" style="1" customWidth="1"/>
    <col min="6" max="14" width="9" style="1" customWidth="1"/>
    <col min="15" max="15" width="29.375" style="1" customWidth="1"/>
    <col min="16" max="16384" width="9" style="1"/>
  </cols>
  <sheetData>
    <row r="1" spans="2:15" s="12" customFormat="1" ht="28.5" x14ac:dyDescent="0.4">
      <c r="B1" s="222" t="s">
        <v>485</v>
      </c>
      <c r="C1" s="222"/>
      <c r="D1" s="222"/>
      <c r="E1" s="222"/>
      <c r="F1" s="222"/>
      <c r="G1" s="222"/>
      <c r="H1" s="222"/>
      <c r="I1" s="222"/>
      <c r="J1" s="222"/>
      <c r="K1" s="222"/>
      <c r="L1" s="222"/>
      <c r="M1" s="222"/>
      <c r="N1" s="222"/>
      <c r="O1" s="24" t="s">
        <v>65</v>
      </c>
    </row>
    <row r="2" spans="2:15" ht="30" customHeight="1" x14ac:dyDescent="0.4">
      <c r="B2" s="21"/>
      <c r="C2" s="21"/>
      <c r="D2" s="21"/>
      <c r="E2" s="21"/>
      <c r="F2" s="21"/>
      <c r="G2" s="228" t="s">
        <v>7</v>
      </c>
      <c r="H2" s="228"/>
      <c r="I2" s="228"/>
      <c r="J2" s="21" t="s">
        <v>175</v>
      </c>
      <c r="K2" s="21"/>
      <c r="L2" s="48" t="s">
        <v>179</v>
      </c>
      <c r="M2" s="21"/>
      <c r="N2" s="21"/>
      <c r="O2" s="22"/>
    </row>
    <row r="3" spans="2:15" ht="30" customHeight="1" x14ac:dyDescent="0.4">
      <c r="B3" s="21" t="s">
        <v>172</v>
      </c>
      <c r="C3" s="23"/>
      <c r="D3" s="23"/>
      <c r="E3" s="48" t="s">
        <v>169</v>
      </c>
      <c r="F3" s="23"/>
      <c r="G3" s="23"/>
      <c r="H3" s="23"/>
      <c r="I3" s="23"/>
      <c r="J3" s="21" t="s">
        <v>176</v>
      </c>
      <c r="K3" s="21"/>
      <c r="L3" s="48" t="s">
        <v>178</v>
      </c>
      <c r="M3" s="21"/>
      <c r="N3" s="21"/>
      <c r="O3" s="22"/>
    </row>
    <row r="4" spans="2:15" ht="30" customHeight="1" x14ac:dyDescent="0.4">
      <c r="B4" s="21" t="s">
        <v>171</v>
      </c>
      <c r="C4" s="23"/>
      <c r="D4" s="23"/>
      <c r="E4" s="48" t="s">
        <v>173</v>
      </c>
      <c r="F4" s="23"/>
      <c r="G4" s="23"/>
      <c r="H4" s="23"/>
      <c r="I4" s="23"/>
      <c r="J4" s="21" t="s">
        <v>177</v>
      </c>
      <c r="K4" s="21"/>
      <c r="L4" s="48" t="s">
        <v>179</v>
      </c>
      <c r="M4" s="21"/>
      <c r="N4" s="21"/>
      <c r="O4" s="21"/>
    </row>
    <row r="5" spans="2:15" ht="30" customHeight="1" x14ac:dyDescent="0.4">
      <c r="B5" s="21" t="s">
        <v>170</v>
      </c>
      <c r="C5" s="23"/>
      <c r="D5" s="23"/>
      <c r="E5" s="48" t="s">
        <v>174</v>
      </c>
      <c r="F5" s="23"/>
      <c r="G5" s="23"/>
      <c r="H5" s="23"/>
      <c r="I5" s="23"/>
      <c r="J5" s="21" t="s">
        <v>518</v>
      </c>
      <c r="K5" s="21"/>
      <c r="L5" s="48" t="s">
        <v>180</v>
      </c>
      <c r="M5" s="21"/>
      <c r="N5" s="21"/>
      <c r="O5" s="21"/>
    </row>
    <row r="6" spans="2:15" s="2" customFormat="1" ht="50.25" customHeight="1" x14ac:dyDescent="0.4">
      <c r="B6" s="55" t="s">
        <v>123</v>
      </c>
      <c r="C6" s="55" t="s">
        <v>122</v>
      </c>
      <c r="D6" s="55" t="s">
        <v>124</v>
      </c>
      <c r="E6" s="55" t="s">
        <v>39</v>
      </c>
      <c r="F6" s="223" t="s">
        <v>0</v>
      </c>
      <c r="G6" s="224"/>
      <c r="H6" s="224"/>
      <c r="I6" s="224"/>
      <c r="J6" s="224"/>
      <c r="K6" s="224"/>
      <c r="L6" s="224"/>
      <c r="M6" s="224"/>
      <c r="N6" s="225"/>
      <c r="O6" s="56" t="s">
        <v>464</v>
      </c>
    </row>
    <row r="7" spans="2:15" s="3" customFormat="1" ht="148.5" customHeight="1" x14ac:dyDescent="0.4">
      <c r="B7" s="45" t="s">
        <v>128</v>
      </c>
      <c r="C7" s="41" t="s">
        <v>127</v>
      </c>
      <c r="D7" s="218" t="s">
        <v>125</v>
      </c>
      <c r="E7" s="25" t="s">
        <v>514</v>
      </c>
      <c r="F7" s="26" t="s">
        <v>468</v>
      </c>
      <c r="G7" s="26" t="s">
        <v>467</v>
      </c>
      <c r="H7" s="26" t="s">
        <v>467</v>
      </c>
      <c r="I7" s="26" t="s">
        <v>467</v>
      </c>
      <c r="J7" s="26" t="s">
        <v>467</v>
      </c>
      <c r="K7" s="26" t="s">
        <v>467</v>
      </c>
      <c r="L7" s="26" t="s">
        <v>467</v>
      </c>
      <c r="M7" s="26" t="s">
        <v>467</v>
      </c>
      <c r="N7" s="26" t="s">
        <v>467</v>
      </c>
      <c r="O7" s="27" t="s">
        <v>429</v>
      </c>
    </row>
    <row r="8" spans="2:15" s="3" customFormat="1" ht="137.25" customHeight="1" x14ac:dyDescent="0.4">
      <c r="B8" s="45"/>
      <c r="C8" s="41"/>
      <c r="D8" s="216"/>
      <c r="E8" s="28" t="s">
        <v>373</v>
      </c>
      <c r="F8" s="29"/>
      <c r="G8" s="29"/>
      <c r="H8" s="29"/>
      <c r="I8" s="29"/>
      <c r="J8" s="29"/>
      <c r="K8" s="29"/>
      <c r="L8" s="29"/>
      <c r="M8" s="29"/>
      <c r="N8" s="29"/>
      <c r="O8" s="30"/>
    </row>
    <row r="9" spans="2:15" s="3" customFormat="1" ht="106.5" customHeight="1" x14ac:dyDescent="0.4">
      <c r="B9" s="45"/>
      <c r="C9" s="41"/>
      <c r="D9" s="226" t="s">
        <v>147</v>
      </c>
      <c r="E9" s="31" t="s">
        <v>157</v>
      </c>
      <c r="F9" s="26" t="s">
        <v>469</v>
      </c>
      <c r="G9" s="26" t="s">
        <v>467</v>
      </c>
      <c r="H9" s="26" t="s">
        <v>467</v>
      </c>
      <c r="I9" s="26" t="s">
        <v>467</v>
      </c>
      <c r="J9" s="26" t="s">
        <v>467</v>
      </c>
      <c r="K9" s="26" t="s">
        <v>467</v>
      </c>
      <c r="L9" s="26" t="s">
        <v>467</v>
      </c>
      <c r="M9" s="26" t="s">
        <v>467</v>
      </c>
      <c r="N9" s="26" t="s">
        <v>467</v>
      </c>
      <c r="O9" s="35"/>
    </row>
    <row r="10" spans="2:15" s="3" customFormat="1" ht="108" customHeight="1" x14ac:dyDescent="0.4">
      <c r="B10" s="45"/>
      <c r="C10" s="41"/>
      <c r="D10" s="226"/>
      <c r="E10" s="33" t="s">
        <v>158</v>
      </c>
      <c r="F10" s="26" t="s">
        <v>469</v>
      </c>
      <c r="G10" s="26" t="s">
        <v>467</v>
      </c>
      <c r="H10" s="26" t="s">
        <v>467</v>
      </c>
      <c r="I10" s="26" t="s">
        <v>467</v>
      </c>
      <c r="J10" s="26" t="s">
        <v>467</v>
      </c>
      <c r="K10" s="26" t="s">
        <v>467</v>
      </c>
      <c r="L10" s="26" t="s">
        <v>467</v>
      </c>
      <c r="M10" s="26" t="s">
        <v>467</v>
      </c>
      <c r="N10" s="26" t="s">
        <v>467</v>
      </c>
      <c r="O10" s="36"/>
    </row>
    <row r="11" spans="2:15" s="3" customFormat="1" ht="111" customHeight="1" x14ac:dyDescent="0.4">
      <c r="B11" s="45"/>
      <c r="C11" s="41"/>
      <c r="D11" s="226"/>
      <c r="E11" s="33" t="s">
        <v>159</v>
      </c>
      <c r="F11" s="26" t="s">
        <v>474</v>
      </c>
      <c r="G11" s="26" t="s">
        <v>471</v>
      </c>
      <c r="H11" s="26" t="s">
        <v>467</v>
      </c>
      <c r="I11" s="26" t="s">
        <v>467</v>
      </c>
      <c r="J11" s="26" t="s">
        <v>467</v>
      </c>
      <c r="K11" s="26" t="s">
        <v>467</v>
      </c>
      <c r="L11" s="26" t="s">
        <v>467</v>
      </c>
      <c r="M11" s="26" t="s">
        <v>467</v>
      </c>
      <c r="N11" s="26" t="s">
        <v>467</v>
      </c>
      <c r="O11" s="49" t="s">
        <v>430</v>
      </c>
    </row>
    <row r="12" spans="2:15" s="19" customFormat="1" ht="95.25" customHeight="1" x14ac:dyDescent="0.4">
      <c r="B12" s="45"/>
      <c r="C12" s="41"/>
      <c r="D12" s="226"/>
      <c r="E12" s="28" t="s">
        <v>288</v>
      </c>
      <c r="F12" s="29"/>
      <c r="G12" s="29"/>
      <c r="H12" s="29"/>
      <c r="I12" s="29"/>
      <c r="J12" s="29"/>
      <c r="K12" s="29"/>
      <c r="L12" s="29"/>
      <c r="M12" s="29"/>
      <c r="N12" s="29"/>
      <c r="O12" s="30"/>
    </row>
    <row r="13" spans="2:15" s="19" customFormat="1" ht="104.25" customHeight="1" x14ac:dyDescent="0.4">
      <c r="B13" s="44" t="s">
        <v>128</v>
      </c>
      <c r="C13" s="43" t="s">
        <v>127</v>
      </c>
      <c r="D13" s="215" t="s">
        <v>126</v>
      </c>
      <c r="E13" s="31" t="s">
        <v>359</v>
      </c>
      <c r="F13" s="26" t="s">
        <v>469</v>
      </c>
      <c r="G13" s="26" t="s">
        <v>467</v>
      </c>
      <c r="H13" s="26" t="s">
        <v>467</v>
      </c>
      <c r="I13" s="26" t="s">
        <v>467</v>
      </c>
      <c r="J13" s="26" t="s">
        <v>467</v>
      </c>
      <c r="K13" s="26" t="s">
        <v>467</v>
      </c>
      <c r="L13" s="26" t="s">
        <v>467</v>
      </c>
      <c r="M13" s="26" t="s">
        <v>467</v>
      </c>
      <c r="N13" s="26" t="s">
        <v>467</v>
      </c>
      <c r="O13" s="52"/>
    </row>
    <row r="14" spans="2:15" s="19" customFormat="1" ht="147.75" customHeight="1" x14ac:dyDescent="0.4">
      <c r="B14" s="45"/>
      <c r="C14" s="41"/>
      <c r="D14" s="218"/>
      <c r="E14" s="33" t="s">
        <v>360</v>
      </c>
      <c r="F14" s="26" t="s">
        <v>469</v>
      </c>
      <c r="G14" s="26" t="s">
        <v>467</v>
      </c>
      <c r="H14" s="26" t="s">
        <v>467</v>
      </c>
      <c r="I14" s="26" t="s">
        <v>467</v>
      </c>
      <c r="J14" s="26" t="s">
        <v>467</v>
      </c>
      <c r="K14" s="26" t="s">
        <v>467</v>
      </c>
      <c r="L14" s="26" t="s">
        <v>467</v>
      </c>
      <c r="M14" s="26" t="s">
        <v>467</v>
      </c>
      <c r="N14" s="26" t="s">
        <v>467</v>
      </c>
      <c r="O14" s="49"/>
    </row>
    <row r="15" spans="2:15" s="19" customFormat="1" ht="103.5" customHeight="1" x14ac:dyDescent="0.4">
      <c r="B15" s="45"/>
      <c r="C15" s="41"/>
      <c r="D15" s="218"/>
      <c r="E15" s="33" t="s">
        <v>433</v>
      </c>
      <c r="F15" s="26" t="s">
        <v>474</v>
      </c>
      <c r="G15" s="26" t="s">
        <v>471</v>
      </c>
      <c r="H15" s="26" t="s">
        <v>467</v>
      </c>
      <c r="I15" s="26" t="s">
        <v>467</v>
      </c>
      <c r="J15" s="26" t="s">
        <v>467</v>
      </c>
      <c r="K15" s="26" t="s">
        <v>467</v>
      </c>
      <c r="L15" s="26" t="s">
        <v>467</v>
      </c>
      <c r="M15" s="26" t="s">
        <v>467</v>
      </c>
      <c r="N15" s="26" t="s">
        <v>467</v>
      </c>
      <c r="O15" s="49" t="s">
        <v>431</v>
      </c>
    </row>
    <row r="16" spans="2:15" s="19" customFormat="1" ht="93.75" customHeight="1" x14ac:dyDescent="0.4">
      <c r="B16" s="45"/>
      <c r="C16" s="41"/>
      <c r="D16" s="218"/>
      <c r="E16" s="33" t="s">
        <v>434</v>
      </c>
      <c r="F16" s="26" t="s">
        <v>469</v>
      </c>
      <c r="G16" s="26" t="s">
        <v>467</v>
      </c>
      <c r="H16" s="26" t="s">
        <v>467</v>
      </c>
      <c r="I16" s="26" t="s">
        <v>467</v>
      </c>
      <c r="J16" s="26" t="s">
        <v>467</v>
      </c>
      <c r="K16" s="26" t="s">
        <v>467</v>
      </c>
      <c r="L16" s="26" t="s">
        <v>467</v>
      </c>
      <c r="M16" s="26" t="s">
        <v>467</v>
      </c>
      <c r="N16" s="26" t="s">
        <v>467</v>
      </c>
      <c r="O16" s="49"/>
    </row>
    <row r="17" spans="2:15" s="19" customFormat="1" ht="113.25" customHeight="1" x14ac:dyDescent="0.4">
      <c r="B17" s="45"/>
      <c r="C17" s="41"/>
      <c r="D17" s="218"/>
      <c r="E17" s="33" t="s">
        <v>435</v>
      </c>
      <c r="F17" s="26" t="s">
        <v>469</v>
      </c>
      <c r="G17" s="26" t="s">
        <v>467</v>
      </c>
      <c r="H17" s="26" t="s">
        <v>467</v>
      </c>
      <c r="I17" s="26" t="s">
        <v>467</v>
      </c>
      <c r="J17" s="26" t="s">
        <v>467</v>
      </c>
      <c r="K17" s="26" t="s">
        <v>467</v>
      </c>
      <c r="L17" s="26" t="s">
        <v>467</v>
      </c>
      <c r="M17" s="26" t="s">
        <v>467</v>
      </c>
      <c r="N17" s="26" t="s">
        <v>467</v>
      </c>
      <c r="O17" s="49" t="s">
        <v>465</v>
      </c>
    </row>
    <row r="18" spans="2:15" s="19" customFormat="1" ht="182.25" customHeight="1" x14ac:dyDescent="0.4">
      <c r="B18" s="45"/>
      <c r="C18" s="41"/>
      <c r="D18" s="218"/>
      <c r="E18" s="33" t="s">
        <v>513</v>
      </c>
      <c r="F18" s="57" t="s">
        <v>472</v>
      </c>
      <c r="G18" s="26" t="s">
        <v>467</v>
      </c>
      <c r="H18" s="26" t="s">
        <v>467</v>
      </c>
      <c r="I18" s="26" t="s">
        <v>467</v>
      </c>
      <c r="J18" s="26" t="s">
        <v>467</v>
      </c>
      <c r="K18" s="26" t="s">
        <v>467</v>
      </c>
      <c r="L18" s="26" t="s">
        <v>467</v>
      </c>
      <c r="M18" s="26" t="s">
        <v>467</v>
      </c>
      <c r="N18" s="26" t="s">
        <v>467</v>
      </c>
      <c r="O18" s="34" t="s">
        <v>432</v>
      </c>
    </row>
    <row r="19" spans="2:15" s="19" customFormat="1" ht="116.25" customHeight="1" x14ac:dyDescent="0.4">
      <c r="B19" s="45"/>
      <c r="C19" s="41"/>
      <c r="D19" s="216"/>
      <c r="E19" s="28" t="s">
        <v>361</v>
      </c>
      <c r="F19" s="29"/>
      <c r="G19" s="29"/>
      <c r="H19" s="29"/>
      <c r="I19" s="29"/>
      <c r="J19" s="29"/>
      <c r="K19" s="29"/>
      <c r="L19" s="29"/>
      <c r="M19" s="29"/>
      <c r="N19" s="29"/>
      <c r="O19" s="30"/>
    </row>
    <row r="20" spans="2:15" s="3" customFormat="1" ht="287.25" customHeight="1" x14ac:dyDescent="0.4">
      <c r="B20" s="44" t="s">
        <v>128</v>
      </c>
      <c r="C20" s="217" t="s">
        <v>148</v>
      </c>
      <c r="D20" s="217" t="s">
        <v>149</v>
      </c>
      <c r="E20" s="33" t="s">
        <v>436</v>
      </c>
      <c r="F20" s="26" t="s">
        <v>473</v>
      </c>
      <c r="G20" s="26" t="s">
        <v>467</v>
      </c>
      <c r="H20" s="26" t="s">
        <v>467</v>
      </c>
      <c r="I20" s="26" t="s">
        <v>467</v>
      </c>
      <c r="J20" s="26" t="s">
        <v>467</v>
      </c>
      <c r="K20" s="26" t="s">
        <v>467</v>
      </c>
      <c r="L20" s="26" t="s">
        <v>467</v>
      </c>
      <c r="M20" s="26" t="s">
        <v>467</v>
      </c>
      <c r="N20" s="26" t="s">
        <v>467</v>
      </c>
      <c r="O20" s="49" t="s">
        <v>453</v>
      </c>
    </row>
    <row r="21" spans="2:15" s="3" customFormat="1" ht="287.25" customHeight="1" x14ac:dyDescent="0.4">
      <c r="B21" s="45"/>
      <c r="C21" s="217"/>
      <c r="D21" s="217"/>
      <c r="E21" s="33" t="s">
        <v>437</v>
      </c>
      <c r="F21" s="26" t="s">
        <v>473</v>
      </c>
      <c r="G21" s="26" t="s">
        <v>467</v>
      </c>
      <c r="H21" s="26" t="s">
        <v>467</v>
      </c>
      <c r="I21" s="26" t="s">
        <v>467</v>
      </c>
      <c r="J21" s="26" t="s">
        <v>467</v>
      </c>
      <c r="K21" s="26" t="s">
        <v>467</v>
      </c>
      <c r="L21" s="26" t="s">
        <v>467</v>
      </c>
      <c r="M21" s="26" t="s">
        <v>467</v>
      </c>
      <c r="N21" s="26" t="s">
        <v>467</v>
      </c>
      <c r="O21" s="49" t="s">
        <v>454</v>
      </c>
    </row>
    <row r="22" spans="2:15" s="19" customFormat="1" ht="193.5" customHeight="1" x14ac:dyDescent="0.4">
      <c r="B22" s="45"/>
      <c r="C22" s="42"/>
      <c r="D22" s="221"/>
      <c r="E22" s="28" t="s">
        <v>355</v>
      </c>
      <c r="F22" s="29"/>
      <c r="G22" s="29"/>
      <c r="H22" s="29"/>
      <c r="I22" s="29"/>
      <c r="J22" s="29"/>
      <c r="K22" s="29"/>
      <c r="L22" s="29"/>
      <c r="M22" s="29"/>
      <c r="N22" s="29"/>
      <c r="O22" s="30"/>
    </row>
    <row r="23" spans="2:15" s="19" customFormat="1" ht="105" customHeight="1" x14ac:dyDescent="0.4">
      <c r="B23" s="44" t="s">
        <v>128</v>
      </c>
      <c r="C23" s="215" t="s">
        <v>129</v>
      </c>
      <c r="D23" s="215" t="s">
        <v>130</v>
      </c>
      <c r="E23" s="31" t="s">
        <v>160</v>
      </c>
      <c r="F23" s="26" t="s">
        <v>469</v>
      </c>
      <c r="G23" s="26" t="s">
        <v>467</v>
      </c>
      <c r="H23" s="26" t="s">
        <v>467</v>
      </c>
      <c r="I23" s="26" t="s">
        <v>467</v>
      </c>
      <c r="J23" s="26" t="s">
        <v>467</v>
      </c>
      <c r="K23" s="26" t="s">
        <v>467</v>
      </c>
      <c r="L23" s="26" t="s">
        <v>467</v>
      </c>
      <c r="M23" s="26" t="s">
        <v>467</v>
      </c>
      <c r="N23" s="26" t="s">
        <v>467</v>
      </c>
      <c r="O23" s="35"/>
    </row>
    <row r="24" spans="2:15" s="19" customFormat="1" ht="110.1" customHeight="1" x14ac:dyDescent="0.4">
      <c r="B24" s="45"/>
      <c r="C24" s="218"/>
      <c r="D24" s="218"/>
      <c r="E24" s="25" t="s">
        <v>438</v>
      </c>
      <c r="F24" s="26" t="s">
        <v>469</v>
      </c>
      <c r="G24" s="26" t="s">
        <v>467</v>
      </c>
      <c r="H24" s="26" t="s">
        <v>467</v>
      </c>
      <c r="I24" s="26" t="s">
        <v>467</v>
      </c>
      <c r="J24" s="26" t="s">
        <v>467</v>
      </c>
      <c r="K24" s="26" t="s">
        <v>467</v>
      </c>
      <c r="L24" s="26" t="s">
        <v>467</v>
      </c>
      <c r="M24" s="26" t="s">
        <v>467</v>
      </c>
      <c r="N24" s="26" t="s">
        <v>467</v>
      </c>
      <c r="O24" s="53" t="s">
        <v>456</v>
      </c>
    </row>
    <row r="25" spans="2:15" s="19" customFormat="1" ht="105.75" customHeight="1" x14ac:dyDescent="0.4">
      <c r="B25" s="45"/>
      <c r="C25" s="45"/>
      <c r="D25" s="218"/>
      <c r="E25" s="33" t="s">
        <v>161</v>
      </c>
      <c r="F25" s="26" t="s">
        <v>469</v>
      </c>
      <c r="G25" s="26" t="s">
        <v>467</v>
      </c>
      <c r="H25" s="26" t="s">
        <v>467</v>
      </c>
      <c r="I25" s="26" t="s">
        <v>467</v>
      </c>
      <c r="J25" s="26" t="s">
        <v>467</v>
      </c>
      <c r="K25" s="26" t="s">
        <v>467</v>
      </c>
      <c r="L25" s="26" t="s">
        <v>467</v>
      </c>
      <c r="M25" s="26" t="s">
        <v>467</v>
      </c>
      <c r="N25" s="26" t="s">
        <v>467</v>
      </c>
      <c r="O25" s="34"/>
    </row>
    <row r="26" spans="2:15" s="19" customFormat="1" ht="93" customHeight="1" x14ac:dyDescent="0.4">
      <c r="B26" s="45"/>
      <c r="C26" s="45"/>
      <c r="D26" s="216"/>
      <c r="E26" s="28" t="s">
        <v>182</v>
      </c>
      <c r="F26" s="29"/>
      <c r="G26" s="29"/>
      <c r="H26" s="29"/>
      <c r="I26" s="29"/>
      <c r="J26" s="29"/>
      <c r="K26" s="29"/>
      <c r="L26" s="29"/>
      <c r="M26" s="29"/>
      <c r="N26" s="29"/>
      <c r="O26" s="30"/>
    </row>
    <row r="27" spans="2:15" s="19" customFormat="1" ht="114" customHeight="1" x14ac:dyDescent="0.4">
      <c r="B27" s="45"/>
      <c r="C27" s="45"/>
      <c r="D27" s="215" t="s">
        <v>146</v>
      </c>
      <c r="E27" s="31" t="s">
        <v>364</v>
      </c>
      <c r="F27" s="26" t="s">
        <v>469</v>
      </c>
      <c r="G27" s="26" t="s">
        <v>467</v>
      </c>
      <c r="H27" s="26" t="s">
        <v>467</v>
      </c>
      <c r="I27" s="26" t="s">
        <v>467</v>
      </c>
      <c r="J27" s="26" t="s">
        <v>467</v>
      </c>
      <c r="K27" s="26" t="s">
        <v>467</v>
      </c>
      <c r="L27" s="26" t="s">
        <v>467</v>
      </c>
      <c r="M27" s="26" t="s">
        <v>467</v>
      </c>
      <c r="N27" s="26" t="s">
        <v>467</v>
      </c>
      <c r="O27" s="32"/>
    </row>
    <row r="28" spans="2:15" s="19" customFormat="1" ht="132.75" customHeight="1" x14ac:dyDescent="0.4">
      <c r="B28" s="45"/>
      <c r="C28" s="45"/>
      <c r="D28" s="218"/>
      <c r="E28" s="38" t="s">
        <v>439</v>
      </c>
      <c r="F28" s="26" t="s">
        <v>469</v>
      </c>
      <c r="G28" s="26" t="s">
        <v>467</v>
      </c>
      <c r="H28" s="26" t="s">
        <v>467</v>
      </c>
      <c r="I28" s="26" t="s">
        <v>467</v>
      </c>
      <c r="J28" s="26" t="s">
        <v>467</v>
      </c>
      <c r="K28" s="26" t="s">
        <v>467</v>
      </c>
      <c r="L28" s="26" t="s">
        <v>467</v>
      </c>
      <c r="M28" s="26" t="s">
        <v>467</v>
      </c>
      <c r="N28" s="26" t="s">
        <v>467</v>
      </c>
      <c r="O28" s="51" t="s">
        <v>457</v>
      </c>
    </row>
    <row r="29" spans="2:15" s="19" customFormat="1" ht="107.25" customHeight="1" x14ac:dyDescent="0.4">
      <c r="B29" s="45"/>
      <c r="C29" s="45"/>
      <c r="D29" s="218"/>
      <c r="E29" s="38" t="s">
        <v>365</v>
      </c>
      <c r="F29" s="26" t="s">
        <v>469</v>
      </c>
      <c r="G29" s="26" t="s">
        <v>467</v>
      </c>
      <c r="H29" s="26" t="s">
        <v>467</v>
      </c>
      <c r="I29" s="26" t="s">
        <v>467</v>
      </c>
      <c r="J29" s="26" t="s">
        <v>467</v>
      </c>
      <c r="K29" s="26" t="s">
        <v>467</v>
      </c>
      <c r="L29" s="26" t="s">
        <v>467</v>
      </c>
      <c r="M29" s="26" t="s">
        <v>467</v>
      </c>
      <c r="N29" s="26" t="s">
        <v>467</v>
      </c>
      <c r="O29" s="39"/>
    </row>
    <row r="30" spans="2:15" s="19" customFormat="1" ht="93.75" customHeight="1" x14ac:dyDescent="0.4">
      <c r="B30" s="45"/>
      <c r="C30" s="45"/>
      <c r="D30" s="216"/>
      <c r="E30" s="28" t="s">
        <v>363</v>
      </c>
      <c r="F30" s="29"/>
      <c r="G30" s="29"/>
      <c r="H30" s="29"/>
      <c r="I30" s="29"/>
      <c r="J30" s="29"/>
      <c r="K30" s="29"/>
      <c r="L30" s="29"/>
      <c r="M30" s="29"/>
      <c r="N30" s="29"/>
      <c r="O30" s="30"/>
    </row>
    <row r="31" spans="2:15" s="19" customFormat="1" ht="148.5" customHeight="1" x14ac:dyDescent="0.4">
      <c r="B31" s="44" t="s">
        <v>128</v>
      </c>
      <c r="C31" s="44" t="s">
        <v>129</v>
      </c>
      <c r="D31" s="218" t="s">
        <v>131</v>
      </c>
      <c r="E31" s="25" t="s">
        <v>345</v>
      </c>
      <c r="F31" s="26" t="s">
        <v>469</v>
      </c>
      <c r="G31" s="26" t="s">
        <v>467</v>
      </c>
      <c r="H31" s="26" t="s">
        <v>467</v>
      </c>
      <c r="I31" s="26" t="s">
        <v>467</v>
      </c>
      <c r="J31" s="26" t="s">
        <v>467</v>
      </c>
      <c r="K31" s="26" t="s">
        <v>467</v>
      </c>
      <c r="L31" s="26" t="s">
        <v>467</v>
      </c>
      <c r="M31" s="26" t="s">
        <v>467</v>
      </c>
      <c r="N31" s="26" t="s">
        <v>467</v>
      </c>
      <c r="O31" s="27"/>
    </row>
    <row r="32" spans="2:15" s="19" customFormat="1" ht="169.5" customHeight="1" x14ac:dyDescent="0.4">
      <c r="B32" s="45"/>
      <c r="C32" s="45"/>
      <c r="D32" s="218"/>
      <c r="E32" s="33" t="s">
        <v>346</v>
      </c>
      <c r="F32" s="26" t="s">
        <v>469</v>
      </c>
      <c r="G32" s="26" t="s">
        <v>467</v>
      </c>
      <c r="H32" s="26" t="s">
        <v>467</v>
      </c>
      <c r="I32" s="26" t="s">
        <v>467</v>
      </c>
      <c r="J32" s="26" t="s">
        <v>467</v>
      </c>
      <c r="K32" s="26" t="s">
        <v>467</v>
      </c>
      <c r="L32" s="26" t="s">
        <v>467</v>
      </c>
      <c r="M32" s="26" t="s">
        <v>467</v>
      </c>
      <c r="N32" s="26" t="s">
        <v>467</v>
      </c>
      <c r="O32" s="34"/>
    </row>
    <row r="33" spans="2:15" s="19" customFormat="1" ht="203.25" customHeight="1" x14ac:dyDescent="0.4">
      <c r="B33" s="45"/>
      <c r="C33" s="45"/>
      <c r="D33" s="218"/>
      <c r="E33" s="33" t="s">
        <v>347</v>
      </c>
      <c r="F33" s="26" t="s">
        <v>469</v>
      </c>
      <c r="G33" s="26" t="s">
        <v>467</v>
      </c>
      <c r="H33" s="26" t="s">
        <v>467</v>
      </c>
      <c r="I33" s="26" t="s">
        <v>467</v>
      </c>
      <c r="J33" s="26" t="s">
        <v>467</v>
      </c>
      <c r="K33" s="26" t="s">
        <v>467</v>
      </c>
      <c r="L33" s="26" t="s">
        <v>467</v>
      </c>
      <c r="M33" s="26" t="s">
        <v>467</v>
      </c>
      <c r="N33" s="26" t="s">
        <v>467</v>
      </c>
      <c r="O33" s="34"/>
    </row>
    <row r="34" spans="2:15" s="19" customFormat="1" ht="169.5" customHeight="1" x14ac:dyDescent="0.4">
      <c r="B34" s="45"/>
      <c r="C34" s="45"/>
      <c r="D34" s="218"/>
      <c r="E34" s="33" t="s">
        <v>348</v>
      </c>
      <c r="F34" s="26" t="s">
        <v>469</v>
      </c>
      <c r="G34" s="26" t="s">
        <v>467</v>
      </c>
      <c r="H34" s="26" t="s">
        <v>467</v>
      </c>
      <c r="I34" s="26" t="s">
        <v>467</v>
      </c>
      <c r="J34" s="26" t="s">
        <v>467</v>
      </c>
      <c r="K34" s="26" t="s">
        <v>467</v>
      </c>
      <c r="L34" s="26" t="s">
        <v>467</v>
      </c>
      <c r="M34" s="26" t="s">
        <v>467</v>
      </c>
      <c r="N34" s="26" t="s">
        <v>467</v>
      </c>
      <c r="O34" s="34"/>
    </row>
    <row r="35" spans="2:15" s="19" customFormat="1" ht="98.25" customHeight="1" x14ac:dyDescent="0.4">
      <c r="B35" s="45"/>
      <c r="C35" s="46"/>
      <c r="D35" s="216"/>
      <c r="E35" s="28" t="s">
        <v>183</v>
      </c>
      <c r="F35" s="29"/>
      <c r="G35" s="29"/>
      <c r="H35" s="29"/>
      <c r="I35" s="29"/>
      <c r="J35" s="29"/>
      <c r="K35" s="29"/>
      <c r="L35" s="29"/>
      <c r="M35" s="29"/>
      <c r="N35" s="29"/>
      <c r="O35" s="30"/>
    </row>
    <row r="36" spans="2:15" s="19" customFormat="1" ht="187.5" customHeight="1" x14ac:dyDescent="0.4">
      <c r="B36" s="44" t="s">
        <v>128</v>
      </c>
      <c r="C36" s="215" t="s">
        <v>135</v>
      </c>
      <c r="D36" s="215" t="s">
        <v>132</v>
      </c>
      <c r="E36" s="31" t="s">
        <v>162</v>
      </c>
      <c r="F36" s="26" t="s">
        <v>469</v>
      </c>
      <c r="G36" s="26" t="s">
        <v>467</v>
      </c>
      <c r="H36" s="26" t="s">
        <v>467</v>
      </c>
      <c r="I36" s="26" t="s">
        <v>467</v>
      </c>
      <c r="J36" s="26" t="s">
        <v>467</v>
      </c>
      <c r="K36" s="26" t="s">
        <v>467</v>
      </c>
      <c r="L36" s="26" t="s">
        <v>467</v>
      </c>
      <c r="M36" s="26" t="s">
        <v>467</v>
      </c>
      <c r="N36" s="26" t="s">
        <v>467</v>
      </c>
      <c r="O36" s="32"/>
    </row>
    <row r="37" spans="2:15" s="19" customFormat="1" ht="187.5" customHeight="1" x14ac:dyDescent="0.4">
      <c r="B37" s="45"/>
      <c r="C37" s="218"/>
      <c r="D37" s="218"/>
      <c r="E37" s="33" t="s">
        <v>163</v>
      </c>
      <c r="F37" s="26" t="s">
        <v>469</v>
      </c>
      <c r="G37" s="26" t="s">
        <v>467</v>
      </c>
      <c r="H37" s="26" t="s">
        <v>467</v>
      </c>
      <c r="I37" s="26" t="s">
        <v>467</v>
      </c>
      <c r="J37" s="26" t="s">
        <v>467</v>
      </c>
      <c r="K37" s="26" t="s">
        <v>467</v>
      </c>
      <c r="L37" s="26" t="s">
        <v>467</v>
      </c>
      <c r="M37" s="26" t="s">
        <v>467</v>
      </c>
      <c r="N37" s="26" t="s">
        <v>467</v>
      </c>
      <c r="O37" s="34"/>
    </row>
    <row r="38" spans="2:15" s="19" customFormat="1" ht="187.5" customHeight="1" x14ac:dyDescent="0.4">
      <c r="B38" s="45"/>
      <c r="C38" s="45"/>
      <c r="D38" s="218"/>
      <c r="E38" s="33" t="s">
        <v>440</v>
      </c>
      <c r="F38" s="26" t="s">
        <v>469</v>
      </c>
      <c r="G38" s="26" t="s">
        <v>467</v>
      </c>
      <c r="H38" s="26" t="s">
        <v>467</v>
      </c>
      <c r="I38" s="26" t="s">
        <v>467</v>
      </c>
      <c r="J38" s="26" t="s">
        <v>467</v>
      </c>
      <c r="K38" s="26" t="s">
        <v>467</v>
      </c>
      <c r="L38" s="26" t="s">
        <v>467</v>
      </c>
      <c r="M38" s="26" t="s">
        <v>467</v>
      </c>
      <c r="N38" s="26" t="s">
        <v>467</v>
      </c>
      <c r="O38" s="34"/>
    </row>
    <row r="39" spans="2:15" s="19" customFormat="1" ht="168.75" customHeight="1" x14ac:dyDescent="0.4">
      <c r="B39" s="45"/>
      <c r="C39" s="45"/>
      <c r="D39" s="218"/>
      <c r="E39" s="33" t="s">
        <v>164</v>
      </c>
      <c r="F39" s="26" t="s">
        <v>469</v>
      </c>
      <c r="G39" s="26" t="s">
        <v>467</v>
      </c>
      <c r="H39" s="26" t="s">
        <v>467</v>
      </c>
      <c r="I39" s="26" t="s">
        <v>467</v>
      </c>
      <c r="J39" s="26" t="s">
        <v>467</v>
      </c>
      <c r="K39" s="26" t="s">
        <v>467</v>
      </c>
      <c r="L39" s="26" t="s">
        <v>467</v>
      </c>
      <c r="M39" s="26" t="s">
        <v>467</v>
      </c>
      <c r="N39" s="26" t="s">
        <v>467</v>
      </c>
      <c r="O39" s="34"/>
    </row>
    <row r="40" spans="2:15" s="19" customFormat="1" ht="98.25" customHeight="1" x14ac:dyDescent="0.4">
      <c r="B40" s="45"/>
      <c r="C40" s="45"/>
      <c r="D40" s="216"/>
      <c r="E40" s="28" t="s">
        <v>357</v>
      </c>
      <c r="F40" s="29"/>
      <c r="G40" s="29"/>
      <c r="H40" s="29"/>
      <c r="I40" s="29"/>
      <c r="J40" s="29"/>
      <c r="K40" s="29"/>
      <c r="L40" s="29"/>
      <c r="M40" s="29"/>
      <c r="N40" s="29"/>
      <c r="O40" s="30"/>
    </row>
    <row r="41" spans="2:15" s="19" customFormat="1" ht="148.5" customHeight="1" x14ac:dyDescent="0.4">
      <c r="B41" s="44" t="s">
        <v>128</v>
      </c>
      <c r="C41" s="215" t="s">
        <v>135</v>
      </c>
      <c r="D41" s="215" t="s">
        <v>133</v>
      </c>
      <c r="E41" s="31" t="s">
        <v>349</v>
      </c>
      <c r="F41" s="26" t="s">
        <v>469</v>
      </c>
      <c r="G41" s="26" t="s">
        <v>467</v>
      </c>
      <c r="H41" s="26" t="s">
        <v>467</v>
      </c>
      <c r="I41" s="26" t="s">
        <v>467</v>
      </c>
      <c r="J41" s="26" t="s">
        <v>467</v>
      </c>
      <c r="K41" s="26" t="s">
        <v>467</v>
      </c>
      <c r="L41" s="26" t="s">
        <v>467</v>
      </c>
      <c r="M41" s="26" t="s">
        <v>467</v>
      </c>
      <c r="N41" s="26" t="s">
        <v>467</v>
      </c>
      <c r="O41" s="32"/>
    </row>
    <row r="42" spans="2:15" s="19" customFormat="1" ht="110.1" customHeight="1" x14ac:dyDescent="0.4">
      <c r="B42" s="45"/>
      <c r="C42" s="218"/>
      <c r="D42" s="218"/>
      <c r="E42" s="33" t="s">
        <v>488</v>
      </c>
      <c r="F42" s="57" t="s">
        <v>472</v>
      </c>
      <c r="G42" s="26" t="s">
        <v>467</v>
      </c>
      <c r="H42" s="26" t="s">
        <v>467</v>
      </c>
      <c r="I42" s="26" t="s">
        <v>467</v>
      </c>
      <c r="J42" s="26" t="s">
        <v>467</v>
      </c>
      <c r="K42" s="26" t="s">
        <v>467</v>
      </c>
      <c r="L42" s="26" t="s">
        <v>467</v>
      </c>
      <c r="M42" s="26" t="s">
        <v>467</v>
      </c>
      <c r="N42" s="26" t="s">
        <v>467</v>
      </c>
      <c r="O42" s="49" t="s">
        <v>458</v>
      </c>
    </row>
    <row r="43" spans="2:15" s="19" customFormat="1" ht="110.1" customHeight="1" x14ac:dyDescent="0.4">
      <c r="B43" s="45"/>
      <c r="C43" s="45"/>
      <c r="D43" s="218"/>
      <c r="E43" s="33" t="s">
        <v>350</v>
      </c>
      <c r="F43" s="57" t="s">
        <v>472</v>
      </c>
      <c r="G43" s="26" t="s">
        <v>467</v>
      </c>
      <c r="H43" s="26" t="s">
        <v>467</v>
      </c>
      <c r="I43" s="26" t="s">
        <v>467</v>
      </c>
      <c r="J43" s="26" t="s">
        <v>467</v>
      </c>
      <c r="K43" s="26" t="s">
        <v>467</v>
      </c>
      <c r="L43" s="26" t="s">
        <v>467</v>
      </c>
      <c r="M43" s="26" t="s">
        <v>467</v>
      </c>
      <c r="N43" s="26" t="s">
        <v>467</v>
      </c>
      <c r="O43" s="54"/>
    </row>
    <row r="44" spans="2:15" s="19" customFormat="1" ht="110.1" customHeight="1" x14ac:dyDescent="0.4">
      <c r="B44" s="45"/>
      <c r="C44" s="45"/>
      <c r="D44" s="218"/>
      <c r="E44" s="33" t="s">
        <v>428</v>
      </c>
      <c r="F44" s="57" t="s">
        <v>472</v>
      </c>
      <c r="G44" s="26" t="s">
        <v>467</v>
      </c>
      <c r="H44" s="26" t="s">
        <v>467</v>
      </c>
      <c r="I44" s="26" t="s">
        <v>467</v>
      </c>
      <c r="J44" s="26" t="s">
        <v>467</v>
      </c>
      <c r="K44" s="26" t="s">
        <v>467</v>
      </c>
      <c r="L44" s="26" t="s">
        <v>467</v>
      </c>
      <c r="M44" s="26" t="s">
        <v>467</v>
      </c>
      <c r="N44" s="26" t="s">
        <v>467</v>
      </c>
      <c r="O44" s="40"/>
    </row>
    <row r="45" spans="2:15" s="19" customFormat="1" ht="143.25" customHeight="1" x14ac:dyDescent="0.4">
      <c r="B45" s="45"/>
      <c r="C45" s="45"/>
      <c r="D45" s="216"/>
      <c r="E45" s="28" t="s">
        <v>351</v>
      </c>
      <c r="F45" s="29"/>
      <c r="G45" s="29"/>
      <c r="H45" s="29"/>
      <c r="I45" s="29"/>
      <c r="J45" s="29"/>
      <c r="K45" s="29"/>
      <c r="L45" s="29"/>
      <c r="M45" s="29"/>
      <c r="N45" s="29"/>
      <c r="O45" s="30"/>
    </row>
    <row r="46" spans="2:15" s="19" customFormat="1" ht="122.25" customHeight="1" x14ac:dyDescent="0.4">
      <c r="B46" s="45"/>
      <c r="C46" s="45"/>
      <c r="D46" s="218" t="s">
        <v>134</v>
      </c>
      <c r="E46" s="25" t="s">
        <v>441</v>
      </c>
      <c r="F46" s="26" t="s">
        <v>469</v>
      </c>
      <c r="G46" s="26" t="s">
        <v>467</v>
      </c>
      <c r="H46" s="26" t="s">
        <v>467</v>
      </c>
      <c r="I46" s="26" t="s">
        <v>467</v>
      </c>
      <c r="J46" s="26" t="s">
        <v>467</v>
      </c>
      <c r="K46" s="26" t="s">
        <v>467</v>
      </c>
      <c r="L46" s="26" t="s">
        <v>467</v>
      </c>
      <c r="M46" s="26" t="s">
        <v>467</v>
      </c>
      <c r="N46" s="26" t="s">
        <v>467</v>
      </c>
      <c r="O46" s="27" t="s">
        <v>455</v>
      </c>
    </row>
    <row r="47" spans="2:15" s="19" customFormat="1" ht="93.75" customHeight="1" x14ac:dyDescent="0.4">
      <c r="B47" s="46"/>
      <c r="C47" s="46"/>
      <c r="D47" s="216"/>
      <c r="E47" s="28" t="s">
        <v>184</v>
      </c>
      <c r="F47" s="29"/>
      <c r="G47" s="29"/>
      <c r="H47" s="29"/>
      <c r="I47" s="29"/>
      <c r="J47" s="29"/>
      <c r="K47" s="29"/>
      <c r="L47" s="29"/>
      <c r="M47" s="29"/>
      <c r="N47" s="29"/>
      <c r="O47" s="30"/>
    </row>
    <row r="48" spans="2:15" s="19" customFormat="1" ht="408" customHeight="1" x14ac:dyDescent="0.4">
      <c r="B48" s="44" t="s">
        <v>139</v>
      </c>
      <c r="C48" s="44" t="s">
        <v>138</v>
      </c>
      <c r="D48" s="215" t="s">
        <v>151</v>
      </c>
      <c r="E48" s="31" t="s">
        <v>442</v>
      </c>
      <c r="F48" s="26" t="s">
        <v>474</v>
      </c>
      <c r="G48" s="26" t="s">
        <v>471</v>
      </c>
      <c r="H48" s="26" t="s">
        <v>467</v>
      </c>
      <c r="I48" s="26" t="s">
        <v>467</v>
      </c>
      <c r="J48" s="26" t="s">
        <v>467</v>
      </c>
      <c r="K48" s="26" t="s">
        <v>467</v>
      </c>
      <c r="L48" s="26" t="s">
        <v>467</v>
      </c>
      <c r="M48" s="26" t="s">
        <v>467</v>
      </c>
      <c r="N48" s="26" t="s">
        <v>467</v>
      </c>
      <c r="O48" s="52" t="s">
        <v>459</v>
      </c>
    </row>
    <row r="49" spans="2:15" s="19" customFormat="1" ht="171.75" customHeight="1" x14ac:dyDescent="0.4">
      <c r="B49" s="45"/>
      <c r="C49" s="45"/>
      <c r="D49" s="216"/>
      <c r="E49" s="28" t="s">
        <v>422</v>
      </c>
      <c r="F49" s="29"/>
      <c r="G49" s="29"/>
      <c r="H49" s="29"/>
      <c r="I49" s="29"/>
      <c r="J49" s="29"/>
      <c r="K49" s="29"/>
      <c r="L49" s="29"/>
      <c r="M49" s="29"/>
      <c r="N49" s="29"/>
      <c r="O49" s="30"/>
    </row>
    <row r="50" spans="2:15" s="19" customFormat="1" ht="171.75" customHeight="1" x14ac:dyDescent="0.4">
      <c r="B50" s="45"/>
      <c r="C50" s="45"/>
      <c r="D50" s="215" t="s">
        <v>152</v>
      </c>
      <c r="E50" s="31" t="s">
        <v>443</v>
      </c>
      <c r="F50" s="26" t="s">
        <v>469</v>
      </c>
      <c r="G50" s="26" t="s">
        <v>467</v>
      </c>
      <c r="H50" s="26" t="s">
        <v>467</v>
      </c>
      <c r="I50" s="26" t="s">
        <v>467</v>
      </c>
      <c r="J50" s="26" t="s">
        <v>467</v>
      </c>
      <c r="K50" s="26" t="s">
        <v>467</v>
      </c>
      <c r="L50" s="26" t="s">
        <v>467</v>
      </c>
      <c r="M50" s="26" t="s">
        <v>467</v>
      </c>
      <c r="N50" s="26" t="s">
        <v>467</v>
      </c>
      <c r="O50" s="32"/>
    </row>
    <row r="51" spans="2:15" s="19" customFormat="1" ht="112.5" customHeight="1" x14ac:dyDescent="0.4">
      <c r="B51" s="45"/>
      <c r="C51" s="45"/>
      <c r="D51" s="216"/>
      <c r="E51" s="28" t="s">
        <v>358</v>
      </c>
      <c r="F51" s="29"/>
      <c r="G51" s="29"/>
      <c r="H51" s="29"/>
      <c r="I51" s="29"/>
      <c r="J51" s="29"/>
      <c r="K51" s="29"/>
      <c r="L51" s="29"/>
      <c r="M51" s="29"/>
      <c r="N51" s="29"/>
      <c r="O51" s="30"/>
    </row>
    <row r="52" spans="2:15" s="19" customFormat="1" ht="216.75" customHeight="1" x14ac:dyDescent="0.4">
      <c r="B52" s="44" t="s">
        <v>139</v>
      </c>
      <c r="C52" s="44" t="s">
        <v>138</v>
      </c>
      <c r="D52" s="215" t="s">
        <v>136</v>
      </c>
      <c r="E52" s="31" t="s">
        <v>446</v>
      </c>
      <c r="F52" s="26" t="s">
        <v>469</v>
      </c>
      <c r="G52" s="26" t="s">
        <v>467</v>
      </c>
      <c r="H52" s="26" t="s">
        <v>467</v>
      </c>
      <c r="I52" s="26" t="s">
        <v>467</v>
      </c>
      <c r="J52" s="26" t="s">
        <v>467</v>
      </c>
      <c r="K52" s="26" t="s">
        <v>467</v>
      </c>
      <c r="L52" s="26" t="s">
        <v>467</v>
      </c>
      <c r="M52" s="26" t="s">
        <v>467</v>
      </c>
      <c r="N52" s="26" t="s">
        <v>467</v>
      </c>
      <c r="O52" s="52"/>
    </row>
    <row r="53" spans="2:15" s="19" customFormat="1" ht="173.25" customHeight="1" x14ac:dyDescent="0.4">
      <c r="B53" s="45"/>
      <c r="C53" s="45"/>
      <c r="D53" s="218"/>
      <c r="E53" s="25" t="s">
        <v>447</v>
      </c>
      <c r="F53" s="26" t="s">
        <v>469</v>
      </c>
      <c r="G53" s="26" t="s">
        <v>467</v>
      </c>
      <c r="H53" s="26" t="s">
        <v>467</v>
      </c>
      <c r="I53" s="26" t="s">
        <v>467</v>
      </c>
      <c r="J53" s="26" t="s">
        <v>467</v>
      </c>
      <c r="K53" s="26" t="s">
        <v>467</v>
      </c>
      <c r="L53" s="26" t="s">
        <v>467</v>
      </c>
      <c r="M53" s="26" t="s">
        <v>467</v>
      </c>
      <c r="N53" s="26" t="s">
        <v>467</v>
      </c>
      <c r="O53" s="27"/>
    </row>
    <row r="54" spans="2:15" s="19" customFormat="1" ht="128.25" customHeight="1" x14ac:dyDescent="0.4">
      <c r="B54" s="45"/>
      <c r="C54" s="45"/>
      <c r="D54" s="218"/>
      <c r="E54" s="25" t="s">
        <v>448</v>
      </c>
      <c r="F54" s="57" t="s">
        <v>472</v>
      </c>
      <c r="G54" s="26" t="s">
        <v>467</v>
      </c>
      <c r="H54" s="26" t="s">
        <v>467</v>
      </c>
      <c r="I54" s="26" t="s">
        <v>467</v>
      </c>
      <c r="J54" s="26" t="s">
        <v>467</v>
      </c>
      <c r="K54" s="26" t="s">
        <v>467</v>
      </c>
      <c r="L54" s="26" t="s">
        <v>467</v>
      </c>
      <c r="M54" s="26" t="s">
        <v>467</v>
      </c>
      <c r="N54" s="26" t="s">
        <v>467</v>
      </c>
      <c r="O54" s="53"/>
    </row>
    <row r="55" spans="2:15" s="19" customFormat="1" ht="134.25" customHeight="1" x14ac:dyDescent="0.4">
      <c r="B55" s="45"/>
      <c r="C55" s="45"/>
      <c r="D55" s="218"/>
      <c r="E55" s="25" t="s">
        <v>475</v>
      </c>
      <c r="F55" s="57" t="s">
        <v>472</v>
      </c>
      <c r="G55" s="26" t="s">
        <v>467</v>
      </c>
      <c r="H55" s="26" t="s">
        <v>467</v>
      </c>
      <c r="I55" s="26" t="s">
        <v>467</v>
      </c>
      <c r="J55" s="26" t="s">
        <v>467</v>
      </c>
      <c r="K55" s="26" t="s">
        <v>467</v>
      </c>
      <c r="L55" s="26" t="s">
        <v>467</v>
      </c>
      <c r="M55" s="26" t="s">
        <v>467</v>
      </c>
      <c r="N55" s="26" t="s">
        <v>467</v>
      </c>
      <c r="O55" s="27"/>
    </row>
    <row r="56" spans="2:15" s="19" customFormat="1" ht="148.5" customHeight="1" x14ac:dyDescent="0.4">
      <c r="B56" s="45"/>
      <c r="C56" s="46"/>
      <c r="D56" s="216"/>
      <c r="E56" s="28" t="s">
        <v>366</v>
      </c>
      <c r="F56" s="29"/>
      <c r="G56" s="29"/>
      <c r="H56" s="29"/>
      <c r="I56" s="29"/>
      <c r="J56" s="29"/>
      <c r="K56" s="29"/>
      <c r="L56" s="29"/>
      <c r="M56" s="29"/>
      <c r="N56" s="29"/>
      <c r="O56" s="30"/>
    </row>
    <row r="57" spans="2:15" s="19" customFormat="1" ht="134.25" customHeight="1" x14ac:dyDescent="0.4">
      <c r="B57" s="44" t="s">
        <v>139</v>
      </c>
      <c r="C57" s="44" t="s">
        <v>137</v>
      </c>
      <c r="D57" s="215" t="s">
        <v>137</v>
      </c>
      <c r="E57" s="25" t="s">
        <v>185</v>
      </c>
      <c r="F57" s="57" t="s">
        <v>472</v>
      </c>
      <c r="G57" s="26" t="s">
        <v>467</v>
      </c>
      <c r="H57" s="26" t="s">
        <v>467</v>
      </c>
      <c r="I57" s="26" t="s">
        <v>467</v>
      </c>
      <c r="J57" s="26" t="s">
        <v>467</v>
      </c>
      <c r="K57" s="26" t="s">
        <v>467</v>
      </c>
      <c r="L57" s="26" t="s">
        <v>467</v>
      </c>
      <c r="M57" s="26" t="s">
        <v>467</v>
      </c>
      <c r="N57" s="26" t="s">
        <v>467</v>
      </c>
      <c r="O57" s="27"/>
    </row>
    <row r="58" spans="2:15" s="19" customFormat="1" ht="118.5" customHeight="1" x14ac:dyDescent="0.4">
      <c r="B58" s="45"/>
      <c r="C58" s="45"/>
      <c r="D58" s="218"/>
      <c r="E58" s="25" t="s">
        <v>449</v>
      </c>
      <c r="F58" s="57" t="s">
        <v>472</v>
      </c>
      <c r="G58" s="26" t="s">
        <v>467</v>
      </c>
      <c r="H58" s="26" t="s">
        <v>467</v>
      </c>
      <c r="I58" s="26" t="s">
        <v>467</v>
      </c>
      <c r="J58" s="26" t="s">
        <v>467</v>
      </c>
      <c r="K58" s="26" t="s">
        <v>467</v>
      </c>
      <c r="L58" s="26" t="s">
        <v>467</v>
      </c>
      <c r="M58" s="26" t="s">
        <v>467</v>
      </c>
      <c r="N58" s="26" t="s">
        <v>467</v>
      </c>
      <c r="O58" s="53" t="s">
        <v>460</v>
      </c>
    </row>
    <row r="59" spans="2:15" s="19" customFormat="1" ht="85.5" customHeight="1" x14ac:dyDescent="0.4">
      <c r="B59" s="45"/>
      <c r="C59" s="45"/>
      <c r="D59" s="216"/>
      <c r="E59" s="28" t="s">
        <v>289</v>
      </c>
      <c r="F59" s="29"/>
      <c r="G59" s="29"/>
      <c r="H59" s="29"/>
      <c r="I59" s="29"/>
      <c r="J59" s="29"/>
      <c r="K59" s="29"/>
      <c r="L59" s="29"/>
      <c r="M59" s="29"/>
      <c r="N59" s="29"/>
      <c r="O59" s="30"/>
    </row>
    <row r="60" spans="2:15" s="19" customFormat="1" ht="162.75" customHeight="1" x14ac:dyDescent="0.4">
      <c r="B60" s="45"/>
      <c r="C60" s="45"/>
      <c r="D60" s="215" t="s">
        <v>153</v>
      </c>
      <c r="E60" s="25" t="s">
        <v>450</v>
      </c>
      <c r="F60" s="57" t="s">
        <v>472</v>
      </c>
      <c r="G60" s="26" t="s">
        <v>467</v>
      </c>
      <c r="H60" s="26" t="s">
        <v>467</v>
      </c>
      <c r="I60" s="26" t="s">
        <v>467</v>
      </c>
      <c r="J60" s="26" t="s">
        <v>467</v>
      </c>
      <c r="K60" s="26" t="s">
        <v>467</v>
      </c>
      <c r="L60" s="26" t="s">
        <v>467</v>
      </c>
      <c r="M60" s="26" t="s">
        <v>467</v>
      </c>
      <c r="N60" s="26" t="s">
        <v>467</v>
      </c>
      <c r="O60" s="53" t="s">
        <v>461</v>
      </c>
    </row>
    <row r="61" spans="2:15" s="19" customFormat="1" ht="115.5" customHeight="1" x14ac:dyDescent="0.4">
      <c r="B61" s="45"/>
      <c r="C61" s="46"/>
      <c r="D61" s="216"/>
      <c r="E61" s="28" t="s">
        <v>290</v>
      </c>
      <c r="F61" s="29"/>
      <c r="G61" s="29"/>
      <c r="H61" s="29"/>
      <c r="I61" s="29"/>
      <c r="J61" s="29"/>
      <c r="K61" s="29"/>
      <c r="L61" s="29"/>
      <c r="M61" s="29"/>
      <c r="N61" s="29"/>
      <c r="O61" s="30"/>
    </row>
    <row r="62" spans="2:15" s="19" customFormat="1" ht="144.75" customHeight="1" x14ac:dyDescent="0.4">
      <c r="B62" s="45"/>
      <c r="C62" s="44" t="s">
        <v>141</v>
      </c>
      <c r="D62" s="215" t="s">
        <v>140</v>
      </c>
      <c r="E62" s="31" t="s">
        <v>451</v>
      </c>
      <c r="F62" s="26" t="s">
        <v>469</v>
      </c>
      <c r="G62" s="26" t="s">
        <v>467</v>
      </c>
      <c r="H62" s="26" t="s">
        <v>467</v>
      </c>
      <c r="I62" s="26" t="s">
        <v>467</v>
      </c>
      <c r="J62" s="26" t="s">
        <v>467</v>
      </c>
      <c r="K62" s="26" t="s">
        <v>467</v>
      </c>
      <c r="L62" s="26" t="s">
        <v>467</v>
      </c>
      <c r="M62" s="26" t="s">
        <v>467</v>
      </c>
      <c r="N62" s="26" t="s">
        <v>467</v>
      </c>
      <c r="O62" s="32"/>
    </row>
    <row r="63" spans="2:15" s="19" customFormat="1" ht="96" customHeight="1" x14ac:dyDescent="0.4">
      <c r="B63" s="45"/>
      <c r="C63" s="45"/>
      <c r="D63" s="216"/>
      <c r="E63" s="28" t="s">
        <v>186</v>
      </c>
      <c r="F63" s="29"/>
      <c r="G63" s="29"/>
      <c r="H63" s="29"/>
      <c r="I63" s="29"/>
      <c r="J63" s="29"/>
      <c r="K63" s="29"/>
      <c r="L63" s="29"/>
      <c r="M63" s="29"/>
      <c r="N63" s="29"/>
      <c r="O63" s="30"/>
    </row>
    <row r="64" spans="2:15" s="19" customFormat="1" ht="192.75" customHeight="1" x14ac:dyDescent="0.4">
      <c r="B64" s="44" t="s">
        <v>139</v>
      </c>
      <c r="C64" s="44" t="s">
        <v>141</v>
      </c>
      <c r="D64" s="215" t="s">
        <v>150</v>
      </c>
      <c r="E64" s="25" t="s">
        <v>165</v>
      </c>
      <c r="F64" s="26" t="s">
        <v>469</v>
      </c>
      <c r="G64" s="26" t="s">
        <v>467</v>
      </c>
      <c r="H64" s="26" t="s">
        <v>467</v>
      </c>
      <c r="I64" s="26" t="s">
        <v>467</v>
      </c>
      <c r="J64" s="26" t="s">
        <v>467</v>
      </c>
      <c r="K64" s="26" t="s">
        <v>467</v>
      </c>
      <c r="L64" s="26" t="s">
        <v>467</v>
      </c>
      <c r="M64" s="26" t="s">
        <v>467</v>
      </c>
      <c r="N64" s="26" t="s">
        <v>467</v>
      </c>
      <c r="O64" s="27"/>
    </row>
    <row r="65" spans="2:15" s="19" customFormat="1" ht="169.5" customHeight="1" x14ac:dyDescent="0.4">
      <c r="B65" s="45"/>
      <c r="C65" s="45"/>
      <c r="D65" s="218"/>
      <c r="E65" s="25" t="s">
        <v>368</v>
      </c>
      <c r="F65" s="26" t="s">
        <v>469</v>
      </c>
      <c r="G65" s="26" t="s">
        <v>467</v>
      </c>
      <c r="H65" s="26" t="s">
        <v>467</v>
      </c>
      <c r="I65" s="26" t="s">
        <v>467</v>
      </c>
      <c r="J65" s="26" t="s">
        <v>467</v>
      </c>
      <c r="K65" s="26" t="s">
        <v>467</v>
      </c>
      <c r="L65" s="26" t="s">
        <v>467</v>
      </c>
      <c r="M65" s="26" t="s">
        <v>467</v>
      </c>
      <c r="N65" s="26" t="s">
        <v>467</v>
      </c>
      <c r="O65" s="27"/>
    </row>
    <row r="66" spans="2:15" s="19" customFormat="1" ht="161.25" customHeight="1" x14ac:dyDescent="0.4">
      <c r="B66" s="45"/>
      <c r="C66" s="45"/>
      <c r="D66" s="218"/>
      <c r="E66" s="25" t="s">
        <v>369</v>
      </c>
      <c r="F66" s="26" t="s">
        <v>470</v>
      </c>
      <c r="G66" s="26" t="s">
        <v>467</v>
      </c>
      <c r="H66" s="26" t="s">
        <v>467</v>
      </c>
      <c r="I66" s="26" t="s">
        <v>467</v>
      </c>
      <c r="J66" s="26" t="s">
        <v>467</v>
      </c>
      <c r="K66" s="26" t="s">
        <v>467</v>
      </c>
      <c r="L66" s="26" t="s">
        <v>467</v>
      </c>
      <c r="M66" s="26" t="s">
        <v>467</v>
      </c>
      <c r="N66" s="26" t="s">
        <v>467</v>
      </c>
      <c r="O66" s="53" t="s">
        <v>462</v>
      </c>
    </row>
    <row r="67" spans="2:15" s="19" customFormat="1" ht="160.5" customHeight="1" x14ac:dyDescent="0.4">
      <c r="B67" s="45"/>
      <c r="C67" s="45"/>
      <c r="D67" s="218"/>
      <c r="E67" s="25" t="s">
        <v>166</v>
      </c>
      <c r="F67" s="26" t="s">
        <v>469</v>
      </c>
      <c r="G67" s="26" t="s">
        <v>467</v>
      </c>
      <c r="H67" s="26" t="s">
        <v>467</v>
      </c>
      <c r="I67" s="26" t="s">
        <v>467</v>
      </c>
      <c r="J67" s="26" t="s">
        <v>467</v>
      </c>
      <c r="K67" s="26" t="s">
        <v>467</v>
      </c>
      <c r="L67" s="26" t="s">
        <v>467</v>
      </c>
      <c r="M67" s="26" t="s">
        <v>467</v>
      </c>
      <c r="N67" s="26" t="s">
        <v>467</v>
      </c>
      <c r="O67" s="27"/>
    </row>
    <row r="68" spans="2:15" s="19" customFormat="1" ht="178.5" customHeight="1" x14ac:dyDescent="0.4">
      <c r="B68" s="45"/>
      <c r="C68" s="46"/>
      <c r="D68" s="216"/>
      <c r="E68" s="28" t="s">
        <v>367</v>
      </c>
      <c r="F68" s="29"/>
      <c r="G68" s="29"/>
      <c r="H68" s="29"/>
      <c r="I68" s="29"/>
      <c r="J68" s="29"/>
      <c r="K68" s="29"/>
      <c r="L68" s="29"/>
      <c r="M68" s="29"/>
      <c r="N68" s="29"/>
      <c r="O68" s="30"/>
    </row>
    <row r="69" spans="2:15" s="19" customFormat="1" ht="336.75" customHeight="1" x14ac:dyDescent="0.4">
      <c r="B69" s="44" t="s">
        <v>139</v>
      </c>
      <c r="C69" s="45" t="s">
        <v>142</v>
      </c>
      <c r="D69" s="215" t="s">
        <v>145</v>
      </c>
      <c r="E69" s="31" t="s">
        <v>452</v>
      </c>
      <c r="F69" s="57" t="s">
        <v>472</v>
      </c>
      <c r="G69" s="26" t="s">
        <v>467</v>
      </c>
      <c r="H69" s="26" t="s">
        <v>467</v>
      </c>
      <c r="I69" s="26" t="s">
        <v>467</v>
      </c>
      <c r="J69" s="26" t="s">
        <v>467</v>
      </c>
      <c r="K69" s="26" t="s">
        <v>467</v>
      </c>
      <c r="L69" s="26" t="s">
        <v>467</v>
      </c>
      <c r="M69" s="26" t="s">
        <v>467</v>
      </c>
      <c r="N69" s="26" t="s">
        <v>467</v>
      </c>
      <c r="O69" s="52" t="s">
        <v>463</v>
      </c>
    </row>
    <row r="70" spans="2:15" s="19" customFormat="1" ht="129.75" customHeight="1" x14ac:dyDescent="0.4">
      <c r="B70" s="45"/>
      <c r="C70" s="45"/>
      <c r="D70" s="216"/>
      <c r="E70" s="28" t="s">
        <v>287</v>
      </c>
      <c r="F70" s="29"/>
      <c r="G70" s="29"/>
      <c r="H70" s="29"/>
      <c r="I70" s="29"/>
      <c r="J70" s="29"/>
      <c r="K70" s="29"/>
      <c r="L70" s="29"/>
      <c r="M70" s="29"/>
      <c r="N70" s="29"/>
      <c r="O70" s="30"/>
    </row>
    <row r="71" spans="2:15" s="19" customFormat="1" ht="270.75" customHeight="1" x14ac:dyDescent="0.4">
      <c r="B71" s="45"/>
      <c r="C71" s="45"/>
      <c r="D71" s="215" t="s">
        <v>143</v>
      </c>
      <c r="E71" s="31" t="s">
        <v>353</v>
      </c>
      <c r="F71" s="57" t="s">
        <v>472</v>
      </c>
      <c r="G71" s="26" t="s">
        <v>467</v>
      </c>
      <c r="H71" s="26" t="s">
        <v>467</v>
      </c>
      <c r="I71" s="26" t="s">
        <v>467</v>
      </c>
      <c r="J71" s="26" t="s">
        <v>467</v>
      </c>
      <c r="K71" s="26" t="s">
        <v>467</v>
      </c>
      <c r="L71" s="26" t="s">
        <v>467</v>
      </c>
      <c r="M71" s="26" t="s">
        <v>467</v>
      </c>
      <c r="N71" s="26" t="s">
        <v>467</v>
      </c>
      <c r="O71" s="52"/>
    </row>
    <row r="72" spans="2:15" s="19" customFormat="1" ht="124.5" customHeight="1" x14ac:dyDescent="0.4">
      <c r="B72" s="45"/>
      <c r="C72" s="45"/>
      <c r="D72" s="216"/>
      <c r="E72" s="28" t="s">
        <v>291</v>
      </c>
      <c r="F72" s="29"/>
      <c r="G72" s="29"/>
      <c r="H72" s="29"/>
      <c r="I72" s="29"/>
      <c r="J72" s="29"/>
      <c r="K72" s="29"/>
      <c r="L72" s="29"/>
      <c r="M72" s="29"/>
      <c r="N72" s="29"/>
      <c r="O72" s="30"/>
    </row>
    <row r="73" spans="2:15" s="19" customFormat="1" ht="211.5" customHeight="1" x14ac:dyDescent="0.4">
      <c r="B73" s="44" t="s">
        <v>139</v>
      </c>
      <c r="C73" s="45" t="s">
        <v>142</v>
      </c>
      <c r="D73" s="218" t="s">
        <v>144</v>
      </c>
      <c r="E73" s="25" t="s">
        <v>167</v>
      </c>
      <c r="F73" s="57" t="s">
        <v>472</v>
      </c>
      <c r="G73" s="26" t="s">
        <v>467</v>
      </c>
      <c r="H73" s="26" t="s">
        <v>467</v>
      </c>
      <c r="I73" s="26" t="s">
        <v>467</v>
      </c>
      <c r="J73" s="26" t="s">
        <v>467</v>
      </c>
      <c r="K73" s="26" t="s">
        <v>467</v>
      </c>
      <c r="L73" s="26" t="s">
        <v>467</v>
      </c>
      <c r="M73" s="26" t="s">
        <v>467</v>
      </c>
      <c r="N73" s="26" t="s">
        <v>467</v>
      </c>
      <c r="O73" s="27"/>
    </row>
    <row r="74" spans="2:15" s="19" customFormat="1" ht="211.5" customHeight="1" x14ac:dyDescent="0.4">
      <c r="B74" s="46"/>
      <c r="C74" s="46"/>
      <c r="D74" s="216"/>
      <c r="E74" s="28" t="s">
        <v>292</v>
      </c>
      <c r="F74" s="29"/>
      <c r="G74" s="29"/>
      <c r="H74" s="29"/>
      <c r="I74" s="29"/>
      <c r="J74" s="29"/>
      <c r="K74" s="29"/>
      <c r="L74" s="29"/>
      <c r="M74" s="29"/>
      <c r="N74" s="29"/>
      <c r="O74" s="30"/>
    </row>
    <row r="75" spans="2:15" s="19" customFormat="1" ht="211.5" customHeight="1" x14ac:dyDescent="0.4">
      <c r="B75" s="219" t="s">
        <v>154</v>
      </c>
      <c r="C75" s="219" t="s">
        <v>155</v>
      </c>
      <c r="D75" s="218" t="s">
        <v>156</v>
      </c>
      <c r="E75" s="25" t="s">
        <v>168</v>
      </c>
      <c r="F75" s="57" t="s">
        <v>472</v>
      </c>
      <c r="G75" s="26" t="s">
        <v>467</v>
      </c>
      <c r="H75" s="26" t="s">
        <v>467</v>
      </c>
      <c r="I75" s="26" t="s">
        <v>467</v>
      </c>
      <c r="J75" s="26" t="s">
        <v>467</v>
      </c>
      <c r="K75" s="26" t="s">
        <v>467</v>
      </c>
      <c r="L75" s="26" t="s">
        <v>467</v>
      </c>
      <c r="M75" s="26" t="s">
        <v>467</v>
      </c>
      <c r="N75" s="26" t="s">
        <v>467</v>
      </c>
      <c r="O75" s="27"/>
    </row>
    <row r="76" spans="2:15" s="19" customFormat="1" ht="211.5" customHeight="1" x14ac:dyDescent="0.4">
      <c r="B76" s="220"/>
      <c r="C76" s="220"/>
      <c r="D76" s="216"/>
      <c r="E76" s="28" t="s">
        <v>372</v>
      </c>
      <c r="F76" s="29"/>
      <c r="G76" s="29"/>
      <c r="H76" s="29"/>
      <c r="I76" s="29"/>
      <c r="J76" s="29"/>
      <c r="K76" s="29"/>
      <c r="L76" s="29"/>
      <c r="M76" s="29"/>
      <c r="N76" s="29"/>
      <c r="O76" s="30"/>
    </row>
    <row r="77" spans="2:15" x14ac:dyDescent="0.4">
      <c r="O77" s="20"/>
    </row>
    <row r="78" spans="2:15" x14ac:dyDescent="0.4">
      <c r="O78" s="20"/>
    </row>
    <row r="79" spans="2:15" x14ac:dyDescent="0.4">
      <c r="O79" s="20"/>
    </row>
    <row r="80" spans="2:15" x14ac:dyDescent="0.4">
      <c r="O80" s="20"/>
    </row>
    <row r="81" spans="15:15" x14ac:dyDescent="0.4">
      <c r="O81" s="20"/>
    </row>
    <row r="82" spans="15:15" x14ac:dyDescent="0.4">
      <c r="O82" s="20"/>
    </row>
    <row r="83" spans="15:15" x14ac:dyDescent="0.4">
      <c r="O83" s="20"/>
    </row>
    <row r="84" spans="15:15" x14ac:dyDescent="0.4">
      <c r="O84" s="20"/>
    </row>
    <row r="85" spans="15:15" x14ac:dyDescent="0.4">
      <c r="O85" s="20"/>
    </row>
    <row r="86" spans="15:15" x14ac:dyDescent="0.4">
      <c r="O86" s="20"/>
    </row>
    <row r="87" spans="15:15" x14ac:dyDescent="0.4">
      <c r="O87" s="20"/>
    </row>
    <row r="88" spans="15:15" x14ac:dyDescent="0.4">
      <c r="O88" s="20"/>
    </row>
    <row r="89" spans="15:15" x14ac:dyDescent="0.4">
      <c r="O89" s="20"/>
    </row>
    <row r="90" spans="15:15" x14ac:dyDescent="0.4">
      <c r="O90" s="20"/>
    </row>
    <row r="91" spans="15:15" x14ac:dyDescent="0.4">
      <c r="O91" s="20"/>
    </row>
    <row r="92" spans="15:15" x14ac:dyDescent="0.4">
      <c r="O92" s="20"/>
    </row>
    <row r="93" spans="15:15" x14ac:dyDescent="0.4">
      <c r="O93" s="20"/>
    </row>
    <row r="94" spans="15:15" x14ac:dyDescent="0.4">
      <c r="O94" s="20"/>
    </row>
    <row r="95" spans="15:15" x14ac:dyDescent="0.4">
      <c r="O95" s="20"/>
    </row>
    <row r="96" spans="15:15" x14ac:dyDescent="0.4">
      <c r="O96" s="20"/>
    </row>
    <row r="97" spans="15:15" x14ac:dyDescent="0.4">
      <c r="O97" s="20"/>
    </row>
    <row r="98" spans="15:15" x14ac:dyDescent="0.4">
      <c r="O98" s="20"/>
    </row>
    <row r="99" spans="15:15" x14ac:dyDescent="0.4">
      <c r="O99" s="20"/>
    </row>
    <row r="100" spans="15:15" x14ac:dyDescent="0.4">
      <c r="O100" s="20"/>
    </row>
    <row r="101" spans="15:15" x14ac:dyDescent="0.4">
      <c r="O101" s="20"/>
    </row>
    <row r="102" spans="15:15" x14ac:dyDescent="0.4">
      <c r="O102" s="20"/>
    </row>
    <row r="103" spans="15:15" x14ac:dyDescent="0.4">
      <c r="O103" s="20"/>
    </row>
    <row r="104" spans="15:15" x14ac:dyDescent="0.4">
      <c r="O104" s="20"/>
    </row>
    <row r="105" spans="15:15" x14ac:dyDescent="0.4">
      <c r="O105" s="20"/>
    </row>
    <row r="106" spans="15:15" x14ac:dyDescent="0.4">
      <c r="O106" s="20"/>
    </row>
    <row r="107" spans="15:15" x14ac:dyDescent="0.4">
      <c r="O107" s="20"/>
    </row>
    <row r="108" spans="15:15" x14ac:dyDescent="0.4">
      <c r="O108" s="20"/>
    </row>
    <row r="109" spans="15:15" x14ac:dyDescent="0.4">
      <c r="O109" s="20"/>
    </row>
    <row r="110" spans="15:15" x14ac:dyDescent="0.4">
      <c r="O110" s="20"/>
    </row>
    <row r="111" spans="15:15" x14ac:dyDescent="0.4">
      <c r="O111" s="20"/>
    </row>
  </sheetData>
  <mergeCells count="30">
    <mergeCell ref="D64:D68"/>
    <mergeCell ref="D69:D70"/>
    <mergeCell ref="D71:D72"/>
    <mergeCell ref="D73:D74"/>
    <mergeCell ref="B75:B76"/>
    <mergeCell ref="C75:C76"/>
    <mergeCell ref="D75:D76"/>
    <mergeCell ref="D62:D63"/>
    <mergeCell ref="D31:D35"/>
    <mergeCell ref="C36:C37"/>
    <mergeCell ref="D36:D40"/>
    <mergeCell ref="C41:C42"/>
    <mergeCell ref="D41:D45"/>
    <mergeCell ref="D46:D47"/>
    <mergeCell ref="D48:D49"/>
    <mergeCell ref="D50:D51"/>
    <mergeCell ref="D52:D56"/>
    <mergeCell ref="D57:D59"/>
    <mergeCell ref="D60:D61"/>
    <mergeCell ref="D27:D30"/>
    <mergeCell ref="D7:D8"/>
    <mergeCell ref="D9:D12"/>
    <mergeCell ref="D13:D19"/>
    <mergeCell ref="B1:N1"/>
    <mergeCell ref="F6:N6"/>
    <mergeCell ref="C20:C21"/>
    <mergeCell ref="D20:D22"/>
    <mergeCell ref="C23:C24"/>
    <mergeCell ref="D23:D26"/>
    <mergeCell ref="G2:I2"/>
  </mergeCells>
  <phoneticPr fontId="1"/>
  <printOptions horizontalCentered="1"/>
  <pageMargins left="0.39370078740157483" right="0.39370078740157483" top="0.78740157480314965" bottom="0.39370078740157483" header="0" footer="0"/>
  <pageSetup paperSize="9" scale="58" fitToHeight="0" orientation="landscape" r:id="rId1"/>
  <headerFooter>
    <oddFooter xml:space="preserve">&amp;C&amp;P / &amp;N </oddFooter>
  </headerFooter>
  <rowBreaks count="11" manualBreakCount="11">
    <brk id="12" max="16383" man="1"/>
    <brk id="19" max="14" man="1"/>
    <brk id="22" max="16383" man="1"/>
    <brk id="30" max="16383" man="1"/>
    <brk id="35" max="16383" man="1"/>
    <brk id="40" max="16383" man="1"/>
    <brk id="51" max="16383" man="1"/>
    <brk id="56" max="16383" man="1"/>
    <brk id="63" max="16383" man="1"/>
    <brk id="68" max="16383" man="1"/>
    <brk id="7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B079-0088-4854-B210-B1461FDBA584}">
  <sheetPr codeName="Sheet4">
    <pageSetUpPr fitToPage="1"/>
  </sheetPr>
  <dimension ref="A1:O76"/>
  <sheetViews>
    <sheetView view="pageBreakPreview" zoomScale="70" zoomScaleNormal="70" zoomScaleSheetLayoutView="70" workbookViewId="0">
      <pane ySplit="2" topLeftCell="A3" activePane="bottomLeft" state="frozen"/>
      <selection pane="bottomLeft" activeCell="B1" sqref="B1"/>
    </sheetView>
  </sheetViews>
  <sheetFormatPr defaultRowHeight="13.5" x14ac:dyDescent="0.4"/>
  <cols>
    <col min="1" max="1" width="5.5" style="62" customWidth="1"/>
    <col min="2" max="4" width="13.5" style="62" customWidth="1"/>
    <col min="5" max="5" width="143" style="62" customWidth="1"/>
    <col min="6" max="6" width="23.75" style="62" customWidth="1"/>
    <col min="7" max="7" width="33" style="62" customWidth="1"/>
    <col min="8" max="8" width="9.5" style="76" customWidth="1"/>
    <col min="9" max="12" width="9.5" style="72" customWidth="1"/>
    <col min="13" max="13" width="19.25" style="62" customWidth="1"/>
    <col min="14" max="15" width="9.5" style="72" customWidth="1"/>
    <col min="16" max="16384" width="9" style="62"/>
  </cols>
  <sheetData>
    <row r="1" spans="1:15" s="59" customFormat="1" ht="28.5" x14ac:dyDescent="0.4">
      <c r="B1" s="58" t="s">
        <v>482</v>
      </c>
      <c r="C1" s="58"/>
      <c r="D1" s="58"/>
      <c r="E1" s="58"/>
      <c r="F1" s="58"/>
      <c r="G1" s="58"/>
      <c r="H1" s="74"/>
      <c r="I1" s="71"/>
      <c r="J1" s="71"/>
      <c r="K1" s="71"/>
      <c r="L1" s="71"/>
      <c r="M1" s="58"/>
      <c r="N1" s="71"/>
      <c r="O1" s="71"/>
    </row>
    <row r="2" spans="1:15" ht="51.75" customHeight="1" x14ac:dyDescent="0.4">
      <c r="A2" s="77" t="s">
        <v>267</v>
      </c>
      <c r="B2" s="60" t="s">
        <v>123</v>
      </c>
      <c r="C2" s="60" t="s">
        <v>122</v>
      </c>
      <c r="D2" s="60" t="s">
        <v>124</v>
      </c>
      <c r="E2" s="60" t="s">
        <v>413</v>
      </c>
      <c r="F2" s="60" t="s">
        <v>239</v>
      </c>
      <c r="G2" s="60" t="s">
        <v>240</v>
      </c>
      <c r="H2" s="61" t="s">
        <v>263</v>
      </c>
      <c r="I2" s="61" t="s">
        <v>286</v>
      </c>
      <c r="J2" s="61" t="s">
        <v>270</v>
      </c>
      <c r="K2" s="60" t="s">
        <v>187</v>
      </c>
      <c r="L2" s="61" t="s">
        <v>285</v>
      </c>
      <c r="M2" s="61" t="s">
        <v>2</v>
      </c>
      <c r="N2" s="61" t="s">
        <v>265</v>
      </c>
      <c r="O2" s="61" t="s">
        <v>266</v>
      </c>
    </row>
    <row r="3" spans="1:15" s="66" customFormat="1" ht="103.5" x14ac:dyDescent="0.4">
      <c r="A3" s="77">
        <v>1</v>
      </c>
      <c r="B3" s="63" t="s">
        <v>191</v>
      </c>
      <c r="C3" s="64" t="s">
        <v>192</v>
      </c>
      <c r="D3" s="63" t="s">
        <v>193</v>
      </c>
      <c r="E3" s="63" t="s">
        <v>424</v>
      </c>
      <c r="F3" s="63" t="s">
        <v>515</v>
      </c>
      <c r="G3" s="63" t="s">
        <v>242</v>
      </c>
      <c r="H3" s="75" t="s">
        <v>189</v>
      </c>
      <c r="I3" s="61" t="s">
        <v>188</v>
      </c>
      <c r="J3" s="61"/>
      <c r="K3" s="61"/>
      <c r="L3" s="61"/>
      <c r="M3" s="63" t="s">
        <v>284</v>
      </c>
      <c r="N3" s="73" t="s">
        <v>264</v>
      </c>
      <c r="O3" s="73"/>
    </row>
    <row r="4" spans="1:15" s="66" customFormat="1" ht="51.75" x14ac:dyDescent="0.4">
      <c r="A4" s="77">
        <v>2</v>
      </c>
      <c r="B4" s="63" t="s">
        <v>191</v>
      </c>
      <c r="C4" s="64" t="s">
        <v>192</v>
      </c>
      <c r="D4" s="63" t="s">
        <v>194</v>
      </c>
      <c r="E4" s="63" t="s">
        <v>341</v>
      </c>
      <c r="F4" s="63" t="s">
        <v>241</v>
      </c>
      <c r="G4" s="63" t="s">
        <v>243</v>
      </c>
      <c r="H4" s="75" t="s">
        <v>190</v>
      </c>
      <c r="I4" s="61"/>
      <c r="J4" s="61"/>
      <c r="K4" s="61" t="s">
        <v>188</v>
      </c>
      <c r="L4" s="61"/>
      <c r="M4" s="67"/>
      <c r="N4" s="73"/>
      <c r="O4" s="73" t="s">
        <v>188</v>
      </c>
    </row>
    <row r="5" spans="1:15" s="66" customFormat="1" ht="34.5" x14ac:dyDescent="0.4">
      <c r="A5" s="77">
        <v>3</v>
      </c>
      <c r="B5" s="63" t="s">
        <v>191</v>
      </c>
      <c r="C5" s="64" t="s">
        <v>192</v>
      </c>
      <c r="D5" s="63" t="s">
        <v>194</v>
      </c>
      <c r="E5" s="63" t="s">
        <v>342</v>
      </c>
      <c r="F5" s="63" t="s">
        <v>241</v>
      </c>
      <c r="G5" s="63" t="s">
        <v>243</v>
      </c>
      <c r="H5" s="75" t="s">
        <v>190</v>
      </c>
      <c r="I5" s="61"/>
      <c r="J5" s="61"/>
      <c r="K5" s="61" t="s">
        <v>188</v>
      </c>
      <c r="L5" s="61"/>
      <c r="M5" s="67"/>
      <c r="N5" s="73"/>
      <c r="O5" s="73" t="s">
        <v>264</v>
      </c>
    </row>
    <row r="6" spans="1:15" s="66" customFormat="1" ht="51.75" x14ac:dyDescent="0.4">
      <c r="A6" s="77">
        <v>4</v>
      </c>
      <c r="B6" s="63" t="s">
        <v>191</v>
      </c>
      <c r="C6" s="64" t="s">
        <v>192</v>
      </c>
      <c r="D6" s="63" t="s">
        <v>194</v>
      </c>
      <c r="E6" s="63" t="s">
        <v>343</v>
      </c>
      <c r="F6" s="63" t="s">
        <v>241</v>
      </c>
      <c r="G6" s="63" t="s">
        <v>243</v>
      </c>
      <c r="H6" s="75" t="s">
        <v>190</v>
      </c>
      <c r="I6" s="61"/>
      <c r="J6" s="61"/>
      <c r="K6" s="61" t="s">
        <v>188</v>
      </c>
      <c r="L6" s="61"/>
      <c r="M6" s="65"/>
      <c r="N6" s="73"/>
      <c r="O6" s="73" t="s">
        <v>264</v>
      </c>
    </row>
    <row r="7" spans="1:15" s="68" customFormat="1" ht="86.25" x14ac:dyDescent="0.4">
      <c r="A7" s="77">
        <v>5</v>
      </c>
      <c r="B7" s="63" t="s">
        <v>191</v>
      </c>
      <c r="C7" s="64" t="s">
        <v>192</v>
      </c>
      <c r="D7" s="63" t="s">
        <v>195</v>
      </c>
      <c r="E7" s="63" t="s">
        <v>376</v>
      </c>
      <c r="F7" s="63" t="s">
        <v>241</v>
      </c>
      <c r="G7" s="63" t="s">
        <v>244</v>
      </c>
      <c r="H7" s="75" t="s">
        <v>222</v>
      </c>
      <c r="I7" s="61"/>
      <c r="J7" s="61"/>
      <c r="K7" s="61" t="s">
        <v>264</v>
      </c>
      <c r="L7" s="61"/>
      <c r="M7" s="65"/>
      <c r="N7" s="73" t="s">
        <v>264</v>
      </c>
      <c r="O7" s="73"/>
    </row>
    <row r="8" spans="1:15" s="68" customFormat="1" ht="86.25" x14ac:dyDescent="0.4">
      <c r="A8" s="77">
        <v>6</v>
      </c>
      <c r="B8" s="63" t="s">
        <v>191</v>
      </c>
      <c r="C8" s="64" t="s">
        <v>192</v>
      </c>
      <c r="D8" s="63" t="s">
        <v>195</v>
      </c>
      <c r="E8" s="63" t="s">
        <v>375</v>
      </c>
      <c r="F8" s="63" t="s">
        <v>241</v>
      </c>
      <c r="G8" s="63" t="s">
        <v>244</v>
      </c>
      <c r="H8" s="75" t="s">
        <v>222</v>
      </c>
      <c r="I8" s="61"/>
      <c r="J8" s="61"/>
      <c r="K8" s="61" t="s">
        <v>264</v>
      </c>
      <c r="L8" s="61"/>
      <c r="M8" s="65"/>
      <c r="N8" s="73" t="s">
        <v>264</v>
      </c>
      <c r="O8" s="73"/>
    </row>
    <row r="9" spans="1:15" s="68" customFormat="1" ht="86.25" x14ac:dyDescent="0.4">
      <c r="A9" s="77">
        <v>7</v>
      </c>
      <c r="B9" s="63" t="s">
        <v>191</v>
      </c>
      <c r="C9" s="64" t="s">
        <v>192</v>
      </c>
      <c r="D9" s="63" t="s">
        <v>195</v>
      </c>
      <c r="E9" s="63" t="s">
        <v>377</v>
      </c>
      <c r="F9" s="63" t="s">
        <v>241</v>
      </c>
      <c r="G9" s="63" t="s">
        <v>244</v>
      </c>
      <c r="H9" s="75" t="s">
        <v>222</v>
      </c>
      <c r="I9" s="61"/>
      <c r="J9" s="61"/>
      <c r="K9" s="61" t="s">
        <v>264</v>
      </c>
      <c r="L9" s="61"/>
      <c r="M9" s="65"/>
      <c r="N9" s="73" t="s">
        <v>264</v>
      </c>
      <c r="O9" s="73"/>
    </row>
    <row r="10" spans="1:15" s="68" customFormat="1" ht="86.25" x14ac:dyDescent="0.4">
      <c r="A10" s="77">
        <v>8</v>
      </c>
      <c r="B10" s="63" t="s">
        <v>191</v>
      </c>
      <c r="C10" s="64" t="s">
        <v>192</v>
      </c>
      <c r="D10" s="63" t="s">
        <v>195</v>
      </c>
      <c r="E10" s="63" t="s">
        <v>421</v>
      </c>
      <c r="F10" s="63" t="s">
        <v>241</v>
      </c>
      <c r="G10" s="63" t="s">
        <v>244</v>
      </c>
      <c r="H10" s="75" t="s">
        <v>222</v>
      </c>
      <c r="I10" s="61"/>
      <c r="J10" s="61"/>
      <c r="K10" s="61" t="s">
        <v>264</v>
      </c>
      <c r="L10" s="61"/>
      <c r="M10" s="65"/>
      <c r="N10" s="73" t="s">
        <v>264</v>
      </c>
      <c r="O10" s="73"/>
    </row>
    <row r="11" spans="1:15" s="68" customFormat="1" ht="86.25" x14ac:dyDescent="0.4">
      <c r="A11" s="77">
        <v>9</v>
      </c>
      <c r="B11" s="63" t="s">
        <v>191</v>
      </c>
      <c r="C11" s="64" t="s">
        <v>192</v>
      </c>
      <c r="D11" s="63" t="s">
        <v>195</v>
      </c>
      <c r="E11" s="63" t="s">
        <v>378</v>
      </c>
      <c r="F11" s="63" t="s">
        <v>241</v>
      </c>
      <c r="G11" s="63" t="s">
        <v>244</v>
      </c>
      <c r="H11" s="75" t="s">
        <v>222</v>
      </c>
      <c r="I11" s="61"/>
      <c r="J11" s="61"/>
      <c r="K11" s="61" t="s">
        <v>264</v>
      </c>
      <c r="L11" s="61"/>
      <c r="M11" s="65"/>
      <c r="N11" s="73" t="s">
        <v>188</v>
      </c>
      <c r="O11" s="73"/>
    </row>
    <row r="12" spans="1:15" s="68" customFormat="1" ht="120.75" x14ac:dyDescent="0.4">
      <c r="A12" s="77">
        <v>10</v>
      </c>
      <c r="B12" s="63" t="s">
        <v>191</v>
      </c>
      <c r="C12" s="64" t="s">
        <v>192</v>
      </c>
      <c r="D12" s="63" t="s">
        <v>195</v>
      </c>
      <c r="E12" s="63" t="s">
        <v>512</v>
      </c>
      <c r="F12" s="63" t="s">
        <v>249</v>
      </c>
      <c r="G12" s="63" t="s">
        <v>244</v>
      </c>
      <c r="H12" s="75" t="s">
        <v>222</v>
      </c>
      <c r="I12" s="61"/>
      <c r="J12" s="61"/>
      <c r="K12" s="61"/>
      <c r="L12" s="61" t="s">
        <v>264</v>
      </c>
      <c r="M12" s="63" t="s">
        <v>283</v>
      </c>
      <c r="N12" s="73" t="s">
        <v>264</v>
      </c>
      <c r="O12" s="73"/>
    </row>
    <row r="13" spans="1:15" s="66" customFormat="1" ht="189.75" x14ac:dyDescent="0.4">
      <c r="A13" s="77">
        <v>11</v>
      </c>
      <c r="B13" s="63" t="s">
        <v>191</v>
      </c>
      <c r="C13" s="64" t="s">
        <v>196</v>
      </c>
      <c r="D13" s="64" t="s">
        <v>197</v>
      </c>
      <c r="E13" s="63" t="s">
        <v>379</v>
      </c>
      <c r="F13" s="63" t="s">
        <v>241</v>
      </c>
      <c r="G13" s="63" t="s">
        <v>245</v>
      </c>
      <c r="H13" s="75" t="s">
        <v>223</v>
      </c>
      <c r="I13" s="61"/>
      <c r="J13" s="61" t="s">
        <v>264</v>
      </c>
      <c r="K13" s="61"/>
      <c r="L13" s="61"/>
      <c r="M13" s="65"/>
      <c r="N13" s="73" t="s">
        <v>188</v>
      </c>
      <c r="O13" s="73"/>
    </row>
    <row r="14" spans="1:15" s="66" customFormat="1" ht="189.75" x14ac:dyDescent="0.4">
      <c r="A14" s="77">
        <v>12</v>
      </c>
      <c r="B14" s="63" t="s">
        <v>191</v>
      </c>
      <c r="C14" s="64" t="s">
        <v>196</v>
      </c>
      <c r="D14" s="64" t="s">
        <v>197</v>
      </c>
      <c r="E14" s="63" t="s">
        <v>380</v>
      </c>
      <c r="F14" s="63" t="s">
        <v>241</v>
      </c>
      <c r="G14" s="63" t="s">
        <v>245</v>
      </c>
      <c r="H14" s="75" t="s">
        <v>223</v>
      </c>
      <c r="I14" s="61"/>
      <c r="J14" s="61" t="s">
        <v>264</v>
      </c>
      <c r="K14" s="61"/>
      <c r="L14" s="61"/>
      <c r="M14" s="65"/>
      <c r="N14" s="73" t="s">
        <v>264</v>
      </c>
      <c r="O14" s="73"/>
    </row>
    <row r="15" spans="1:15" s="68" customFormat="1" ht="51.75" x14ac:dyDescent="0.4">
      <c r="A15" s="77">
        <v>13</v>
      </c>
      <c r="B15" s="63" t="s">
        <v>191</v>
      </c>
      <c r="C15" s="63" t="s">
        <v>198</v>
      </c>
      <c r="D15" s="63" t="s">
        <v>199</v>
      </c>
      <c r="E15" s="63" t="s">
        <v>381</v>
      </c>
      <c r="F15" s="63" t="s">
        <v>241</v>
      </c>
      <c r="G15" s="63" t="s">
        <v>246</v>
      </c>
      <c r="H15" s="75" t="s">
        <v>224</v>
      </c>
      <c r="I15" s="61"/>
      <c r="J15" s="61"/>
      <c r="K15" s="61" t="s">
        <v>264</v>
      </c>
      <c r="L15" s="61"/>
      <c r="M15" s="67"/>
      <c r="N15" s="73" t="s">
        <v>264</v>
      </c>
      <c r="O15" s="73"/>
    </row>
    <row r="16" spans="1:15" s="68" customFormat="1" ht="51.75" x14ac:dyDescent="0.4">
      <c r="A16" s="77">
        <v>14</v>
      </c>
      <c r="B16" s="63" t="s">
        <v>191</v>
      </c>
      <c r="C16" s="63" t="s">
        <v>198</v>
      </c>
      <c r="D16" s="63" t="s">
        <v>199</v>
      </c>
      <c r="E16" s="63" t="s">
        <v>382</v>
      </c>
      <c r="F16" s="63" t="s">
        <v>241</v>
      </c>
      <c r="G16" s="63" t="s">
        <v>246</v>
      </c>
      <c r="H16" s="75" t="s">
        <v>224</v>
      </c>
      <c r="I16" s="61"/>
      <c r="J16" s="61"/>
      <c r="K16" s="61" t="s">
        <v>264</v>
      </c>
      <c r="L16" s="61"/>
      <c r="M16" s="67"/>
      <c r="N16" s="73" t="s">
        <v>264</v>
      </c>
      <c r="O16" s="73"/>
    </row>
    <row r="17" spans="1:15" s="68" customFormat="1" ht="51.75" x14ac:dyDescent="0.4">
      <c r="A17" s="77">
        <v>15</v>
      </c>
      <c r="B17" s="63" t="s">
        <v>191</v>
      </c>
      <c r="C17" s="63" t="s">
        <v>198</v>
      </c>
      <c r="D17" s="63" t="s">
        <v>199</v>
      </c>
      <c r="E17" s="63" t="s">
        <v>383</v>
      </c>
      <c r="F17" s="63" t="s">
        <v>241</v>
      </c>
      <c r="G17" s="63" t="s">
        <v>246</v>
      </c>
      <c r="H17" s="75" t="s">
        <v>224</v>
      </c>
      <c r="I17" s="61"/>
      <c r="J17" s="61"/>
      <c r="K17" s="61" t="s">
        <v>264</v>
      </c>
      <c r="L17" s="61"/>
      <c r="M17" s="65"/>
      <c r="N17" s="73" t="s">
        <v>264</v>
      </c>
      <c r="O17" s="73"/>
    </row>
    <row r="18" spans="1:15" s="68" customFormat="1" ht="34.5" x14ac:dyDescent="0.4">
      <c r="A18" s="77">
        <v>16</v>
      </c>
      <c r="B18" s="63" t="s">
        <v>191</v>
      </c>
      <c r="C18" s="63" t="s">
        <v>198</v>
      </c>
      <c r="D18" s="63" t="s">
        <v>200</v>
      </c>
      <c r="E18" s="63" t="s">
        <v>384</v>
      </c>
      <c r="F18" s="63" t="s">
        <v>241</v>
      </c>
      <c r="G18" s="63" t="s">
        <v>247</v>
      </c>
      <c r="H18" s="75" t="s">
        <v>225</v>
      </c>
      <c r="I18" s="61"/>
      <c r="J18" s="61"/>
      <c r="K18" s="61" t="s">
        <v>264</v>
      </c>
      <c r="L18" s="61"/>
      <c r="M18" s="65"/>
      <c r="N18" s="73" t="s">
        <v>188</v>
      </c>
      <c r="O18" s="73"/>
    </row>
    <row r="19" spans="1:15" s="68" customFormat="1" ht="51.75" x14ac:dyDescent="0.4">
      <c r="A19" s="77">
        <v>17</v>
      </c>
      <c r="B19" s="63" t="s">
        <v>191</v>
      </c>
      <c r="C19" s="63" t="s">
        <v>198</v>
      </c>
      <c r="D19" s="63" t="s">
        <v>200</v>
      </c>
      <c r="E19" s="63" t="s">
        <v>385</v>
      </c>
      <c r="F19" s="63" t="s">
        <v>241</v>
      </c>
      <c r="G19" s="63" t="s">
        <v>247</v>
      </c>
      <c r="H19" s="75" t="s">
        <v>225</v>
      </c>
      <c r="I19" s="61"/>
      <c r="J19" s="61"/>
      <c r="K19" s="61" t="s">
        <v>264</v>
      </c>
      <c r="L19" s="61"/>
      <c r="M19" s="65"/>
      <c r="N19" s="73" t="s">
        <v>264</v>
      </c>
      <c r="O19" s="73"/>
    </row>
    <row r="20" spans="1:15" s="68" customFormat="1" ht="34.5" x14ac:dyDescent="0.4">
      <c r="A20" s="77">
        <v>18</v>
      </c>
      <c r="B20" s="63" t="s">
        <v>191</v>
      </c>
      <c r="C20" s="63" t="s">
        <v>198</v>
      </c>
      <c r="D20" s="63" t="s">
        <v>200</v>
      </c>
      <c r="E20" s="63" t="s">
        <v>374</v>
      </c>
      <c r="F20" s="63" t="s">
        <v>241</v>
      </c>
      <c r="G20" s="63" t="s">
        <v>247</v>
      </c>
      <c r="H20" s="75" t="s">
        <v>225</v>
      </c>
      <c r="I20" s="61"/>
      <c r="J20" s="61"/>
      <c r="K20" s="61" t="s">
        <v>264</v>
      </c>
      <c r="L20" s="61"/>
      <c r="M20" s="65"/>
      <c r="N20" s="73" t="s">
        <v>264</v>
      </c>
      <c r="O20" s="73"/>
    </row>
    <row r="21" spans="1:15" s="68" customFormat="1" ht="34.5" x14ac:dyDescent="0.4">
      <c r="A21" s="77">
        <v>19</v>
      </c>
      <c r="B21" s="63" t="s">
        <v>191</v>
      </c>
      <c r="C21" s="63" t="s">
        <v>198</v>
      </c>
      <c r="D21" s="63" t="s">
        <v>201</v>
      </c>
      <c r="E21" s="63" t="s">
        <v>386</v>
      </c>
      <c r="F21" s="63" t="s">
        <v>241</v>
      </c>
      <c r="G21" s="63" t="s">
        <v>248</v>
      </c>
      <c r="H21" s="75" t="s">
        <v>226</v>
      </c>
      <c r="I21" s="61"/>
      <c r="J21" s="61"/>
      <c r="K21" s="61" t="s">
        <v>264</v>
      </c>
      <c r="L21" s="61"/>
      <c r="M21" s="65"/>
      <c r="N21" s="73" t="s">
        <v>264</v>
      </c>
      <c r="O21" s="73"/>
    </row>
    <row r="22" spans="1:15" s="68" customFormat="1" ht="34.5" x14ac:dyDescent="0.4">
      <c r="A22" s="77">
        <v>20</v>
      </c>
      <c r="B22" s="63" t="s">
        <v>191</v>
      </c>
      <c r="C22" s="63" t="s">
        <v>198</v>
      </c>
      <c r="D22" s="63" t="s">
        <v>201</v>
      </c>
      <c r="E22" s="63" t="s">
        <v>387</v>
      </c>
      <c r="F22" s="63" t="s">
        <v>241</v>
      </c>
      <c r="G22" s="63" t="s">
        <v>248</v>
      </c>
      <c r="H22" s="75" t="s">
        <v>226</v>
      </c>
      <c r="I22" s="61"/>
      <c r="J22" s="61"/>
      <c r="K22" s="61" t="s">
        <v>264</v>
      </c>
      <c r="L22" s="61"/>
      <c r="M22" s="65"/>
      <c r="N22" s="73" t="s">
        <v>264</v>
      </c>
      <c r="O22" s="73"/>
    </row>
    <row r="23" spans="1:15" s="68" customFormat="1" ht="103.5" x14ac:dyDescent="0.4">
      <c r="A23" s="77">
        <v>21</v>
      </c>
      <c r="B23" s="63" t="s">
        <v>191</v>
      </c>
      <c r="C23" s="63" t="s">
        <v>198</v>
      </c>
      <c r="D23" s="63" t="s">
        <v>201</v>
      </c>
      <c r="E23" s="63" t="s">
        <v>388</v>
      </c>
      <c r="F23" s="63" t="s">
        <v>241</v>
      </c>
      <c r="G23" s="63" t="s">
        <v>248</v>
      </c>
      <c r="H23" s="75" t="s">
        <v>226</v>
      </c>
      <c r="I23" s="61"/>
      <c r="J23" s="61"/>
      <c r="K23" s="61" t="s">
        <v>264</v>
      </c>
      <c r="L23" s="61"/>
      <c r="M23" s="65"/>
      <c r="N23" s="73" t="s">
        <v>264</v>
      </c>
      <c r="O23" s="73"/>
    </row>
    <row r="24" spans="1:15" s="68" customFormat="1" ht="51.75" x14ac:dyDescent="0.4">
      <c r="A24" s="77">
        <v>22</v>
      </c>
      <c r="B24" s="63" t="s">
        <v>191</v>
      </c>
      <c r="C24" s="63" t="s">
        <v>198</v>
      </c>
      <c r="D24" s="63" t="s">
        <v>201</v>
      </c>
      <c r="E24" s="63" t="s">
        <v>389</v>
      </c>
      <c r="F24" s="63" t="s">
        <v>241</v>
      </c>
      <c r="G24" s="63" t="s">
        <v>248</v>
      </c>
      <c r="H24" s="75" t="s">
        <v>226</v>
      </c>
      <c r="I24" s="61"/>
      <c r="J24" s="61"/>
      <c r="K24" s="61" t="s">
        <v>264</v>
      </c>
      <c r="L24" s="61"/>
      <c r="M24" s="65"/>
      <c r="N24" s="73" t="s">
        <v>264</v>
      </c>
      <c r="O24" s="73"/>
    </row>
    <row r="25" spans="1:15" s="68" customFormat="1" ht="34.5" x14ac:dyDescent="0.4">
      <c r="A25" s="77">
        <v>23</v>
      </c>
      <c r="B25" s="63" t="s">
        <v>191</v>
      </c>
      <c r="C25" s="63" t="s">
        <v>202</v>
      </c>
      <c r="D25" s="63" t="s">
        <v>203</v>
      </c>
      <c r="E25" s="63" t="s">
        <v>390</v>
      </c>
      <c r="F25" s="63" t="s">
        <v>241</v>
      </c>
      <c r="G25" s="63"/>
      <c r="H25" s="75" t="s">
        <v>227</v>
      </c>
      <c r="I25" s="61"/>
      <c r="J25" s="61"/>
      <c r="K25" s="61" t="s">
        <v>264</v>
      </c>
      <c r="L25" s="61"/>
      <c r="M25" s="65"/>
      <c r="N25" s="73" t="s">
        <v>264</v>
      </c>
      <c r="O25" s="73"/>
    </row>
    <row r="26" spans="1:15" s="68" customFormat="1" ht="34.5" x14ac:dyDescent="0.4">
      <c r="A26" s="77">
        <v>24</v>
      </c>
      <c r="B26" s="63" t="s">
        <v>191</v>
      </c>
      <c r="C26" s="63" t="s">
        <v>202</v>
      </c>
      <c r="D26" s="63" t="s">
        <v>203</v>
      </c>
      <c r="E26" s="63" t="s">
        <v>391</v>
      </c>
      <c r="F26" s="63" t="s">
        <v>241</v>
      </c>
      <c r="G26" s="63"/>
      <c r="H26" s="75" t="s">
        <v>227</v>
      </c>
      <c r="I26" s="61"/>
      <c r="J26" s="61"/>
      <c r="K26" s="61" t="s">
        <v>264</v>
      </c>
      <c r="L26" s="61"/>
      <c r="M26" s="65"/>
      <c r="N26" s="73" t="s">
        <v>264</v>
      </c>
      <c r="O26" s="73"/>
    </row>
    <row r="27" spans="1:15" s="68" customFormat="1" ht="51.75" x14ac:dyDescent="0.4">
      <c r="A27" s="77">
        <v>25</v>
      </c>
      <c r="B27" s="63" t="s">
        <v>191</v>
      </c>
      <c r="C27" s="63" t="s">
        <v>202</v>
      </c>
      <c r="D27" s="63" t="s">
        <v>203</v>
      </c>
      <c r="E27" s="63" t="s">
        <v>392</v>
      </c>
      <c r="F27" s="63" t="s">
        <v>241</v>
      </c>
      <c r="G27" s="63"/>
      <c r="H27" s="75" t="s">
        <v>227</v>
      </c>
      <c r="I27" s="61"/>
      <c r="J27" s="61"/>
      <c r="K27" s="61" t="s">
        <v>264</v>
      </c>
      <c r="L27" s="61"/>
      <c r="M27" s="65"/>
      <c r="N27" s="73" t="s">
        <v>264</v>
      </c>
      <c r="O27" s="73"/>
    </row>
    <row r="28" spans="1:15" s="68" customFormat="1" ht="34.5" x14ac:dyDescent="0.4">
      <c r="A28" s="77">
        <v>26</v>
      </c>
      <c r="B28" s="63" t="s">
        <v>191</v>
      </c>
      <c r="C28" s="63" t="s">
        <v>202</v>
      </c>
      <c r="D28" s="63" t="s">
        <v>203</v>
      </c>
      <c r="E28" s="63" t="s">
        <v>393</v>
      </c>
      <c r="F28" s="63" t="s">
        <v>241</v>
      </c>
      <c r="G28" s="63" t="s">
        <v>356</v>
      </c>
      <c r="H28" s="75" t="s">
        <v>227</v>
      </c>
      <c r="I28" s="61"/>
      <c r="J28" s="61"/>
      <c r="K28" s="61" t="s">
        <v>264</v>
      </c>
      <c r="L28" s="61"/>
      <c r="M28" s="65"/>
      <c r="N28" s="73" t="s">
        <v>264</v>
      </c>
      <c r="O28" s="73"/>
    </row>
    <row r="29" spans="1:15" s="68" customFormat="1" ht="86.25" x14ac:dyDescent="0.4">
      <c r="A29" s="77">
        <v>27</v>
      </c>
      <c r="B29" s="63" t="s">
        <v>191</v>
      </c>
      <c r="C29" s="63" t="s">
        <v>202</v>
      </c>
      <c r="D29" s="63" t="s">
        <v>204</v>
      </c>
      <c r="E29" s="63" t="s">
        <v>420</v>
      </c>
      <c r="F29" s="63" t="s">
        <v>241</v>
      </c>
      <c r="G29" s="63" t="s">
        <v>250</v>
      </c>
      <c r="H29" s="75" t="s">
        <v>228</v>
      </c>
      <c r="I29" s="61"/>
      <c r="J29" s="61"/>
      <c r="K29" s="61" t="s">
        <v>264</v>
      </c>
      <c r="L29" s="61"/>
      <c r="M29" s="65"/>
      <c r="N29" s="73"/>
      <c r="O29" s="73" t="s">
        <v>264</v>
      </c>
    </row>
    <row r="30" spans="1:15" s="68" customFormat="1" ht="34.5" x14ac:dyDescent="0.4">
      <c r="A30" s="77">
        <v>28</v>
      </c>
      <c r="B30" s="63" t="s">
        <v>191</v>
      </c>
      <c r="C30" s="63" t="s">
        <v>202</v>
      </c>
      <c r="D30" s="63" t="s">
        <v>204</v>
      </c>
      <c r="E30" s="63" t="s">
        <v>487</v>
      </c>
      <c r="F30" s="63" t="s">
        <v>249</v>
      </c>
      <c r="G30" s="63" t="s">
        <v>250</v>
      </c>
      <c r="H30" s="75" t="s">
        <v>228</v>
      </c>
      <c r="I30" s="61"/>
      <c r="J30" s="61"/>
      <c r="K30" s="61"/>
      <c r="L30" s="61" t="s">
        <v>264</v>
      </c>
      <c r="M30" s="65"/>
      <c r="N30" s="73" t="s">
        <v>264</v>
      </c>
      <c r="O30" s="73"/>
    </row>
    <row r="31" spans="1:15" s="68" customFormat="1" ht="34.5" x14ac:dyDescent="0.4">
      <c r="A31" s="77">
        <v>29</v>
      </c>
      <c r="B31" s="63" t="s">
        <v>191</v>
      </c>
      <c r="C31" s="63" t="s">
        <v>202</v>
      </c>
      <c r="D31" s="63" t="s">
        <v>204</v>
      </c>
      <c r="E31" s="63" t="s">
        <v>394</v>
      </c>
      <c r="F31" s="63" t="s">
        <v>249</v>
      </c>
      <c r="G31" s="63" t="s">
        <v>250</v>
      </c>
      <c r="H31" s="75" t="s">
        <v>228</v>
      </c>
      <c r="I31" s="61"/>
      <c r="J31" s="61"/>
      <c r="K31" s="61"/>
      <c r="L31" s="61" t="s">
        <v>264</v>
      </c>
      <c r="M31" s="65"/>
      <c r="N31" s="73" t="s">
        <v>264</v>
      </c>
      <c r="O31" s="73"/>
    </row>
    <row r="32" spans="1:15" s="68" customFormat="1" ht="34.5" x14ac:dyDescent="0.4">
      <c r="A32" s="77">
        <v>30</v>
      </c>
      <c r="B32" s="63" t="s">
        <v>191</v>
      </c>
      <c r="C32" s="63" t="s">
        <v>202</v>
      </c>
      <c r="D32" s="63" t="s">
        <v>204</v>
      </c>
      <c r="E32" s="63" t="s">
        <v>395</v>
      </c>
      <c r="F32" s="63" t="s">
        <v>249</v>
      </c>
      <c r="G32" s="63" t="s">
        <v>250</v>
      </c>
      <c r="H32" s="75" t="s">
        <v>228</v>
      </c>
      <c r="I32" s="61"/>
      <c r="J32" s="61"/>
      <c r="K32" s="61"/>
      <c r="L32" s="61" t="s">
        <v>264</v>
      </c>
      <c r="M32" s="65"/>
      <c r="N32" s="73" t="s">
        <v>264</v>
      </c>
      <c r="O32" s="73"/>
    </row>
    <row r="33" spans="1:15" s="68" customFormat="1" ht="69" x14ac:dyDescent="0.4">
      <c r="A33" s="77">
        <v>31</v>
      </c>
      <c r="B33" s="63" t="s">
        <v>191</v>
      </c>
      <c r="C33" s="63" t="s">
        <v>202</v>
      </c>
      <c r="D33" s="63" t="s">
        <v>205</v>
      </c>
      <c r="E33" s="63" t="s">
        <v>396</v>
      </c>
      <c r="F33" s="63" t="s">
        <v>241</v>
      </c>
      <c r="G33" s="63" t="s">
        <v>251</v>
      </c>
      <c r="H33" s="75" t="s">
        <v>230</v>
      </c>
      <c r="I33" s="61"/>
      <c r="J33" s="61"/>
      <c r="K33" s="61" t="s">
        <v>264</v>
      </c>
      <c r="L33" s="61"/>
      <c r="M33" s="65"/>
      <c r="N33" s="73" t="s">
        <v>264</v>
      </c>
      <c r="O33" s="73"/>
    </row>
    <row r="34" spans="1:15" s="68" customFormat="1" ht="271.5" x14ac:dyDescent="0.4">
      <c r="A34" s="77">
        <v>32</v>
      </c>
      <c r="B34" s="63" t="s">
        <v>206</v>
      </c>
      <c r="C34" s="63" t="s">
        <v>207</v>
      </c>
      <c r="D34" s="63" t="s">
        <v>208</v>
      </c>
      <c r="E34" s="63" t="s">
        <v>444</v>
      </c>
      <c r="F34" s="63" t="s">
        <v>241</v>
      </c>
      <c r="G34" s="63" t="s">
        <v>252</v>
      </c>
      <c r="H34" s="75" t="s">
        <v>229</v>
      </c>
      <c r="I34" s="61"/>
      <c r="J34" s="61"/>
      <c r="K34" s="61" t="s">
        <v>264</v>
      </c>
      <c r="L34" s="61"/>
      <c r="M34" s="65"/>
      <c r="N34" s="73" t="s">
        <v>264</v>
      </c>
      <c r="O34" s="73"/>
    </row>
    <row r="35" spans="1:15" s="68" customFormat="1" ht="86.25" x14ac:dyDescent="0.4">
      <c r="A35" s="77">
        <v>33</v>
      </c>
      <c r="B35" s="63" t="s">
        <v>206</v>
      </c>
      <c r="C35" s="63" t="s">
        <v>207</v>
      </c>
      <c r="D35" s="63" t="s">
        <v>253</v>
      </c>
      <c r="E35" s="63" t="s">
        <v>445</v>
      </c>
      <c r="F35" s="63" t="s">
        <v>241</v>
      </c>
      <c r="G35" s="63" t="s">
        <v>254</v>
      </c>
      <c r="H35" s="75" t="s">
        <v>231</v>
      </c>
      <c r="I35" s="61"/>
      <c r="J35" s="61"/>
      <c r="K35" s="61" t="s">
        <v>264</v>
      </c>
      <c r="L35" s="61"/>
      <c r="M35" s="65"/>
      <c r="N35" s="73" t="s">
        <v>264</v>
      </c>
      <c r="O35" s="73"/>
    </row>
    <row r="36" spans="1:15" s="68" customFormat="1" ht="140.25" x14ac:dyDescent="0.4">
      <c r="A36" s="77">
        <v>34</v>
      </c>
      <c r="B36" s="63" t="s">
        <v>206</v>
      </c>
      <c r="C36" s="63" t="s">
        <v>207</v>
      </c>
      <c r="D36" s="63" t="s">
        <v>209</v>
      </c>
      <c r="E36" s="63" t="s">
        <v>397</v>
      </c>
      <c r="F36" s="63" t="s">
        <v>241</v>
      </c>
      <c r="G36" s="63" t="s">
        <v>255</v>
      </c>
      <c r="H36" s="75" t="s">
        <v>232</v>
      </c>
      <c r="I36" s="61"/>
      <c r="J36" s="61"/>
      <c r="K36" s="61" t="s">
        <v>264</v>
      </c>
      <c r="L36" s="61"/>
      <c r="M36" s="65"/>
      <c r="N36" s="73" t="s">
        <v>264</v>
      </c>
      <c r="O36" s="73"/>
    </row>
    <row r="37" spans="1:15" s="68" customFormat="1" ht="86.25" x14ac:dyDescent="0.4">
      <c r="A37" s="77">
        <v>35</v>
      </c>
      <c r="B37" s="63" t="s">
        <v>206</v>
      </c>
      <c r="C37" s="63" t="s">
        <v>207</v>
      </c>
      <c r="D37" s="63" t="s">
        <v>209</v>
      </c>
      <c r="E37" s="63" t="s">
        <v>398</v>
      </c>
      <c r="F37" s="63" t="s">
        <v>241</v>
      </c>
      <c r="G37" s="63" t="s">
        <v>255</v>
      </c>
      <c r="H37" s="75" t="s">
        <v>232</v>
      </c>
      <c r="I37" s="61"/>
      <c r="J37" s="61"/>
      <c r="K37" s="61" t="s">
        <v>264</v>
      </c>
      <c r="L37" s="61"/>
      <c r="M37" s="65"/>
      <c r="N37" s="73" t="s">
        <v>264</v>
      </c>
      <c r="O37" s="73"/>
    </row>
    <row r="38" spans="1:15" s="68" customFormat="1" ht="69" x14ac:dyDescent="0.4">
      <c r="A38" s="77">
        <v>36</v>
      </c>
      <c r="B38" s="63" t="s">
        <v>206</v>
      </c>
      <c r="C38" s="63" t="s">
        <v>207</v>
      </c>
      <c r="D38" s="63" t="s">
        <v>209</v>
      </c>
      <c r="E38" s="63" t="s">
        <v>399</v>
      </c>
      <c r="F38" s="63" t="s">
        <v>249</v>
      </c>
      <c r="G38" s="63" t="s">
        <v>255</v>
      </c>
      <c r="H38" s="75" t="s">
        <v>232</v>
      </c>
      <c r="I38" s="61"/>
      <c r="J38" s="61"/>
      <c r="K38" s="61"/>
      <c r="L38" s="61" t="s">
        <v>264</v>
      </c>
      <c r="M38" s="65"/>
      <c r="N38" s="73" t="s">
        <v>264</v>
      </c>
      <c r="O38" s="73"/>
    </row>
    <row r="39" spans="1:15" s="68" customFormat="1" ht="69" x14ac:dyDescent="0.4">
      <c r="A39" s="77">
        <v>37</v>
      </c>
      <c r="B39" s="63" t="s">
        <v>206</v>
      </c>
      <c r="C39" s="63" t="s">
        <v>207</v>
      </c>
      <c r="D39" s="63" t="s">
        <v>209</v>
      </c>
      <c r="E39" s="63" t="s">
        <v>400</v>
      </c>
      <c r="F39" s="63" t="s">
        <v>249</v>
      </c>
      <c r="G39" s="63" t="s">
        <v>255</v>
      </c>
      <c r="H39" s="75" t="s">
        <v>232</v>
      </c>
      <c r="I39" s="61"/>
      <c r="J39" s="61"/>
      <c r="K39" s="61"/>
      <c r="L39" s="61" t="s">
        <v>264</v>
      </c>
      <c r="M39" s="65"/>
      <c r="N39" s="73" t="s">
        <v>264</v>
      </c>
      <c r="O39" s="73"/>
    </row>
    <row r="40" spans="1:15" s="68" customFormat="1" ht="69" x14ac:dyDescent="0.4">
      <c r="A40" s="77">
        <v>38</v>
      </c>
      <c r="B40" s="63" t="s">
        <v>206</v>
      </c>
      <c r="C40" s="63" t="s">
        <v>210</v>
      </c>
      <c r="D40" s="63" t="s">
        <v>210</v>
      </c>
      <c r="E40" s="63" t="s">
        <v>401</v>
      </c>
      <c r="F40" s="63" t="s">
        <v>249</v>
      </c>
      <c r="G40" s="63"/>
      <c r="H40" s="75" t="s">
        <v>256</v>
      </c>
      <c r="I40" s="61"/>
      <c r="J40" s="61"/>
      <c r="K40" s="61"/>
      <c r="L40" s="61" t="s">
        <v>264</v>
      </c>
      <c r="M40" s="65"/>
      <c r="N40" s="73" t="s">
        <v>264</v>
      </c>
      <c r="O40" s="73"/>
    </row>
    <row r="41" spans="1:15" s="68" customFormat="1" ht="51.75" x14ac:dyDescent="0.4">
      <c r="A41" s="77">
        <v>39</v>
      </c>
      <c r="B41" s="63" t="s">
        <v>206</v>
      </c>
      <c r="C41" s="63" t="s">
        <v>210</v>
      </c>
      <c r="D41" s="63" t="s">
        <v>210</v>
      </c>
      <c r="E41" s="63" t="s">
        <v>402</v>
      </c>
      <c r="F41" s="63" t="s">
        <v>249</v>
      </c>
      <c r="G41" s="63"/>
      <c r="H41" s="75" t="s">
        <v>256</v>
      </c>
      <c r="I41" s="61"/>
      <c r="J41" s="61"/>
      <c r="K41" s="61"/>
      <c r="L41" s="61" t="s">
        <v>264</v>
      </c>
      <c r="M41" s="65"/>
      <c r="N41" s="73" t="s">
        <v>264</v>
      </c>
      <c r="O41" s="73"/>
    </row>
    <row r="42" spans="1:15" s="68" customFormat="1" ht="86.25" x14ac:dyDescent="0.4">
      <c r="A42" s="77">
        <v>40</v>
      </c>
      <c r="B42" s="63" t="s">
        <v>206</v>
      </c>
      <c r="C42" s="63" t="s">
        <v>210</v>
      </c>
      <c r="D42" s="63" t="s">
        <v>211</v>
      </c>
      <c r="E42" s="63" t="s">
        <v>403</v>
      </c>
      <c r="F42" s="63" t="s">
        <v>249</v>
      </c>
      <c r="G42" s="63"/>
      <c r="H42" s="75" t="s">
        <v>233</v>
      </c>
      <c r="I42" s="61"/>
      <c r="J42" s="61"/>
      <c r="K42" s="61"/>
      <c r="L42" s="61" t="s">
        <v>264</v>
      </c>
      <c r="M42" s="65"/>
      <c r="N42" s="73" t="s">
        <v>264</v>
      </c>
      <c r="O42" s="73"/>
    </row>
    <row r="43" spans="1:15" s="68" customFormat="1" ht="86.25" x14ac:dyDescent="0.4">
      <c r="A43" s="77">
        <v>41</v>
      </c>
      <c r="B43" s="63" t="s">
        <v>206</v>
      </c>
      <c r="C43" s="63" t="s">
        <v>212</v>
      </c>
      <c r="D43" s="63" t="s">
        <v>213</v>
      </c>
      <c r="E43" s="63" t="s">
        <v>404</v>
      </c>
      <c r="F43" s="63" t="s">
        <v>241</v>
      </c>
      <c r="G43" s="63" t="s">
        <v>257</v>
      </c>
      <c r="H43" s="75" t="s">
        <v>234</v>
      </c>
      <c r="I43" s="61"/>
      <c r="J43" s="61"/>
      <c r="K43" s="61" t="s">
        <v>264</v>
      </c>
      <c r="L43" s="61"/>
      <c r="M43" s="65"/>
      <c r="N43" s="73"/>
      <c r="O43" s="73" t="s">
        <v>264</v>
      </c>
    </row>
    <row r="44" spans="1:15" s="68" customFormat="1" ht="138" x14ac:dyDescent="0.4">
      <c r="A44" s="77">
        <v>42</v>
      </c>
      <c r="B44" s="63" t="s">
        <v>206</v>
      </c>
      <c r="C44" s="63" t="s">
        <v>212</v>
      </c>
      <c r="D44" s="63" t="s">
        <v>214</v>
      </c>
      <c r="E44" s="63" t="s">
        <v>405</v>
      </c>
      <c r="F44" s="63" t="s">
        <v>241</v>
      </c>
      <c r="G44" s="63" t="s">
        <v>258</v>
      </c>
      <c r="H44" s="75" t="s">
        <v>235</v>
      </c>
      <c r="I44" s="61"/>
      <c r="J44" s="61"/>
      <c r="K44" s="61" t="s">
        <v>264</v>
      </c>
      <c r="L44" s="61"/>
      <c r="M44" s="65"/>
      <c r="N44" s="73" t="s">
        <v>264</v>
      </c>
      <c r="O44" s="73"/>
    </row>
    <row r="45" spans="1:15" s="68" customFormat="1" ht="138" x14ac:dyDescent="0.4">
      <c r="A45" s="77">
        <v>43</v>
      </c>
      <c r="B45" s="63" t="s">
        <v>206</v>
      </c>
      <c r="C45" s="63" t="s">
        <v>212</v>
      </c>
      <c r="D45" s="63" t="s">
        <v>214</v>
      </c>
      <c r="E45" s="63" t="s">
        <v>406</v>
      </c>
      <c r="F45" s="63" t="s">
        <v>241</v>
      </c>
      <c r="G45" s="63" t="s">
        <v>258</v>
      </c>
      <c r="H45" s="75" t="s">
        <v>235</v>
      </c>
      <c r="I45" s="61"/>
      <c r="J45" s="61"/>
      <c r="K45" s="61" t="s">
        <v>264</v>
      </c>
      <c r="L45" s="61"/>
      <c r="M45" s="65"/>
      <c r="N45" s="73" t="s">
        <v>264</v>
      </c>
      <c r="O45" s="73"/>
    </row>
    <row r="46" spans="1:15" s="68" customFormat="1" ht="138" x14ac:dyDescent="0.4">
      <c r="A46" s="77">
        <v>44</v>
      </c>
      <c r="B46" s="63" t="s">
        <v>206</v>
      </c>
      <c r="C46" s="63" t="s">
        <v>212</v>
      </c>
      <c r="D46" s="63" t="s">
        <v>214</v>
      </c>
      <c r="E46" s="63" t="s">
        <v>407</v>
      </c>
      <c r="F46" s="63" t="s">
        <v>241</v>
      </c>
      <c r="G46" s="63" t="s">
        <v>258</v>
      </c>
      <c r="H46" s="75" t="s">
        <v>235</v>
      </c>
      <c r="I46" s="61"/>
      <c r="J46" s="61"/>
      <c r="K46" s="61" t="s">
        <v>264</v>
      </c>
      <c r="L46" s="61"/>
      <c r="M46" s="65"/>
      <c r="N46" s="73" t="s">
        <v>264</v>
      </c>
      <c r="O46" s="73"/>
    </row>
    <row r="47" spans="1:15" s="68" customFormat="1" ht="138" x14ac:dyDescent="0.4">
      <c r="A47" s="77">
        <v>45</v>
      </c>
      <c r="B47" s="63" t="s">
        <v>206</v>
      </c>
      <c r="C47" s="63" t="s">
        <v>212</v>
      </c>
      <c r="D47" s="63" t="s">
        <v>214</v>
      </c>
      <c r="E47" s="63" t="s">
        <v>408</v>
      </c>
      <c r="F47" s="63" t="s">
        <v>241</v>
      </c>
      <c r="G47" s="63" t="s">
        <v>258</v>
      </c>
      <c r="H47" s="75" t="s">
        <v>235</v>
      </c>
      <c r="I47" s="61"/>
      <c r="J47" s="61"/>
      <c r="K47" s="61" t="s">
        <v>264</v>
      </c>
      <c r="L47" s="61"/>
      <c r="M47" s="65"/>
      <c r="N47" s="73" t="s">
        <v>264</v>
      </c>
      <c r="O47" s="73"/>
    </row>
    <row r="48" spans="1:15" s="68" customFormat="1" ht="240" x14ac:dyDescent="0.4">
      <c r="A48" s="77">
        <v>46</v>
      </c>
      <c r="B48" s="63" t="s">
        <v>206</v>
      </c>
      <c r="C48" s="63" t="s">
        <v>215</v>
      </c>
      <c r="D48" s="63" t="s">
        <v>216</v>
      </c>
      <c r="E48" s="63" t="s">
        <v>409</v>
      </c>
      <c r="F48" s="63" t="s">
        <v>249</v>
      </c>
      <c r="G48" s="63" t="s">
        <v>259</v>
      </c>
      <c r="H48" s="75" t="s">
        <v>236</v>
      </c>
      <c r="I48" s="61"/>
      <c r="J48" s="61"/>
      <c r="K48" s="61"/>
      <c r="L48" s="61" t="s">
        <v>264</v>
      </c>
      <c r="M48" s="65"/>
      <c r="N48" s="73" t="s">
        <v>264</v>
      </c>
      <c r="O48" s="73"/>
    </row>
    <row r="49" spans="1:15" s="68" customFormat="1" ht="69" x14ac:dyDescent="0.4">
      <c r="A49" s="77">
        <v>47</v>
      </c>
      <c r="B49" s="63" t="s">
        <v>206</v>
      </c>
      <c r="C49" s="63" t="s">
        <v>215</v>
      </c>
      <c r="D49" s="63" t="s">
        <v>217</v>
      </c>
      <c r="E49" s="63" t="s">
        <v>410</v>
      </c>
      <c r="F49" s="63" t="s">
        <v>249</v>
      </c>
      <c r="G49" s="63" t="s">
        <v>260</v>
      </c>
      <c r="H49" s="75" t="s">
        <v>237</v>
      </c>
      <c r="I49" s="61"/>
      <c r="J49" s="61"/>
      <c r="K49" s="61"/>
      <c r="L49" s="61" t="s">
        <v>264</v>
      </c>
      <c r="M49" s="65"/>
      <c r="N49" s="73" t="s">
        <v>264</v>
      </c>
      <c r="O49" s="73"/>
    </row>
    <row r="50" spans="1:15" s="68" customFormat="1" ht="69" x14ac:dyDescent="0.4">
      <c r="A50" s="77">
        <v>48</v>
      </c>
      <c r="B50" s="63" t="s">
        <v>206</v>
      </c>
      <c r="C50" s="63" t="s">
        <v>215</v>
      </c>
      <c r="D50" s="63" t="s">
        <v>218</v>
      </c>
      <c r="E50" s="63" t="s">
        <v>411</v>
      </c>
      <c r="F50" s="63" t="s">
        <v>249</v>
      </c>
      <c r="G50" s="63" t="s">
        <v>261</v>
      </c>
      <c r="H50" s="75" t="s">
        <v>238</v>
      </c>
      <c r="I50" s="61"/>
      <c r="J50" s="61"/>
      <c r="K50" s="61"/>
      <c r="L50" s="61" t="s">
        <v>264</v>
      </c>
      <c r="M50" s="65"/>
      <c r="N50" s="73" t="s">
        <v>264</v>
      </c>
      <c r="O50" s="73"/>
    </row>
    <row r="51" spans="1:15" s="68" customFormat="1" ht="103.5" x14ac:dyDescent="0.4">
      <c r="A51" s="77">
        <v>49</v>
      </c>
      <c r="B51" s="69" t="s">
        <v>219</v>
      </c>
      <c r="C51" s="69" t="s">
        <v>220</v>
      </c>
      <c r="D51" s="63" t="s">
        <v>221</v>
      </c>
      <c r="E51" s="63" t="s">
        <v>412</v>
      </c>
      <c r="F51" s="63" t="s">
        <v>249</v>
      </c>
      <c r="G51" s="63" t="s">
        <v>262</v>
      </c>
      <c r="H51" s="73" t="s">
        <v>352</v>
      </c>
      <c r="I51" s="61"/>
      <c r="J51" s="61"/>
      <c r="K51" s="61"/>
      <c r="L51" s="61" t="s">
        <v>264</v>
      </c>
      <c r="M51" s="65"/>
      <c r="N51" s="73" t="s">
        <v>264</v>
      </c>
      <c r="O51" s="73"/>
    </row>
    <row r="52" spans="1:15" ht="24.75" customHeight="1" x14ac:dyDescent="0.4">
      <c r="B52" s="172" t="s">
        <v>370</v>
      </c>
      <c r="M52" s="70"/>
    </row>
    <row r="53" spans="1:15" ht="42" customHeight="1" x14ac:dyDescent="0.4">
      <c r="B53" s="173" t="s">
        <v>371</v>
      </c>
      <c r="M53" s="70"/>
    </row>
    <row r="54" spans="1:15" x14ac:dyDescent="0.4">
      <c r="M54" s="70"/>
    </row>
    <row r="55" spans="1:15" x14ac:dyDescent="0.4">
      <c r="M55" s="70"/>
    </row>
    <row r="56" spans="1:15" x14ac:dyDescent="0.4">
      <c r="M56" s="70"/>
    </row>
    <row r="57" spans="1:15" x14ac:dyDescent="0.4">
      <c r="M57" s="70"/>
    </row>
    <row r="58" spans="1:15" x14ac:dyDescent="0.4">
      <c r="M58" s="70"/>
    </row>
    <row r="59" spans="1:15" x14ac:dyDescent="0.4">
      <c r="M59" s="70"/>
    </row>
    <row r="60" spans="1:15" x14ac:dyDescent="0.4">
      <c r="M60" s="70"/>
    </row>
    <row r="61" spans="1:15" x14ac:dyDescent="0.4">
      <c r="M61" s="70"/>
    </row>
    <row r="62" spans="1:15" x14ac:dyDescent="0.4">
      <c r="M62" s="70"/>
    </row>
    <row r="63" spans="1:15" x14ac:dyDescent="0.4">
      <c r="M63" s="70"/>
    </row>
    <row r="64" spans="1:15" x14ac:dyDescent="0.4">
      <c r="M64" s="70"/>
    </row>
    <row r="65" spans="13:13" x14ac:dyDescent="0.4">
      <c r="M65" s="70"/>
    </row>
    <row r="66" spans="13:13" x14ac:dyDescent="0.4">
      <c r="M66" s="70"/>
    </row>
    <row r="67" spans="13:13" x14ac:dyDescent="0.4">
      <c r="M67" s="70"/>
    </row>
    <row r="68" spans="13:13" x14ac:dyDescent="0.4">
      <c r="M68" s="70"/>
    </row>
    <row r="69" spans="13:13" x14ac:dyDescent="0.4">
      <c r="M69" s="70"/>
    </row>
    <row r="70" spans="13:13" x14ac:dyDescent="0.4">
      <c r="M70" s="70"/>
    </row>
    <row r="71" spans="13:13" x14ac:dyDescent="0.4">
      <c r="M71" s="70"/>
    </row>
    <row r="72" spans="13:13" x14ac:dyDescent="0.4">
      <c r="M72" s="70"/>
    </row>
    <row r="73" spans="13:13" x14ac:dyDescent="0.4">
      <c r="M73" s="70"/>
    </row>
    <row r="74" spans="13:13" x14ac:dyDescent="0.4">
      <c r="M74" s="70"/>
    </row>
    <row r="75" spans="13:13" x14ac:dyDescent="0.4">
      <c r="M75" s="70"/>
    </row>
    <row r="76" spans="13:13" x14ac:dyDescent="0.4">
      <c r="M76" s="70"/>
    </row>
  </sheetData>
  <autoFilter ref="A2:O2" xr:uid="{F89FB079-0088-4854-B210-B1461FDBA584}"/>
  <phoneticPr fontId="1"/>
  <printOptions horizontalCentered="1"/>
  <pageMargins left="0.78740157480314965" right="0.59055118110236227" top="0.59055118110236227" bottom="0.59055118110236227" header="0" footer="0"/>
  <pageSetup paperSize="8" scale="38" fitToHeight="2" orientation="portrait" r:id="rId1"/>
  <rowBreaks count="10" manualBreakCount="10">
    <brk id="6" max="16383" man="1"/>
    <brk id="14" max="16383" man="1"/>
    <brk id="20" max="16383" man="1"/>
    <brk id="24" max="16383" man="1"/>
    <brk id="28" max="16383" man="1"/>
    <brk id="35" max="16383" man="1"/>
    <brk id="39" max="16383" man="1"/>
    <brk id="43" max="16383" man="1"/>
    <brk id="47" max="16383" man="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62DD-9F3C-4B97-BDB9-38A324C93599}">
  <sheetPr codeName="Sheet5">
    <pageSetUpPr fitToPage="1"/>
  </sheetPr>
  <dimension ref="A1:BZ78"/>
  <sheetViews>
    <sheetView view="pageBreakPreview" zoomScale="66" zoomScaleNormal="70" zoomScaleSheetLayoutView="66" workbookViewId="0">
      <pane xSplit="9" ySplit="4" topLeftCell="J5" activePane="bottomRight" state="frozen"/>
      <selection pane="topRight" activeCell="J1" sqref="J1"/>
      <selection pane="bottomLeft" activeCell="A5" sqref="A5"/>
      <selection pane="bottomRight"/>
    </sheetView>
  </sheetViews>
  <sheetFormatPr defaultRowHeight="16.5" outlineLevelCol="2" x14ac:dyDescent="0.4"/>
  <cols>
    <col min="1" max="1" width="5.5" style="86" customWidth="1"/>
    <col min="2" max="4" width="6.625" style="99" customWidth="1"/>
    <col min="5" max="5" width="97.375" style="86" customWidth="1"/>
    <col min="6" max="6" width="17.5" style="86" customWidth="1"/>
    <col min="7" max="7" width="23.125" style="101" customWidth="1" collapsed="1"/>
    <col min="8" max="8" width="6.75" style="86" customWidth="1"/>
    <col min="9" max="9" width="6.75" style="102" customWidth="1"/>
    <col min="10" max="10" width="7.125" style="86" bestFit="1" customWidth="1"/>
    <col min="11" max="13" width="6.875" style="101" customWidth="1" outlineLevel="1"/>
    <col min="14" max="14" width="6.875" style="101" customWidth="1"/>
    <col min="15" max="17" width="6.875" style="101" hidden="1" customWidth="1" outlineLevel="1"/>
    <col min="18" max="18" width="6.875" style="101" customWidth="1" collapsed="1"/>
    <col min="19" max="21" width="6.875" style="101" hidden="1" customWidth="1" outlineLevel="1"/>
    <col min="22" max="22" width="6.875" style="101" customWidth="1" collapsed="1"/>
    <col min="23" max="25" width="6.875" style="101" hidden="1" customWidth="1" outlineLevel="1"/>
    <col min="26" max="26" width="6.875" style="101" customWidth="1" collapsed="1"/>
    <col min="27" max="29" width="6.875" style="101" hidden="1" customWidth="1" outlineLevel="1"/>
    <col min="30" max="30" width="6.875" style="101" customWidth="1" collapsed="1"/>
    <col min="31" max="33" width="6.875" style="101" hidden="1" customWidth="1" outlineLevel="1"/>
    <col min="34" max="34" width="6.875" style="101" customWidth="1" collapsed="1"/>
    <col min="35" max="37" width="6.875" style="101" hidden="1" customWidth="1" outlineLevel="1"/>
    <col min="38" max="38" width="6.875" style="101" customWidth="1" collapsed="1"/>
    <col min="39" max="41" width="6.875" style="101" hidden="1" customWidth="1" outlineLevel="1"/>
    <col min="42" max="42" width="6.875" style="101" customWidth="1" collapsed="1"/>
    <col min="43" max="45" width="6.875" style="101" hidden="1" customWidth="1" outlineLevel="1"/>
    <col min="46" max="46" width="6.875" style="101" customWidth="1" collapsed="1"/>
    <col min="47" max="49" width="6.875" style="101" hidden="1" customWidth="1" outlineLevel="2"/>
    <col min="50" max="50" width="6.875" style="101" hidden="1" customWidth="1" outlineLevel="1"/>
    <col min="51" max="53" width="6.875" style="101" hidden="1" customWidth="1" outlineLevel="2"/>
    <col min="54" max="54" width="6.875" style="101" hidden="1" customWidth="1" outlineLevel="1"/>
    <col min="55" max="57" width="6.875" style="101" hidden="1" customWidth="1" outlineLevel="2"/>
    <col min="58" max="58" width="6.875" style="101" hidden="1" customWidth="1" outlineLevel="1"/>
    <col min="59" max="61" width="6.875" style="101" hidden="1" customWidth="1" outlineLevel="2"/>
    <col min="62" max="62" width="6.875" style="101" hidden="1" customWidth="1" outlineLevel="1"/>
    <col min="63" max="65" width="6.875" style="101" hidden="1" customWidth="1" outlineLevel="2"/>
    <col min="66" max="66" width="6.875" style="101" hidden="1" customWidth="1" outlineLevel="1"/>
    <col min="67" max="69" width="6.875" style="101" hidden="1" customWidth="1" outlineLevel="2"/>
    <col min="70" max="70" width="3.5" style="101" hidden="1" customWidth="1" outlineLevel="1"/>
    <col min="71" max="71" width="8.25" style="102" bestFit="1" customWidth="1" collapsed="1"/>
    <col min="72" max="75" width="9.5" style="99" customWidth="1"/>
    <col min="76" max="77" width="7.125" style="99" customWidth="1"/>
    <col min="78" max="78" width="28" style="86" customWidth="1" collapsed="1"/>
    <col min="79" max="16384" width="9" style="86"/>
  </cols>
  <sheetData>
    <row r="1" spans="1:78" s="85" customFormat="1" ht="28.5" thickBot="1" x14ac:dyDescent="0.45">
      <c r="A1" s="79"/>
      <c r="B1" s="80" t="s">
        <v>483</v>
      </c>
      <c r="C1" s="81"/>
      <c r="D1" s="81"/>
      <c r="E1" s="82"/>
      <c r="F1" s="82"/>
      <c r="G1" s="174" t="s">
        <v>466</v>
      </c>
      <c r="H1" s="82"/>
      <c r="I1" s="84"/>
      <c r="J1" s="174" t="s">
        <v>509</v>
      </c>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4"/>
      <c r="BT1" s="81"/>
      <c r="BU1" s="81"/>
      <c r="BV1" s="81"/>
      <c r="BW1" s="81"/>
      <c r="BX1" s="81"/>
      <c r="BY1" s="81"/>
      <c r="BZ1" s="82"/>
    </row>
    <row r="2" spans="1:78" ht="18.75" customHeight="1" x14ac:dyDescent="0.4">
      <c r="A2" s="252" t="s">
        <v>267</v>
      </c>
      <c r="B2" s="236" t="s">
        <v>123</v>
      </c>
      <c r="C2" s="236" t="s">
        <v>122</v>
      </c>
      <c r="D2" s="236" t="s">
        <v>124</v>
      </c>
      <c r="E2" s="236" t="s">
        <v>413</v>
      </c>
      <c r="F2" s="236" t="s">
        <v>239</v>
      </c>
      <c r="G2" s="246" t="s">
        <v>2</v>
      </c>
      <c r="H2" s="255" t="s">
        <v>276</v>
      </c>
      <c r="I2" s="233" t="s">
        <v>280</v>
      </c>
      <c r="J2" s="259">
        <v>1</v>
      </c>
      <c r="K2" s="259"/>
      <c r="L2" s="259"/>
      <c r="M2" s="259"/>
      <c r="N2" s="258">
        <v>2</v>
      </c>
      <c r="O2" s="259"/>
      <c r="P2" s="259"/>
      <c r="Q2" s="260"/>
      <c r="R2" s="258">
        <v>3</v>
      </c>
      <c r="S2" s="259"/>
      <c r="T2" s="259"/>
      <c r="U2" s="260"/>
      <c r="V2" s="258">
        <v>4</v>
      </c>
      <c r="W2" s="259"/>
      <c r="X2" s="259"/>
      <c r="Y2" s="260"/>
      <c r="Z2" s="258">
        <v>5</v>
      </c>
      <c r="AA2" s="259"/>
      <c r="AB2" s="259"/>
      <c r="AC2" s="260"/>
      <c r="AD2" s="258">
        <v>6</v>
      </c>
      <c r="AE2" s="259"/>
      <c r="AF2" s="259"/>
      <c r="AG2" s="260"/>
      <c r="AH2" s="258">
        <v>7</v>
      </c>
      <c r="AI2" s="259"/>
      <c r="AJ2" s="259"/>
      <c r="AK2" s="260"/>
      <c r="AL2" s="258">
        <v>8</v>
      </c>
      <c r="AM2" s="259"/>
      <c r="AN2" s="259"/>
      <c r="AO2" s="260"/>
      <c r="AP2" s="258">
        <v>9</v>
      </c>
      <c r="AQ2" s="259"/>
      <c r="AR2" s="259"/>
      <c r="AS2" s="260"/>
      <c r="AT2" s="258">
        <v>10</v>
      </c>
      <c r="AU2" s="259"/>
      <c r="AV2" s="259"/>
      <c r="AW2" s="260"/>
      <c r="AX2" s="258">
        <v>11</v>
      </c>
      <c r="AY2" s="259"/>
      <c r="AZ2" s="259"/>
      <c r="BA2" s="260"/>
      <c r="BB2" s="258">
        <v>12</v>
      </c>
      <c r="BC2" s="259"/>
      <c r="BD2" s="259"/>
      <c r="BE2" s="260"/>
      <c r="BF2" s="258">
        <v>13</v>
      </c>
      <c r="BG2" s="259"/>
      <c r="BH2" s="259"/>
      <c r="BI2" s="260"/>
      <c r="BJ2" s="258">
        <v>14</v>
      </c>
      <c r="BK2" s="259"/>
      <c r="BL2" s="259"/>
      <c r="BM2" s="260"/>
      <c r="BN2" s="258">
        <v>15</v>
      </c>
      <c r="BO2" s="259"/>
      <c r="BP2" s="259"/>
      <c r="BQ2" s="260"/>
      <c r="BR2" s="107"/>
      <c r="BS2" s="246" t="s">
        <v>263</v>
      </c>
      <c r="BT2" s="240" t="s">
        <v>274</v>
      </c>
      <c r="BU2" s="241"/>
      <c r="BV2" s="241"/>
      <c r="BW2" s="242"/>
      <c r="BX2" s="250" t="s">
        <v>275</v>
      </c>
      <c r="BY2" s="251"/>
      <c r="BZ2" s="236" t="s">
        <v>240</v>
      </c>
    </row>
    <row r="3" spans="1:78" ht="17.25" customHeight="1" x14ac:dyDescent="0.4">
      <c r="A3" s="253"/>
      <c r="B3" s="237"/>
      <c r="C3" s="237"/>
      <c r="D3" s="237"/>
      <c r="E3" s="237"/>
      <c r="F3" s="237"/>
      <c r="G3" s="247"/>
      <c r="H3" s="256"/>
      <c r="I3" s="234"/>
      <c r="J3" s="251" t="s">
        <v>478</v>
      </c>
      <c r="K3" s="239" t="s">
        <v>271</v>
      </c>
      <c r="L3" s="239"/>
      <c r="M3" s="88" t="s">
        <v>269</v>
      </c>
      <c r="N3" s="251" t="s">
        <v>478</v>
      </c>
      <c r="O3" s="239" t="s">
        <v>268</v>
      </c>
      <c r="P3" s="239"/>
      <c r="Q3" s="88" t="s">
        <v>269</v>
      </c>
      <c r="R3" s="251" t="s">
        <v>478</v>
      </c>
      <c r="S3" s="239" t="s">
        <v>268</v>
      </c>
      <c r="T3" s="239"/>
      <c r="U3" s="88" t="s">
        <v>269</v>
      </c>
      <c r="V3" s="251" t="s">
        <v>478</v>
      </c>
      <c r="W3" s="239" t="s">
        <v>268</v>
      </c>
      <c r="X3" s="239"/>
      <c r="Y3" s="88" t="s">
        <v>269</v>
      </c>
      <c r="Z3" s="251" t="s">
        <v>478</v>
      </c>
      <c r="AA3" s="239" t="s">
        <v>268</v>
      </c>
      <c r="AB3" s="239"/>
      <c r="AC3" s="88" t="s">
        <v>269</v>
      </c>
      <c r="AD3" s="251" t="s">
        <v>478</v>
      </c>
      <c r="AE3" s="239" t="s">
        <v>268</v>
      </c>
      <c r="AF3" s="239"/>
      <c r="AG3" s="88" t="s">
        <v>269</v>
      </c>
      <c r="AH3" s="251" t="s">
        <v>478</v>
      </c>
      <c r="AI3" s="239" t="s">
        <v>268</v>
      </c>
      <c r="AJ3" s="239"/>
      <c r="AK3" s="88" t="s">
        <v>269</v>
      </c>
      <c r="AL3" s="251" t="s">
        <v>478</v>
      </c>
      <c r="AM3" s="239" t="s">
        <v>268</v>
      </c>
      <c r="AN3" s="239"/>
      <c r="AO3" s="88" t="s">
        <v>269</v>
      </c>
      <c r="AP3" s="251" t="s">
        <v>478</v>
      </c>
      <c r="AQ3" s="239" t="s">
        <v>268</v>
      </c>
      <c r="AR3" s="239"/>
      <c r="AS3" s="88" t="s">
        <v>269</v>
      </c>
      <c r="AT3" s="251" t="s">
        <v>478</v>
      </c>
      <c r="AU3" s="239" t="s">
        <v>268</v>
      </c>
      <c r="AV3" s="239"/>
      <c r="AW3" s="88" t="s">
        <v>269</v>
      </c>
      <c r="AX3" s="251" t="s">
        <v>478</v>
      </c>
      <c r="AY3" s="239" t="s">
        <v>268</v>
      </c>
      <c r="AZ3" s="239"/>
      <c r="BA3" s="88" t="s">
        <v>269</v>
      </c>
      <c r="BB3" s="251" t="s">
        <v>478</v>
      </c>
      <c r="BC3" s="239" t="s">
        <v>268</v>
      </c>
      <c r="BD3" s="239"/>
      <c r="BE3" s="88" t="s">
        <v>269</v>
      </c>
      <c r="BF3" s="251" t="s">
        <v>478</v>
      </c>
      <c r="BG3" s="239" t="s">
        <v>268</v>
      </c>
      <c r="BH3" s="239"/>
      <c r="BI3" s="88" t="s">
        <v>269</v>
      </c>
      <c r="BJ3" s="251" t="s">
        <v>478</v>
      </c>
      <c r="BK3" s="239" t="s">
        <v>268</v>
      </c>
      <c r="BL3" s="239"/>
      <c r="BM3" s="88" t="s">
        <v>269</v>
      </c>
      <c r="BN3" s="251" t="s">
        <v>478</v>
      </c>
      <c r="BO3" s="239" t="s">
        <v>268</v>
      </c>
      <c r="BP3" s="239"/>
      <c r="BQ3" s="88" t="s">
        <v>269</v>
      </c>
      <c r="BR3" s="108"/>
      <c r="BS3" s="247"/>
      <c r="BT3" s="245" t="s">
        <v>286</v>
      </c>
      <c r="BU3" s="245" t="s">
        <v>279</v>
      </c>
      <c r="BV3" s="243" t="s">
        <v>187</v>
      </c>
      <c r="BW3" s="245" t="s">
        <v>285</v>
      </c>
      <c r="BX3" s="229" t="s">
        <v>265</v>
      </c>
      <c r="BY3" s="231" t="s">
        <v>266</v>
      </c>
      <c r="BZ3" s="237"/>
    </row>
    <row r="4" spans="1:78" x14ac:dyDescent="0.4">
      <c r="A4" s="254"/>
      <c r="B4" s="238"/>
      <c r="C4" s="238"/>
      <c r="D4" s="238"/>
      <c r="E4" s="238"/>
      <c r="F4" s="238"/>
      <c r="G4" s="248"/>
      <c r="H4" s="257"/>
      <c r="I4" s="235"/>
      <c r="J4" s="251"/>
      <c r="K4" s="88" t="s">
        <v>272</v>
      </c>
      <c r="L4" s="88" t="s">
        <v>273</v>
      </c>
      <c r="M4" s="88" t="s">
        <v>272</v>
      </c>
      <c r="N4" s="251"/>
      <c r="O4" s="88" t="s">
        <v>272</v>
      </c>
      <c r="P4" s="88" t="s">
        <v>273</v>
      </c>
      <c r="Q4" s="88" t="s">
        <v>272</v>
      </c>
      <c r="R4" s="251"/>
      <c r="S4" s="88" t="s">
        <v>272</v>
      </c>
      <c r="T4" s="88" t="s">
        <v>273</v>
      </c>
      <c r="U4" s="88" t="s">
        <v>272</v>
      </c>
      <c r="V4" s="251"/>
      <c r="W4" s="88" t="s">
        <v>272</v>
      </c>
      <c r="X4" s="88" t="s">
        <v>273</v>
      </c>
      <c r="Y4" s="88" t="s">
        <v>272</v>
      </c>
      <c r="Z4" s="251"/>
      <c r="AA4" s="88" t="s">
        <v>272</v>
      </c>
      <c r="AB4" s="88" t="s">
        <v>273</v>
      </c>
      <c r="AC4" s="88" t="s">
        <v>272</v>
      </c>
      <c r="AD4" s="251"/>
      <c r="AE4" s="88" t="s">
        <v>272</v>
      </c>
      <c r="AF4" s="88" t="s">
        <v>273</v>
      </c>
      <c r="AG4" s="88" t="s">
        <v>272</v>
      </c>
      <c r="AH4" s="251"/>
      <c r="AI4" s="88" t="s">
        <v>272</v>
      </c>
      <c r="AJ4" s="88" t="s">
        <v>273</v>
      </c>
      <c r="AK4" s="88" t="s">
        <v>272</v>
      </c>
      <c r="AL4" s="251"/>
      <c r="AM4" s="88" t="s">
        <v>272</v>
      </c>
      <c r="AN4" s="88" t="s">
        <v>273</v>
      </c>
      <c r="AO4" s="88" t="s">
        <v>272</v>
      </c>
      <c r="AP4" s="251"/>
      <c r="AQ4" s="88" t="s">
        <v>272</v>
      </c>
      <c r="AR4" s="88" t="s">
        <v>273</v>
      </c>
      <c r="AS4" s="88" t="s">
        <v>272</v>
      </c>
      <c r="AT4" s="251"/>
      <c r="AU4" s="88" t="s">
        <v>272</v>
      </c>
      <c r="AV4" s="88" t="s">
        <v>273</v>
      </c>
      <c r="AW4" s="88" t="s">
        <v>272</v>
      </c>
      <c r="AX4" s="251"/>
      <c r="AY4" s="88" t="s">
        <v>272</v>
      </c>
      <c r="AZ4" s="88" t="s">
        <v>273</v>
      </c>
      <c r="BA4" s="88" t="s">
        <v>272</v>
      </c>
      <c r="BB4" s="251"/>
      <c r="BC4" s="88" t="s">
        <v>272</v>
      </c>
      <c r="BD4" s="88" t="s">
        <v>273</v>
      </c>
      <c r="BE4" s="88" t="s">
        <v>272</v>
      </c>
      <c r="BF4" s="251"/>
      <c r="BG4" s="88" t="s">
        <v>272</v>
      </c>
      <c r="BH4" s="88" t="s">
        <v>273</v>
      </c>
      <c r="BI4" s="88" t="s">
        <v>272</v>
      </c>
      <c r="BJ4" s="251"/>
      <c r="BK4" s="88" t="s">
        <v>272</v>
      </c>
      <c r="BL4" s="88" t="s">
        <v>273</v>
      </c>
      <c r="BM4" s="88" t="s">
        <v>272</v>
      </c>
      <c r="BN4" s="251"/>
      <c r="BO4" s="88" t="s">
        <v>272</v>
      </c>
      <c r="BP4" s="88" t="s">
        <v>273</v>
      </c>
      <c r="BQ4" s="88" t="s">
        <v>272</v>
      </c>
      <c r="BR4" s="109"/>
      <c r="BS4" s="248"/>
      <c r="BT4" s="249"/>
      <c r="BU4" s="249"/>
      <c r="BV4" s="244"/>
      <c r="BW4" s="244"/>
      <c r="BX4" s="230"/>
      <c r="BY4" s="232"/>
      <c r="BZ4" s="238"/>
    </row>
    <row r="5" spans="1:78" s="96" customFormat="1" ht="94.5" customHeight="1" x14ac:dyDescent="0.4">
      <c r="A5" s="89">
        <v>1</v>
      </c>
      <c r="B5" s="90" t="s">
        <v>191</v>
      </c>
      <c r="C5" s="90" t="s">
        <v>277</v>
      </c>
      <c r="D5" s="90" t="s">
        <v>193</v>
      </c>
      <c r="E5" s="175" t="s">
        <v>423</v>
      </c>
      <c r="F5" s="78" t="s">
        <v>515</v>
      </c>
      <c r="G5" s="91" t="s">
        <v>281</v>
      </c>
      <c r="H5" s="92"/>
      <c r="I5" s="177" t="str">
        <f t="shared" ref="I5:I36" si="0">IF(AND(L5="",P5="",T5="",X5="",AB5="",AF5="",AJ5="",AN5="",AR5="",AV5="",AZ5="",BD5="",BH5="",BL5="",BP5=""),"","有")</f>
        <v/>
      </c>
      <c r="J5" s="87"/>
      <c r="K5" s="93"/>
      <c r="L5" s="89"/>
      <c r="M5" s="93"/>
      <c r="N5" s="87"/>
      <c r="O5" s="93"/>
      <c r="P5" s="89"/>
      <c r="Q5" s="93"/>
      <c r="R5" s="87"/>
      <c r="S5" s="93"/>
      <c r="T5" s="89"/>
      <c r="U5" s="93"/>
      <c r="V5" s="87"/>
      <c r="W5" s="93"/>
      <c r="X5" s="89"/>
      <c r="Y5" s="93"/>
      <c r="Z5" s="87"/>
      <c r="AA5" s="93"/>
      <c r="AB5" s="89"/>
      <c r="AC5" s="93"/>
      <c r="AD5" s="87"/>
      <c r="AE5" s="93"/>
      <c r="AF5" s="89"/>
      <c r="AG5" s="93"/>
      <c r="AH5" s="87"/>
      <c r="AI5" s="93"/>
      <c r="AJ5" s="89"/>
      <c r="AK5" s="93"/>
      <c r="AL5" s="87"/>
      <c r="AM5" s="93"/>
      <c r="AN5" s="89"/>
      <c r="AO5" s="93"/>
      <c r="AP5" s="87"/>
      <c r="AQ5" s="93"/>
      <c r="AR5" s="89"/>
      <c r="AS5" s="93"/>
      <c r="AT5" s="87"/>
      <c r="AU5" s="93"/>
      <c r="AV5" s="89"/>
      <c r="AW5" s="93"/>
      <c r="AX5" s="87"/>
      <c r="AY5" s="93"/>
      <c r="AZ5" s="89"/>
      <c r="BA5" s="93"/>
      <c r="BB5" s="87"/>
      <c r="BC5" s="93"/>
      <c r="BD5" s="89"/>
      <c r="BE5" s="93"/>
      <c r="BF5" s="87"/>
      <c r="BG5" s="93"/>
      <c r="BH5" s="89"/>
      <c r="BI5" s="93"/>
      <c r="BJ5" s="87"/>
      <c r="BK5" s="93"/>
      <c r="BL5" s="89"/>
      <c r="BM5" s="93"/>
      <c r="BN5" s="87"/>
      <c r="BO5" s="93"/>
      <c r="BP5" s="89"/>
      <c r="BQ5" s="93"/>
      <c r="BR5" s="110"/>
      <c r="BS5" s="132" t="s">
        <v>189</v>
      </c>
      <c r="BT5" s="95" t="s">
        <v>188</v>
      </c>
      <c r="BU5" s="95"/>
      <c r="BV5" s="95"/>
      <c r="BW5" s="95"/>
      <c r="BX5" s="111" t="s">
        <v>264</v>
      </c>
      <c r="BY5" s="112"/>
      <c r="BZ5" s="78" t="s">
        <v>242</v>
      </c>
    </row>
    <row r="6" spans="1:78" s="96" customFormat="1" ht="90.75" customHeight="1" x14ac:dyDescent="0.4">
      <c r="A6" s="89">
        <v>2</v>
      </c>
      <c r="B6" s="90" t="s">
        <v>191</v>
      </c>
      <c r="C6" s="90" t="s">
        <v>277</v>
      </c>
      <c r="D6" s="90" t="s">
        <v>194</v>
      </c>
      <c r="E6" s="78" t="s">
        <v>414</v>
      </c>
      <c r="F6" s="78" t="s">
        <v>241</v>
      </c>
      <c r="G6" s="91"/>
      <c r="H6" s="92"/>
      <c r="I6" s="177" t="str">
        <f t="shared" si="0"/>
        <v/>
      </c>
      <c r="J6" s="87"/>
      <c r="K6" s="93"/>
      <c r="L6" s="89"/>
      <c r="M6" s="93"/>
      <c r="N6" s="87"/>
      <c r="O6" s="93"/>
      <c r="P6" s="89"/>
      <c r="Q6" s="93"/>
      <c r="R6" s="87"/>
      <c r="S6" s="93"/>
      <c r="T6" s="89"/>
      <c r="U6" s="93"/>
      <c r="V6" s="87"/>
      <c r="W6" s="93"/>
      <c r="X6" s="89"/>
      <c r="Y6" s="93"/>
      <c r="Z6" s="87"/>
      <c r="AA6" s="93"/>
      <c r="AB6" s="89"/>
      <c r="AC6" s="93"/>
      <c r="AD6" s="87"/>
      <c r="AE6" s="93"/>
      <c r="AF6" s="89"/>
      <c r="AG6" s="93"/>
      <c r="AH6" s="87"/>
      <c r="AI6" s="93"/>
      <c r="AJ6" s="89"/>
      <c r="AK6" s="93"/>
      <c r="AL6" s="87"/>
      <c r="AM6" s="93"/>
      <c r="AN6" s="89"/>
      <c r="AO6" s="93"/>
      <c r="AP6" s="87"/>
      <c r="AQ6" s="93"/>
      <c r="AR6" s="89"/>
      <c r="AS6" s="93"/>
      <c r="AT6" s="87"/>
      <c r="AU6" s="93"/>
      <c r="AV6" s="89"/>
      <c r="AW6" s="93"/>
      <c r="AX6" s="87"/>
      <c r="AY6" s="93"/>
      <c r="AZ6" s="89"/>
      <c r="BA6" s="93"/>
      <c r="BB6" s="87"/>
      <c r="BC6" s="93"/>
      <c r="BD6" s="89"/>
      <c r="BE6" s="93"/>
      <c r="BF6" s="87"/>
      <c r="BG6" s="93"/>
      <c r="BH6" s="89"/>
      <c r="BI6" s="93"/>
      <c r="BJ6" s="87"/>
      <c r="BK6" s="93"/>
      <c r="BL6" s="89"/>
      <c r="BM6" s="93"/>
      <c r="BN6" s="87"/>
      <c r="BO6" s="93"/>
      <c r="BP6" s="89"/>
      <c r="BQ6" s="93"/>
      <c r="BR6" s="110"/>
      <c r="BS6" s="114" t="s">
        <v>190</v>
      </c>
      <c r="BT6" s="95"/>
      <c r="BU6" s="95"/>
      <c r="BV6" s="95" t="s">
        <v>188</v>
      </c>
      <c r="BW6" s="95"/>
      <c r="BX6" s="111"/>
      <c r="BY6" s="112" t="s">
        <v>188</v>
      </c>
      <c r="BZ6" s="78" t="s">
        <v>243</v>
      </c>
    </row>
    <row r="7" spans="1:78" s="96" customFormat="1" ht="67.5" x14ac:dyDescent="0.4">
      <c r="A7" s="89">
        <v>3</v>
      </c>
      <c r="B7" s="90" t="s">
        <v>191</v>
      </c>
      <c r="C7" s="90" t="s">
        <v>277</v>
      </c>
      <c r="D7" s="90" t="s">
        <v>194</v>
      </c>
      <c r="E7" s="175" t="s">
        <v>415</v>
      </c>
      <c r="F7" s="78" t="s">
        <v>241</v>
      </c>
      <c r="G7" s="91"/>
      <c r="H7" s="92"/>
      <c r="I7" s="177" t="str">
        <f t="shared" si="0"/>
        <v/>
      </c>
      <c r="J7" s="87"/>
      <c r="K7" s="93"/>
      <c r="L7" s="89"/>
      <c r="M7" s="93"/>
      <c r="N7" s="87"/>
      <c r="O7" s="93"/>
      <c r="P7" s="89"/>
      <c r="Q7" s="93"/>
      <c r="R7" s="87"/>
      <c r="S7" s="93"/>
      <c r="T7" s="89"/>
      <c r="U7" s="93"/>
      <c r="V7" s="87"/>
      <c r="W7" s="93"/>
      <c r="X7" s="89"/>
      <c r="Y7" s="93"/>
      <c r="Z7" s="87"/>
      <c r="AA7" s="93"/>
      <c r="AB7" s="89"/>
      <c r="AC7" s="93"/>
      <c r="AD7" s="87"/>
      <c r="AE7" s="93"/>
      <c r="AF7" s="89"/>
      <c r="AG7" s="93"/>
      <c r="AH7" s="87"/>
      <c r="AI7" s="93"/>
      <c r="AJ7" s="89"/>
      <c r="AK7" s="93"/>
      <c r="AL7" s="87"/>
      <c r="AM7" s="93"/>
      <c r="AN7" s="89"/>
      <c r="AO7" s="93"/>
      <c r="AP7" s="87"/>
      <c r="AQ7" s="93"/>
      <c r="AR7" s="89"/>
      <c r="AS7" s="93"/>
      <c r="AT7" s="87"/>
      <c r="AU7" s="93"/>
      <c r="AV7" s="89"/>
      <c r="AW7" s="93"/>
      <c r="AX7" s="87"/>
      <c r="AY7" s="93"/>
      <c r="AZ7" s="89"/>
      <c r="BA7" s="93"/>
      <c r="BB7" s="87"/>
      <c r="BC7" s="93"/>
      <c r="BD7" s="89"/>
      <c r="BE7" s="93"/>
      <c r="BF7" s="87"/>
      <c r="BG7" s="93"/>
      <c r="BH7" s="89"/>
      <c r="BI7" s="93"/>
      <c r="BJ7" s="87"/>
      <c r="BK7" s="93"/>
      <c r="BL7" s="89"/>
      <c r="BM7" s="93"/>
      <c r="BN7" s="87"/>
      <c r="BO7" s="93"/>
      <c r="BP7" s="89"/>
      <c r="BQ7" s="93"/>
      <c r="BR7" s="110"/>
      <c r="BS7" s="114" t="s">
        <v>190</v>
      </c>
      <c r="BT7" s="95"/>
      <c r="BU7" s="95"/>
      <c r="BV7" s="95" t="s">
        <v>188</v>
      </c>
      <c r="BW7" s="95"/>
      <c r="BX7" s="111"/>
      <c r="BY7" s="112" t="s">
        <v>264</v>
      </c>
      <c r="BZ7" s="78" t="s">
        <v>243</v>
      </c>
    </row>
    <row r="8" spans="1:78" s="96" customFormat="1" ht="96" customHeight="1" x14ac:dyDescent="0.4">
      <c r="A8" s="89">
        <v>4</v>
      </c>
      <c r="B8" s="90" t="s">
        <v>191</v>
      </c>
      <c r="C8" s="90" t="s">
        <v>277</v>
      </c>
      <c r="D8" s="90" t="s">
        <v>194</v>
      </c>
      <c r="E8" s="175" t="s">
        <v>416</v>
      </c>
      <c r="F8" s="78" t="s">
        <v>241</v>
      </c>
      <c r="G8" s="91"/>
      <c r="H8" s="92"/>
      <c r="I8" s="177" t="str">
        <f t="shared" si="0"/>
        <v/>
      </c>
      <c r="J8" s="87"/>
      <c r="K8" s="93"/>
      <c r="L8" s="89"/>
      <c r="M8" s="93"/>
      <c r="N8" s="87"/>
      <c r="O8" s="93"/>
      <c r="P8" s="89"/>
      <c r="Q8" s="93"/>
      <c r="R8" s="87"/>
      <c r="S8" s="93"/>
      <c r="T8" s="89"/>
      <c r="U8" s="93"/>
      <c r="V8" s="87"/>
      <c r="W8" s="93"/>
      <c r="X8" s="89"/>
      <c r="Y8" s="93"/>
      <c r="Z8" s="87"/>
      <c r="AA8" s="93"/>
      <c r="AB8" s="89"/>
      <c r="AC8" s="93"/>
      <c r="AD8" s="87"/>
      <c r="AE8" s="93"/>
      <c r="AF8" s="89"/>
      <c r="AG8" s="93"/>
      <c r="AH8" s="87"/>
      <c r="AI8" s="93"/>
      <c r="AJ8" s="89"/>
      <c r="AK8" s="93"/>
      <c r="AL8" s="87"/>
      <c r="AM8" s="93"/>
      <c r="AN8" s="89"/>
      <c r="AO8" s="93"/>
      <c r="AP8" s="87"/>
      <c r="AQ8" s="93"/>
      <c r="AR8" s="89"/>
      <c r="AS8" s="93"/>
      <c r="AT8" s="87"/>
      <c r="AU8" s="93"/>
      <c r="AV8" s="89"/>
      <c r="AW8" s="93"/>
      <c r="AX8" s="87"/>
      <c r="AY8" s="93"/>
      <c r="AZ8" s="89"/>
      <c r="BA8" s="93"/>
      <c r="BB8" s="87"/>
      <c r="BC8" s="93"/>
      <c r="BD8" s="89"/>
      <c r="BE8" s="93"/>
      <c r="BF8" s="87"/>
      <c r="BG8" s="93"/>
      <c r="BH8" s="89"/>
      <c r="BI8" s="93"/>
      <c r="BJ8" s="87"/>
      <c r="BK8" s="93"/>
      <c r="BL8" s="89"/>
      <c r="BM8" s="93"/>
      <c r="BN8" s="87"/>
      <c r="BO8" s="93"/>
      <c r="BP8" s="89"/>
      <c r="BQ8" s="93"/>
      <c r="BR8" s="110"/>
      <c r="BS8" s="114" t="s">
        <v>190</v>
      </c>
      <c r="BT8" s="95"/>
      <c r="BU8" s="95"/>
      <c r="BV8" s="95" t="s">
        <v>188</v>
      </c>
      <c r="BW8" s="95"/>
      <c r="BX8" s="111"/>
      <c r="BY8" s="112" t="s">
        <v>264</v>
      </c>
      <c r="BZ8" s="78" t="s">
        <v>243</v>
      </c>
    </row>
    <row r="9" spans="1:78" s="97" customFormat="1" ht="87.75" customHeight="1" x14ac:dyDescent="0.4">
      <c r="A9" s="89">
        <v>5</v>
      </c>
      <c r="B9" s="90" t="s">
        <v>191</v>
      </c>
      <c r="C9" s="90" t="s">
        <v>277</v>
      </c>
      <c r="D9" s="90" t="s">
        <v>195</v>
      </c>
      <c r="E9" s="175" t="s">
        <v>294</v>
      </c>
      <c r="F9" s="78" t="s">
        <v>241</v>
      </c>
      <c r="G9" s="91"/>
      <c r="H9" s="92"/>
      <c r="I9" s="177" t="str">
        <f t="shared" si="0"/>
        <v/>
      </c>
      <c r="J9" s="87"/>
      <c r="K9" s="93"/>
      <c r="L9" s="89"/>
      <c r="M9" s="93"/>
      <c r="N9" s="87"/>
      <c r="O9" s="93"/>
      <c r="P9" s="89"/>
      <c r="Q9" s="93"/>
      <c r="R9" s="87"/>
      <c r="S9" s="93"/>
      <c r="T9" s="89"/>
      <c r="U9" s="93"/>
      <c r="V9" s="87"/>
      <c r="W9" s="93"/>
      <c r="X9" s="89"/>
      <c r="Y9" s="93"/>
      <c r="Z9" s="87"/>
      <c r="AA9" s="93"/>
      <c r="AB9" s="89"/>
      <c r="AC9" s="93"/>
      <c r="AD9" s="87"/>
      <c r="AE9" s="93"/>
      <c r="AF9" s="89"/>
      <c r="AG9" s="93"/>
      <c r="AH9" s="87"/>
      <c r="AI9" s="93"/>
      <c r="AJ9" s="89"/>
      <c r="AK9" s="93"/>
      <c r="AL9" s="87"/>
      <c r="AM9" s="93"/>
      <c r="AN9" s="89"/>
      <c r="AO9" s="93"/>
      <c r="AP9" s="87"/>
      <c r="AQ9" s="93"/>
      <c r="AR9" s="89"/>
      <c r="AS9" s="93"/>
      <c r="AT9" s="87"/>
      <c r="AU9" s="93"/>
      <c r="AV9" s="89"/>
      <c r="AW9" s="93"/>
      <c r="AX9" s="87"/>
      <c r="AY9" s="93"/>
      <c r="AZ9" s="89"/>
      <c r="BA9" s="93"/>
      <c r="BB9" s="87"/>
      <c r="BC9" s="93"/>
      <c r="BD9" s="89"/>
      <c r="BE9" s="93"/>
      <c r="BF9" s="87"/>
      <c r="BG9" s="93"/>
      <c r="BH9" s="89"/>
      <c r="BI9" s="93"/>
      <c r="BJ9" s="87"/>
      <c r="BK9" s="93"/>
      <c r="BL9" s="89"/>
      <c r="BM9" s="93"/>
      <c r="BN9" s="87"/>
      <c r="BO9" s="93"/>
      <c r="BP9" s="89"/>
      <c r="BQ9" s="93"/>
      <c r="BR9" s="110"/>
      <c r="BS9" s="115" t="s">
        <v>222</v>
      </c>
      <c r="BT9" s="95"/>
      <c r="BU9" s="95"/>
      <c r="BV9" s="95" t="s">
        <v>264</v>
      </c>
      <c r="BW9" s="95"/>
      <c r="BX9" s="111" t="s">
        <v>264</v>
      </c>
      <c r="BY9" s="112"/>
      <c r="BZ9" s="78" t="s">
        <v>244</v>
      </c>
    </row>
    <row r="10" spans="1:78" s="97" customFormat="1" ht="105" customHeight="1" x14ac:dyDescent="0.4">
      <c r="A10" s="89">
        <v>6</v>
      </c>
      <c r="B10" s="90" t="s">
        <v>191</v>
      </c>
      <c r="C10" s="90" t="s">
        <v>277</v>
      </c>
      <c r="D10" s="90" t="s">
        <v>195</v>
      </c>
      <c r="E10" s="175" t="s">
        <v>477</v>
      </c>
      <c r="F10" s="78" t="s">
        <v>241</v>
      </c>
      <c r="G10" s="91"/>
      <c r="H10" s="92"/>
      <c r="I10" s="177" t="str">
        <f t="shared" si="0"/>
        <v/>
      </c>
      <c r="J10" s="87"/>
      <c r="K10" s="93"/>
      <c r="L10" s="89"/>
      <c r="M10" s="93"/>
      <c r="N10" s="87"/>
      <c r="O10" s="93"/>
      <c r="P10" s="89"/>
      <c r="Q10" s="93"/>
      <c r="R10" s="87"/>
      <c r="S10" s="93"/>
      <c r="T10" s="89"/>
      <c r="U10" s="93"/>
      <c r="V10" s="87"/>
      <c r="W10" s="93"/>
      <c r="X10" s="89"/>
      <c r="Y10" s="93"/>
      <c r="Z10" s="87"/>
      <c r="AA10" s="93"/>
      <c r="AB10" s="89"/>
      <c r="AC10" s="93"/>
      <c r="AD10" s="87"/>
      <c r="AE10" s="93"/>
      <c r="AF10" s="89"/>
      <c r="AG10" s="93"/>
      <c r="AH10" s="87"/>
      <c r="AI10" s="93"/>
      <c r="AJ10" s="89"/>
      <c r="AK10" s="93"/>
      <c r="AL10" s="87"/>
      <c r="AM10" s="93"/>
      <c r="AN10" s="89"/>
      <c r="AO10" s="93"/>
      <c r="AP10" s="87"/>
      <c r="AQ10" s="93"/>
      <c r="AR10" s="89"/>
      <c r="AS10" s="93"/>
      <c r="AT10" s="87"/>
      <c r="AU10" s="93"/>
      <c r="AV10" s="89"/>
      <c r="AW10" s="93"/>
      <c r="AX10" s="87"/>
      <c r="AY10" s="93"/>
      <c r="AZ10" s="89"/>
      <c r="BA10" s="93"/>
      <c r="BB10" s="87"/>
      <c r="BC10" s="93"/>
      <c r="BD10" s="89"/>
      <c r="BE10" s="93"/>
      <c r="BF10" s="87"/>
      <c r="BG10" s="93"/>
      <c r="BH10" s="89"/>
      <c r="BI10" s="93"/>
      <c r="BJ10" s="87"/>
      <c r="BK10" s="93"/>
      <c r="BL10" s="89"/>
      <c r="BM10" s="93"/>
      <c r="BN10" s="87"/>
      <c r="BO10" s="93"/>
      <c r="BP10" s="89"/>
      <c r="BQ10" s="93"/>
      <c r="BR10" s="110"/>
      <c r="BS10" s="115" t="s">
        <v>222</v>
      </c>
      <c r="BT10" s="95"/>
      <c r="BU10" s="95"/>
      <c r="BV10" s="95" t="s">
        <v>264</v>
      </c>
      <c r="BW10" s="95"/>
      <c r="BX10" s="111" t="s">
        <v>264</v>
      </c>
      <c r="BY10" s="112"/>
      <c r="BZ10" s="78" t="s">
        <v>244</v>
      </c>
    </row>
    <row r="11" spans="1:78" s="97" customFormat="1" ht="87.75" customHeight="1" x14ac:dyDescent="0.4">
      <c r="A11" s="89">
        <v>7</v>
      </c>
      <c r="B11" s="90" t="s">
        <v>191</v>
      </c>
      <c r="C11" s="90" t="s">
        <v>277</v>
      </c>
      <c r="D11" s="90" t="s">
        <v>195</v>
      </c>
      <c r="E11" s="175" t="s">
        <v>489</v>
      </c>
      <c r="F11" s="78" t="s">
        <v>241</v>
      </c>
      <c r="G11" s="91"/>
      <c r="H11" s="92"/>
      <c r="I11" s="177" t="str">
        <f t="shared" si="0"/>
        <v/>
      </c>
      <c r="J11" s="87"/>
      <c r="K11" s="93"/>
      <c r="L11" s="89"/>
      <c r="M11" s="93"/>
      <c r="N11" s="87"/>
      <c r="O11" s="93"/>
      <c r="P11" s="89"/>
      <c r="Q11" s="93"/>
      <c r="R11" s="87"/>
      <c r="S11" s="93"/>
      <c r="T11" s="89"/>
      <c r="U11" s="93"/>
      <c r="V11" s="87"/>
      <c r="W11" s="93"/>
      <c r="X11" s="89"/>
      <c r="Y11" s="93"/>
      <c r="Z11" s="87"/>
      <c r="AA11" s="93"/>
      <c r="AB11" s="89"/>
      <c r="AC11" s="93"/>
      <c r="AD11" s="87"/>
      <c r="AE11" s="93"/>
      <c r="AF11" s="89"/>
      <c r="AG11" s="93"/>
      <c r="AH11" s="87"/>
      <c r="AI11" s="93"/>
      <c r="AJ11" s="89"/>
      <c r="AK11" s="93"/>
      <c r="AL11" s="87"/>
      <c r="AM11" s="93"/>
      <c r="AN11" s="89"/>
      <c r="AO11" s="93"/>
      <c r="AP11" s="87"/>
      <c r="AQ11" s="93"/>
      <c r="AR11" s="89"/>
      <c r="AS11" s="93"/>
      <c r="AT11" s="87"/>
      <c r="AU11" s="93"/>
      <c r="AV11" s="89"/>
      <c r="AW11" s="93"/>
      <c r="AX11" s="87"/>
      <c r="AY11" s="93"/>
      <c r="AZ11" s="89"/>
      <c r="BA11" s="93"/>
      <c r="BB11" s="87"/>
      <c r="BC11" s="93"/>
      <c r="BD11" s="89"/>
      <c r="BE11" s="93"/>
      <c r="BF11" s="87"/>
      <c r="BG11" s="93"/>
      <c r="BH11" s="89"/>
      <c r="BI11" s="93"/>
      <c r="BJ11" s="87"/>
      <c r="BK11" s="93"/>
      <c r="BL11" s="89"/>
      <c r="BM11" s="93"/>
      <c r="BN11" s="87"/>
      <c r="BO11" s="93"/>
      <c r="BP11" s="89"/>
      <c r="BQ11" s="93"/>
      <c r="BR11" s="110"/>
      <c r="BS11" s="115" t="s">
        <v>222</v>
      </c>
      <c r="BT11" s="95"/>
      <c r="BU11" s="95"/>
      <c r="BV11" s="95" t="s">
        <v>264</v>
      </c>
      <c r="BW11" s="95"/>
      <c r="BX11" s="111" t="s">
        <v>264</v>
      </c>
      <c r="BY11" s="112"/>
      <c r="BZ11" s="78" t="s">
        <v>244</v>
      </c>
    </row>
    <row r="12" spans="1:78" s="97" customFormat="1" ht="87.75" customHeight="1" x14ac:dyDescent="0.4">
      <c r="A12" s="89">
        <v>8</v>
      </c>
      <c r="B12" s="90" t="s">
        <v>191</v>
      </c>
      <c r="C12" s="90" t="s">
        <v>277</v>
      </c>
      <c r="D12" s="90" t="s">
        <v>195</v>
      </c>
      <c r="E12" s="176" t="s">
        <v>490</v>
      </c>
      <c r="F12" s="78" t="s">
        <v>241</v>
      </c>
      <c r="G12" s="91"/>
      <c r="H12" s="92"/>
      <c r="I12" s="177" t="str">
        <f t="shared" si="0"/>
        <v/>
      </c>
      <c r="J12" s="87"/>
      <c r="K12" s="93"/>
      <c r="L12" s="89"/>
      <c r="M12" s="93"/>
      <c r="N12" s="87"/>
      <c r="O12" s="93"/>
      <c r="P12" s="89"/>
      <c r="Q12" s="93"/>
      <c r="R12" s="87"/>
      <c r="S12" s="93"/>
      <c r="T12" s="89"/>
      <c r="U12" s="93"/>
      <c r="V12" s="87"/>
      <c r="W12" s="93"/>
      <c r="X12" s="89"/>
      <c r="Y12" s="93"/>
      <c r="Z12" s="87"/>
      <c r="AA12" s="93"/>
      <c r="AB12" s="89"/>
      <c r="AC12" s="93"/>
      <c r="AD12" s="87"/>
      <c r="AE12" s="93"/>
      <c r="AF12" s="89"/>
      <c r="AG12" s="93"/>
      <c r="AH12" s="87"/>
      <c r="AI12" s="93"/>
      <c r="AJ12" s="89"/>
      <c r="AK12" s="93"/>
      <c r="AL12" s="87"/>
      <c r="AM12" s="93"/>
      <c r="AN12" s="89"/>
      <c r="AO12" s="93"/>
      <c r="AP12" s="87"/>
      <c r="AQ12" s="93"/>
      <c r="AR12" s="89"/>
      <c r="AS12" s="93"/>
      <c r="AT12" s="87"/>
      <c r="AU12" s="93"/>
      <c r="AV12" s="89"/>
      <c r="AW12" s="93"/>
      <c r="AX12" s="87"/>
      <c r="AY12" s="93"/>
      <c r="AZ12" s="89"/>
      <c r="BA12" s="93"/>
      <c r="BB12" s="87"/>
      <c r="BC12" s="93"/>
      <c r="BD12" s="89"/>
      <c r="BE12" s="93"/>
      <c r="BF12" s="87"/>
      <c r="BG12" s="93"/>
      <c r="BH12" s="89"/>
      <c r="BI12" s="93"/>
      <c r="BJ12" s="87"/>
      <c r="BK12" s="93"/>
      <c r="BL12" s="89"/>
      <c r="BM12" s="93"/>
      <c r="BN12" s="87"/>
      <c r="BO12" s="93"/>
      <c r="BP12" s="89"/>
      <c r="BQ12" s="93"/>
      <c r="BR12" s="110"/>
      <c r="BS12" s="115" t="s">
        <v>222</v>
      </c>
      <c r="BT12" s="95"/>
      <c r="BU12" s="95"/>
      <c r="BV12" s="95" t="s">
        <v>264</v>
      </c>
      <c r="BW12" s="95"/>
      <c r="BX12" s="111" t="s">
        <v>264</v>
      </c>
      <c r="BY12" s="112"/>
      <c r="BZ12" s="78" t="s">
        <v>244</v>
      </c>
    </row>
    <row r="13" spans="1:78" s="97" customFormat="1" ht="87.75" customHeight="1" x14ac:dyDescent="0.4">
      <c r="A13" s="89">
        <v>9</v>
      </c>
      <c r="B13" s="90" t="s">
        <v>191</v>
      </c>
      <c r="C13" s="90" t="s">
        <v>277</v>
      </c>
      <c r="D13" s="90" t="s">
        <v>195</v>
      </c>
      <c r="E13" s="176" t="s">
        <v>491</v>
      </c>
      <c r="F13" s="78" t="s">
        <v>241</v>
      </c>
      <c r="G13" s="91"/>
      <c r="H13" s="92"/>
      <c r="I13" s="177" t="str">
        <f t="shared" si="0"/>
        <v/>
      </c>
      <c r="J13" s="87"/>
      <c r="K13" s="93"/>
      <c r="L13" s="89"/>
      <c r="M13" s="93"/>
      <c r="N13" s="87"/>
      <c r="O13" s="93"/>
      <c r="P13" s="89"/>
      <c r="Q13" s="93"/>
      <c r="R13" s="87"/>
      <c r="S13" s="93"/>
      <c r="T13" s="89"/>
      <c r="U13" s="93"/>
      <c r="V13" s="87"/>
      <c r="W13" s="93"/>
      <c r="X13" s="89"/>
      <c r="Y13" s="93"/>
      <c r="Z13" s="87"/>
      <c r="AA13" s="93"/>
      <c r="AB13" s="89"/>
      <c r="AC13" s="93"/>
      <c r="AD13" s="87"/>
      <c r="AE13" s="93"/>
      <c r="AF13" s="89"/>
      <c r="AG13" s="93"/>
      <c r="AH13" s="87"/>
      <c r="AI13" s="93"/>
      <c r="AJ13" s="89"/>
      <c r="AK13" s="93"/>
      <c r="AL13" s="87"/>
      <c r="AM13" s="93"/>
      <c r="AN13" s="89"/>
      <c r="AO13" s="93"/>
      <c r="AP13" s="87"/>
      <c r="AQ13" s="93"/>
      <c r="AR13" s="89"/>
      <c r="AS13" s="93"/>
      <c r="AT13" s="87"/>
      <c r="AU13" s="93"/>
      <c r="AV13" s="89"/>
      <c r="AW13" s="93"/>
      <c r="AX13" s="87"/>
      <c r="AY13" s="93"/>
      <c r="AZ13" s="89"/>
      <c r="BA13" s="93"/>
      <c r="BB13" s="87"/>
      <c r="BC13" s="93"/>
      <c r="BD13" s="89"/>
      <c r="BE13" s="93"/>
      <c r="BF13" s="87"/>
      <c r="BG13" s="93"/>
      <c r="BH13" s="89"/>
      <c r="BI13" s="93"/>
      <c r="BJ13" s="87"/>
      <c r="BK13" s="93"/>
      <c r="BL13" s="89"/>
      <c r="BM13" s="93"/>
      <c r="BN13" s="87"/>
      <c r="BO13" s="93"/>
      <c r="BP13" s="89"/>
      <c r="BQ13" s="93"/>
      <c r="BR13" s="110"/>
      <c r="BS13" s="115" t="s">
        <v>222</v>
      </c>
      <c r="BT13" s="95"/>
      <c r="BU13" s="95"/>
      <c r="BV13" s="95" t="s">
        <v>264</v>
      </c>
      <c r="BW13" s="95"/>
      <c r="BX13" s="111" t="s">
        <v>188</v>
      </c>
      <c r="BY13" s="112"/>
      <c r="BZ13" s="78" t="s">
        <v>244</v>
      </c>
    </row>
    <row r="14" spans="1:78" s="97" customFormat="1" ht="131.25" customHeight="1" x14ac:dyDescent="0.4">
      <c r="A14" s="89">
        <v>10</v>
      </c>
      <c r="B14" s="90" t="s">
        <v>191</v>
      </c>
      <c r="C14" s="90" t="s">
        <v>277</v>
      </c>
      <c r="D14" s="90" t="s">
        <v>195</v>
      </c>
      <c r="E14" s="176" t="s">
        <v>511</v>
      </c>
      <c r="F14" s="78" t="s">
        <v>249</v>
      </c>
      <c r="G14" s="91" t="s">
        <v>282</v>
      </c>
      <c r="H14" s="92"/>
      <c r="I14" s="177" t="str">
        <f t="shared" si="0"/>
        <v/>
      </c>
      <c r="J14" s="87"/>
      <c r="K14" s="93"/>
      <c r="L14" s="89"/>
      <c r="M14" s="93"/>
      <c r="N14" s="87"/>
      <c r="O14" s="93"/>
      <c r="P14" s="89"/>
      <c r="Q14" s="93"/>
      <c r="R14" s="87"/>
      <c r="S14" s="93"/>
      <c r="T14" s="89"/>
      <c r="U14" s="93"/>
      <c r="V14" s="87"/>
      <c r="W14" s="93"/>
      <c r="X14" s="89"/>
      <c r="Y14" s="93"/>
      <c r="Z14" s="87"/>
      <c r="AA14" s="93"/>
      <c r="AB14" s="89"/>
      <c r="AC14" s="93"/>
      <c r="AD14" s="87"/>
      <c r="AE14" s="93"/>
      <c r="AF14" s="89"/>
      <c r="AG14" s="93"/>
      <c r="AH14" s="87"/>
      <c r="AI14" s="93"/>
      <c r="AJ14" s="89"/>
      <c r="AK14" s="93"/>
      <c r="AL14" s="87"/>
      <c r="AM14" s="93"/>
      <c r="AN14" s="89"/>
      <c r="AO14" s="93"/>
      <c r="AP14" s="87"/>
      <c r="AQ14" s="93"/>
      <c r="AR14" s="89"/>
      <c r="AS14" s="93"/>
      <c r="AT14" s="87"/>
      <c r="AU14" s="93"/>
      <c r="AV14" s="89"/>
      <c r="AW14" s="93"/>
      <c r="AX14" s="87"/>
      <c r="AY14" s="93"/>
      <c r="AZ14" s="89"/>
      <c r="BA14" s="93"/>
      <c r="BB14" s="87"/>
      <c r="BC14" s="93"/>
      <c r="BD14" s="89"/>
      <c r="BE14" s="93"/>
      <c r="BF14" s="87"/>
      <c r="BG14" s="93"/>
      <c r="BH14" s="89"/>
      <c r="BI14" s="93"/>
      <c r="BJ14" s="87"/>
      <c r="BK14" s="93"/>
      <c r="BL14" s="89"/>
      <c r="BM14" s="93"/>
      <c r="BN14" s="87"/>
      <c r="BO14" s="93"/>
      <c r="BP14" s="89"/>
      <c r="BQ14" s="93"/>
      <c r="BR14" s="110"/>
      <c r="BS14" s="115" t="s">
        <v>222</v>
      </c>
      <c r="BT14" s="95"/>
      <c r="BU14" s="95"/>
      <c r="BV14" s="95"/>
      <c r="BW14" s="95" t="s">
        <v>264</v>
      </c>
      <c r="BX14" s="111" t="s">
        <v>264</v>
      </c>
      <c r="BY14" s="112"/>
      <c r="BZ14" s="78" t="s">
        <v>244</v>
      </c>
    </row>
    <row r="15" spans="1:78" s="96" customFormat="1" ht="132" customHeight="1" x14ac:dyDescent="0.4">
      <c r="A15" s="89">
        <v>11</v>
      </c>
      <c r="B15" s="90" t="s">
        <v>191</v>
      </c>
      <c r="C15" s="90" t="s">
        <v>196</v>
      </c>
      <c r="D15" s="90" t="s">
        <v>197</v>
      </c>
      <c r="E15" s="176" t="s">
        <v>492</v>
      </c>
      <c r="F15" s="78" t="s">
        <v>241</v>
      </c>
      <c r="G15" s="91"/>
      <c r="H15" s="92"/>
      <c r="I15" s="177" t="str">
        <f t="shared" si="0"/>
        <v/>
      </c>
      <c r="J15" s="87"/>
      <c r="K15" s="93"/>
      <c r="L15" s="89"/>
      <c r="M15" s="93"/>
      <c r="N15" s="87"/>
      <c r="O15" s="93"/>
      <c r="P15" s="89"/>
      <c r="Q15" s="93"/>
      <c r="R15" s="87"/>
      <c r="S15" s="93"/>
      <c r="T15" s="89"/>
      <c r="U15" s="93"/>
      <c r="V15" s="87"/>
      <c r="W15" s="93"/>
      <c r="X15" s="89"/>
      <c r="Y15" s="93"/>
      <c r="Z15" s="87"/>
      <c r="AA15" s="93"/>
      <c r="AB15" s="89"/>
      <c r="AC15" s="93"/>
      <c r="AD15" s="87"/>
      <c r="AE15" s="93"/>
      <c r="AF15" s="89"/>
      <c r="AG15" s="93"/>
      <c r="AH15" s="87"/>
      <c r="AI15" s="93"/>
      <c r="AJ15" s="89"/>
      <c r="AK15" s="93"/>
      <c r="AL15" s="87"/>
      <c r="AM15" s="93"/>
      <c r="AN15" s="89"/>
      <c r="AO15" s="93"/>
      <c r="AP15" s="87"/>
      <c r="AQ15" s="93"/>
      <c r="AR15" s="89"/>
      <c r="AS15" s="93"/>
      <c r="AT15" s="87"/>
      <c r="AU15" s="93"/>
      <c r="AV15" s="89"/>
      <c r="AW15" s="93"/>
      <c r="AX15" s="87"/>
      <c r="AY15" s="93"/>
      <c r="AZ15" s="89"/>
      <c r="BA15" s="93"/>
      <c r="BB15" s="87"/>
      <c r="BC15" s="93"/>
      <c r="BD15" s="89"/>
      <c r="BE15" s="93"/>
      <c r="BF15" s="87"/>
      <c r="BG15" s="93"/>
      <c r="BH15" s="89"/>
      <c r="BI15" s="93"/>
      <c r="BJ15" s="87"/>
      <c r="BK15" s="93"/>
      <c r="BL15" s="89"/>
      <c r="BM15" s="93"/>
      <c r="BN15" s="87"/>
      <c r="BO15" s="93"/>
      <c r="BP15" s="89"/>
      <c r="BQ15" s="93"/>
      <c r="BR15" s="110"/>
      <c r="BS15" s="116" t="s">
        <v>223</v>
      </c>
      <c r="BT15" s="95"/>
      <c r="BU15" s="95" t="s">
        <v>264</v>
      </c>
      <c r="BV15" s="95"/>
      <c r="BW15" s="95"/>
      <c r="BX15" s="111" t="s">
        <v>188</v>
      </c>
      <c r="BY15" s="112"/>
      <c r="BZ15" s="78" t="s">
        <v>245</v>
      </c>
    </row>
    <row r="16" spans="1:78" s="96" customFormat="1" ht="212.25" customHeight="1" x14ac:dyDescent="0.4">
      <c r="A16" s="89">
        <v>12</v>
      </c>
      <c r="B16" s="90" t="s">
        <v>191</v>
      </c>
      <c r="C16" s="90" t="s">
        <v>196</v>
      </c>
      <c r="D16" s="90" t="s">
        <v>197</v>
      </c>
      <c r="E16" s="175" t="s">
        <v>493</v>
      </c>
      <c r="F16" s="78" t="s">
        <v>241</v>
      </c>
      <c r="G16" s="91"/>
      <c r="H16" s="92"/>
      <c r="I16" s="177" t="str">
        <f t="shared" si="0"/>
        <v/>
      </c>
      <c r="J16" s="87"/>
      <c r="K16" s="93"/>
      <c r="L16" s="89"/>
      <c r="M16" s="93"/>
      <c r="N16" s="87"/>
      <c r="O16" s="93"/>
      <c r="P16" s="89"/>
      <c r="Q16" s="93"/>
      <c r="R16" s="87"/>
      <c r="S16" s="93"/>
      <c r="T16" s="89"/>
      <c r="U16" s="93"/>
      <c r="V16" s="87"/>
      <c r="W16" s="93"/>
      <c r="X16" s="89"/>
      <c r="Y16" s="93"/>
      <c r="Z16" s="87"/>
      <c r="AA16" s="93"/>
      <c r="AB16" s="89"/>
      <c r="AC16" s="93"/>
      <c r="AD16" s="87"/>
      <c r="AE16" s="93"/>
      <c r="AF16" s="89"/>
      <c r="AG16" s="93"/>
      <c r="AH16" s="87"/>
      <c r="AI16" s="93"/>
      <c r="AJ16" s="89"/>
      <c r="AK16" s="93"/>
      <c r="AL16" s="87"/>
      <c r="AM16" s="93"/>
      <c r="AN16" s="89"/>
      <c r="AO16" s="93"/>
      <c r="AP16" s="87"/>
      <c r="AQ16" s="93"/>
      <c r="AR16" s="89"/>
      <c r="AS16" s="93"/>
      <c r="AT16" s="87"/>
      <c r="AU16" s="93"/>
      <c r="AV16" s="89"/>
      <c r="AW16" s="93"/>
      <c r="AX16" s="87"/>
      <c r="AY16" s="93"/>
      <c r="AZ16" s="89"/>
      <c r="BA16" s="93"/>
      <c r="BB16" s="87"/>
      <c r="BC16" s="93"/>
      <c r="BD16" s="89"/>
      <c r="BE16" s="93"/>
      <c r="BF16" s="87"/>
      <c r="BG16" s="93"/>
      <c r="BH16" s="89"/>
      <c r="BI16" s="93"/>
      <c r="BJ16" s="87"/>
      <c r="BK16" s="93"/>
      <c r="BL16" s="89"/>
      <c r="BM16" s="93"/>
      <c r="BN16" s="87"/>
      <c r="BO16" s="93"/>
      <c r="BP16" s="89"/>
      <c r="BQ16" s="93"/>
      <c r="BR16" s="110"/>
      <c r="BS16" s="116" t="s">
        <v>223</v>
      </c>
      <c r="BT16" s="95"/>
      <c r="BU16" s="95" t="s">
        <v>264</v>
      </c>
      <c r="BV16" s="95"/>
      <c r="BW16" s="95"/>
      <c r="BX16" s="111" t="s">
        <v>264</v>
      </c>
      <c r="BY16" s="112"/>
      <c r="BZ16" s="78" t="s">
        <v>245</v>
      </c>
    </row>
    <row r="17" spans="1:78" s="97" customFormat="1" ht="71.25" customHeight="1" x14ac:dyDescent="0.4">
      <c r="A17" s="89">
        <v>13</v>
      </c>
      <c r="B17" s="90" t="s">
        <v>191</v>
      </c>
      <c r="C17" s="90" t="s">
        <v>198</v>
      </c>
      <c r="D17" s="90" t="s">
        <v>199</v>
      </c>
      <c r="E17" s="175" t="s">
        <v>304</v>
      </c>
      <c r="F17" s="78" t="s">
        <v>241</v>
      </c>
      <c r="G17" s="91"/>
      <c r="H17" s="92"/>
      <c r="I17" s="177" t="str">
        <f t="shared" si="0"/>
        <v/>
      </c>
      <c r="J17" s="87"/>
      <c r="K17" s="93"/>
      <c r="L17" s="89"/>
      <c r="M17" s="93"/>
      <c r="N17" s="87"/>
      <c r="O17" s="93"/>
      <c r="P17" s="89"/>
      <c r="Q17" s="93"/>
      <c r="R17" s="87"/>
      <c r="S17" s="93"/>
      <c r="T17" s="89"/>
      <c r="U17" s="93"/>
      <c r="V17" s="87"/>
      <c r="W17" s="93"/>
      <c r="X17" s="89"/>
      <c r="Y17" s="93"/>
      <c r="Z17" s="87"/>
      <c r="AA17" s="93"/>
      <c r="AB17" s="89"/>
      <c r="AC17" s="93"/>
      <c r="AD17" s="87"/>
      <c r="AE17" s="93"/>
      <c r="AF17" s="89"/>
      <c r="AG17" s="93"/>
      <c r="AH17" s="87"/>
      <c r="AI17" s="93"/>
      <c r="AJ17" s="89"/>
      <c r="AK17" s="93"/>
      <c r="AL17" s="87"/>
      <c r="AM17" s="93"/>
      <c r="AN17" s="89"/>
      <c r="AO17" s="93"/>
      <c r="AP17" s="87"/>
      <c r="AQ17" s="93"/>
      <c r="AR17" s="89"/>
      <c r="AS17" s="93"/>
      <c r="AT17" s="87"/>
      <c r="AU17" s="93"/>
      <c r="AV17" s="89"/>
      <c r="AW17" s="93"/>
      <c r="AX17" s="87"/>
      <c r="AY17" s="93"/>
      <c r="AZ17" s="89"/>
      <c r="BA17" s="93"/>
      <c r="BB17" s="87"/>
      <c r="BC17" s="93"/>
      <c r="BD17" s="89"/>
      <c r="BE17" s="93"/>
      <c r="BF17" s="87"/>
      <c r="BG17" s="93"/>
      <c r="BH17" s="89"/>
      <c r="BI17" s="93"/>
      <c r="BJ17" s="87"/>
      <c r="BK17" s="93"/>
      <c r="BL17" s="89"/>
      <c r="BM17" s="93"/>
      <c r="BN17" s="87"/>
      <c r="BO17" s="93"/>
      <c r="BP17" s="89"/>
      <c r="BQ17" s="93"/>
      <c r="BR17" s="110"/>
      <c r="BS17" s="117" t="s">
        <v>224</v>
      </c>
      <c r="BT17" s="95"/>
      <c r="BU17" s="95"/>
      <c r="BV17" s="95" t="s">
        <v>264</v>
      </c>
      <c r="BW17" s="95"/>
      <c r="BX17" s="111" t="s">
        <v>264</v>
      </c>
      <c r="BY17" s="112"/>
      <c r="BZ17" s="78" t="s">
        <v>246</v>
      </c>
    </row>
    <row r="18" spans="1:78" s="97" customFormat="1" ht="71.25" customHeight="1" x14ac:dyDescent="0.4">
      <c r="A18" s="89">
        <v>14</v>
      </c>
      <c r="B18" s="90" t="s">
        <v>191</v>
      </c>
      <c r="C18" s="90" t="s">
        <v>198</v>
      </c>
      <c r="D18" s="90" t="s">
        <v>199</v>
      </c>
      <c r="E18" s="175" t="s">
        <v>494</v>
      </c>
      <c r="F18" s="78" t="s">
        <v>241</v>
      </c>
      <c r="G18" s="91"/>
      <c r="H18" s="92"/>
      <c r="I18" s="177" t="str">
        <f t="shared" si="0"/>
        <v/>
      </c>
      <c r="J18" s="87"/>
      <c r="K18" s="93"/>
      <c r="L18" s="89"/>
      <c r="M18" s="93"/>
      <c r="N18" s="87"/>
      <c r="O18" s="93"/>
      <c r="P18" s="89"/>
      <c r="Q18" s="93"/>
      <c r="R18" s="87"/>
      <c r="S18" s="93"/>
      <c r="T18" s="89"/>
      <c r="U18" s="93"/>
      <c r="V18" s="87"/>
      <c r="W18" s="93"/>
      <c r="X18" s="89"/>
      <c r="Y18" s="93"/>
      <c r="Z18" s="87"/>
      <c r="AA18" s="93"/>
      <c r="AB18" s="89"/>
      <c r="AC18" s="93"/>
      <c r="AD18" s="87"/>
      <c r="AE18" s="93"/>
      <c r="AF18" s="89"/>
      <c r="AG18" s="93"/>
      <c r="AH18" s="87"/>
      <c r="AI18" s="93"/>
      <c r="AJ18" s="89"/>
      <c r="AK18" s="93"/>
      <c r="AL18" s="87"/>
      <c r="AM18" s="93"/>
      <c r="AN18" s="89"/>
      <c r="AO18" s="93"/>
      <c r="AP18" s="87"/>
      <c r="AQ18" s="93"/>
      <c r="AR18" s="89"/>
      <c r="AS18" s="93"/>
      <c r="AT18" s="87"/>
      <c r="AU18" s="93"/>
      <c r="AV18" s="89"/>
      <c r="AW18" s="93"/>
      <c r="AX18" s="87"/>
      <c r="AY18" s="93"/>
      <c r="AZ18" s="89"/>
      <c r="BA18" s="93"/>
      <c r="BB18" s="87"/>
      <c r="BC18" s="93"/>
      <c r="BD18" s="89"/>
      <c r="BE18" s="93"/>
      <c r="BF18" s="87"/>
      <c r="BG18" s="93"/>
      <c r="BH18" s="89"/>
      <c r="BI18" s="93"/>
      <c r="BJ18" s="87"/>
      <c r="BK18" s="93"/>
      <c r="BL18" s="89"/>
      <c r="BM18" s="93"/>
      <c r="BN18" s="87"/>
      <c r="BO18" s="93"/>
      <c r="BP18" s="89"/>
      <c r="BQ18" s="93"/>
      <c r="BR18" s="110"/>
      <c r="BS18" s="117" t="s">
        <v>224</v>
      </c>
      <c r="BT18" s="95"/>
      <c r="BU18" s="95"/>
      <c r="BV18" s="95" t="s">
        <v>264</v>
      </c>
      <c r="BW18" s="95"/>
      <c r="BX18" s="111" t="s">
        <v>264</v>
      </c>
      <c r="BY18" s="112"/>
      <c r="BZ18" s="78" t="s">
        <v>246</v>
      </c>
    </row>
    <row r="19" spans="1:78" s="97" customFormat="1" ht="71.25" customHeight="1" x14ac:dyDescent="0.4">
      <c r="A19" s="89">
        <v>15</v>
      </c>
      <c r="B19" s="90" t="s">
        <v>191</v>
      </c>
      <c r="C19" s="90" t="s">
        <v>198</v>
      </c>
      <c r="D19" s="90" t="s">
        <v>199</v>
      </c>
      <c r="E19" s="175" t="s">
        <v>306</v>
      </c>
      <c r="F19" s="78" t="s">
        <v>241</v>
      </c>
      <c r="G19" s="91"/>
      <c r="H19" s="92"/>
      <c r="I19" s="177" t="str">
        <f t="shared" si="0"/>
        <v/>
      </c>
      <c r="J19" s="87"/>
      <c r="K19" s="93"/>
      <c r="L19" s="89"/>
      <c r="M19" s="93"/>
      <c r="N19" s="87"/>
      <c r="O19" s="93"/>
      <c r="P19" s="89"/>
      <c r="Q19" s="93"/>
      <c r="R19" s="87"/>
      <c r="S19" s="93"/>
      <c r="T19" s="89"/>
      <c r="U19" s="93"/>
      <c r="V19" s="87"/>
      <c r="W19" s="93"/>
      <c r="X19" s="89"/>
      <c r="Y19" s="93"/>
      <c r="Z19" s="87"/>
      <c r="AA19" s="93"/>
      <c r="AB19" s="89"/>
      <c r="AC19" s="93"/>
      <c r="AD19" s="87"/>
      <c r="AE19" s="93"/>
      <c r="AF19" s="89"/>
      <c r="AG19" s="93"/>
      <c r="AH19" s="87"/>
      <c r="AI19" s="93"/>
      <c r="AJ19" s="89"/>
      <c r="AK19" s="93"/>
      <c r="AL19" s="87"/>
      <c r="AM19" s="93"/>
      <c r="AN19" s="89"/>
      <c r="AO19" s="93"/>
      <c r="AP19" s="87"/>
      <c r="AQ19" s="93"/>
      <c r="AR19" s="89"/>
      <c r="AS19" s="93"/>
      <c r="AT19" s="87"/>
      <c r="AU19" s="93"/>
      <c r="AV19" s="89"/>
      <c r="AW19" s="93"/>
      <c r="AX19" s="87"/>
      <c r="AY19" s="93"/>
      <c r="AZ19" s="89"/>
      <c r="BA19" s="93"/>
      <c r="BB19" s="87"/>
      <c r="BC19" s="93"/>
      <c r="BD19" s="89"/>
      <c r="BE19" s="93"/>
      <c r="BF19" s="87"/>
      <c r="BG19" s="93"/>
      <c r="BH19" s="89"/>
      <c r="BI19" s="93"/>
      <c r="BJ19" s="87"/>
      <c r="BK19" s="93"/>
      <c r="BL19" s="89"/>
      <c r="BM19" s="93"/>
      <c r="BN19" s="87"/>
      <c r="BO19" s="93"/>
      <c r="BP19" s="89"/>
      <c r="BQ19" s="93"/>
      <c r="BR19" s="110"/>
      <c r="BS19" s="117" t="s">
        <v>224</v>
      </c>
      <c r="BT19" s="95"/>
      <c r="BU19" s="95"/>
      <c r="BV19" s="95" t="s">
        <v>264</v>
      </c>
      <c r="BW19" s="95"/>
      <c r="BX19" s="111" t="s">
        <v>264</v>
      </c>
      <c r="BY19" s="112"/>
      <c r="BZ19" s="78" t="s">
        <v>246</v>
      </c>
    </row>
    <row r="20" spans="1:78" s="97" customFormat="1" ht="71.25" customHeight="1" x14ac:dyDescent="0.4">
      <c r="A20" s="89">
        <v>16</v>
      </c>
      <c r="B20" s="90" t="s">
        <v>191</v>
      </c>
      <c r="C20" s="90" t="s">
        <v>198</v>
      </c>
      <c r="D20" s="90" t="s">
        <v>200</v>
      </c>
      <c r="E20" s="175" t="s">
        <v>307</v>
      </c>
      <c r="F20" s="78" t="s">
        <v>241</v>
      </c>
      <c r="G20" s="91"/>
      <c r="H20" s="92"/>
      <c r="I20" s="177" t="str">
        <f t="shared" si="0"/>
        <v/>
      </c>
      <c r="J20" s="87"/>
      <c r="K20" s="93"/>
      <c r="L20" s="89"/>
      <c r="M20" s="93"/>
      <c r="N20" s="87"/>
      <c r="O20" s="93"/>
      <c r="P20" s="89"/>
      <c r="Q20" s="93"/>
      <c r="R20" s="87"/>
      <c r="S20" s="93"/>
      <c r="T20" s="89"/>
      <c r="U20" s="93"/>
      <c r="V20" s="87"/>
      <c r="W20" s="93"/>
      <c r="X20" s="89"/>
      <c r="Y20" s="93"/>
      <c r="Z20" s="87"/>
      <c r="AA20" s="93"/>
      <c r="AB20" s="89"/>
      <c r="AC20" s="93"/>
      <c r="AD20" s="87"/>
      <c r="AE20" s="93"/>
      <c r="AF20" s="89"/>
      <c r="AG20" s="93"/>
      <c r="AH20" s="87"/>
      <c r="AI20" s="93"/>
      <c r="AJ20" s="89"/>
      <c r="AK20" s="93"/>
      <c r="AL20" s="87"/>
      <c r="AM20" s="93"/>
      <c r="AN20" s="89"/>
      <c r="AO20" s="93"/>
      <c r="AP20" s="87"/>
      <c r="AQ20" s="93"/>
      <c r="AR20" s="89"/>
      <c r="AS20" s="93"/>
      <c r="AT20" s="87"/>
      <c r="AU20" s="93"/>
      <c r="AV20" s="89"/>
      <c r="AW20" s="93"/>
      <c r="AX20" s="87"/>
      <c r="AY20" s="93"/>
      <c r="AZ20" s="89"/>
      <c r="BA20" s="93"/>
      <c r="BB20" s="87"/>
      <c r="BC20" s="93"/>
      <c r="BD20" s="89"/>
      <c r="BE20" s="93"/>
      <c r="BF20" s="87"/>
      <c r="BG20" s="93"/>
      <c r="BH20" s="89"/>
      <c r="BI20" s="93"/>
      <c r="BJ20" s="87"/>
      <c r="BK20" s="93"/>
      <c r="BL20" s="89"/>
      <c r="BM20" s="93"/>
      <c r="BN20" s="87"/>
      <c r="BO20" s="93"/>
      <c r="BP20" s="89"/>
      <c r="BQ20" s="93"/>
      <c r="BR20" s="110"/>
      <c r="BS20" s="118" t="s">
        <v>225</v>
      </c>
      <c r="BT20" s="95"/>
      <c r="BU20" s="95"/>
      <c r="BV20" s="95" t="s">
        <v>264</v>
      </c>
      <c r="BW20" s="95"/>
      <c r="BX20" s="111" t="s">
        <v>188</v>
      </c>
      <c r="BY20" s="112"/>
      <c r="BZ20" s="78" t="s">
        <v>247</v>
      </c>
    </row>
    <row r="21" spans="1:78" s="97" customFormat="1" ht="87" customHeight="1" x14ac:dyDescent="0.4">
      <c r="A21" s="89">
        <v>17</v>
      </c>
      <c r="B21" s="90" t="s">
        <v>191</v>
      </c>
      <c r="C21" s="90" t="s">
        <v>198</v>
      </c>
      <c r="D21" s="90" t="s">
        <v>200</v>
      </c>
      <c r="E21" s="176" t="s">
        <v>495</v>
      </c>
      <c r="F21" s="78" t="s">
        <v>241</v>
      </c>
      <c r="G21" s="91"/>
      <c r="H21" s="92"/>
      <c r="I21" s="177" t="str">
        <f t="shared" si="0"/>
        <v/>
      </c>
      <c r="J21" s="87"/>
      <c r="K21" s="93"/>
      <c r="L21" s="89"/>
      <c r="M21" s="93"/>
      <c r="N21" s="87"/>
      <c r="O21" s="93"/>
      <c r="P21" s="89"/>
      <c r="Q21" s="93"/>
      <c r="R21" s="87"/>
      <c r="S21" s="93"/>
      <c r="T21" s="89"/>
      <c r="U21" s="93"/>
      <c r="V21" s="87"/>
      <c r="W21" s="93"/>
      <c r="X21" s="89"/>
      <c r="Y21" s="93"/>
      <c r="Z21" s="87"/>
      <c r="AA21" s="93"/>
      <c r="AB21" s="89"/>
      <c r="AC21" s="93"/>
      <c r="AD21" s="87"/>
      <c r="AE21" s="93"/>
      <c r="AF21" s="89"/>
      <c r="AG21" s="93"/>
      <c r="AH21" s="87"/>
      <c r="AI21" s="93"/>
      <c r="AJ21" s="89"/>
      <c r="AK21" s="93"/>
      <c r="AL21" s="87"/>
      <c r="AM21" s="93"/>
      <c r="AN21" s="89"/>
      <c r="AO21" s="93"/>
      <c r="AP21" s="87"/>
      <c r="AQ21" s="93"/>
      <c r="AR21" s="89"/>
      <c r="AS21" s="93"/>
      <c r="AT21" s="87"/>
      <c r="AU21" s="93"/>
      <c r="AV21" s="89"/>
      <c r="AW21" s="93"/>
      <c r="AX21" s="87"/>
      <c r="AY21" s="93"/>
      <c r="AZ21" s="89"/>
      <c r="BA21" s="93"/>
      <c r="BB21" s="87"/>
      <c r="BC21" s="93"/>
      <c r="BD21" s="89"/>
      <c r="BE21" s="93"/>
      <c r="BF21" s="87"/>
      <c r="BG21" s="93"/>
      <c r="BH21" s="89"/>
      <c r="BI21" s="93"/>
      <c r="BJ21" s="87"/>
      <c r="BK21" s="93"/>
      <c r="BL21" s="89"/>
      <c r="BM21" s="93"/>
      <c r="BN21" s="87"/>
      <c r="BO21" s="93"/>
      <c r="BP21" s="89"/>
      <c r="BQ21" s="93"/>
      <c r="BR21" s="110"/>
      <c r="BS21" s="118" t="s">
        <v>225</v>
      </c>
      <c r="BT21" s="95"/>
      <c r="BU21" s="95"/>
      <c r="BV21" s="95" t="s">
        <v>264</v>
      </c>
      <c r="BW21" s="95"/>
      <c r="BX21" s="111" t="s">
        <v>264</v>
      </c>
      <c r="BY21" s="112"/>
      <c r="BZ21" s="78" t="s">
        <v>247</v>
      </c>
    </row>
    <row r="22" spans="1:78" s="97" customFormat="1" ht="70.5" customHeight="1" x14ac:dyDescent="0.4">
      <c r="A22" s="89">
        <v>18</v>
      </c>
      <c r="B22" s="90" t="s">
        <v>191</v>
      </c>
      <c r="C22" s="90" t="s">
        <v>198</v>
      </c>
      <c r="D22" s="90" t="s">
        <v>200</v>
      </c>
      <c r="E22" s="175" t="s">
        <v>328</v>
      </c>
      <c r="F22" s="78" t="s">
        <v>241</v>
      </c>
      <c r="G22" s="91"/>
      <c r="H22" s="92"/>
      <c r="I22" s="177" t="str">
        <f t="shared" si="0"/>
        <v/>
      </c>
      <c r="J22" s="87"/>
      <c r="K22" s="93"/>
      <c r="L22" s="89"/>
      <c r="M22" s="93"/>
      <c r="N22" s="87"/>
      <c r="O22" s="93"/>
      <c r="P22" s="89"/>
      <c r="Q22" s="93"/>
      <c r="R22" s="87"/>
      <c r="S22" s="93"/>
      <c r="T22" s="89"/>
      <c r="U22" s="93"/>
      <c r="V22" s="87"/>
      <c r="W22" s="93"/>
      <c r="X22" s="89"/>
      <c r="Y22" s="93"/>
      <c r="Z22" s="87"/>
      <c r="AA22" s="93"/>
      <c r="AB22" s="89"/>
      <c r="AC22" s="93"/>
      <c r="AD22" s="87"/>
      <c r="AE22" s="93"/>
      <c r="AF22" s="89"/>
      <c r="AG22" s="93"/>
      <c r="AH22" s="87"/>
      <c r="AI22" s="93"/>
      <c r="AJ22" s="89"/>
      <c r="AK22" s="93"/>
      <c r="AL22" s="87"/>
      <c r="AM22" s="93"/>
      <c r="AN22" s="89"/>
      <c r="AO22" s="93"/>
      <c r="AP22" s="87"/>
      <c r="AQ22" s="93"/>
      <c r="AR22" s="89"/>
      <c r="AS22" s="93"/>
      <c r="AT22" s="87"/>
      <c r="AU22" s="93"/>
      <c r="AV22" s="89"/>
      <c r="AW22" s="93"/>
      <c r="AX22" s="87"/>
      <c r="AY22" s="93"/>
      <c r="AZ22" s="89"/>
      <c r="BA22" s="93"/>
      <c r="BB22" s="87"/>
      <c r="BC22" s="93"/>
      <c r="BD22" s="89"/>
      <c r="BE22" s="93"/>
      <c r="BF22" s="87"/>
      <c r="BG22" s="93"/>
      <c r="BH22" s="89"/>
      <c r="BI22" s="93"/>
      <c r="BJ22" s="87"/>
      <c r="BK22" s="93"/>
      <c r="BL22" s="89"/>
      <c r="BM22" s="93"/>
      <c r="BN22" s="87"/>
      <c r="BO22" s="93"/>
      <c r="BP22" s="89"/>
      <c r="BQ22" s="93"/>
      <c r="BR22" s="110"/>
      <c r="BS22" s="118" t="s">
        <v>225</v>
      </c>
      <c r="BT22" s="95"/>
      <c r="BU22" s="95"/>
      <c r="BV22" s="95" t="s">
        <v>264</v>
      </c>
      <c r="BW22" s="95"/>
      <c r="BX22" s="111" t="s">
        <v>264</v>
      </c>
      <c r="BY22" s="112"/>
      <c r="BZ22" s="78" t="s">
        <v>247</v>
      </c>
    </row>
    <row r="23" spans="1:78" s="97" customFormat="1" ht="93" customHeight="1" x14ac:dyDescent="0.4">
      <c r="A23" s="89">
        <v>19</v>
      </c>
      <c r="B23" s="90" t="s">
        <v>191</v>
      </c>
      <c r="C23" s="90" t="s">
        <v>198</v>
      </c>
      <c r="D23" s="90" t="s">
        <v>201</v>
      </c>
      <c r="E23" s="175" t="s">
        <v>329</v>
      </c>
      <c r="F23" s="78" t="s">
        <v>241</v>
      </c>
      <c r="G23" s="91"/>
      <c r="H23" s="92"/>
      <c r="I23" s="177" t="str">
        <f t="shared" si="0"/>
        <v/>
      </c>
      <c r="J23" s="87"/>
      <c r="K23" s="93"/>
      <c r="L23" s="89"/>
      <c r="M23" s="93"/>
      <c r="N23" s="87"/>
      <c r="O23" s="93"/>
      <c r="P23" s="89"/>
      <c r="Q23" s="93"/>
      <c r="R23" s="87"/>
      <c r="S23" s="93"/>
      <c r="T23" s="89"/>
      <c r="U23" s="93"/>
      <c r="V23" s="87"/>
      <c r="W23" s="93"/>
      <c r="X23" s="89"/>
      <c r="Y23" s="93"/>
      <c r="Z23" s="87"/>
      <c r="AA23" s="93"/>
      <c r="AB23" s="89"/>
      <c r="AC23" s="93"/>
      <c r="AD23" s="87"/>
      <c r="AE23" s="93"/>
      <c r="AF23" s="89"/>
      <c r="AG23" s="93"/>
      <c r="AH23" s="87"/>
      <c r="AI23" s="93"/>
      <c r="AJ23" s="89"/>
      <c r="AK23" s="93"/>
      <c r="AL23" s="87"/>
      <c r="AM23" s="93"/>
      <c r="AN23" s="89"/>
      <c r="AO23" s="93"/>
      <c r="AP23" s="87"/>
      <c r="AQ23" s="93"/>
      <c r="AR23" s="89"/>
      <c r="AS23" s="93"/>
      <c r="AT23" s="87"/>
      <c r="AU23" s="93"/>
      <c r="AV23" s="89"/>
      <c r="AW23" s="93"/>
      <c r="AX23" s="87"/>
      <c r="AY23" s="93"/>
      <c r="AZ23" s="89"/>
      <c r="BA23" s="93"/>
      <c r="BB23" s="87"/>
      <c r="BC23" s="93"/>
      <c r="BD23" s="89"/>
      <c r="BE23" s="93"/>
      <c r="BF23" s="87"/>
      <c r="BG23" s="93"/>
      <c r="BH23" s="89"/>
      <c r="BI23" s="93"/>
      <c r="BJ23" s="87"/>
      <c r="BK23" s="93"/>
      <c r="BL23" s="89"/>
      <c r="BM23" s="93"/>
      <c r="BN23" s="87"/>
      <c r="BO23" s="93"/>
      <c r="BP23" s="89"/>
      <c r="BQ23" s="93"/>
      <c r="BR23" s="110"/>
      <c r="BS23" s="119" t="s">
        <v>226</v>
      </c>
      <c r="BT23" s="95"/>
      <c r="BU23" s="95"/>
      <c r="BV23" s="95" t="s">
        <v>264</v>
      </c>
      <c r="BW23" s="95"/>
      <c r="BX23" s="111" t="s">
        <v>264</v>
      </c>
      <c r="BY23" s="112"/>
      <c r="BZ23" s="78" t="s">
        <v>248</v>
      </c>
    </row>
    <row r="24" spans="1:78" s="97" customFormat="1" ht="108.75" customHeight="1" x14ac:dyDescent="0.4">
      <c r="A24" s="89">
        <v>20</v>
      </c>
      <c r="B24" s="90" t="s">
        <v>191</v>
      </c>
      <c r="C24" s="90" t="s">
        <v>198</v>
      </c>
      <c r="D24" s="90" t="s">
        <v>201</v>
      </c>
      <c r="E24" s="175" t="s">
        <v>330</v>
      </c>
      <c r="F24" s="78" t="s">
        <v>241</v>
      </c>
      <c r="G24" s="91"/>
      <c r="H24" s="92"/>
      <c r="I24" s="177" t="str">
        <f t="shared" si="0"/>
        <v/>
      </c>
      <c r="J24" s="87"/>
      <c r="K24" s="93"/>
      <c r="L24" s="89"/>
      <c r="M24" s="93"/>
      <c r="N24" s="87"/>
      <c r="O24" s="93"/>
      <c r="P24" s="89"/>
      <c r="Q24" s="93"/>
      <c r="R24" s="87"/>
      <c r="S24" s="93"/>
      <c r="T24" s="89"/>
      <c r="U24" s="93"/>
      <c r="V24" s="87"/>
      <c r="W24" s="93"/>
      <c r="X24" s="89"/>
      <c r="Y24" s="93"/>
      <c r="Z24" s="87"/>
      <c r="AA24" s="93"/>
      <c r="AB24" s="89"/>
      <c r="AC24" s="93"/>
      <c r="AD24" s="87"/>
      <c r="AE24" s="93"/>
      <c r="AF24" s="89"/>
      <c r="AG24" s="93"/>
      <c r="AH24" s="87"/>
      <c r="AI24" s="93"/>
      <c r="AJ24" s="89"/>
      <c r="AK24" s="93"/>
      <c r="AL24" s="87"/>
      <c r="AM24" s="93"/>
      <c r="AN24" s="89"/>
      <c r="AO24" s="93"/>
      <c r="AP24" s="87"/>
      <c r="AQ24" s="93"/>
      <c r="AR24" s="89"/>
      <c r="AS24" s="93"/>
      <c r="AT24" s="87"/>
      <c r="AU24" s="93"/>
      <c r="AV24" s="89"/>
      <c r="AW24" s="93"/>
      <c r="AX24" s="87"/>
      <c r="AY24" s="93"/>
      <c r="AZ24" s="89"/>
      <c r="BA24" s="93"/>
      <c r="BB24" s="87"/>
      <c r="BC24" s="93"/>
      <c r="BD24" s="89"/>
      <c r="BE24" s="93"/>
      <c r="BF24" s="87"/>
      <c r="BG24" s="93"/>
      <c r="BH24" s="89"/>
      <c r="BI24" s="93"/>
      <c r="BJ24" s="87"/>
      <c r="BK24" s="93"/>
      <c r="BL24" s="89"/>
      <c r="BM24" s="93"/>
      <c r="BN24" s="87"/>
      <c r="BO24" s="93"/>
      <c r="BP24" s="89"/>
      <c r="BQ24" s="93"/>
      <c r="BR24" s="110"/>
      <c r="BS24" s="119" t="s">
        <v>226</v>
      </c>
      <c r="BT24" s="95"/>
      <c r="BU24" s="95"/>
      <c r="BV24" s="95" t="s">
        <v>264</v>
      </c>
      <c r="BW24" s="95"/>
      <c r="BX24" s="111" t="s">
        <v>264</v>
      </c>
      <c r="BY24" s="112"/>
      <c r="BZ24" s="78" t="s">
        <v>248</v>
      </c>
    </row>
    <row r="25" spans="1:78" s="97" customFormat="1" ht="114" customHeight="1" x14ac:dyDescent="0.4">
      <c r="A25" s="89">
        <v>21</v>
      </c>
      <c r="B25" s="90" t="s">
        <v>191</v>
      </c>
      <c r="C25" s="90" t="s">
        <v>198</v>
      </c>
      <c r="D25" s="90" t="s">
        <v>201</v>
      </c>
      <c r="E25" s="175" t="s">
        <v>425</v>
      </c>
      <c r="F25" s="78" t="s">
        <v>241</v>
      </c>
      <c r="G25" s="91"/>
      <c r="H25" s="92"/>
      <c r="I25" s="177" t="str">
        <f t="shared" si="0"/>
        <v/>
      </c>
      <c r="J25" s="87"/>
      <c r="K25" s="93"/>
      <c r="L25" s="89"/>
      <c r="M25" s="93"/>
      <c r="N25" s="87"/>
      <c r="O25" s="93"/>
      <c r="P25" s="89"/>
      <c r="Q25" s="93"/>
      <c r="R25" s="87"/>
      <c r="S25" s="93"/>
      <c r="T25" s="89"/>
      <c r="U25" s="93"/>
      <c r="V25" s="87"/>
      <c r="W25" s="93"/>
      <c r="X25" s="89"/>
      <c r="Y25" s="93"/>
      <c r="Z25" s="87"/>
      <c r="AA25" s="93"/>
      <c r="AB25" s="89"/>
      <c r="AC25" s="93"/>
      <c r="AD25" s="87"/>
      <c r="AE25" s="93"/>
      <c r="AF25" s="89"/>
      <c r="AG25" s="93"/>
      <c r="AH25" s="87"/>
      <c r="AI25" s="93"/>
      <c r="AJ25" s="89"/>
      <c r="AK25" s="93"/>
      <c r="AL25" s="87"/>
      <c r="AM25" s="93"/>
      <c r="AN25" s="89"/>
      <c r="AO25" s="93"/>
      <c r="AP25" s="87"/>
      <c r="AQ25" s="93"/>
      <c r="AR25" s="89"/>
      <c r="AS25" s="93"/>
      <c r="AT25" s="87"/>
      <c r="AU25" s="93"/>
      <c r="AV25" s="89"/>
      <c r="AW25" s="93"/>
      <c r="AX25" s="87"/>
      <c r="AY25" s="93"/>
      <c r="AZ25" s="89"/>
      <c r="BA25" s="93"/>
      <c r="BB25" s="87"/>
      <c r="BC25" s="93"/>
      <c r="BD25" s="89"/>
      <c r="BE25" s="93"/>
      <c r="BF25" s="87"/>
      <c r="BG25" s="93"/>
      <c r="BH25" s="89"/>
      <c r="BI25" s="93"/>
      <c r="BJ25" s="87"/>
      <c r="BK25" s="93"/>
      <c r="BL25" s="89"/>
      <c r="BM25" s="93"/>
      <c r="BN25" s="87"/>
      <c r="BO25" s="93"/>
      <c r="BP25" s="89"/>
      <c r="BQ25" s="93"/>
      <c r="BR25" s="110"/>
      <c r="BS25" s="119" t="s">
        <v>226</v>
      </c>
      <c r="BT25" s="95"/>
      <c r="BU25" s="95"/>
      <c r="BV25" s="95" t="s">
        <v>264</v>
      </c>
      <c r="BW25" s="95"/>
      <c r="BX25" s="111" t="s">
        <v>264</v>
      </c>
      <c r="BY25" s="112"/>
      <c r="BZ25" s="78" t="s">
        <v>248</v>
      </c>
    </row>
    <row r="26" spans="1:78" s="97" customFormat="1" ht="103.5" customHeight="1" x14ac:dyDescent="0.4">
      <c r="A26" s="89">
        <v>22</v>
      </c>
      <c r="B26" s="90" t="s">
        <v>191</v>
      </c>
      <c r="C26" s="90" t="s">
        <v>198</v>
      </c>
      <c r="D26" s="90" t="s">
        <v>201</v>
      </c>
      <c r="E26" s="175" t="s">
        <v>426</v>
      </c>
      <c r="F26" s="78" t="s">
        <v>241</v>
      </c>
      <c r="G26" s="91"/>
      <c r="H26" s="92"/>
      <c r="I26" s="177" t="str">
        <f t="shared" si="0"/>
        <v/>
      </c>
      <c r="J26" s="87"/>
      <c r="K26" s="93"/>
      <c r="L26" s="89"/>
      <c r="M26" s="93"/>
      <c r="N26" s="87"/>
      <c r="O26" s="93"/>
      <c r="P26" s="89"/>
      <c r="Q26" s="93"/>
      <c r="R26" s="87"/>
      <c r="S26" s="93"/>
      <c r="T26" s="89"/>
      <c r="U26" s="93"/>
      <c r="V26" s="87"/>
      <c r="W26" s="93"/>
      <c r="X26" s="89"/>
      <c r="Y26" s="93"/>
      <c r="Z26" s="87"/>
      <c r="AA26" s="93"/>
      <c r="AB26" s="89"/>
      <c r="AC26" s="93"/>
      <c r="AD26" s="87"/>
      <c r="AE26" s="93"/>
      <c r="AF26" s="89"/>
      <c r="AG26" s="93"/>
      <c r="AH26" s="87"/>
      <c r="AI26" s="93"/>
      <c r="AJ26" s="89"/>
      <c r="AK26" s="93"/>
      <c r="AL26" s="87"/>
      <c r="AM26" s="93"/>
      <c r="AN26" s="89"/>
      <c r="AO26" s="93"/>
      <c r="AP26" s="87"/>
      <c r="AQ26" s="93"/>
      <c r="AR26" s="89"/>
      <c r="AS26" s="93"/>
      <c r="AT26" s="87"/>
      <c r="AU26" s="93"/>
      <c r="AV26" s="89"/>
      <c r="AW26" s="93"/>
      <c r="AX26" s="87"/>
      <c r="AY26" s="93"/>
      <c r="AZ26" s="89"/>
      <c r="BA26" s="93"/>
      <c r="BB26" s="87"/>
      <c r="BC26" s="93"/>
      <c r="BD26" s="89"/>
      <c r="BE26" s="93"/>
      <c r="BF26" s="87"/>
      <c r="BG26" s="93"/>
      <c r="BH26" s="89"/>
      <c r="BI26" s="93"/>
      <c r="BJ26" s="87"/>
      <c r="BK26" s="93"/>
      <c r="BL26" s="89"/>
      <c r="BM26" s="93"/>
      <c r="BN26" s="87"/>
      <c r="BO26" s="93"/>
      <c r="BP26" s="89"/>
      <c r="BQ26" s="93"/>
      <c r="BR26" s="110"/>
      <c r="BS26" s="119" t="s">
        <v>226</v>
      </c>
      <c r="BT26" s="95"/>
      <c r="BU26" s="95"/>
      <c r="BV26" s="95" t="s">
        <v>264</v>
      </c>
      <c r="BW26" s="95"/>
      <c r="BX26" s="111" t="s">
        <v>264</v>
      </c>
      <c r="BY26" s="112"/>
      <c r="BZ26" s="78" t="s">
        <v>248</v>
      </c>
    </row>
    <row r="27" spans="1:78" s="97" customFormat="1" ht="115.5" customHeight="1" x14ac:dyDescent="0.4">
      <c r="A27" s="89">
        <v>23</v>
      </c>
      <c r="B27" s="90" t="s">
        <v>191</v>
      </c>
      <c r="C27" s="90" t="s">
        <v>278</v>
      </c>
      <c r="D27" s="90" t="s">
        <v>203</v>
      </c>
      <c r="E27" s="175" t="s">
        <v>331</v>
      </c>
      <c r="F27" s="78" t="s">
        <v>241</v>
      </c>
      <c r="G27" s="91"/>
      <c r="H27" s="92"/>
      <c r="I27" s="177" t="str">
        <f t="shared" si="0"/>
        <v/>
      </c>
      <c r="J27" s="87"/>
      <c r="K27" s="93"/>
      <c r="L27" s="89"/>
      <c r="M27" s="93"/>
      <c r="N27" s="87"/>
      <c r="O27" s="93"/>
      <c r="P27" s="89"/>
      <c r="Q27" s="93"/>
      <c r="R27" s="87"/>
      <c r="S27" s="93"/>
      <c r="T27" s="89"/>
      <c r="U27" s="93"/>
      <c r="V27" s="87"/>
      <c r="W27" s="93"/>
      <c r="X27" s="89"/>
      <c r="Y27" s="93"/>
      <c r="Z27" s="87"/>
      <c r="AA27" s="93"/>
      <c r="AB27" s="89"/>
      <c r="AC27" s="93"/>
      <c r="AD27" s="87"/>
      <c r="AE27" s="93"/>
      <c r="AF27" s="89"/>
      <c r="AG27" s="93"/>
      <c r="AH27" s="87"/>
      <c r="AI27" s="93"/>
      <c r="AJ27" s="89"/>
      <c r="AK27" s="93"/>
      <c r="AL27" s="87"/>
      <c r="AM27" s="93"/>
      <c r="AN27" s="89"/>
      <c r="AO27" s="93"/>
      <c r="AP27" s="87"/>
      <c r="AQ27" s="93"/>
      <c r="AR27" s="89"/>
      <c r="AS27" s="93"/>
      <c r="AT27" s="87"/>
      <c r="AU27" s="93"/>
      <c r="AV27" s="89"/>
      <c r="AW27" s="93"/>
      <c r="AX27" s="87"/>
      <c r="AY27" s="93"/>
      <c r="AZ27" s="89"/>
      <c r="BA27" s="93"/>
      <c r="BB27" s="87"/>
      <c r="BC27" s="93"/>
      <c r="BD27" s="89"/>
      <c r="BE27" s="93"/>
      <c r="BF27" s="87"/>
      <c r="BG27" s="93"/>
      <c r="BH27" s="89"/>
      <c r="BI27" s="93"/>
      <c r="BJ27" s="87"/>
      <c r="BK27" s="93"/>
      <c r="BL27" s="89"/>
      <c r="BM27" s="93"/>
      <c r="BN27" s="87"/>
      <c r="BO27" s="93"/>
      <c r="BP27" s="89"/>
      <c r="BQ27" s="93"/>
      <c r="BR27" s="110"/>
      <c r="BS27" s="120" t="s">
        <v>227</v>
      </c>
      <c r="BT27" s="95"/>
      <c r="BU27" s="95"/>
      <c r="BV27" s="95" t="s">
        <v>264</v>
      </c>
      <c r="BW27" s="95"/>
      <c r="BX27" s="111" t="s">
        <v>264</v>
      </c>
      <c r="BY27" s="112"/>
      <c r="BZ27" s="78"/>
    </row>
    <row r="28" spans="1:78" s="97" customFormat="1" ht="99" customHeight="1" x14ac:dyDescent="0.4">
      <c r="A28" s="89">
        <v>24</v>
      </c>
      <c r="B28" s="90" t="s">
        <v>191</v>
      </c>
      <c r="C28" s="90" t="s">
        <v>278</v>
      </c>
      <c r="D28" s="90" t="s">
        <v>203</v>
      </c>
      <c r="E28" s="175" t="s">
        <v>332</v>
      </c>
      <c r="F28" s="78" t="s">
        <v>241</v>
      </c>
      <c r="G28" s="91"/>
      <c r="H28" s="92"/>
      <c r="I28" s="177" t="str">
        <f t="shared" si="0"/>
        <v/>
      </c>
      <c r="J28" s="87"/>
      <c r="K28" s="93"/>
      <c r="L28" s="89"/>
      <c r="M28" s="93"/>
      <c r="N28" s="87"/>
      <c r="O28" s="93"/>
      <c r="P28" s="89"/>
      <c r="Q28" s="93"/>
      <c r="R28" s="87"/>
      <c r="S28" s="93"/>
      <c r="T28" s="89"/>
      <c r="U28" s="93"/>
      <c r="V28" s="87"/>
      <c r="W28" s="93"/>
      <c r="X28" s="89"/>
      <c r="Y28" s="93"/>
      <c r="Z28" s="87"/>
      <c r="AA28" s="93"/>
      <c r="AB28" s="89"/>
      <c r="AC28" s="93"/>
      <c r="AD28" s="87"/>
      <c r="AE28" s="93"/>
      <c r="AF28" s="89"/>
      <c r="AG28" s="93"/>
      <c r="AH28" s="87"/>
      <c r="AI28" s="93"/>
      <c r="AJ28" s="89"/>
      <c r="AK28" s="93"/>
      <c r="AL28" s="87"/>
      <c r="AM28" s="93"/>
      <c r="AN28" s="89"/>
      <c r="AO28" s="93"/>
      <c r="AP28" s="87"/>
      <c r="AQ28" s="93"/>
      <c r="AR28" s="89"/>
      <c r="AS28" s="93"/>
      <c r="AT28" s="87"/>
      <c r="AU28" s="93"/>
      <c r="AV28" s="89"/>
      <c r="AW28" s="93"/>
      <c r="AX28" s="87"/>
      <c r="AY28" s="93"/>
      <c r="AZ28" s="89"/>
      <c r="BA28" s="93"/>
      <c r="BB28" s="87"/>
      <c r="BC28" s="93"/>
      <c r="BD28" s="89"/>
      <c r="BE28" s="93"/>
      <c r="BF28" s="87"/>
      <c r="BG28" s="93"/>
      <c r="BH28" s="89"/>
      <c r="BI28" s="93"/>
      <c r="BJ28" s="87"/>
      <c r="BK28" s="93"/>
      <c r="BL28" s="89"/>
      <c r="BM28" s="93"/>
      <c r="BN28" s="87"/>
      <c r="BO28" s="93"/>
      <c r="BP28" s="89"/>
      <c r="BQ28" s="93"/>
      <c r="BR28" s="110"/>
      <c r="BS28" s="120" t="s">
        <v>227</v>
      </c>
      <c r="BT28" s="95"/>
      <c r="BU28" s="95"/>
      <c r="BV28" s="95" t="s">
        <v>264</v>
      </c>
      <c r="BW28" s="95"/>
      <c r="BX28" s="111" t="s">
        <v>264</v>
      </c>
      <c r="BY28" s="112"/>
      <c r="BZ28" s="78"/>
    </row>
    <row r="29" spans="1:78" s="97" customFormat="1" ht="120" customHeight="1" x14ac:dyDescent="0.4">
      <c r="A29" s="89">
        <v>25</v>
      </c>
      <c r="B29" s="90" t="s">
        <v>191</v>
      </c>
      <c r="C29" s="90" t="s">
        <v>278</v>
      </c>
      <c r="D29" s="90" t="s">
        <v>203</v>
      </c>
      <c r="E29" s="175" t="s">
        <v>496</v>
      </c>
      <c r="F29" s="78" t="s">
        <v>241</v>
      </c>
      <c r="G29" s="91"/>
      <c r="H29" s="92"/>
      <c r="I29" s="177" t="str">
        <f t="shared" si="0"/>
        <v/>
      </c>
      <c r="J29" s="87"/>
      <c r="K29" s="93"/>
      <c r="L29" s="89"/>
      <c r="M29" s="93"/>
      <c r="N29" s="87"/>
      <c r="O29" s="93"/>
      <c r="P29" s="89"/>
      <c r="Q29" s="93"/>
      <c r="R29" s="87"/>
      <c r="S29" s="93"/>
      <c r="T29" s="89"/>
      <c r="U29" s="93"/>
      <c r="V29" s="87"/>
      <c r="W29" s="93"/>
      <c r="X29" s="89"/>
      <c r="Y29" s="93"/>
      <c r="Z29" s="87"/>
      <c r="AA29" s="93"/>
      <c r="AB29" s="89"/>
      <c r="AC29" s="93"/>
      <c r="AD29" s="87"/>
      <c r="AE29" s="93"/>
      <c r="AF29" s="89"/>
      <c r="AG29" s="93"/>
      <c r="AH29" s="87"/>
      <c r="AI29" s="93"/>
      <c r="AJ29" s="89"/>
      <c r="AK29" s="93"/>
      <c r="AL29" s="87"/>
      <c r="AM29" s="93"/>
      <c r="AN29" s="89"/>
      <c r="AO29" s="93"/>
      <c r="AP29" s="87"/>
      <c r="AQ29" s="93"/>
      <c r="AR29" s="89"/>
      <c r="AS29" s="93"/>
      <c r="AT29" s="87"/>
      <c r="AU29" s="93"/>
      <c r="AV29" s="89"/>
      <c r="AW29" s="93"/>
      <c r="AX29" s="87"/>
      <c r="AY29" s="93"/>
      <c r="AZ29" s="89"/>
      <c r="BA29" s="93"/>
      <c r="BB29" s="87"/>
      <c r="BC29" s="93"/>
      <c r="BD29" s="89"/>
      <c r="BE29" s="93"/>
      <c r="BF29" s="87"/>
      <c r="BG29" s="93"/>
      <c r="BH29" s="89"/>
      <c r="BI29" s="93"/>
      <c r="BJ29" s="87"/>
      <c r="BK29" s="93"/>
      <c r="BL29" s="89"/>
      <c r="BM29" s="93"/>
      <c r="BN29" s="87"/>
      <c r="BO29" s="93"/>
      <c r="BP29" s="89"/>
      <c r="BQ29" s="93"/>
      <c r="BR29" s="110"/>
      <c r="BS29" s="120" t="s">
        <v>227</v>
      </c>
      <c r="BT29" s="95"/>
      <c r="BU29" s="95"/>
      <c r="BV29" s="95" t="s">
        <v>264</v>
      </c>
      <c r="BW29" s="95"/>
      <c r="BX29" s="111" t="s">
        <v>264</v>
      </c>
      <c r="BY29" s="112"/>
      <c r="BZ29" s="78"/>
    </row>
    <row r="30" spans="1:78" s="97" customFormat="1" ht="99" customHeight="1" x14ac:dyDescent="0.4">
      <c r="A30" s="89">
        <v>26</v>
      </c>
      <c r="B30" s="90" t="s">
        <v>191</v>
      </c>
      <c r="C30" s="90" t="s">
        <v>278</v>
      </c>
      <c r="D30" s="90" t="s">
        <v>203</v>
      </c>
      <c r="E30" s="175" t="s">
        <v>333</v>
      </c>
      <c r="F30" s="78" t="s">
        <v>241</v>
      </c>
      <c r="G30" s="91"/>
      <c r="H30" s="92"/>
      <c r="I30" s="177" t="str">
        <f t="shared" si="0"/>
        <v/>
      </c>
      <c r="J30" s="87"/>
      <c r="K30" s="93"/>
      <c r="L30" s="89"/>
      <c r="M30" s="93"/>
      <c r="N30" s="87"/>
      <c r="O30" s="93"/>
      <c r="P30" s="89"/>
      <c r="Q30" s="93"/>
      <c r="R30" s="87"/>
      <c r="S30" s="93"/>
      <c r="T30" s="89"/>
      <c r="U30" s="93"/>
      <c r="V30" s="87"/>
      <c r="W30" s="93"/>
      <c r="X30" s="89"/>
      <c r="Y30" s="93"/>
      <c r="Z30" s="87"/>
      <c r="AA30" s="93"/>
      <c r="AB30" s="89"/>
      <c r="AC30" s="93"/>
      <c r="AD30" s="87"/>
      <c r="AE30" s="93"/>
      <c r="AF30" s="89"/>
      <c r="AG30" s="93"/>
      <c r="AH30" s="87"/>
      <c r="AI30" s="93"/>
      <c r="AJ30" s="89"/>
      <c r="AK30" s="93"/>
      <c r="AL30" s="87"/>
      <c r="AM30" s="93"/>
      <c r="AN30" s="89"/>
      <c r="AO30" s="93"/>
      <c r="AP30" s="87"/>
      <c r="AQ30" s="93"/>
      <c r="AR30" s="89"/>
      <c r="AS30" s="93"/>
      <c r="AT30" s="87"/>
      <c r="AU30" s="93"/>
      <c r="AV30" s="89"/>
      <c r="AW30" s="93"/>
      <c r="AX30" s="87"/>
      <c r="AY30" s="93"/>
      <c r="AZ30" s="89"/>
      <c r="BA30" s="93"/>
      <c r="BB30" s="87"/>
      <c r="BC30" s="93"/>
      <c r="BD30" s="89"/>
      <c r="BE30" s="93"/>
      <c r="BF30" s="87"/>
      <c r="BG30" s="93"/>
      <c r="BH30" s="89"/>
      <c r="BI30" s="93"/>
      <c r="BJ30" s="87"/>
      <c r="BK30" s="93"/>
      <c r="BL30" s="89"/>
      <c r="BM30" s="93"/>
      <c r="BN30" s="87"/>
      <c r="BO30" s="93"/>
      <c r="BP30" s="89"/>
      <c r="BQ30" s="93"/>
      <c r="BR30" s="110"/>
      <c r="BS30" s="120" t="s">
        <v>227</v>
      </c>
      <c r="BT30" s="95"/>
      <c r="BU30" s="95"/>
      <c r="BV30" s="95" t="s">
        <v>264</v>
      </c>
      <c r="BW30" s="95"/>
      <c r="BX30" s="111" t="s">
        <v>264</v>
      </c>
      <c r="BY30" s="112"/>
      <c r="BZ30" s="78" t="s">
        <v>356</v>
      </c>
    </row>
    <row r="31" spans="1:78" s="97" customFormat="1" ht="112.5" customHeight="1" x14ac:dyDescent="0.4">
      <c r="A31" s="89">
        <v>27</v>
      </c>
      <c r="B31" s="90" t="s">
        <v>191</v>
      </c>
      <c r="C31" s="90" t="s">
        <v>278</v>
      </c>
      <c r="D31" s="90" t="s">
        <v>204</v>
      </c>
      <c r="E31" s="175" t="s">
        <v>427</v>
      </c>
      <c r="F31" s="78" t="s">
        <v>241</v>
      </c>
      <c r="G31" s="91"/>
      <c r="H31" s="92"/>
      <c r="I31" s="177" t="str">
        <f t="shared" si="0"/>
        <v/>
      </c>
      <c r="J31" s="87"/>
      <c r="K31" s="93"/>
      <c r="L31" s="89"/>
      <c r="M31" s="93"/>
      <c r="N31" s="87"/>
      <c r="O31" s="93"/>
      <c r="P31" s="89"/>
      <c r="Q31" s="93"/>
      <c r="R31" s="87"/>
      <c r="S31" s="93"/>
      <c r="T31" s="89"/>
      <c r="U31" s="93"/>
      <c r="V31" s="87"/>
      <c r="W31" s="93"/>
      <c r="X31" s="89"/>
      <c r="Y31" s="93"/>
      <c r="Z31" s="87"/>
      <c r="AA31" s="93"/>
      <c r="AB31" s="89"/>
      <c r="AC31" s="93"/>
      <c r="AD31" s="87"/>
      <c r="AE31" s="93"/>
      <c r="AF31" s="89"/>
      <c r="AG31" s="93"/>
      <c r="AH31" s="87"/>
      <c r="AI31" s="93"/>
      <c r="AJ31" s="89"/>
      <c r="AK31" s="93"/>
      <c r="AL31" s="87"/>
      <c r="AM31" s="93"/>
      <c r="AN31" s="89"/>
      <c r="AO31" s="93"/>
      <c r="AP31" s="87"/>
      <c r="AQ31" s="93"/>
      <c r="AR31" s="89"/>
      <c r="AS31" s="93"/>
      <c r="AT31" s="87"/>
      <c r="AU31" s="93"/>
      <c r="AV31" s="89"/>
      <c r="AW31" s="93"/>
      <c r="AX31" s="87"/>
      <c r="AY31" s="93"/>
      <c r="AZ31" s="89"/>
      <c r="BA31" s="93"/>
      <c r="BB31" s="87"/>
      <c r="BC31" s="93"/>
      <c r="BD31" s="89"/>
      <c r="BE31" s="93"/>
      <c r="BF31" s="87"/>
      <c r="BG31" s="93"/>
      <c r="BH31" s="89"/>
      <c r="BI31" s="93"/>
      <c r="BJ31" s="87"/>
      <c r="BK31" s="93"/>
      <c r="BL31" s="89"/>
      <c r="BM31" s="93"/>
      <c r="BN31" s="87"/>
      <c r="BO31" s="93"/>
      <c r="BP31" s="89"/>
      <c r="BQ31" s="93"/>
      <c r="BR31" s="110"/>
      <c r="BS31" s="113" t="s">
        <v>228</v>
      </c>
      <c r="BT31" s="95"/>
      <c r="BU31" s="95"/>
      <c r="BV31" s="95" t="s">
        <v>264</v>
      </c>
      <c r="BW31" s="95"/>
      <c r="BX31" s="111"/>
      <c r="BY31" s="112" t="s">
        <v>264</v>
      </c>
      <c r="BZ31" s="78" t="s">
        <v>250</v>
      </c>
    </row>
    <row r="32" spans="1:78" s="97" customFormat="1" ht="112.5" customHeight="1" x14ac:dyDescent="0.4">
      <c r="A32" s="89">
        <v>28</v>
      </c>
      <c r="B32" s="90" t="s">
        <v>191</v>
      </c>
      <c r="C32" s="90" t="s">
        <v>278</v>
      </c>
      <c r="D32" s="90" t="s">
        <v>204</v>
      </c>
      <c r="E32" s="175" t="s">
        <v>497</v>
      </c>
      <c r="F32" s="78" t="s">
        <v>249</v>
      </c>
      <c r="G32" s="91"/>
      <c r="H32" s="92"/>
      <c r="I32" s="177" t="str">
        <f t="shared" si="0"/>
        <v/>
      </c>
      <c r="J32" s="87"/>
      <c r="K32" s="93"/>
      <c r="L32" s="89"/>
      <c r="M32" s="93"/>
      <c r="N32" s="87"/>
      <c r="O32" s="93"/>
      <c r="P32" s="89"/>
      <c r="Q32" s="93"/>
      <c r="R32" s="87"/>
      <c r="S32" s="93"/>
      <c r="T32" s="89"/>
      <c r="U32" s="93"/>
      <c r="V32" s="87"/>
      <c r="W32" s="93"/>
      <c r="X32" s="89"/>
      <c r="Y32" s="93"/>
      <c r="Z32" s="87"/>
      <c r="AA32" s="93"/>
      <c r="AB32" s="89"/>
      <c r="AC32" s="93"/>
      <c r="AD32" s="87"/>
      <c r="AE32" s="93"/>
      <c r="AF32" s="89"/>
      <c r="AG32" s="93"/>
      <c r="AH32" s="87"/>
      <c r="AI32" s="93"/>
      <c r="AJ32" s="89"/>
      <c r="AK32" s="93"/>
      <c r="AL32" s="87"/>
      <c r="AM32" s="93"/>
      <c r="AN32" s="89"/>
      <c r="AO32" s="93"/>
      <c r="AP32" s="87"/>
      <c r="AQ32" s="93"/>
      <c r="AR32" s="89"/>
      <c r="AS32" s="93"/>
      <c r="AT32" s="87"/>
      <c r="AU32" s="93"/>
      <c r="AV32" s="89"/>
      <c r="AW32" s="93"/>
      <c r="AX32" s="87"/>
      <c r="AY32" s="93"/>
      <c r="AZ32" s="89"/>
      <c r="BA32" s="93"/>
      <c r="BB32" s="87"/>
      <c r="BC32" s="93"/>
      <c r="BD32" s="89"/>
      <c r="BE32" s="93"/>
      <c r="BF32" s="87"/>
      <c r="BG32" s="93"/>
      <c r="BH32" s="89"/>
      <c r="BI32" s="93"/>
      <c r="BJ32" s="87"/>
      <c r="BK32" s="93"/>
      <c r="BL32" s="89"/>
      <c r="BM32" s="93"/>
      <c r="BN32" s="87"/>
      <c r="BO32" s="93"/>
      <c r="BP32" s="89"/>
      <c r="BQ32" s="93"/>
      <c r="BR32" s="110"/>
      <c r="BS32" s="113" t="s">
        <v>228</v>
      </c>
      <c r="BT32" s="95"/>
      <c r="BU32" s="95"/>
      <c r="BV32" s="95"/>
      <c r="BW32" s="95" t="s">
        <v>264</v>
      </c>
      <c r="BX32" s="111" t="s">
        <v>264</v>
      </c>
      <c r="BY32" s="112"/>
      <c r="BZ32" s="78" t="s">
        <v>250</v>
      </c>
    </row>
    <row r="33" spans="1:78" s="97" customFormat="1" ht="105.75" customHeight="1" x14ac:dyDescent="0.4">
      <c r="A33" s="89">
        <v>29</v>
      </c>
      <c r="B33" s="90" t="s">
        <v>191</v>
      </c>
      <c r="C33" s="90" t="s">
        <v>278</v>
      </c>
      <c r="D33" s="90" t="s">
        <v>204</v>
      </c>
      <c r="E33" s="78" t="s">
        <v>417</v>
      </c>
      <c r="F33" s="78" t="s">
        <v>249</v>
      </c>
      <c r="G33" s="91"/>
      <c r="H33" s="92"/>
      <c r="I33" s="177" t="str">
        <f t="shared" si="0"/>
        <v/>
      </c>
      <c r="J33" s="87"/>
      <c r="K33" s="93"/>
      <c r="L33" s="89"/>
      <c r="M33" s="93"/>
      <c r="N33" s="87"/>
      <c r="O33" s="93"/>
      <c r="P33" s="89"/>
      <c r="Q33" s="93"/>
      <c r="R33" s="87"/>
      <c r="S33" s="93"/>
      <c r="T33" s="89"/>
      <c r="U33" s="93"/>
      <c r="V33" s="87"/>
      <c r="W33" s="93"/>
      <c r="X33" s="89"/>
      <c r="Y33" s="93"/>
      <c r="Z33" s="87"/>
      <c r="AA33" s="93"/>
      <c r="AB33" s="89"/>
      <c r="AC33" s="93"/>
      <c r="AD33" s="87"/>
      <c r="AE33" s="93"/>
      <c r="AF33" s="89"/>
      <c r="AG33" s="93"/>
      <c r="AH33" s="87"/>
      <c r="AI33" s="93"/>
      <c r="AJ33" s="89"/>
      <c r="AK33" s="93"/>
      <c r="AL33" s="87"/>
      <c r="AM33" s="93"/>
      <c r="AN33" s="89"/>
      <c r="AO33" s="93"/>
      <c r="AP33" s="87"/>
      <c r="AQ33" s="93"/>
      <c r="AR33" s="89"/>
      <c r="AS33" s="93"/>
      <c r="AT33" s="87"/>
      <c r="AU33" s="93"/>
      <c r="AV33" s="89"/>
      <c r="AW33" s="93"/>
      <c r="AX33" s="87"/>
      <c r="AY33" s="93"/>
      <c r="AZ33" s="89"/>
      <c r="BA33" s="93"/>
      <c r="BB33" s="87"/>
      <c r="BC33" s="93"/>
      <c r="BD33" s="89"/>
      <c r="BE33" s="93"/>
      <c r="BF33" s="87"/>
      <c r="BG33" s="93"/>
      <c r="BH33" s="89"/>
      <c r="BI33" s="93"/>
      <c r="BJ33" s="87"/>
      <c r="BK33" s="93"/>
      <c r="BL33" s="89"/>
      <c r="BM33" s="93"/>
      <c r="BN33" s="87"/>
      <c r="BO33" s="93"/>
      <c r="BP33" s="89"/>
      <c r="BQ33" s="93"/>
      <c r="BR33" s="110"/>
      <c r="BS33" s="113" t="s">
        <v>228</v>
      </c>
      <c r="BT33" s="95"/>
      <c r="BU33" s="95"/>
      <c r="BV33" s="95"/>
      <c r="BW33" s="95" t="s">
        <v>264</v>
      </c>
      <c r="BX33" s="111" t="s">
        <v>264</v>
      </c>
      <c r="BY33" s="111"/>
      <c r="BZ33" s="78" t="s">
        <v>250</v>
      </c>
    </row>
    <row r="34" spans="1:78" s="97" customFormat="1" ht="102.75" customHeight="1" x14ac:dyDescent="0.4">
      <c r="A34" s="89">
        <v>30</v>
      </c>
      <c r="B34" s="90" t="s">
        <v>191</v>
      </c>
      <c r="C34" s="90" t="s">
        <v>278</v>
      </c>
      <c r="D34" s="90" t="s">
        <v>204</v>
      </c>
      <c r="E34" s="175" t="s">
        <v>334</v>
      </c>
      <c r="F34" s="78" t="s">
        <v>249</v>
      </c>
      <c r="G34" s="91"/>
      <c r="H34" s="92"/>
      <c r="I34" s="177" t="str">
        <f t="shared" si="0"/>
        <v/>
      </c>
      <c r="J34" s="87"/>
      <c r="K34" s="93"/>
      <c r="L34" s="89"/>
      <c r="M34" s="93"/>
      <c r="N34" s="87"/>
      <c r="O34" s="93"/>
      <c r="P34" s="89"/>
      <c r="Q34" s="93"/>
      <c r="R34" s="87"/>
      <c r="S34" s="93"/>
      <c r="T34" s="89"/>
      <c r="U34" s="93"/>
      <c r="V34" s="87"/>
      <c r="W34" s="93"/>
      <c r="X34" s="89"/>
      <c r="Y34" s="93"/>
      <c r="Z34" s="87"/>
      <c r="AA34" s="93"/>
      <c r="AB34" s="89"/>
      <c r="AC34" s="93"/>
      <c r="AD34" s="87"/>
      <c r="AE34" s="93"/>
      <c r="AF34" s="89"/>
      <c r="AG34" s="93"/>
      <c r="AH34" s="87"/>
      <c r="AI34" s="93"/>
      <c r="AJ34" s="89"/>
      <c r="AK34" s="93"/>
      <c r="AL34" s="87"/>
      <c r="AM34" s="93"/>
      <c r="AN34" s="89"/>
      <c r="AO34" s="93"/>
      <c r="AP34" s="87"/>
      <c r="AQ34" s="93"/>
      <c r="AR34" s="89"/>
      <c r="AS34" s="93"/>
      <c r="AT34" s="87"/>
      <c r="AU34" s="93"/>
      <c r="AV34" s="89"/>
      <c r="AW34" s="93"/>
      <c r="AX34" s="87"/>
      <c r="AY34" s="93"/>
      <c r="AZ34" s="89"/>
      <c r="BA34" s="93"/>
      <c r="BB34" s="87"/>
      <c r="BC34" s="93"/>
      <c r="BD34" s="89"/>
      <c r="BE34" s="93"/>
      <c r="BF34" s="87"/>
      <c r="BG34" s="93"/>
      <c r="BH34" s="89"/>
      <c r="BI34" s="93"/>
      <c r="BJ34" s="87"/>
      <c r="BK34" s="93"/>
      <c r="BL34" s="89"/>
      <c r="BM34" s="93"/>
      <c r="BN34" s="87"/>
      <c r="BO34" s="93"/>
      <c r="BP34" s="89"/>
      <c r="BQ34" s="93"/>
      <c r="BR34" s="110"/>
      <c r="BS34" s="113" t="s">
        <v>228</v>
      </c>
      <c r="BT34" s="95"/>
      <c r="BU34" s="95"/>
      <c r="BV34" s="95"/>
      <c r="BW34" s="95" t="s">
        <v>264</v>
      </c>
      <c r="BX34" s="111" t="s">
        <v>264</v>
      </c>
      <c r="BY34" s="112"/>
      <c r="BZ34" s="78" t="s">
        <v>250</v>
      </c>
    </row>
    <row r="35" spans="1:78" s="97" customFormat="1" ht="108.75" customHeight="1" x14ac:dyDescent="0.4">
      <c r="A35" s="89">
        <v>31</v>
      </c>
      <c r="B35" s="90" t="s">
        <v>191</v>
      </c>
      <c r="C35" s="90" t="s">
        <v>278</v>
      </c>
      <c r="D35" s="90" t="s">
        <v>205</v>
      </c>
      <c r="E35" s="175" t="s">
        <v>498</v>
      </c>
      <c r="F35" s="78" t="s">
        <v>241</v>
      </c>
      <c r="G35" s="91"/>
      <c r="H35" s="92"/>
      <c r="I35" s="177" t="str">
        <f t="shared" si="0"/>
        <v/>
      </c>
      <c r="J35" s="87"/>
      <c r="K35" s="93"/>
      <c r="L35" s="89"/>
      <c r="M35" s="93"/>
      <c r="N35" s="87"/>
      <c r="O35" s="93"/>
      <c r="P35" s="89"/>
      <c r="Q35" s="93"/>
      <c r="R35" s="87"/>
      <c r="S35" s="93"/>
      <c r="T35" s="89"/>
      <c r="U35" s="93"/>
      <c r="V35" s="87"/>
      <c r="W35" s="93"/>
      <c r="X35" s="89"/>
      <c r="Y35" s="93"/>
      <c r="Z35" s="87"/>
      <c r="AA35" s="93"/>
      <c r="AB35" s="89"/>
      <c r="AC35" s="93"/>
      <c r="AD35" s="87"/>
      <c r="AE35" s="93"/>
      <c r="AF35" s="89"/>
      <c r="AG35" s="93"/>
      <c r="AH35" s="87"/>
      <c r="AI35" s="93"/>
      <c r="AJ35" s="89"/>
      <c r="AK35" s="93"/>
      <c r="AL35" s="87"/>
      <c r="AM35" s="93"/>
      <c r="AN35" s="89"/>
      <c r="AO35" s="93"/>
      <c r="AP35" s="87"/>
      <c r="AQ35" s="93"/>
      <c r="AR35" s="89"/>
      <c r="AS35" s="93"/>
      <c r="AT35" s="87"/>
      <c r="AU35" s="93"/>
      <c r="AV35" s="89"/>
      <c r="AW35" s="93"/>
      <c r="AX35" s="87"/>
      <c r="AY35" s="93"/>
      <c r="AZ35" s="89"/>
      <c r="BA35" s="93"/>
      <c r="BB35" s="87"/>
      <c r="BC35" s="93"/>
      <c r="BD35" s="89"/>
      <c r="BE35" s="93"/>
      <c r="BF35" s="87"/>
      <c r="BG35" s="93"/>
      <c r="BH35" s="89"/>
      <c r="BI35" s="93"/>
      <c r="BJ35" s="87"/>
      <c r="BK35" s="93"/>
      <c r="BL35" s="89"/>
      <c r="BM35" s="93"/>
      <c r="BN35" s="87"/>
      <c r="BO35" s="93"/>
      <c r="BP35" s="89"/>
      <c r="BQ35" s="93"/>
      <c r="BR35" s="110"/>
      <c r="BS35" s="121" t="s">
        <v>230</v>
      </c>
      <c r="BT35" s="95"/>
      <c r="BU35" s="95"/>
      <c r="BV35" s="95" t="s">
        <v>264</v>
      </c>
      <c r="BW35" s="95"/>
      <c r="BX35" s="111" t="s">
        <v>264</v>
      </c>
      <c r="BY35" s="112"/>
      <c r="BZ35" s="78" t="s">
        <v>251</v>
      </c>
    </row>
    <row r="36" spans="1:78" s="97" customFormat="1" ht="374.25" customHeight="1" x14ac:dyDescent="0.4">
      <c r="A36" s="89">
        <v>32</v>
      </c>
      <c r="B36" s="90" t="s">
        <v>206</v>
      </c>
      <c r="C36" s="90" t="s">
        <v>207</v>
      </c>
      <c r="D36" s="90" t="s">
        <v>208</v>
      </c>
      <c r="E36" s="175" t="s">
        <v>499</v>
      </c>
      <c r="F36" s="78" t="s">
        <v>241</v>
      </c>
      <c r="G36" s="91"/>
      <c r="H36" s="92"/>
      <c r="I36" s="177" t="str">
        <f t="shared" si="0"/>
        <v/>
      </c>
      <c r="J36" s="87"/>
      <c r="K36" s="93"/>
      <c r="L36" s="89"/>
      <c r="M36" s="93"/>
      <c r="N36" s="87"/>
      <c r="O36" s="93"/>
      <c r="P36" s="89"/>
      <c r="Q36" s="93"/>
      <c r="R36" s="87"/>
      <c r="S36" s="93"/>
      <c r="T36" s="89"/>
      <c r="U36" s="93"/>
      <c r="V36" s="87"/>
      <c r="W36" s="93"/>
      <c r="X36" s="89"/>
      <c r="Y36" s="93"/>
      <c r="Z36" s="87"/>
      <c r="AA36" s="93"/>
      <c r="AB36" s="89"/>
      <c r="AC36" s="93"/>
      <c r="AD36" s="87"/>
      <c r="AE36" s="93"/>
      <c r="AF36" s="89"/>
      <c r="AG36" s="93"/>
      <c r="AH36" s="87"/>
      <c r="AI36" s="93"/>
      <c r="AJ36" s="89"/>
      <c r="AK36" s="93"/>
      <c r="AL36" s="87"/>
      <c r="AM36" s="93"/>
      <c r="AN36" s="89"/>
      <c r="AO36" s="93"/>
      <c r="AP36" s="87"/>
      <c r="AQ36" s="93"/>
      <c r="AR36" s="89"/>
      <c r="AS36" s="93"/>
      <c r="AT36" s="87"/>
      <c r="AU36" s="93"/>
      <c r="AV36" s="89"/>
      <c r="AW36" s="93"/>
      <c r="AX36" s="87"/>
      <c r="AY36" s="93"/>
      <c r="AZ36" s="89"/>
      <c r="BA36" s="93"/>
      <c r="BB36" s="87"/>
      <c r="BC36" s="93"/>
      <c r="BD36" s="89"/>
      <c r="BE36" s="93"/>
      <c r="BF36" s="87"/>
      <c r="BG36" s="93"/>
      <c r="BH36" s="89"/>
      <c r="BI36" s="93"/>
      <c r="BJ36" s="87"/>
      <c r="BK36" s="93"/>
      <c r="BL36" s="89"/>
      <c r="BM36" s="93"/>
      <c r="BN36" s="87"/>
      <c r="BO36" s="93"/>
      <c r="BP36" s="89"/>
      <c r="BQ36" s="93"/>
      <c r="BR36" s="110"/>
      <c r="BS36" s="122" t="s">
        <v>229</v>
      </c>
      <c r="BT36" s="95"/>
      <c r="BU36" s="95"/>
      <c r="BV36" s="95" t="s">
        <v>264</v>
      </c>
      <c r="BW36" s="95"/>
      <c r="BX36" s="111" t="s">
        <v>264</v>
      </c>
      <c r="BY36" s="112"/>
      <c r="BZ36" s="78" t="s">
        <v>252</v>
      </c>
    </row>
    <row r="37" spans="1:78" s="97" customFormat="1" ht="87.75" customHeight="1" x14ac:dyDescent="0.4">
      <c r="A37" s="89">
        <v>33</v>
      </c>
      <c r="B37" s="90" t="s">
        <v>206</v>
      </c>
      <c r="C37" s="90" t="s">
        <v>207</v>
      </c>
      <c r="D37" s="90" t="s">
        <v>253</v>
      </c>
      <c r="E37" s="175" t="s">
        <v>500</v>
      </c>
      <c r="F37" s="78" t="s">
        <v>241</v>
      </c>
      <c r="G37" s="91"/>
      <c r="H37" s="92"/>
      <c r="I37" s="177" t="str">
        <f t="shared" ref="I37:I53" si="1">IF(AND(L37="",P37="",T37="",X37="",AB37="",AF37="",AJ37="",AN37="",AR37="",AV37="",AZ37="",BD37="",BH37="",BL37="",BP37=""),"","有")</f>
        <v/>
      </c>
      <c r="J37" s="87"/>
      <c r="K37" s="93"/>
      <c r="L37" s="89"/>
      <c r="M37" s="93"/>
      <c r="N37" s="87"/>
      <c r="O37" s="93"/>
      <c r="P37" s="89"/>
      <c r="Q37" s="93"/>
      <c r="R37" s="87"/>
      <c r="S37" s="93"/>
      <c r="T37" s="89"/>
      <c r="U37" s="93"/>
      <c r="V37" s="87"/>
      <c r="W37" s="93"/>
      <c r="X37" s="89"/>
      <c r="Y37" s="93"/>
      <c r="Z37" s="87"/>
      <c r="AA37" s="93"/>
      <c r="AB37" s="89"/>
      <c r="AC37" s="93"/>
      <c r="AD37" s="87"/>
      <c r="AE37" s="93"/>
      <c r="AF37" s="89"/>
      <c r="AG37" s="93"/>
      <c r="AH37" s="87"/>
      <c r="AI37" s="93"/>
      <c r="AJ37" s="89"/>
      <c r="AK37" s="93"/>
      <c r="AL37" s="87"/>
      <c r="AM37" s="93"/>
      <c r="AN37" s="89"/>
      <c r="AO37" s="93"/>
      <c r="AP37" s="87"/>
      <c r="AQ37" s="93"/>
      <c r="AR37" s="89"/>
      <c r="AS37" s="93"/>
      <c r="AT37" s="87"/>
      <c r="AU37" s="93"/>
      <c r="AV37" s="89"/>
      <c r="AW37" s="93"/>
      <c r="AX37" s="87"/>
      <c r="AY37" s="93"/>
      <c r="AZ37" s="89"/>
      <c r="BA37" s="93"/>
      <c r="BB37" s="87"/>
      <c r="BC37" s="93"/>
      <c r="BD37" s="89"/>
      <c r="BE37" s="93"/>
      <c r="BF37" s="87"/>
      <c r="BG37" s="93"/>
      <c r="BH37" s="89"/>
      <c r="BI37" s="93"/>
      <c r="BJ37" s="87"/>
      <c r="BK37" s="93"/>
      <c r="BL37" s="89"/>
      <c r="BM37" s="93"/>
      <c r="BN37" s="87"/>
      <c r="BO37" s="93"/>
      <c r="BP37" s="89"/>
      <c r="BQ37" s="93"/>
      <c r="BR37" s="110"/>
      <c r="BS37" s="123" t="s">
        <v>231</v>
      </c>
      <c r="BT37" s="95"/>
      <c r="BU37" s="95"/>
      <c r="BV37" s="95" t="s">
        <v>264</v>
      </c>
      <c r="BW37" s="95"/>
      <c r="BX37" s="111" t="s">
        <v>264</v>
      </c>
      <c r="BY37" s="112"/>
      <c r="BZ37" s="78" t="s">
        <v>254</v>
      </c>
    </row>
    <row r="38" spans="1:78" s="97" customFormat="1" ht="168.75" customHeight="1" x14ac:dyDescent="0.4">
      <c r="A38" s="89">
        <v>34</v>
      </c>
      <c r="B38" s="90" t="s">
        <v>206</v>
      </c>
      <c r="C38" s="90" t="s">
        <v>207</v>
      </c>
      <c r="D38" s="90" t="s">
        <v>209</v>
      </c>
      <c r="E38" s="78" t="s">
        <v>501</v>
      </c>
      <c r="F38" s="78" t="s">
        <v>241</v>
      </c>
      <c r="G38" s="91"/>
      <c r="H38" s="92"/>
      <c r="I38" s="177" t="str">
        <f t="shared" si="1"/>
        <v/>
      </c>
      <c r="J38" s="87"/>
      <c r="K38" s="93"/>
      <c r="L38" s="89"/>
      <c r="M38" s="93"/>
      <c r="N38" s="87"/>
      <c r="O38" s="93"/>
      <c r="P38" s="89"/>
      <c r="Q38" s="93"/>
      <c r="R38" s="87"/>
      <c r="S38" s="93"/>
      <c r="T38" s="89"/>
      <c r="U38" s="93"/>
      <c r="V38" s="87"/>
      <c r="W38" s="93"/>
      <c r="X38" s="89"/>
      <c r="Y38" s="93"/>
      <c r="Z38" s="87"/>
      <c r="AA38" s="93"/>
      <c r="AB38" s="89"/>
      <c r="AC38" s="93"/>
      <c r="AD38" s="87"/>
      <c r="AE38" s="93"/>
      <c r="AF38" s="89"/>
      <c r="AG38" s="93"/>
      <c r="AH38" s="87"/>
      <c r="AI38" s="93"/>
      <c r="AJ38" s="89"/>
      <c r="AK38" s="93"/>
      <c r="AL38" s="87"/>
      <c r="AM38" s="93"/>
      <c r="AN38" s="89"/>
      <c r="AO38" s="93"/>
      <c r="AP38" s="87"/>
      <c r="AQ38" s="93"/>
      <c r="AR38" s="89"/>
      <c r="AS38" s="93"/>
      <c r="AT38" s="87"/>
      <c r="AU38" s="93"/>
      <c r="AV38" s="89"/>
      <c r="AW38" s="93"/>
      <c r="AX38" s="87"/>
      <c r="AY38" s="93"/>
      <c r="AZ38" s="89"/>
      <c r="BA38" s="93"/>
      <c r="BB38" s="87"/>
      <c r="BC38" s="93"/>
      <c r="BD38" s="89"/>
      <c r="BE38" s="93"/>
      <c r="BF38" s="87"/>
      <c r="BG38" s="93"/>
      <c r="BH38" s="89"/>
      <c r="BI38" s="93"/>
      <c r="BJ38" s="87"/>
      <c r="BK38" s="93"/>
      <c r="BL38" s="89"/>
      <c r="BM38" s="93"/>
      <c r="BN38" s="87"/>
      <c r="BO38" s="93"/>
      <c r="BP38" s="89"/>
      <c r="BQ38" s="93"/>
      <c r="BR38" s="110"/>
      <c r="BS38" s="124" t="s">
        <v>232</v>
      </c>
      <c r="BT38" s="95"/>
      <c r="BU38" s="95"/>
      <c r="BV38" s="95" t="s">
        <v>264</v>
      </c>
      <c r="BW38" s="95"/>
      <c r="BX38" s="111" t="s">
        <v>264</v>
      </c>
      <c r="BY38" s="112"/>
      <c r="BZ38" s="78" t="s">
        <v>255</v>
      </c>
    </row>
    <row r="39" spans="1:78" s="97" customFormat="1" ht="120.75" customHeight="1" x14ac:dyDescent="0.4">
      <c r="A39" s="89">
        <v>35</v>
      </c>
      <c r="B39" s="90" t="s">
        <v>206</v>
      </c>
      <c r="C39" s="90" t="s">
        <v>207</v>
      </c>
      <c r="D39" s="90" t="s">
        <v>209</v>
      </c>
      <c r="E39" s="78" t="s">
        <v>502</v>
      </c>
      <c r="F39" s="78" t="s">
        <v>241</v>
      </c>
      <c r="G39" s="91"/>
      <c r="H39" s="92"/>
      <c r="I39" s="177" t="str">
        <f t="shared" si="1"/>
        <v/>
      </c>
      <c r="J39" s="87"/>
      <c r="K39" s="93"/>
      <c r="L39" s="89"/>
      <c r="M39" s="93"/>
      <c r="N39" s="87"/>
      <c r="O39" s="93"/>
      <c r="P39" s="89"/>
      <c r="Q39" s="93"/>
      <c r="R39" s="87"/>
      <c r="S39" s="93"/>
      <c r="T39" s="89"/>
      <c r="U39" s="93"/>
      <c r="V39" s="87"/>
      <c r="W39" s="93"/>
      <c r="X39" s="89"/>
      <c r="Y39" s="93"/>
      <c r="Z39" s="87"/>
      <c r="AA39" s="93"/>
      <c r="AB39" s="89"/>
      <c r="AC39" s="93"/>
      <c r="AD39" s="87"/>
      <c r="AE39" s="93"/>
      <c r="AF39" s="89"/>
      <c r="AG39" s="93"/>
      <c r="AH39" s="87"/>
      <c r="AI39" s="93"/>
      <c r="AJ39" s="89"/>
      <c r="AK39" s="93"/>
      <c r="AL39" s="87"/>
      <c r="AM39" s="93"/>
      <c r="AN39" s="89"/>
      <c r="AO39" s="93"/>
      <c r="AP39" s="87"/>
      <c r="AQ39" s="93"/>
      <c r="AR39" s="89"/>
      <c r="AS39" s="93"/>
      <c r="AT39" s="87"/>
      <c r="AU39" s="93"/>
      <c r="AV39" s="89"/>
      <c r="AW39" s="93"/>
      <c r="AX39" s="87"/>
      <c r="AY39" s="93"/>
      <c r="AZ39" s="89"/>
      <c r="BA39" s="93"/>
      <c r="BB39" s="87"/>
      <c r="BC39" s="93"/>
      <c r="BD39" s="89"/>
      <c r="BE39" s="93"/>
      <c r="BF39" s="87"/>
      <c r="BG39" s="93"/>
      <c r="BH39" s="89"/>
      <c r="BI39" s="93"/>
      <c r="BJ39" s="87"/>
      <c r="BK39" s="93"/>
      <c r="BL39" s="89"/>
      <c r="BM39" s="93"/>
      <c r="BN39" s="87"/>
      <c r="BO39" s="93"/>
      <c r="BP39" s="89"/>
      <c r="BQ39" s="93"/>
      <c r="BR39" s="110"/>
      <c r="BS39" s="124" t="s">
        <v>232</v>
      </c>
      <c r="BT39" s="95"/>
      <c r="BU39" s="95"/>
      <c r="BV39" s="95" t="s">
        <v>264</v>
      </c>
      <c r="BW39" s="95"/>
      <c r="BX39" s="111" t="s">
        <v>264</v>
      </c>
      <c r="BY39" s="112"/>
      <c r="BZ39" s="78" t="s">
        <v>255</v>
      </c>
    </row>
    <row r="40" spans="1:78" s="97" customFormat="1" ht="80.25" customHeight="1" x14ac:dyDescent="0.4">
      <c r="A40" s="89">
        <v>36</v>
      </c>
      <c r="B40" s="90" t="s">
        <v>206</v>
      </c>
      <c r="C40" s="90" t="s">
        <v>207</v>
      </c>
      <c r="D40" s="90" t="s">
        <v>209</v>
      </c>
      <c r="E40" s="175" t="s">
        <v>503</v>
      </c>
      <c r="F40" s="78" t="s">
        <v>249</v>
      </c>
      <c r="G40" s="91"/>
      <c r="H40" s="92"/>
      <c r="I40" s="177" t="str">
        <f t="shared" si="1"/>
        <v/>
      </c>
      <c r="J40" s="87"/>
      <c r="K40" s="93"/>
      <c r="L40" s="89"/>
      <c r="M40" s="93"/>
      <c r="N40" s="87"/>
      <c r="O40" s="93"/>
      <c r="P40" s="89"/>
      <c r="Q40" s="93"/>
      <c r="R40" s="87"/>
      <c r="S40" s="93"/>
      <c r="T40" s="89"/>
      <c r="U40" s="93"/>
      <c r="V40" s="87"/>
      <c r="W40" s="93"/>
      <c r="X40" s="89"/>
      <c r="Y40" s="93"/>
      <c r="Z40" s="87"/>
      <c r="AA40" s="93"/>
      <c r="AB40" s="89"/>
      <c r="AC40" s="93"/>
      <c r="AD40" s="87"/>
      <c r="AE40" s="93"/>
      <c r="AF40" s="89"/>
      <c r="AG40" s="93"/>
      <c r="AH40" s="87"/>
      <c r="AI40" s="93"/>
      <c r="AJ40" s="89"/>
      <c r="AK40" s="93"/>
      <c r="AL40" s="87"/>
      <c r="AM40" s="93"/>
      <c r="AN40" s="89"/>
      <c r="AO40" s="93"/>
      <c r="AP40" s="87"/>
      <c r="AQ40" s="93"/>
      <c r="AR40" s="89"/>
      <c r="AS40" s="93"/>
      <c r="AT40" s="87"/>
      <c r="AU40" s="93"/>
      <c r="AV40" s="89"/>
      <c r="AW40" s="93"/>
      <c r="AX40" s="87"/>
      <c r="AY40" s="93"/>
      <c r="AZ40" s="89"/>
      <c r="BA40" s="93"/>
      <c r="BB40" s="87"/>
      <c r="BC40" s="93"/>
      <c r="BD40" s="89"/>
      <c r="BE40" s="93"/>
      <c r="BF40" s="87"/>
      <c r="BG40" s="93"/>
      <c r="BH40" s="89"/>
      <c r="BI40" s="93"/>
      <c r="BJ40" s="87"/>
      <c r="BK40" s="93"/>
      <c r="BL40" s="89"/>
      <c r="BM40" s="93"/>
      <c r="BN40" s="87"/>
      <c r="BO40" s="93"/>
      <c r="BP40" s="89"/>
      <c r="BQ40" s="93"/>
      <c r="BR40" s="110"/>
      <c r="BS40" s="124" t="s">
        <v>232</v>
      </c>
      <c r="BT40" s="95"/>
      <c r="BU40" s="95"/>
      <c r="BV40" s="95"/>
      <c r="BW40" s="95" t="s">
        <v>264</v>
      </c>
      <c r="BX40" s="111" t="s">
        <v>264</v>
      </c>
      <c r="BY40" s="112"/>
      <c r="BZ40" s="78" t="s">
        <v>255</v>
      </c>
    </row>
    <row r="41" spans="1:78" s="97" customFormat="1" ht="87.75" customHeight="1" x14ac:dyDescent="0.4">
      <c r="A41" s="89">
        <v>37</v>
      </c>
      <c r="B41" s="90" t="s">
        <v>206</v>
      </c>
      <c r="C41" s="90" t="s">
        <v>207</v>
      </c>
      <c r="D41" s="90" t="s">
        <v>209</v>
      </c>
      <c r="E41" s="78" t="s">
        <v>504</v>
      </c>
      <c r="F41" s="78" t="s">
        <v>249</v>
      </c>
      <c r="G41" s="91"/>
      <c r="H41" s="92"/>
      <c r="I41" s="177" t="str">
        <f t="shared" si="1"/>
        <v/>
      </c>
      <c r="J41" s="87"/>
      <c r="K41" s="93"/>
      <c r="L41" s="89"/>
      <c r="M41" s="93"/>
      <c r="N41" s="87"/>
      <c r="O41" s="93"/>
      <c r="P41" s="89"/>
      <c r="Q41" s="93"/>
      <c r="R41" s="87"/>
      <c r="S41" s="93"/>
      <c r="T41" s="89"/>
      <c r="U41" s="93"/>
      <c r="V41" s="87"/>
      <c r="W41" s="93"/>
      <c r="X41" s="89"/>
      <c r="Y41" s="93"/>
      <c r="Z41" s="87"/>
      <c r="AA41" s="93"/>
      <c r="AB41" s="89"/>
      <c r="AC41" s="93"/>
      <c r="AD41" s="87"/>
      <c r="AE41" s="93"/>
      <c r="AF41" s="89"/>
      <c r="AG41" s="93"/>
      <c r="AH41" s="87"/>
      <c r="AI41" s="93"/>
      <c r="AJ41" s="89"/>
      <c r="AK41" s="93"/>
      <c r="AL41" s="87"/>
      <c r="AM41" s="93"/>
      <c r="AN41" s="89"/>
      <c r="AO41" s="93"/>
      <c r="AP41" s="87"/>
      <c r="AQ41" s="93"/>
      <c r="AR41" s="89"/>
      <c r="AS41" s="93"/>
      <c r="AT41" s="87"/>
      <c r="AU41" s="93"/>
      <c r="AV41" s="89"/>
      <c r="AW41" s="93"/>
      <c r="AX41" s="87"/>
      <c r="AY41" s="93"/>
      <c r="AZ41" s="89"/>
      <c r="BA41" s="93"/>
      <c r="BB41" s="87"/>
      <c r="BC41" s="93"/>
      <c r="BD41" s="89"/>
      <c r="BE41" s="93"/>
      <c r="BF41" s="87"/>
      <c r="BG41" s="93"/>
      <c r="BH41" s="89"/>
      <c r="BI41" s="93"/>
      <c r="BJ41" s="87"/>
      <c r="BK41" s="93"/>
      <c r="BL41" s="89"/>
      <c r="BM41" s="93"/>
      <c r="BN41" s="87"/>
      <c r="BO41" s="93"/>
      <c r="BP41" s="89"/>
      <c r="BQ41" s="93"/>
      <c r="BR41" s="110"/>
      <c r="BS41" s="124" t="s">
        <v>232</v>
      </c>
      <c r="BT41" s="95"/>
      <c r="BU41" s="95"/>
      <c r="BV41" s="95"/>
      <c r="BW41" s="95" t="s">
        <v>264</v>
      </c>
      <c r="BX41" s="111" t="s">
        <v>264</v>
      </c>
      <c r="BY41" s="112"/>
      <c r="BZ41" s="78" t="s">
        <v>255</v>
      </c>
    </row>
    <row r="42" spans="1:78" s="97" customFormat="1" ht="98.25" customHeight="1" x14ac:dyDescent="0.4">
      <c r="A42" s="89">
        <v>38</v>
      </c>
      <c r="B42" s="90" t="s">
        <v>206</v>
      </c>
      <c r="C42" s="90" t="s">
        <v>210</v>
      </c>
      <c r="D42" s="90" t="s">
        <v>210</v>
      </c>
      <c r="E42" s="175" t="s">
        <v>505</v>
      </c>
      <c r="F42" s="78" t="s">
        <v>249</v>
      </c>
      <c r="G42" s="91"/>
      <c r="H42" s="92"/>
      <c r="I42" s="177" t="str">
        <f t="shared" si="1"/>
        <v/>
      </c>
      <c r="J42" s="87"/>
      <c r="K42" s="93"/>
      <c r="L42" s="89"/>
      <c r="M42" s="93"/>
      <c r="N42" s="87"/>
      <c r="O42" s="93"/>
      <c r="P42" s="89"/>
      <c r="Q42" s="93"/>
      <c r="R42" s="87"/>
      <c r="S42" s="93"/>
      <c r="T42" s="89"/>
      <c r="U42" s="93"/>
      <c r="V42" s="87"/>
      <c r="W42" s="93"/>
      <c r="X42" s="89"/>
      <c r="Y42" s="93"/>
      <c r="Z42" s="87"/>
      <c r="AA42" s="93"/>
      <c r="AB42" s="89"/>
      <c r="AC42" s="93"/>
      <c r="AD42" s="87"/>
      <c r="AE42" s="93"/>
      <c r="AF42" s="89"/>
      <c r="AG42" s="93"/>
      <c r="AH42" s="87"/>
      <c r="AI42" s="93"/>
      <c r="AJ42" s="89"/>
      <c r="AK42" s="93"/>
      <c r="AL42" s="87"/>
      <c r="AM42" s="93"/>
      <c r="AN42" s="89"/>
      <c r="AO42" s="93"/>
      <c r="AP42" s="87"/>
      <c r="AQ42" s="93"/>
      <c r="AR42" s="89"/>
      <c r="AS42" s="93"/>
      <c r="AT42" s="87"/>
      <c r="AU42" s="93"/>
      <c r="AV42" s="89"/>
      <c r="AW42" s="93"/>
      <c r="AX42" s="87"/>
      <c r="AY42" s="93"/>
      <c r="AZ42" s="89"/>
      <c r="BA42" s="93"/>
      <c r="BB42" s="87"/>
      <c r="BC42" s="93"/>
      <c r="BD42" s="89"/>
      <c r="BE42" s="93"/>
      <c r="BF42" s="87"/>
      <c r="BG42" s="93"/>
      <c r="BH42" s="89"/>
      <c r="BI42" s="93"/>
      <c r="BJ42" s="87"/>
      <c r="BK42" s="93"/>
      <c r="BL42" s="89"/>
      <c r="BM42" s="93"/>
      <c r="BN42" s="87"/>
      <c r="BO42" s="93"/>
      <c r="BP42" s="89"/>
      <c r="BQ42" s="93"/>
      <c r="BR42" s="110"/>
      <c r="BS42" s="125" t="s">
        <v>256</v>
      </c>
      <c r="BT42" s="95"/>
      <c r="BU42" s="95"/>
      <c r="BV42" s="95"/>
      <c r="BW42" s="95" t="s">
        <v>264</v>
      </c>
      <c r="BX42" s="111" t="s">
        <v>264</v>
      </c>
      <c r="BY42" s="112"/>
      <c r="BZ42" s="78"/>
    </row>
    <row r="43" spans="1:78" s="97" customFormat="1" ht="74.25" customHeight="1" x14ac:dyDescent="0.4">
      <c r="A43" s="89">
        <v>39</v>
      </c>
      <c r="B43" s="90" t="s">
        <v>206</v>
      </c>
      <c r="C43" s="90" t="s">
        <v>210</v>
      </c>
      <c r="D43" s="90" t="s">
        <v>210</v>
      </c>
      <c r="E43" s="175" t="s">
        <v>506</v>
      </c>
      <c r="F43" s="78" t="s">
        <v>249</v>
      </c>
      <c r="G43" s="91"/>
      <c r="H43" s="92"/>
      <c r="I43" s="177" t="str">
        <f t="shared" si="1"/>
        <v/>
      </c>
      <c r="J43" s="87"/>
      <c r="K43" s="93"/>
      <c r="L43" s="89"/>
      <c r="M43" s="93"/>
      <c r="N43" s="87"/>
      <c r="O43" s="93"/>
      <c r="P43" s="89"/>
      <c r="Q43" s="93"/>
      <c r="R43" s="87"/>
      <c r="S43" s="93"/>
      <c r="T43" s="89"/>
      <c r="U43" s="93"/>
      <c r="V43" s="87"/>
      <c r="W43" s="93"/>
      <c r="X43" s="89"/>
      <c r="Y43" s="93"/>
      <c r="Z43" s="87"/>
      <c r="AA43" s="93"/>
      <c r="AB43" s="89"/>
      <c r="AC43" s="93"/>
      <c r="AD43" s="87"/>
      <c r="AE43" s="93"/>
      <c r="AF43" s="89"/>
      <c r="AG43" s="93"/>
      <c r="AH43" s="87"/>
      <c r="AI43" s="93"/>
      <c r="AJ43" s="89"/>
      <c r="AK43" s="93"/>
      <c r="AL43" s="87"/>
      <c r="AM43" s="93"/>
      <c r="AN43" s="89"/>
      <c r="AO43" s="93"/>
      <c r="AP43" s="87"/>
      <c r="AQ43" s="93"/>
      <c r="AR43" s="89"/>
      <c r="AS43" s="93"/>
      <c r="AT43" s="87"/>
      <c r="AU43" s="93"/>
      <c r="AV43" s="89"/>
      <c r="AW43" s="93"/>
      <c r="AX43" s="87"/>
      <c r="AY43" s="93"/>
      <c r="AZ43" s="89"/>
      <c r="BA43" s="93"/>
      <c r="BB43" s="87"/>
      <c r="BC43" s="93"/>
      <c r="BD43" s="89"/>
      <c r="BE43" s="93"/>
      <c r="BF43" s="87"/>
      <c r="BG43" s="93"/>
      <c r="BH43" s="89"/>
      <c r="BI43" s="93"/>
      <c r="BJ43" s="87"/>
      <c r="BK43" s="93"/>
      <c r="BL43" s="89"/>
      <c r="BM43" s="93"/>
      <c r="BN43" s="87"/>
      <c r="BO43" s="93"/>
      <c r="BP43" s="89"/>
      <c r="BQ43" s="93"/>
      <c r="BR43" s="110"/>
      <c r="BS43" s="125" t="s">
        <v>256</v>
      </c>
      <c r="BT43" s="95"/>
      <c r="BU43" s="95"/>
      <c r="BV43" s="95"/>
      <c r="BW43" s="95" t="s">
        <v>264</v>
      </c>
      <c r="BX43" s="111" t="s">
        <v>264</v>
      </c>
      <c r="BY43" s="112"/>
      <c r="BZ43" s="78"/>
    </row>
    <row r="44" spans="1:78" s="97" customFormat="1" ht="110.25" customHeight="1" x14ac:dyDescent="0.4">
      <c r="A44" s="89">
        <v>40</v>
      </c>
      <c r="B44" s="90" t="s">
        <v>206</v>
      </c>
      <c r="C44" s="90" t="s">
        <v>210</v>
      </c>
      <c r="D44" s="90" t="s">
        <v>211</v>
      </c>
      <c r="E44" s="175" t="s">
        <v>507</v>
      </c>
      <c r="F44" s="78" t="s">
        <v>249</v>
      </c>
      <c r="G44" s="91"/>
      <c r="H44" s="92"/>
      <c r="I44" s="177" t="str">
        <f t="shared" si="1"/>
        <v/>
      </c>
      <c r="J44" s="87"/>
      <c r="K44" s="93"/>
      <c r="L44" s="89"/>
      <c r="M44" s="93"/>
      <c r="N44" s="87"/>
      <c r="O44" s="93"/>
      <c r="P44" s="89"/>
      <c r="Q44" s="93"/>
      <c r="R44" s="87"/>
      <c r="S44" s="93"/>
      <c r="T44" s="89"/>
      <c r="U44" s="93"/>
      <c r="V44" s="87"/>
      <c r="W44" s="93"/>
      <c r="X44" s="89"/>
      <c r="Y44" s="93"/>
      <c r="Z44" s="87"/>
      <c r="AA44" s="93"/>
      <c r="AB44" s="89"/>
      <c r="AC44" s="93"/>
      <c r="AD44" s="87"/>
      <c r="AE44" s="93"/>
      <c r="AF44" s="89"/>
      <c r="AG44" s="93"/>
      <c r="AH44" s="87"/>
      <c r="AI44" s="93"/>
      <c r="AJ44" s="89"/>
      <c r="AK44" s="93"/>
      <c r="AL44" s="87"/>
      <c r="AM44" s="93"/>
      <c r="AN44" s="89"/>
      <c r="AO44" s="93"/>
      <c r="AP44" s="87"/>
      <c r="AQ44" s="93"/>
      <c r="AR44" s="89"/>
      <c r="AS44" s="93"/>
      <c r="AT44" s="87"/>
      <c r="AU44" s="93"/>
      <c r="AV44" s="89"/>
      <c r="AW44" s="93"/>
      <c r="AX44" s="87"/>
      <c r="AY44" s="93"/>
      <c r="AZ44" s="89"/>
      <c r="BA44" s="93"/>
      <c r="BB44" s="87"/>
      <c r="BC44" s="93"/>
      <c r="BD44" s="89"/>
      <c r="BE44" s="93"/>
      <c r="BF44" s="87"/>
      <c r="BG44" s="93"/>
      <c r="BH44" s="89"/>
      <c r="BI44" s="93"/>
      <c r="BJ44" s="87"/>
      <c r="BK44" s="93"/>
      <c r="BL44" s="89"/>
      <c r="BM44" s="93"/>
      <c r="BN44" s="87"/>
      <c r="BO44" s="93"/>
      <c r="BP44" s="89"/>
      <c r="BQ44" s="93"/>
      <c r="BR44" s="110"/>
      <c r="BS44" s="126" t="s">
        <v>233</v>
      </c>
      <c r="BT44" s="95"/>
      <c r="BU44" s="95"/>
      <c r="BV44" s="95"/>
      <c r="BW44" s="95" t="s">
        <v>264</v>
      </c>
      <c r="BX44" s="111" t="s">
        <v>264</v>
      </c>
      <c r="BY44" s="112"/>
      <c r="BZ44" s="78"/>
    </row>
    <row r="45" spans="1:78" s="97" customFormat="1" ht="105" customHeight="1" x14ac:dyDescent="0.4">
      <c r="A45" s="89">
        <v>41</v>
      </c>
      <c r="B45" s="90" t="s">
        <v>206</v>
      </c>
      <c r="C45" s="90" t="s">
        <v>212</v>
      </c>
      <c r="D45" s="90" t="s">
        <v>213</v>
      </c>
      <c r="E45" s="175" t="s">
        <v>508</v>
      </c>
      <c r="F45" s="78" t="s">
        <v>241</v>
      </c>
      <c r="G45" s="91"/>
      <c r="H45" s="92"/>
      <c r="I45" s="177" t="str">
        <f t="shared" si="1"/>
        <v/>
      </c>
      <c r="J45" s="87"/>
      <c r="K45" s="93"/>
      <c r="L45" s="89"/>
      <c r="M45" s="93"/>
      <c r="N45" s="87"/>
      <c r="O45" s="93"/>
      <c r="P45" s="89"/>
      <c r="Q45" s="93"/>
      <c r="R45" s="87"/>
      <c r="S45" s="93"/>
      <c r="T45" s="89"/>
      <c r="U45" s="93"/>
      <c r="V45" s="87"/>
      <c r="W45" s="93"/>
      <c r="X45" s="89"/>
      <c r="Y45" s="93"/>
      <c r="Z45" s="87"/>
      <c r="AA45" s="93"/>
      <c r="AB45" s="89"/>
      <c r="AC45" s="93"/>
      <c r="AD45" s="87"/>
      <c r="AE45" s="93"/>
      <c r="AF45" s="89"/>
      <c r="AG45" s="93"/>
      <c r="AH45" s="87"/>
      <c r="AI45" s="93"/>
      <c r="AJ45" s="89"/>
      <c r="AK45" s="93"/>
      <c r="AL45" s="87"/>
      <c r="AM45" s="93"/>
      <c r="AN45" s="89"/>
      <c r="AO45" s="93"/>
      <c r="AP45" s="87"/>
      <c r="AQ45" s="93"/>
      <c r="AR45" s="89"/>
      <c r="AS45" s="93"/>
      <c r="AT45" s="87"/>
      <c r="AU45" s="93"/>
      <c r="AV45" s="89"/>
      <c r="AW45" s="93"/>
      <c r="AX45" s="87"/>
      <c r="AY45" s="93"/>
      <c r="AZ45" s="89"/>
      <c r="BA45" s="93"/>
      <c r="BB45" s="87"/>
      <c r="BC45" s="93"/>
      <c r="BD45" s="89"/>
      <c r="BE45" s="93"/>
      <c r="BF45" s="87"/>
      <c r="BG45" s="93"/>
      <c r="BH45" s="89"/>
      <c r="BI45" s="93"/>
      <c r="BJ45" s="87"/>
      <c r="BK45" s="93"/>
      <c r="BL45" s="89"/>
      <c r="BM45" s="93"/>
      <c r="BN45" s="87"/>
      <c r="BO45" s="93"/>
      <c r="BP45" s="89"/>
      <c r="BQ45" s="93"/>
      <c r="BR45" s="110"/>
      <c r="BS45" s="127" t="s">
        <v>234</v>
      </c>
      <c r="BT45" s="95"/>
      <c r="BU45" s="95"/>
      <c r="BV45" s="95" t="s">
        <v>264</v>
      </c>
      <c r="BW45" s="95"/>
      <c r="BX45" s="111"/>
      <c r="BY45" s="112" t="s">
        <v>264</v>
      </c>
      <c r="BZ45" s="78" t="s">
        <v>257</v>
      </c>
    </row>
    <row r="46" spans="1:78" s="97" customFormat="1" ht="57.75" customHeight="1" x14ac:dyDescent="0.4">
      <c r="A46" s="89">
        <v>42</v>
      </c>
      <c r="B46" s="90" t="s">
        <v>206</v>
      </c>
      <c r="C46" s="90" t="s">
        <v>212</v>
      </c>
      <c r="D46" s="90" t="s">
        <v>214</v>
      </c>
      <c r="E46" s="78" t="s">
        <v>418</v>
      </c>
      <c r="F46" s="78" t="s">
        <v>241</v>
      </c>
      <c r="G46" s="91"/>
      <c r="H46" s="92"/>
      <c r="I46" s="177" t="str">
        <f t="shared" si="1"/>
        <v/>
      </c>
      <c r="J46" s="87"/>
      <c r="K46" s="93"/>
      <c r="L46" s="89"/>
      <c r="M46" s="93"/>
      <c r="N46" s="87"/>
      <c r="O46" s="93"/>
      <c r="P46" s="89"/>
      <c r="Q46" s="93"/>
      <c r="R46" s="87"/>
      <c r="S46" s="93"/>
      <c r="T46" s="89"/>
      <c r="U46" s="93"/>
      <c r="V46" s="87"/>
      <c r="W46" s="93"/>
      <c r="X46" s="89"/>
      <c r="Y46" s="93"/>
      <c r="Z46" s="87"/>
      <c r="AA46" s="93"/>
      <c r="AB46" s="89"/>
      <c r="AC46" s="93"/>
      <c r="AD46" s="87"/>
      <c r="AE46" s="93"/>
      <c r="AF46" s="89"/>
      <c r="AG46" s="93"/>
      <c r="AH46" s="87"/>
      <c r="AI46" s="93"/>
      <c r="AJ46" s="89"/>
      <c r="AK46" s="93"/>
      <c r="AL46" s="87"/>
      <c r="AM46" s="93"/>
      <c r="AN46" s="89"/>
      <c r="AO46" s="93"/>
      <c r="AP46" s="87"/>
      <c r="AQ46" s="93"/>
      <c r="AR46" s="89"/>
      <c r="AS46" s="93"/>
      <c r="AT46" s="87"/>
      <c r="AU46" s="93"/>
      <c r="AV46" s="89"/>
      <c r="AW46" s="93"/>
      <c r="AX46" s="87"/>
      <c r="AY46" s="93"/>
      <c r="AZ46" s="89"/>
      <c r="BA46" s="93"/>
      <c r="BB46" s="87"/>
      <c r="BC46" s="93"/>
      <c r="BD46" s="89"/>
      <c r="BE46" s="93"/>
      <c r="BF46" s="87"/>
      <c r="BG46" s="93"/>
      <c r="BH46" s="89"/>
      <c r="BI46" s="93"/>
      <c r="BJ46" s="87"/>
      <c r="BK46" s="93"/>
      <c r="BL46" s="89"/>
      <c r="BM46" s="93"/>
      <c r="BN46" s="87"/>
      <c r="BO46" s="93"/>
      <c r="BP46" s="89"/>
      <c r="BQ46" s="93"/>
      <c r="BR46" s="110"/>
      <c r="BS46" s="128" t="s">
        <v>235</v>
      </c>
      <c r="BT46" s="95"/>
      <c r="BU46" s="95"/>
      <c r="BV46" s="95" t="s">
        <v>264</v>
      </c>
      <c r="BW46" s="95"/>
      <c r="BX46" s="111" t="s">
        <v>264</v>
      </c>
      <c r="BY46" s="112"/>
      <c r="BZ46" s="78" t="s">
        <v>258</v>
      </c>
    </row>
    <row r="47" spans="1:78" s="97" customFormat="1" ht="62.25" customHeight="1" x14ac:dyDescent="0.4">
      <c r="A47" s="89">
        <v>43</v>
      </c>
      <c r="B47" s="90" t="s">
        <v>206</v>
      </c>
      <c r="C47" s="90" t="s">
        <v>212</v>
      </c>
      <c r="D47" s="90" t="s">
        <v>214</v>
      </c>
      <c r="E47" s="78" t="s">
        <v>419</v>
      </c>
      <c r="F47" s="78" t="s">
        <v>241</v>
      </c>
      <c r="G47" s="91"/>
      <c r="H47" s="92"/>
      <c r="I47" s="177" t="str">
        <f t="shared" si="1"/>
        <v/>
      </c>
      <c r="J47" s="87"/>
      <c r="K47" s="93"/>
      <c r="L47" s="89"/>
      <c r="M47" s="93"/>
      <c r="N47" s="87"/>
      <c r="O47" s="93"/>
      <c r="P47" s="89"/>
      <c r="Q47" s="93"/>
      <c r="R47" s="87"/>
      <c r="S47" s="93"/>
      <c r="T47" s="89"/>
      <c r="U47" s="93"/>
      <c r="V47" s="87"/>
      <c r="W47" s="93"/>
      <c r="X47" s="89"/>
      <c r="Y47" s="93"/>
      <c r="Z47" s="87"/>
      <c r="AA47" s="93"/>
      <c r="AB47" s="89"/>
      <c r="AC47" s="93"/>
      <c r="AD47" s="87"/>
      <c r="AE47" s="93"/>
      <c r="AF47" s="89"/>
      <c r="AG47" s="93"/>
      <c r="AH47" s="87"/>
      <c r="AI47" s="93"/>
      <c r="AJ47" s="89"/>
      <c r="AK47" s="93"/>
      <c r="AL47" s="87"/>
      <c r="AM47" s="93"/>
      <c r="AN47" s="89"/>
      <c r="AO47" s="93"/>
      <c r="AP47" s="87"/>
      <c r="AQ47" s="93"/>
      <c r="AR47" s="89"/>
      <c r="AS47" s="93"/>
      <c r="AT47" s="87"/>
      <c r="AU47" s="93"/>
      <c r="AV47" s="89"/>
      <c r="AW47" s="93"/>
      <c r="AX47" s="87"/>
      <c r="AY47" s="93"/>
      <c r="AZ47" s="89"/>
      <c r="BA47" s="93"/>
      <c r="BB47" s="87"/>
      <c r="BC47" s="93"/>
      <c r="BD47" s="89"/>
      <c r="BE47" s="93"/>
      <c r="BF47" s="87"/>
      <c r="BG47" s="93"/>
      <c r="BH47" s="89"/>
      <c r="BI47" s="93"/>
      <c r="BJ47" s="87"/>
      <c r="BK47" s="93"/>
      <c r="BL47" s="89"/>
      <c r="BM47" s="93"/>
      <c r="BN47" s="87"/>
      <c r="BO47" s="93"/>
      <c r="BP47" s="89"/>
      <c r="BQ47" s="93"/>
      <c r="BR47" s="110"/>
      <c r="BS47" s="128" t="s">
        <v>235</v>
      </c>
      <c r="BT47" s="95"/>
      <c r="BU47" s="95"/>
      <c r="BV47" s="95" t="s">
        <v>264</v>
      </c>
      <c r="BW47" s="95"/>
      <c r="BX47" s="111" t="s">
        <v>264</v>
      </c>
      <c r="BY47" s="112"/>
      <c r="BZ47" s="78" t="s">
        <v>258</v>
      </c>
    </row>
    <row r="48" spans="1:78" s="97" customFormat="1" ht="62.25" customHeight="1" x14ac:dyDescent="0.4">
      <c r="A48" s="89">
        <v>44</v>
      </c>
      <c r="B48" s="90" t="s">
        <v>206</v>
      </c>
      <c r="C48" s="90" t="s">
        <v>212</v>
      </c>
      <c r="D48" s="90" t="s">
        <v>214</v>
      </c>
      <c r="E48" s="175" t="s">
        <v>337</v>
      </c>
      <c r="F48" s="78" t="s">
        <v>241</v>
      </c>
      <c r="G48" s="91"/>
      <c r="H48" s="92"/>
      <c r="I48" s="177" t="str">
        <f t="shared" si="1"/>
        <v/>
      </c>
      <c r="J48" s="87"/>
      <c r="K48" s="93"/>
      <c r="L48" s="89"/>
      <c r="M48" s="93"/>
      <c r="N48" s="87"/>
      <c r="O48" s="93"/>
      <c r="P48" s="89"/>
      <c r="Q48" s="93"/>
      <c r="R48" s="87"/>
      <c r="S48" s="93"/>
      <c r="T48" s="89"/>
      <c r="U48" s="93"/>
      <c r="V48" s="87"/>
      <c r="W48" s="93"/>
      <c r="X48" s="89"/>
      <c r="Y48" s="93"/>
      <c r="Z48" s="87"/>
      <c r="AA48" s="93"/>
      <c r="AB48" s="89"/>
      <c r="AC48" s="93"/>
      <c r="AD48" s="87"/>
      <c r="AE48" s="93"/>
      <c r="AF48" s="89"/>
      <c r="AG48" s="93"/>
      <c r="AH48" s="87"/>
      <c r="AI48" s="93"/>
      <c r="AJ48" s="89"/>
      <c r="AK48" s="93"/>
      <c r="AL48" s="87"/>
      <c r="AM48" s="93"/>
      <c r="AN48" s="89"/>
      <c r="AO48" s="93"/>
      <c r="AP48" s="87"/>
      <c r="AQ48" s="93"/>
      <c r="AR48" s="89"/>
      <c r="AS48" s="93"/>
      <c r="AT48" s="87"/>
      <c r="AU48" s="93"/>
      <c r="AV48" s="89"/>
      <c r="AW48" s="93"/>
      <c r="AX48" s="87"/>
      <c r="AY48" s="93"/>
      <c r="AZ48" s="89"/>
      <c r="BA48" s="93"/>
      <c r="BB48" s="87"/>
      <c r="BC48" s="93"/>
      <c r="BD48" s="89"/>
      <c r="BE48" s="93"/>
      <c r="BF48" s="87"/>
      <c r="BG48" s="93"/>
      <c r="BH48" s="89"/>
      <c r="BI48" s="93"/>
      <c r="BJ48" s="87"/>
      <c r="BK48" s="93"/>
      <c r="BL48" s="89"/>
      <c r="BM48" s="93"/>
      <c r="BN48" s="87"/>
      <c r="BO48" s="93"/>
      <c r="BP48" s="89"/>
      <c r="BQ48" s="93"/>
      <c r="BR48" s="110"/>
      <c r="BS48" s="128" t="s">
        <v>235</v>
      </c>
      <c r="BT48" s="95"/>
      <c r="BU48" s="95"/>
      <c r="BV48" s="95" t="s">
        <v>264</v>
      </c>
      <c r="BW48" s="95"/>
      <c r="BX48" s="111" t="s">
        <v>264</v>
      </c>
      <c r="BY48" s="112"/>
      <c r="BZ48" s="78" t="s">
        <v>258</v>
      </c>
    </row>
    <row r="49" spans="1:78" s="97" customFormat="1" ht="62.25" customHeight="1" x14ac:dyDescent="0.4">
      <c r="A49" s="89">
        <v>45</v>
      </c>
      <c r="B49" s="90" t="s">
        <v>206</v>
      </c>
      <c r="C49" s="90" t="s">
        <v>212</v>
      </c>
      <c r="D49" s="90" t="s">
        <v>214</v>
      </c>
      <c r="E49" s="175" t="s">
        <v>338</v>
      </c>
      <c r="F49" s="78" t="s">
        <v>241</v>
      </c>
      <c r="G49" s="91"/>
      <c r="H49" s="92"/>
      <c r="I49" s="177" t="str">
        <f t="shared" si="1"/>
        <v/>
      </c>
      <c r="J49" s="87"/>
      <c r="K49" s="93"/>
      <c r="L49" s="89"/>
      <c r="M49" s="93"/>
      <c r="N49" s="87"/>
      <c r="O49" s="93"/>
      <c r="P49" s="89"/>
      <c r="Q49" s="93"/>
      <c r="R49" s="87"/>
      <c r="S49" s="93"/>
      <c r="T49" s="89"/>
      <c r="U49" s="93"/>
      <c r="V49" s="87"/>
      <c r="W49" s="93"/>
      <c r="X49" s="89"/>
      <c r="Y49" s="93"/>
      <c r="Z49" s="87"/>
      <c r="AA49" s="93"/>
      <c r="AB49" s="89"/>
      <c r="AC49" s="93"/>
      <c r="AD49" s="87"/>
      <c r="AE49" s="93"/>
      <c r="AF49" s="89"/>
      <c r="AG49" s="93"/>
      <c r="AH49" s="87"/>
      <c r="AI49" s="93"/>
      <c r="AJ49" s="89"/>
      <c r="AK49" s="93"/>
      <c r="AL49" s="87"/>
      <c r="AM49" s="93"/>
      <c r="AN49" s="89"/>
      <c r="AO49" s="93"/>
      <c r="AP49" s="87"/>
      <c r="AQ49" s="93"/>
      <c r="AR49" s="89"/>
      <c r="AS49" s="93"/>
      <c r="AT49" s="87"/>
      <c r="AU49" s="93"/>
      <c r="AV49" s="89"/>
      <c r="AW49" s="93"/>
      <c r="AX49" s="87"/>
      <c r="AY49" s="93"/>
      <c r="AZ49" s="89"/>
      <c r="BA49" s="93"/>
      <c r="BB49" s="87"/>
      <c r="BC49" s="93"/>
      <c r="BD49" s="89"/>
      <c r="BE49" s="93"/>
      <c r="BF49" s="87"/>
      <c r="BG49" s="93"/>
      <c r="BH49" s="89"/>
      <c r="BI49" s="93"/>
      <c r="BJ49" s="87"/>
      <c r="BK49" s="93"/>
      <c r="BL49" s="89"/>
      <c r="BM49" s="93"/>
      <c r="BN49" s="87"/>
      <c r="BO49" s="93"/>
      <c r="BP49" s="89"/>
      <c r="BQ49" s="93"/>
      <c r="BR49" s="110"/>
      <c r="BS49" s="128" t="s">
        <v>235</v>
      </c>
      <c r="BT49" s="95"/>
      <c r="BU49" s="95"/>
      <c r="BV49" s="95" t="s">
        <v>264</v>
      </c>
      <c r="BW49" s="95"/>
      <c r="BX49" s="112" t="s">
        <v>264</v>
      </c>
      <c r="BY49" s="112"/>
      <c r="BZ49" s="78" t="s">
        <v>258</v>
      </c>
    </row>
    <row r="50" spans="1:78" s="97" customFormat="1" ht="312.75" customHeight="1" x14ac:dyDescent="0.4">
      <c r="A50" s="89">
        <v>46</v>
      </c>
      <c r="B50" s="90" t="s">
        <v>206</v>
      </c>
      <c r="C50" s="90" t="s">
        <v>215</v>
      </c>
      <c r="D50" s="90" t="s">
        <v>216</v>
      </c>
      <c r="E50" s="175" t="s">
        <v>510</v>
      </c>
      <c r="F50" s="78" t="s">
        <v>249</v>
      </c>
      <c r="G50" s="91"/>
      <c r="H50" s="92"/>
      <c r="I50" s="177" t="str">
        <f t="shared" si="1"/>
        <v/>
      </c>
      <c r="J50" s="87"/>
      <c r="K50" s="93"/>
      <c r="L50" s="89"/>
      <c r="M50" s="93"/>
      <c r="N50" s="87"/>
      <c r="O50" s="93"/>
      <c r="P50" s="89"/>
      <c r="Q50" s="93"/>
      <c r="R50" s="87"/>
      <c r="S50" s="93"/>
      <c r="T50" s="89"/>
      <c r="U50" s="93"/>
      <c r="V50" s="87"/>
      <c r="W50" s="93"/>
      <c r="X50" s="89"/>
      <c r="Y50" s="93"/>
      <c r="Z50" s="87"/>
      <c r="AA50" s="93"/>
      <c r="AB50" s="89"/>
      <c r="AC50" s="93"/>
      <c r="AD50" s="87"/>
      <c r="AE50" s="93"/>
      <c r="AF50" s="89"/>
      <c r="AG50" s="93"/>
      <c r="AH50" s="87"/>
      <c r="AI50" s="93"/>
      <c r="AJ50" s="89"/>
      <c r="AK50" s="93"/>
      <c r="AL50" s="87"/>
      <c r="AM50" s="93"/>
      <c r="AN50" s="89"/>
      <c r="AO50" s="93"/>
      <c r="AP50" s="87"/>
      <c r="AQ50" s="93"/>
      <c r="AR50" s="89"/>
      <c r="AS50" s="93"/>
      <c r="AT50" s="87"/>
      <c r="AU50" s="93"/>
      <c r="AV50" s="89"/>
      <c r="AW50" s="93"/>
      <c r="AX50" s="87"/>
      <c r="AY50" s="93"/>
      <c r="AZ50" s="89"/>
      <c r="BA50" s="93"/>
      <c r="BB50" s="87"/>
      <c r="BC50" s="93"/>
      <c r="BD50" s="89"/>
      <c r="BE50" s="93"/>
      <c r="BF50" s="87"/>
      <c r="BG50" s="93"/>
      <c r="BH50" s="89"/>
      <c r="BI50" s="93"/>
      <c r="BJ50" s="87"/>
      <c r="BK50" s="93"/>
      <c r="BL50" s="89"/>
      <c r="BM50" s="93"/>
      <c r="BN50" s="87"/>
      <c r="BO50" s="93"/>
      <c r="BP50" s="89"/>
      <c r="BQ50" s="93"/>
      <c r="BR50" s="110"/>
      <c r="BS50" s="129" t="s">
        <v>236</v>
      </c>
      <c r="BT50" s="95"/>
      <c r="BU50" s="95"/>
      <c r="BV50" s="95"/>
      <c r="BW50" s="95" t="s">
        <v>264</v>
      </c>
      <c r="BX50" s="111" t="s">
        <v>264</v>
      </c>
      <c r="BY50" s="112"/>
      <c r="BZ50" s="78" t="s">
        <v>259</v>
      </c>
    </row>
    <row r="51" spans="1:78" s="97" customFormat="1" ht="78.75" customHeight="1" x14ac:dyDescent="0.4">
      <c r="A51" s="89">
        <v>47</v>
      </c>
      <c r="B51" s="90" t="s">
        <v>206</v>
      </c>
      <c r="C51" s="90" t="s">
        <v>215</v>
      </c>
      <c r="D51" s="90" t="s">
        <v>217</v>
      </c>
      <c r="E51" s="175" t="s">
        <v>354</v>
      </c>
      <c r="F51" s="78" t="s">
        <v>249</v>
      </c>
      <c r="G51" s="91"/>
      <c r="H51" s="92"/>
      <c r="I51" s="177" t="str">
        <f t="shared" si="1"/>
        <v/>
      </c>
      <c r="J51" s="87"/>
      <c r="K51" s="93"/>
      <c r="L51" s="89"/>
      <c r="M51" s="93"/>
      <c r="N51" s="87"/>
      <c r="O51" s="93"/>
      <c r="P51" s="89"/>
      <c r="Q51" s="93"/>
      <c r="R51" s="87"/>
      <c r="S51" s="93"/>
      <c r="T51" s="89"/>
      <c r="U51" s="93"/>
      <c r="V51" s="87"/>
      <c r="W51" s="93"/>
      <c r="X51" s="89"/>
      <c r="Y51" s="93"/>
      <c r="Z51" s="87"/>
      <c r="AA51" s="93"/>
      <c r="AB51" s="89"/>
      <c r="AC51" s="93"/>
      <c r="AD51" s="87"/>
      <c r="AE51" s="93"/>
      <c r="AF51" s="89"/>
      <c r="AG51" s="93"/>
      <c r="AH51" s="87"/>
      <c r="AI51" s="93"/>
      <c r="AJ51" s="89"/>
      <c r="AK51" s="93"/>
      <c r="AL51" s="87"/>
      <c r="AM51" s="93"/>
      <c r="AN51" s="89"/>
      <c r="AO51" s="93"/>
      <c r="AP51" s="87"/>
      <c r="AQ51" s="93"/>
      <c r="AR51" s="89"/>
      <c r="AS51" s="93"/>
      <c r="AT51" s="87"/>
      <c r="AU51" s="93"/>
      <c r="AV51" s="89"/>
      <c r="AW51" s="93"/>
      <c r="AX51" s="87"/>
      <c r="AY51" s="93"/>
      <c r="AZ51" s="89"/>
      <c r="BA51" s="93"/>
      <c r="BB51" s="87"/>
      <c r="BC51" s="93"/>
      <c r="BD51" s="89"/>
      <c r="BE51" s="93"/>
      <c r="BF51" s="87"/>
      <c r="BG51" s="93"/>
      <c r="BH51" s="89"/>
      <c r="BI51" s="93"/>
      <c r="BJ51" s="87"/>
      <c r="BK51" s="93"/>
      <c r="BL51" s="89"/>
      <c r="BM51" s="93"/>
      <c r="BN51" s="87"/>
      <c r="BO51" s="93"/>
      <c r="BP51" s="89"/>
      <c r="BQ51" s="93"/>
      <c r="BR51" s="110"/>
      <c r="BS51" s="130" t="s">
        <v>237</v>
      </c>
      <c r="BT51" s="95"/>
      <c r="BU51" s="95"/>
      <c r="BV51" s="95"/>
      <c r="BW51" s="95" t="s">
        <v>264</v>
      </c>
      <c r="BX51" s="111" t="s">
        <v>264</v>
      </c>
      <c r="BY51" s="112"/>
      <c r="BZ51" s="78" t="s">
        <v>260</v>
      </c>
    </row>
    <row r="52" spans="1:78" s="97" customFormat="1" ht="75" customHeight="1" x14ac:dyDescent="0.4">
      <c r="A52" s="89">
        <v>48</v>
      </c>
      <c r="B52" s="90" t="s">
        <v>206</v>
      </c>
      <c r="C52" s="90" t="s">
        <v>215</v>
      </c>
      <c r="D52" s="90" t="s">
        <v>218</v>
      </c>
      <c r="E52" s="175" t="s">
        <v>339</v>
      </c>
      <c r="F52" s="78" t="s">
        <v>249</v>
      </c>
      <c r="G52" s="91"/>
      <c r="H52" s="92"/>
      <c r="I52" s="177" t="str">
        <f t="shared" si="1"/>
        <v/>
      </c>
      <c r="J52" s="87"/>
      <c r="K52" s="93"/>
      <c r="L52" s="89"/>
      <c r="M52" s="93"/>
      <c r="N52" s="87"/>
      <c r="O52" s="93"/>
      <c r="P52" s="89"/>
      <c r="Q52" s="93"/>
      <c r="R52" s="87"/>
      <c r="S52" s="93"/>
      <c r="T52" s="89"/>
      <c r="U52" s="93"/>
      <c r="V52" s="87"/>
      <c r="W52" s="93"/>
      <c r="X52" s="89"/>
      <c r="Y52" s="93"/>
      <c r="Z52" s="87"/>
      <c r="AA52" s="93"/>
      <c r="AB52" s="89"/>
      <c r="AC52" s="93"/>
      <c r="AD52" s="87"/>
      <c r="AE52" s="93"/>
      <c r="AF52" s="89"/>
      <c r="AG52" s="93"/>
      <c r="AH52" s="87"/>
      <c r="AI52" s="93"/>
      <c r="AJ52" s="89"/>
      <c r="AK52" s="93"/>
      <c r="AL52" s="87"/>
      <c r="AM52" s="93"/>
      <c r="AN52" s="89"/>
      <c r="AO52" s="93"/>
      <c r="AP52" s="87"/>
      <c r="AQ52" s="93"/>
      <c r="AR52" s="89"/>
      <c r="AS52" s="93"/>
      <c r="AT52" s="87"/>
      <c r="AU52" s="93"/>
      <c r="AV52" s="89"/>
      <c r="AW52" s="93"/>
      <c r="AX52" s="87"/>
      <c r="AY52" s="93"/>
      <c r="AZ52" s="89"/>
      <c r="BA52" s="93"/>
      <c r="BB52" s="87"/>
      <c r="BC52" s="93"/>
      <c r="BD52" s="89"/>
      <c r="BE52" s="93"/>
      <c r="BF52" s="87"/>
      <c r="BG52" s="93"/>
      <c r="BH52" s="89"/>
      <c r="BI52" s="93"/>
      <c r="BJ52" s="87"/>
      <c r="BK52" s="93"/>
      <c r="BL52" s="89"/>
      <c r="BM52" s="93"/>
      <c r="BN52" s="87"/>
      <c r="BO52" s="93"/>
      <c r="BP52" s="89"/>
      <c r="BQ52" s="93"/>
      <c r="BR52" s="110"/>
      <c r="BS52" s="131" t="s">
        <v>238</v>
      </c>
      <c r="BT52" s="95"/>
      <c r="BU52" s="95"/>
      <c r="BV52" s="95"/>
      <c r="BW52" s="95" t="s">
        <v>264</v>
      </c>
      <c r="BX52" s="111" t="s">
        <v>264</v>
      </c>
      <c r="BY52" s="112"/>
      <c r="BZ52" s="78" t="s">
        <v>261</v>
      </c>
    </row>
    <row r="53" spans="1:78" s="97" customFormat="1" ht="112.5" customHeight="1" x14ac:dyDescent="0.4">
      <c r="A53" s="89">
        <v>49</v>
      </c>
      <c r="B53" s="98" t="s">
        <v>219</v>
      </c>
      <c r="C53" s="98" t="s">
        <v>220</v>
      </c>
      <c r="D53" s="90" t="s">
        <v>221</v>
      </c>
      <c r="E53" s="175" t="s">
        <v>412</v>
      </c>
      <c r="F53" s="78" t="s">
        <v>249</v>
      </c>
      <c r="G53" s="91"/>
      <c r="H53" s="92"/>
      <c r="I53" s="177" t="str">
        <f t="shared" si="1"/>
        <v/>
      </c>
      <c r="J53" s="87"/>
      <c r="K53" s="93"/>
      <c r="L53" s="89"/>
      <c r="M53" s="93"/>
      <c r="N53" s="87"/>
      <c r="O53" s="93"/>
      <c r="P53" s="89"/>
      <c r="Q53" s="93"/>
      <c r="R53" s="87"/>
      <c r="S53" s="93"/>
      <c r="T53" s="89"/>
      <c r="U53" s="93"/>
      <c r="V53" s="87"/>
      <c r="W53" s="93"/>
      <c r="X53" s="89"/>
      <c r="Y53" s="93"/>
      <c r="Z53" s="87"/>
      <c r="AA53" s="93"/>
      <c r="AB53" s="89"/>
      <c r="AC53" s="93"/>
      <c r="AD53" s="87"/>
      <c r="AE53" s="93"/>
      <c r="AF53" s="89"/>
      <c r="AG53" s="93"/>
      <c r="AH53" s="87"/>
      <c r="AI53" s="93"/>
      <c r="AJ53" s="89"/>
      <c r="AK53" s="93"/>
      <c r="AL53" s="87"/>
      <c r="AM53" s="93"/>
      <c r="AN53" s="89"/>
      <c r="AO53" s="93"/>
      <c r="AP53" s="87"/>
      <c r="AQ53" s="93"/>
      <c r="AR53" s="89"/>
      <c r="AS53" s="93"/>
      <c r="AT53" s="87"/>
      <c r="AU53" s="93"/>
      <c r="AV53" s="89"/>
      <c r="AW53" s="93"/>
      <c r="AX53" s="87"/>
      <c r="AY53" s="93"/>
      <c r="AZ53" s="89"/>
      <c r="BA53" s="93"/>
      <c r="BB53" s="87"/>
      <c r="BC53" s="93"/>
      <c r="BD53" s="89"/>
      <c r="BE53" s="93"/>
      <c r="BF53" s="87"/>
      <c r="BG53" s="93"/>
      <c r="BH53" s="89"/>
      <c r="BI53" s="93"/>
      <c r="BJ53" s="87"/>
      <c r="BK53" s="93"/>
      <c r="BL53" s="89"/>
      <c r="BM53" s="93"/>
      <c r="BN53" s="87"/>
      <c r="BO53" s="93"/>
      <c r="BP53" s="89"/>
      <c r="BQ53" s="93"/>
      <c r="BR53" s="110"/>
      <c r="BS53" s="171" t="s">
        <v>352</v>
      </c>
      <c r="BT53" s="95"/>
      <c r="BU53" s="95"/>
      <c r="BV53" s="95"/>
      <c r="BW53" s="95" t="s">
        <v>264</v>
      </c>
      <c r="BX53" s="111" t="s">
        <v>264</v>
      </c>
      <c r="BY53" s="112"/>
      <c r="BZ53" s="78" t="s">
        <v>262</v>
      </c>
    </row>
    <row r="54" spans="1:78" x14ac:dyDescent="0.4">
      <c r="G54" s="100"/>
    </row>
    <row r="55" spans="1:78" s="103" customFormat="1" ht="18.75" hidden="1" x14ac:dyDescent="0.4">
      <c r="B55" s="104"/>
      <c r="C55" s="104"/>
      <c r="D55" s="104"/>
      <c r="G55" s="105"/>
      <c r="H55" s="103" t="s">
        <v>188</v>
      </c>
      <c r="I55" s="106" t="s">
        <v>476</v>
      </c>
      <c r="J55" s="103" t="s">
        <v>479</v>
      </c>
      <c r="BS55" s="106"/>
      <c r="BT55" s="104"/>
      <c r="BU55" s="104"/>
      <c r="BV55" s="104"/>
      <c r="BW55" s="104"/>
      <c r="BX55" s="104"/>
      <c r="BY55" s="104"/>
    </row>
    <row r="56" spans="1:78" ht="18.75" hidden="1" x14ac:dyDescent="0.4">
      <c r="G56" s="100"/>
      <c r="I56" s="106" t="s">
        <v>273</v>
      </c>
      <c r="J56" s="103" t="s">
        <v>480</v>
      </c>
    </row>
    <row r="57" spans="1:78" ht="18.75" hidden="1" x14ac:dyDescent="0.4">
      <c r="G57" s="100"/>
      <c r="I57" s="106" t="s">
        <v>486</v>
      </c>
      <c r="J57" s="103" t="s">
        <v>269</v>
      </c>
    </row>
    <row r="58" spans="1:78" x14ac:dyDescent="0.4">
      <c r="G58" s="100"/>
    </row>
    <row r="59" spans="1:78" x14ac:dyDescent="0.4">
      <c r="G59" s="100"/>
    </row>
    <row r="60" spans="1:78" x14ac:dyDescent="0.4">
      <c r="G60" s="100"/>
    </row>
    <row r="61" spans="1:78" x14ac:dyDescent="0.4">
      <c r="G61" s="100"/>
    </row>
    <row r="62" spans="1:78" x14ac:dyDescent="0.4">
      <c r="G62" s="100"/>
    </row>
    <row r="63" spans="1:78" x14ac:dyDescent="0.4">
      <c r="G63" s="100"/>
    </row>
    <row r="64" spans="1:78" x14ac:dyDescent="0.4">
      <c r="G64" s="100"/>
    </row>
    <row r="65" spans="7:7" x14ac:dyDescent="0.4">
      <c r="G65" s="100"/>
    </row>
    <row r="66" spans="7:7" x14ac:dyDescent="0.4">
      <c r="G66" s="100"/>
    </row>
    <row r="67" spans="7:7" x14ac:dyDescent="0.4">
      <c r="G67" s="100"/>
    </row>
    <row r="68" spans="7:7" x14ac:dyDescent="0.4">
      <c r="G68" s="100"/>
    </row>
    <row r="69" spans="7:7" x14ac:dyDescent="0.4">
      <c r="G69" s="100"/>
    </row>
    <row r="70" spans="7:7" x14ac:dyDescent="0.4">
      <c r="G70" s="100"/>
    </row>
    <row r="71" spans="7:7" x14ac:dyDescent="0.4">
      <c r="G71" s="100"/>
    </row>
    <row r="72" spans="7:7" x14ac:dyDescent="0.4">
      <c r="G72" s="100"/>
    </row>
    <row r="73" spans="7:7" x14ac:dyDescent="0.4">
      <c r="G73" s="100"/>
    </row>
    <row r="74" spans="7:7" x14ac:dyDescent="0.4">
      <c r="G74" s="100"/>
    </row>
    <row r="75" spans="7:7" x14ac:dyDescent="0.4">
      <c r="G75" s="100"/>
    </row>
    <row r="76" spans="7:7" x14ac:dyDescent="0.4">
      <c r="G76" s="100"/>
    </row>
    <row r="77" spans="7:7" x14ac:dyDescent="0.4">
      <c r="G77" s="100"/>
    </row>
    <row r="78" spans="7:7" x14ac:dyDescent="0.4">
      <c r="G78" s="100"/>
    </row>
  </sheetData>
  <autoFilter ref="A3:BZ3" xr:uid="{5E6462DD-9F3C-4B97-BDB9-38A324C93599}">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2" showButton="0"/>
    <filterColumn colId="34" showButton="0"/>
    <filterColumn colId="36" showButton="0"/>
    <filterColumn colId="38" showButton="0"/>
    <filterColumn colId="40" showButton="0"/>
    <filterColumn colId="42" showButton="0"/>
    <filterColumn colId="44" showButton="0"/>
    <filterColumn colId="46" showButton="0"/>
    <filterColumn colId="48" showButton="0"/>
    <sortState xmlns:xlrd2="http://schemas.microsoft.com/office/spreadsheetml/2017/richdata2" ref="A7:BZ53">
      <sortCondition ref="A3"/>
    </sortState>
  </autoFilter>
  <mergeCells count="64">
    <mergeCell ref="BJ2:BM2"/>
    <mergeCell ref="BJ3:BJ4"/>
    <mergeCell ref="BK3:BL3"/>
    <mergeCell ref="BN2:BQ2"/>
    <mergeCell ref="BN3:BN4"/>
    <mergeCell ref="BO3:BP3"/>
    <mergeCell ref="BB2:BE2"/>
    <mergeCell ref="BB3:BB4"/>
    <mergeCell ref="BC3:BD3"/>
    <mergeCell ref="BF2:BI2"/>
    <mergeCell ref="BF3:BF4"/>
    <mergeCell ref="BG3:BH3"/>
    <mergeCell ref="AX2:BA2"/>
    <mergeCell ref="AX3:AX4"/>
    <mergeCell ref="AY3:AZ3"/>
    <mergeCell ref="AP2:AS2"/>
    <mergeCell ref="AP3:AP4"/>
    <mergeCell ref="AQ3:AR3"/>
    <mergeCell ref="AU3:AV3"/>
    <mergeCell ref="AL3:AL4"/>
    <mergeCell ref="AM3:AN3"/>
    <mergeCell ref="AA3:AB3"/>
    <mergeCell ref="Z2:AC2"/>
    <mergeCell ref="AT2:AW2"/>
    <mergeCell ref="AD2:AG2"/>
    <mergeCell ref="AD3:AD4"/>
    <mergeCell ref="AH2:AK2"/>
    <mergeCell ref="AH3:AH4"/>
    <mergeCell ref="AI3:AJ3"/>
    <mergeCell ref="AL2:AO2"/>
    <mergeCell ref="AE3:AF3"/>
    <mergeCell ref="H2:H4"/>
    <mergeCell ref="O3:P3"/>
    <mergeCell ref="F2:F4"/>
    <mergeCell ref="V2:Y2"/>
    <mergeCell ref="G2:G4"/>
    <mergeCell ref="J2:M2"/>
    <mergeCell ref="J3:J4"/>
    <mergeCell ref="N3:N4"/>
    <mergeCell ref="R3:R4"/>
    <mergeCell ref="V3:V4"/>
    <mergeCell ref="R2:U2"/>
    <mergeCell ref="N2:Q2"/>
    <mergeCell ref="A2:A4"/>
    <mergeCell ref="B2:B4"/>
    <mergeCell ref="C2:C4"/>
    <mergeCell ref="D2:D4"/>
    <mergeCell ref="E2:E4"/>
    <mergeCell ref="BX3:BX4"/>
    <mergeCell ref="BY3:BY4"/>
    <mergeCell ref="I2:I4"/>
    <mergeCell ref="BZ2:BZ4"/>
    <mergeCell ref="K3:L3"/>
    <mergeCell ref="BT2:BW2"/>
    <mergeCell ref="BV3:BV4"/>
    <mergeCell ref="BW3:BW4"/>
    <mergeCell ref="BS2:BS4"/>
    <mergeCell ref="BU3:BU4"/>
    <mergeCell ref="BT3:BT4"/>
    <mergeCell ref="BX2:BY2"/>
    <mergeCell ref="S3:T3"/>
    <mergeCell ref="W3:X3"/>
    <mergeCell ref="Z3:Z4"/>
    <mergeCell ref="AT3:AT4"/>
  </mergeCells>
  <phoneticPr fontId="1"/>
  <conditionalFormatting sqref="A5:D53">
    <cfRule type="expression" dxfId="20" priority="89">
      <formula>$H5="○"</formula>
    </cfRule>
  </conditionalFormatting>
  <conditionalFormatting sqref="E5:E53">
    <cfRule type="expression" dxfId="19" priority="102">
      <formula>H5="○"</formula>
    </cfRule>
  </conditionalFormatting>
  <conditionalFormatting sqref="J5:J53 N5:N53 R5:R53 V5:V53 Z5:Z53 AD5:AD53 AH5:AH53 AL5:AL53 AP5:AP53 AT5:AT53 AX5:AX53 BB5:BB53 BF5:BF53 BJ5:BJ53 BN5:BN53">
    <cfRule type="expression" dxfId="18" priority="63">
      <formula>M5&gt;0</formula>
    </cfRule>
  </conditionalFormatting>
  <conditionalFormatting sqref="J2:BQ2">
    <cfRule type="expression" dxfId="17" priority="45">
      <formula>COUNTA(M5:M53)&gt;0</formula>
    </cfRule>
  </conditionalFormatting>
  <conditionalFormatting sqref="L5:L53">
    <cfRule type="expression" dxfId="16" priority="61">
      <formula>L5="指摘"</formula>
    </cfRule>
  </conditionalFormatting>
  <conditionalFormatting sqref="P5:P53">
    <cfRule type="expression" dxfId="15" priority="14">
      <formula>P5="指摘"</formula>
    </cfRule>
  </conditionalFormatting>
  <conditionalFormatting sqref="T5:T53">
    <cfRule type="expression" dxfId="14" priority="13">
      <formula>T5="指摘"</formula>
    </cfRule>
  </conditionalFormatting>
  <conditionalFormatting sqref="X5:X53">
    <cfRule type="expression" dxfId="13" priority="12">
      <formula>X5="指摘"</formula>
    </cfRule>
  </conditionalFormatting>
  <conditionalFormatting sqref="AB5:AB53">
    <cfRule type="expression" dxfId="12" priority="11">
      <formula>AB5="指摘"</formula>
    </cfRule>
  </conditionalFormatting>
  <conditionalFormatting sqref="AF5:AF53">
    <cfRule type="expression" dxfId="11" priority="10">
      <formula>AF5="指摘"</formula>
    </cfRule>
  </conditionalFormatting>
  <conditionalFormatting sqref="AJ5:AJ53">
    <cfRule type="expression" dxfId="10" priority="9">
      <formula>AJ5="指摘"</formula>
    </cfRule>
  </conditionalFormatting>
  <conditionalFormatting sqref="AN5:AN53">
    <cfRule type="expression" dxfId="9" priority="8">
      <formula>AN5="指摘"</formula>
    </cfRule>
  </conditionalFormatting>
  <conditionalFormatting sqref="AR5:AR53">
    <cfRule type="expression" dxfId="8" priority="7">
      <formula>AR5="指摘"</formula>
    </cfRule>
  </conditionalFormatting>
  <conditionalFormatting sqref="AV5:AV53">
    <cfRule type="expression" dxfId="7" priority="6">
      <formula>AV5="指摘"</formula>
    </cfRule>
  </conditionalFormatting>
  <conditionalFormatting sqref="AZ5:AZ53">
    <cfRule type="expression" dxfId="6" priority="5">
      <formula>AZ5="指摘"</formula>
    </cfRule>
  </conditionalFormatting>
  <conditionalFormatting sqref="BD5:BD53">
    <cfRule type="expression" dxfId="5" priority="4">
      <formula>BD5="指摘"</formula>
    </cfRule>
  </conditionalFormatting>
  <conditionalFormatting sqref="BH5:BH53">
    <cfRule type="expression" dxfId="4" priority="3">
      <formula>BH5="指摘"</formula>
    </cfRule>
  </conditionalFormatting>
  <conditionalFormatting sqref="BL5:BL53">
    <cfRule type="expression" dxfId="3" priority="2">
      <formula>BL5="指摘"</formula>
    </cfRule>
  </conditionalFormatting>
  <conditionalFormatting sqref="BP5:BP53">
    <cfRule type="expression" dxfId="2" priority="1">
      <formula>BP5="指摘"</formula>
    </cfRule>
  </conditionalFormatting>
  <dataValidations count="3">
    <dataValidation type="list" allowBlank="1" showInputMessage="1" showErrorMessage="1" sqref="H5:H53" xr:uid="{995FCCB7-FDC6-46D4-AD8C-11A22BC2666C}">
      <formula1>$H$55</formula1>
    </dataValidation>
    <dataValidation type="list" allowBlank="1" showInputMessage="1" showErrorMessage="1" sqref="L5:L53 BL5:BL53 P5:P53 T5:T53 X5:X53 AB5:AB53 AF5:AF53 AJ5:AJ53 AN5:AN53 AR5:AR53 AV5:AV53 AZ5:AZ53 BD5:BD53 BH5:BH53 BP5:BP53" xr:uid="{4938D44A-B705-446C-A472-977A341330A0}">
      <formula1>$I$56:$I$57</formula1>
    </dataValidation>
    <dataValidation type="list" allowBlank="1" showInputMessage="1" showErrorMessage="1" sqref="J5:J53 N5:N53 R5:R53 V5:V53 Z5:Z53 AD5:AD53 AH5:AH53 AL5:AL53 AP5:AP53 AT5:AT53 AX5:AX53 BB5:BB53 BF5:BF53 BJ5:BJ53 BN5:BN53" xr:uid="{63BF7340-E6C0-4B5F-ABAE-A8C35FE7E9E3}">
      <formula1>$J$55:$J$57</formula1>
    </dataValidation>
  </dataValidations>
  <printOptions horizontalCentered="1"/>
  <pageMargins left="0.59055118110236227" right="0.59055118110236227" top="0.59055118110236227" bottom="0.59055118110236227" header="0" footer="0"/>
  <pageSetup paperSize="8"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25F7-AC40-4C5D-BC88-AADBF7854BB9}">
  <sheetPr>
    <pageSetUpPr fitToPage="1"/>
  </sheetPr>
  <dimension ref="A1:M76"/>
  <sheetViews>
    <sheetView view="pageBreakPreview" zoomScale="85" zoomScaleNormal="70" zoomScaleSheetLayoutView="85" workbookViewId="0"/>
  </sheetViews>
  <sheetFormatPr defaultRowHeight="16.5" x14ac:dyDescent="0.4"/>
  <cols>
    <col min="1" max="1" width="4.875" style="86" bestFit="1" customWidth="1"/>
    <col min="2" max="2" width="12.375" style="99" customWidth="1"/>
    <col min="3" max="3" width="14.625" style="99" customWidth="1"/>
    <col min="4" max="4" width="15.75" style="99" customWidth="1"/>
    <col min="5" max="5" width="84.25" style="86" customWidth="1"/>
    <col min="6" max="6" width="31.5" style="101" customWidth="1" collapsed="1"/>
    <col min="7" max="7" width="11.875" style="102" hidden="1" customWidth="1"/>
    <col min="8" max="8" width="8.25" style="102" hidden="1" customWidth="1"/>
    <col min="9" max="9" width="8.25" style="102" bestFit="1" customWidth="1"/>
    <col min="10" max="16384" width="9" style="86"/>
  </cols>
  <sheetData>
    <row r="1" spans="1:13" s="85" customFormat="1" ht="27.75" x14ac:dyDescent="0.4">
      <c r="A1" s="79"/>
      <c r="B1" s="80" t="s">
        <v>293</v>
      </c>
      <c r="C1" s="81"/>
      <c r="D1" s="81"/>
      <c r="E1" s="82"/>
      <c r="F1" s="261" t="str">
        <f>IF(COUNTIF(G3:G51,0),"エラー：未確認の確認項目が残っています！","")</f>
        <v>エラー：未確認の確認項目が残っています！</v>
      </c>
      <c r="G1" s="261"/>
      <c r="H1" s="261"/>
      <c r="I1" s="261"/>
      <c r="J1" s="261"/>
    </row>
    <row r="2" spans="1:13" ht="33" customHeight="1" x14ac:dyDescent="0.4">
      <c r="A2" s="135" t="s">
        <v>267</v>
      </c>
      <c r="B2" s="133" t="s">
        <v>123</v>
      </c>
      <c r="C2" s="133" t="s">
        <v>122</v>
      </c>
      <c r="D2" s="133" t="s">
        <v>124</v>
      </c>
      <c r="E2" s="133" t="s">
        <v>39</v>
      </c>
      <c r="F2" s="134" t="s">
        <v>2</v>
      </c>
      <c r="G2" s="94" t="s">
        <v>301</v>
      </c>
      <c r="H2" s="94" t="s">
        <v>302</v>
      </c>
      <c r="I2" s="262" t="s">
        <v>344</v>
      </c>
      <c r="J2" s="251"/>
      <c r="K2" s="137"/>
      <c r="L2" s="137"/>
      <c r="M2" s="137"/>
    </row>
    <row r="3" spans="1:13" s="96" customFormat="1" ht="99" x14ac:dyDescent="0.4">
      <c r="A3" s="89">
        <v>1</v>
      </c>
      <c r="B3" s="94" t="s">
        <v>191</v>
      </c>
      <c r="C3" s="94" t="s">
        <v>277</v>
      </c>
      <c r="D3" s="94" t="s">
        <v>193</v>
      </c>
      <c r="E3" s="78" t="s">
        <v>340</v>
      </c>
      <c r="F3" s="91" t="str">
        <f>VLOOKUP(A3,'(参考)施工状況把握(書類確認)【チェック用】'!$A$5:$G$53,7,FALSE)</f>
        <v xml:space="preserve">提出日(/)
工事着手日(/)
</v>
      </c>
      <c r="G3" s="94">
        <f>VLOOKUP(A3,'(参考)施工状況把握(書類確認)【チェック用】'!$A$5:$H$53,8,FALSE)</f>
        <v>0</v>
      </c>
      <c r="H3" s="94" t="str">
        <f>VLOOKUP(A3,'(参考)施工状況把握(書類確認)【チェック用】'!$A$5:$I$53,9,FALSE)</f>
        <v/>
      </c>
      <c r="I3" s="141" t="s">
        <v>189</v>
      </c>
      <c r="J3" s="161" t="str">
        <f>IF(AND(G3="○",H3=""),"○","×")</f>
        <v>×</v>
      </c>
      <c r="K3" s="138"/>
      <c r="L3" s="138"/>
      <c r="M3" s="138"/>
    </row>
    <row r="4" spans="1:13" s="96" customFormat="1" ht="49.5" x14ac:dyDescent="0.4">
      <c r="A4" s="89">
        <v>2</v>
      </c>
      <c r="B4" s="94" t="s">
        <v>191</v>
      </c>
      <c r="C4" s="94" t="s">
        <v>277</v>
      </c>
      <c r="D4" s="94" t="s">
        <v>194</v>
      </c>
      <c r="E4" s="78" t="s">
        <v>341</v>
      </c>
      <c r="F4" s="91">
        <f>VLOOKUP(A4,'(参考)施工状況把握(書類確認)【チェック用】'!$A$5:$G$53,7,FALSE)</f>
        <v>0</v>
      </c>
      <c r="G4" s="94">
        <f>VLOOKUP(A4,'(参考)施工状況把握(書類確認)【チェック用】'!$A$5:$H$53,8,FALSE)</f>
        <v>0</v>
      </c>
      <c r="H4" s="94" t="str">
        <f>VLOOKUP(A4,'(参考)施工状況把握(書類確認)【チェック用】'!$A$5:$I$53,9,FALSE)</f>
        <v/>
      </c>
      <c r="I4" s="142" t="s">
        <v>190</v>
      </c>
      <c r="J4" s="263" t="str">
        <f>IF(AND(G4="○",G5="○",G6="○",H4="",H5="",H6=""),"○","×")</f>
        <v>×</v>
      </c>
      <c r="K4" s="138"/>
      <c r="L4" s="138"/>
      <c r="M4" s="138"/>
    </row>
    <row r="5" spans="1:13" s="96" customFormat="1" ht="49.5" x14ac:dyDescent="0.4">
      <c r="A5" s="89">
        <v>3</v>
      </c>
      <c r="B5" s="94" t="s">
        <v>191</v>
      </c>
      <c r="C5" s="94" t="s">
        <v>277</v>
      </c>
      <c r="D5" s="94" t="s">
        <v>194</v>
      </c>
      <c r="E5" s="78" t="s">
        <v>342</v>
      </c>
      <c r="F5" s="91">
        <f>VLOOKUP(A5,'(参考)施工状況把握(書類確認)【チェック用】'!$A$5:$G$53,7,FALSE)</f>
        <v>0</v>
      </c>
      <c r="G5" s="94">
        <f>VLOOKUP(A5,'(参考)施工状況把握(書類確認)【チェック用】'!$A$5:$H$53,8,FALSE)</f>
        <v>0</v>
      </c>
      <c r="H5" s="94" t="str">
        <f>VLOOKUP(A5,'(参考)施工状況把握(書類確認)【チェック用】'!$A$5:$I$53,9,FALSE)</f>
        <v/>
      </c>
      <c r="I5" s="142" t="s">
        <v>190</v>
      </c>
      <c r="J5" s="264"/>
      <c r="K5" s="138"/>
      <c r="L5" s="138"/>
      <c r="M5" s="138"/>
    </row>
    <row r="6" spans="1:13" s="96" customFormat="1" ht="66" x14ac:dyDescent="0.4">
      <c r="A6" s="89">
        <v>4</v>
      </c>
      <c r="B6" s="94" t="s">
        <v>191</v>
      </c>
      <c r="C6" s="94" t="s">
        <v>277</v>
      </c>
      <c r="D6" s="94" t="s">
        <v>194</v>
      </c>
      <c r="E6" s="78" t="s">
        <v>343</v>
      </c>
      <c r="F6" s="91">
        <f>VLOOKUP(A6,'(参考)施工状況把握(書類確認)【チェック用】'!$A$5:$G$53,7,FALSE)</f>
        <v>0</v>
      </c>
      <c r="G6" s="94">
        <f>VLOOKUP(A6,'(参考)施工状況把握(書類確認)【チェック用】'!$A$5:$H$53,8,FALSE)</f>
        <v>0</v>
      </c>
      <c r="H6" s="94" t="str">
        <f>VLOOKUP(A6,'(参考)施工状況把握(書類確認)【チェック用】'!$A$5:$I$53,9,FALSE)</f>
        <v/>
      </c>
      <c r="I6" s="142" t="s">
        <v>190</v>
      </c>
      <c r="J6" s="265"/>
      <c r="K6" s="138"/>
      <c r="L6" s="138"/>
      <c r="M6" s="138"/>
    </row>
    <row r="7" spans="1:13" s="97" customFormat="1" x14ac:dyDescent="0.4">
      <c r="A7" s="89">
        <v>5</v>
      </c>
      <c r="B7" s="94" t="s">
        <v>191</v>
      </c>
      <c r="C7" s="94" t="s">
        <v>277</v>
      </c>
      <c r="D7" s="94" t="s">
        <v>195</v>
      </c>
      <c r="E7" s="78" t="s">
        <v>294</v>
      </c>
      <c r="F7" s="91">
        <f>VLOOKUP(A7,'(参考)施工状況把握(書類確認)【チェック用】'!$A$5:$G$53,7,FALSE)</f>
        <v>0</v>
      </c>
      <c r="G7" s="94">
        <f>VLOOKUP(A7,'(参考)施工状況把握(書類確認)【チェック用】'!$A$5:$H$53,8,FALSE)</f>
        <v>0</v>
      </c>
      <c r="H7" s="94" t="str">
        <f>VLOOKUP(A7,'(参考)施工状況把握(書類確認)【チェック用】'!$A$5:$I$53,9,FALSE)</f>
        <v/>
      </c>
      <c r="I7" s="143" t="s">
        <v>222</v>
      </c>
      <c r="J7" s="266" t="str">
        <f>IF(AND(G7="○",G8="○",G9="○",G10="○",G11="○",G12="○",H7="",H8="",H9="",H10="",H11="",H12=""),"○","×")</f>
        <v>×</v>
      </c>
      <c r="K7" s="139"/>
      <c r="L7" s="139"/>
      <c r="M7" s="139"/>
    </row>
    <row r="8" spans="1:13" s="97" customFormat="1" x14ac:dyDescent="0.4">
      <c r="A8" s="89">
        <v>6</v>
      </c>
      <c r="B8" s="94" t="s">
        <v>191</v>
      </c>
      <c r="C8" s="94" t="s">
        <v>277</v>
      </c>
      <c r="D8" s="94" t="s">
        <v>195</v>
      </c>
      <c r="E8" s="78" t="s">
        <v>296</v>
      </c>
      <c r="F8" s="91">
        <f>VLOOKUP(A8,'(参考)施工状況把握(書類確認)【チェック用】'!$A$5:$G$53,7,FALSE)</f>
        <v>0</v>
      </c>
      <c r="G8" s="94">
        <f>VLOOKUP(A8,'(参考)施工状況把握(書類確認)【チェック用】'!$A$5:$H$53,8,FALSE)</f>
        <v>0</v>
      </c>
      <c r="H8" s="94" t="str">
        <f>VLOOKUP(A8,'(参考)施工状況把握(書類確認)【チェック用】'!$A$5:$I$53,9,FALSE)</f>
        <v/>
      </c>
      <c r="I8" s="143" t="s">
        <v>222</v>
      </c>
      <c r="J8" s="267"/>
      <c r="K8" s="139"/>
      <c r="L8" s="139"/>
      <c r="M8" s="139"/>
    </row>
    <row r="9" spans="1:13" s="97" customFormat="1" x14ac:dyDescent="0.4">
      <c r="A9" s="89">
        <v>7</v>
      </c>
      <c r="B9" s="94" t="s">
        <v>191</v>
      </c>
      <c r="C9" s="94" t="s">
        <v>277</v>
      </c>
      <c r="D9" s="94" t="s">
        <v>195</v>
      </c>
      <c r="E9" s="78" t="s">
        <v>295</v>
      </c>
      <c r="F9" s="91">
        <f>VLOOKUP(A9,'(参考)施工状況把握(書類確認)【チェック用】'!$A$5:$G$53,7,FALSE)</f>
        <v>0</v>
      </c>
      <c r="G9" s="94">
        <f>VLOOKUP(A9,'(参考)施工状況把握(書類確認)【チェック用】'!$A$5:$H$53,8,FALSE)</f>
        <v>0</v>
      </c>
      <c r="H9" s="94" t="str">
        <f>VLOOKUP(A9,'(参考)施工状況把握(書類確認)【チェック用】'!$A$5:$I$53,9,FALSE)</f>
        <v/>
      </c>
      <c r="I9" s="143" t="s">
        <v>222</v>
      </c>
      <c r="J9" s="267"/>
      <c r="K9" s="139"/>
      <c r="L9" s="139"/>
      <c r="M9" s="139"/>
    </row>
    <row r="10" spans="1:13" s="97" customFormat="1" x14ac:dyDescent="0.4">
      <c r="A10" s="89">
        <v>8</v>
      </c>
      <c r="B10" s="94" t="s">
        <v>191</v>
      </c>
      <c r="C10" s="94" t="s">
        <v>277</v>
      </c>
      <c r="D10" s="94" t="s">
        <v>195</v>
      </c>
      <c r="E10" s="140" t="s">
        <v>297</v>
      </c>
      <c r="F10" s="91">
        <f>VLOOKUP(A10,'(参考)施工状況把握(書類確認)【チェック用】'!$A$5:$G$53,7,FALSE)</f>
        <v>0</v>
      </c>
      <c r="G10" s="94">
        <f>VLOOKUP(A10,'(参考)施工状況把握(書類確認)【チェック用】'!$A$5:$H$53,8,FALSE)</f>
        <v>0</v>
      </c>
      <c r="H10" s="94" t="str">
        <f>VLOOKUP(A10,'(参考)施工状況把握(書類確認)【チェック用】'!$A$5:$I$53,9,FALSE)</f>
        <v/>
      </c>
      <c r="I10" s="143" t="s">
        <v>222</v>
      </c>
      <c r="J10" s="267"/>
      <c r="K10" s="139"/>
      <c r="L10" s="139"/>
      <c r="M10" s="139"/>
    </row>
    <row r="11" spans="1:13" s="97" customFormat="1" x14ac:dyDescent="0.4">
      <c r="A11" s="89">
        <v>9</v>
      </c>
      <c r="B11" s="94" t="s">
        <v>191</v>
      </c>
      <c r="C11" s="94" t="s">
        <v>277</v>
      </c>
      <c r="D11" s="94" t="s">
        <v>195</v>
      </c>
      <c r="E11" s="140" t="s">
        <v>298</v>
      </c>
      <c r="F11" s="91">
        <f>VLOOKUP(A11,'(参考)施工状況把握(書類確認)【チェック用】'!$A$5:$G$53,7,FALSE)</f>
        <v>0</v>
      </c>
      <c r="G11" s="94">
        <f>VLOOKUP(A11,'(参考)施工状況把握(書類確認)【チェック用】'!$A$5:$H$53,8,FALSE)</f>
        <v>0</v>
      </c>
      <c r="H11" s="94" t="str">
        <f>VLOOKUP(A11,'(参考)施工状況把握(書類確認)【チェック用】'!$A$5:$I$53,9,FALSE)</f>
        <v/>
      </c>
      <c r="I11" s="143" t="s">
        <v>222</v>
      </c>
      <c r="J11" s="267"/>
      <c r="K11" s="139"/>
      <c r="L11" s="139"/>
      <c r="M11" s="139"/>
    </row>
    <row r="12" spans="1:13" s="97" customFormat="1" ht="49.5" x14ac:dyDescent="0.4">
      <c r="A12" s="89">
        <v>10</v>
      </c>
      <c r="B12" s="94" t="s">
        <v>191</v>
      </c>
      <c r="C12" s="94" t="s">
        <v>277</v>
      </c>
      <c r="D12" s="94" t="s">
        <v>195</v>
      </c>
      <c r="E12" s="140" t="s">
        <v>299</v>
      </c>
      <c r="F12" s="91" t="str">
        <f>VLOOKUP(A12,'(参考)施工状況把握(書類確認)【チェック用】'!$A$5:$G$53,7,FALSE)</f>
        <v>変更○回提出日(/)
変更に係る着手日(/)</v>
      </c>
      <c r="G12" s="94">
        <f>VLOOKUP(A12,'(参考)施工状況把握(書類確認)【チェック用】'!$A$5:$H$53,8,FALSE)</f>
        <v>0</v>
      </c>
      <c r="H12" s="94" t="str">
        <f>VLOOKUP(A12,'(参考)施工状況把握(書類確認)【チェック用】'!$A$5:$I$53,9,FALSE)</f>
        <v/>
      </c>
      <c r="I12" s="143" t="s">
        <v>222</v>
      </c>
      <c r="J12" s="268"/>
      <c r="K12" s="139"/>
      <c r="L12" s="139"/>
      <c r="M12" s="139"/>
    </row>
    <row r="13" spans="1:13" s="96" customFormat="1" ht="49.5" x14ac:dyDescent="0.4">
      <c r="A13" s="89">
        <v>11</v>
      </c>
      <c r="B13" s="94" t="s">
        <v>191</v>
      </c>
      <c r="C13" s="94" t="s">
        <v>196</v>
      </c>
      <c r="D13" s="94" t="s">
        <v>197</v>
      </c>
      <c r="E13" s="140" t="s">
        <v>300</v>
      </c>
      <c r="F13" s="91">
        <f>VLOOKUP(A13,'(参考)施工状況把握(書類確認)【チェック用】'!$A$5:$G$53,7,FALSE)</f>
        <v>0</v>
      </c>
      <c r="G13" s="94">
        <f>VLOOKUP(A13,'(参考)施工状況把握(書類確認)【チェック用】'!$A$5:$H$53,8,FALSE)</f>
        <v>0</v>
      </c>
      <c r="H13" s="94" t="str">
        <f>VLOOKUP(A13,'(参考)施工状況把握(書類確認)【チェック用】'!$A$5:$I$53,9,FALSE)</f>
        <v/>
      </c>
      <c r="I13" s="144" t="s">
        <v>223</v>
      </c>
      <c r="J13" s="269" t="str">
        <f>IF(AND(G13="○",G14="○",H13="",H14=""),"○","×")</f>
        <v>×</v>
      </c>
      <c r="K13" s="138"/>
      <c r="L13" s="138"/>
      <c r="M13" s="138"/>
    </row>
    <row r="14" spans="1:13" s="96" customFormat="1" ht="115.5" x14ac:dyDescent="0.4">
      <c r="A14" s="89">
        <v>12</v>
      </c>
      <c r="B14" s="94" t="s">
        <v>191</v>
      </c>
      <c r="C14" s="94" t="s">
        <v>196</v>
      </c>
      <c r="D14" s="94" t="s">
        <v>197</v>
      </c>
      <c r="E14" s="78" t="s">
        <v>303</v>
      </c>
      <c r="F14" s="91">
        <f>VLOOKUP(A14,'(参考)施工状況把握(書類確認)【チェック用】'!$A$5:$G$53,7,FALSE)</f>
        <v>0</v>
      </c>
      <c r="G14" s="94">
        <f>VLOOKUP(A14,'(参考)施工状況把握(書類確認)【チェック用】'!$A$5:$H$53,8,FALSE)</f>
        <v>0</v>
      </c>
      <c r="H14" s="94" t="str">
        <f>VLOOKUP(A14,'(参考)施工状況把握(書類確認)【チェック用】'!$A$5:$I$53,9,FALSE)</f>
        <v/>
      </c>
      <c r="I14" s="144" t="s">
        <v>223</v>
      </c>
      <c r="J14" s="270"/>
      <c r="K14" s="138"/>
      <c r="L14" s="138"/>
      <c r="M14" s="138"/>
    </row>
    <row r="15" spans="1:13" s="97" customFormat="1" x14ac:dyDescent="0.4">
      <c r="A15" s="89">
        <v>13</v>
      </c>
      <c r="B15" s="94" t="s">
        <v>191</v>
      </c>
      <c r="C15" s="94" t="s">
        <v>198</v>
      </c>
      <c r="D15" s="94" t="s">
        <v>199</v>
      </c>
      <c r="E15" s="78" t="s">
        <v>304</v>
      </c>
      <c r="F15" s="91">
        <f>VLOOKUP(A15,'(参考)施工状況把握(書類確認)【チェック用】'!$A$5:$G$53,7,FALSE)</f>
        <v>0</v>
      </c>
      <c r="G15" s="94">
        <f>VLOOKUP(A15,'(参考)施工状況把握(書類確認)【チェック用】'!$A$5:$H$53,8,FALSE)</f>
        <v>0</v>
      </c>
      <c r="H15" s="94" t="str">
        <f>VLOOKUP(A15,'(参考)施工状況把握(書類確認)【チェック用】'!$A$5:$I$53,9,FALSE)</f>
        <v/>
      </c>
      <c r="I15" s="145" t="s">
        <v>224</v>
      </c>
      <c r="J15" s="271" t="str">
        <f>IF(AND(G15="○",G16="○",G17="○",H15="",H16="",H17=""),"○","×")</f>
        <v>×</v>
      </c>
      <c r="K15" s="139"/>
      <c r="L15" s="139"/>
      <c r="M15" s="139"/>
    </row>
    <row r="16" spans="1:13" s="97" customFormat="1" x14ac:dyDescent="0.4">
      <c r="A16" s="89">
        <v>14</v>
      </c>
      <c r="B16" s="94" t="s">
        <v>191</v>
      </c>
      <c r="C16" s="94" t="s">
        <v>198</v>
      </c>
      <c r="D16" s="94" t="s">
        <v>199</v>
      </c>
      <c r="E16" s="78" t="s">
        <v>305</v>
      </c>
      <c r="F16" s="91">
        <f>VLOOKUP(A16,'(参考)施工状況把握(書類確認)【チェック用】'!$A$5:$G$53,7,FALSE)</f>
        <v>0</v>
      </c>
      <c r="G16" s="94">
        <f>VLOOKUP(A16,'(参考)施工状況把握(書類確認)【チェック用】'!$A$5:$H$53,8,FALSE)</f>
        <v>0</v>
      </c>
      <c r="H16" s="94" t="str">
        <f>VLOOKUP(A16,'(参考)施工状況把握(書類確認)【チェック用】'!$A$5:$I$53,9,FALSE)</f>
        <v/>
      </c>
      <c r="I16" s="145" t="s">
        <v>224</v>
      </c>
      <c r="J16" s="272"/>
      <c r="K16" s="139"/>
      <c r="L16" s="139"/>
      <c r="M16" s="139"/>
    </row>
    <row r="17" spans="1:13" s="97" customFormat="1" x14ac:dyDescent="0.4">
      <c r="A17" s="89">
        <v>15</v>
      </c>
      <c r="B17" s="94" t="s">
        <v>191</v>
      </c>
      <c r="C17" s="94" t="s">
        <v>198</v>
      </c>
      <c r="D17" s="94" t="s">
        <v>199</v>
      </c>
      <c r="E17" s="78" t="s">
        <v>306</v>
      </c>
      <c r="F17" s="91">
        <f>VLOOKUP(A17,'(参考)施工状況把握(書類確認)【チェック用】'!$A$5:$G$53,7,FALSE)</f>
        <v>0</v>
      </c>
      <c r="G17" s="94">
        <f>VLOOKUP(A17,'(参考)施工状況把握(書類確認)【チェック用】'!$A$5:$H$53,8,FALSE)</f>
        <v>0</v>
      </c>
      <c r="H17" s="94" t="str">
        <f>VLOOKUP(A17,'(参考)施工状況把握(書類確認)【チェック用】'!$A$5:$I$53,9,FALSE)</f>
        <v/>
      </c>
      <c r="I17" s="145" t="s">
        <v>224</v>
      </c>
      <c r="J17" s="273"/>
      <c r="K17" s="139"/>
      <c r="L17" s="139"/>
      <c r="M17" s="139"/>
    </row>
    <row r="18" spans="1:13" s="97" customFormat="1" x14ac:dyDescent="0.4">
      <c r="A18" s="89">
        <v>16</v>
      </c>
      <c r="B18" s="94" t="s">
        <v>191</v>
      </c>
      <c r="C18" s="94" t="s">
        <v>198</v>
      </c>
      <c r="D18" s="94" t="s">
        <v>200</v>
      </c>
      <c r="E18" s="78" t="s">
        <v>307</v>
      </c>
      <c r="F18" s="91">
        <f>VLOOKUP(A18,'(参考)施工状況把握(書類確認)【チェック用】'!$A$5:$G$53,7,FALSE)</f>
        <v>0</v>
      </c>
      <c r="G18" s="94">
        <f>VLOOKUP(A18,'(参考)施工状況把握(書類確認)【チェック用】'!$A$5:$H$53,8,FALSE)</f>
        <v>0</v>
      </c>
      <c r="H18" s="94" t="str">
        <f>VLOOKUP(A18,'(参考)施工状況把握(書類確認)【チェック用】'!$A$5:$I$53,9,FALSE)</f>
        <v/>
      </c>
      <c r="I18" s="146" t="s">
        <v>225</v>
      </c>
      <c r="J18" s="277" t="str">
        <f>IF(AND(G18="○",G19="○",G20="○",H18="",H19="",H20=""),"○","×")</f>
        <v>×</v>
      </c>
      <c r="K18" s="139"/>
      <c r="L18" s="139"/>
      <c r="M18" s="139"/>
    </row>
    <row r="19" spans="1:13" s="97" customFormat="1" ht="33" x14ac:dyDescent="0.4">
      <c r="A19" s="89">
        <v>17</v>
      </c>
      <c r="B19" s="94" t="s">
        <v>191</v>
      </c>
      <c r="C19" s="94" t="s">
        <v>198</v>
      </c>
      <c r="D19" s="94" t="s">
        <v>200</v>
      </c>
      <c r="E19" s="140" t="s">
        <v>308</v>
      </c>
      <c r="F19" s="91">
        <f>VLOOKUP(A19,'(参考)施工状況把握(書類確認)【チェック用】'!$A$5:$G$53,7,FALSE)</f>
        <v>0</v>
      </c>
      <c r="G19" s="94">
        <f>VLOOKUP(A19,'(参考)施工状況把握(書類確認)【チェック用】'!$A$5:$H$53,8,FALSE)</f>
        <v>0</v>
      </c>
      <c r="H19" s="94" t="str">
        <f>VLOOKUP(A19,'(参考)施工状況把握(書類確認)【チェック用】'!$A$5:$I$53,9,FALSE)</f>
        <v/>
      </c>
      <c r="I19" s="146" t="s">
        <v>225</v>
      </c>
      <c r="J19" s="278"/>
      <c r="K19" s="139"/>
      <c r="L19" s="139"/>
      <c r="M19" s="139"/>
    </row>
    <row r="20" spans="1:13" s="97" customFormat="1" x14ac:dyDescent="0.4">
      <c r="A20" s="89">
        <v>18</v>
      </c>
      <c r="B20" s="94" t="s">
        <v>191</v>
      </c>
      <c r="C20" s="94" t="s">
        <v>198</v>
      </c>
      <c r="D20" s="94" t="s">
        <v>200</v>
      </c>
      <c r="E20" s="78" t="s">
        <v>328</v>
      </c>
      <c r="F20" s="91">
        <f>VLOOKUP(A20,'(参考)施工状況把握(書類確認)【チェック用】'!$A$5:$G$53,7,FALSE)</f>
        <v>0</v>
      </c>
      <c r="G20" s="94">
        <f>VLOOKUP(A20,'(参考)施工状況把握(書類確認)【チェック用】'!$A$5:$H$53,8,FALSE)</f>
        <v>0</v>
      </c>
      <c r="H20" s="94" t="str">
        <f>VLOOKUP(A20,'(参考)施工状況把握(書類確認)【チェック用】'!$A$5:$I$53,9,FALSE)</f>
        <v/>
      </c>
      <c r="I20" s="146" t="s">
        <v>225</v>
      </c>
      <c r="J20" s="279"/>
      <c r="K20" s="139"/>
      <c r="L20" s="139"/>
      <c r="M20" s="139"/>
    </row>
    <row r="21" spans="1:13" s="97" customFormat="1" ht="33" x14ac:dyDescent="0.4">
      <c r="A21" s="89">
        <v>19</v>
      </c>
      <c r="B21" s="94" t="s">
        <v>191</v>
      </c>
      <c r="C21" s="94" t="s">
        <v>198</v>
      </c>
      <c r="D21" s="94" t="s">
        <v>201</v>
      </c>
      <c r="E21" s="78" t="s">
        <v>329</v>
      </c>
      <c r="F21" s="91">
        <f>VLOOKUP(A21,'(参考)施工状況把握(書類確認)【チェック用】'!$A$5:$G$53,7,FALSE)</f>
        <v>0</v>
      </c>
      <c r="G21" s="94">
        <f>VLOOKUP(A21,'(参考)施工状況把握(書類確認)【チェック用】'!$A$5:$H$53,8,FALSE)</f>
        <v>0</v>
      </c>
      <c r="H21" s="94" t="str">
        <f>VLOOKUP(A21,'(参考)施工状況把握(書類確認)【チェック用】'!$A$5:$I$53,9,FALSE)</f>
        <v/>
      </c>
      <c r="I21" s="147" t="s">
        <v>226</v>
      </c>
      <c r="J21" s="280" t="str">
        <f>IF(AND(G21="○",G22="○",G23="○",G24="○",H21="",H22="",H23="",H24=""),"○","×")</f>
        <v>×</v>
      </c>
      <c r="K21" s="139"/>
      <c r="L21" s="139"/>
      <c r="M21" s="139"/>
    </row>
    <row r="22" spans="1:13" s="97" customFormat="1" ht="33" x14ac:dyDescent="0.4">
      <c r="A22" s="89">
        <v>20</v>
      </c>
      <c r="B22" s="94" t="s">
        <v>191</v>
      </c>
      <c r="C22" s="94" t="s">
        <v>198</v>
      </c>
      <c r="D22" s="94" t="s">
        <v>201</v>
      </c>
      <c r="E22" s="78" t="s">
        <v>330</v>
      </c>
      <c r="F22" s="91">
        <f>VLOOKUP(A22,'(参考)施工状況把握(書類確認)【チェック用】'!$A$5:$G$53,7,FALSE)</f>
        <v>0</v>
      </c>
      <c r="G22" s="94">
        <f>VLOOKUP(A22,'(参考)施工状況把握(書類確認)【チェック用】'!$A$5:$H$53,8,FALSE)</f>
        <v>0</v>
      </c>
      <c r="H22" s="94" t="str">
        <f>VLOOKUP(A22,'(参考)施工状況把握(書類確認)【チェック用】'!$A$5:$I$53,9,FALSE)</f>
        <v/>
      </c>
      <c r="I22" s="147" t="s">
        <v>226</v>
      </c>
      <c r="J22" s="281"/>
      <c r="K22" s="139"/>
      <c r="L22" s="139"/>
      <c r="M22" s="139"/>
    </row>
    <row r="23" spans="1:13" s="97" customFormat="1" ht="33" x14ac:dyDescent="0.4">
      <c r="A23" s="89">
        <v>21</v>
      </c>
      <c r="B23" s="94" t="s">
        <v>191</v>
      </c>
      <c r="C23" s="94" t="s">
        <v>198</v>
      </c>
      <c r="D23" s="94" t="s">
        <v>201</v>
      </c>
      <c r="E23" s="78" t="s">
        <v>309</v>
      </c>
      <c r="F23" s="91">
        <f>VLOOKUP(A23,'(参考)施工状況把握(書類確認)【チェック用】'!$A$5:$G$53,7,FALSE)</f>
        <v>0</v>
      </c>
      <c r="G23" s="94">
        <f>VLOOKUP(A23,'(参考)施工状況把握(書類確認)【チェック用】'!$A$5:$H$53,8,FALSE)</f>
        <v>0</v>
      </c>
      <c r="H23" s="94" t="str">
        <f>VLOOKUP(A23,'(参考)施工状況把握(書類確認)【チェック用】'!$A$5:$I$53,9,FALSE)</f>
        <v/>
      </c>
      <c r="I23" s="147" t="s">
        <v>226</v>
      </c>
      <c r="J23" s="281"/>
      <c r="K23" s="139"/>
      <c r="L23" s="139"/>
      <c r="M23" s="139"/>
    </row>
    <row r="24" spans="1:13" s="97" customFormat="1" ht="33" x14ac:dyDescent="0.4">
      <c r="A24" s="89">
        <v>22</v>
      </c>
      <c r="B24" s="94" t="s">
        <v>191</v>
      </c>
      <c r="C24" s="94" t="s">
        <v>198</v>
      </c>
      <c r="D24" s="94" t="s">
        <v>201</v>
      </c>
      <c r="E24" s="78" t="s">
        <v>310</v>
      </c>
      <c r="F24" s="91">
        <f>VLOOKUP(A24,'(参考)施工状況把握(書類確認)【チェック用】'!$A$5:$G$53,7,FALSE)</f>
        <v>0</v>
      </c>
      <c r="G24" s="94">
        <f>VLOOKUP(A24,'(参考)施工状況把握(書類確認)【チェック用】'!$A$5:$H$53,8,FALSE)</f>
        <v>0</v>
      </c>
      <c r="H24" s="94" t="str">
        <f>VLOOKUP(A24,'(参考)施工状況把握(書類確認)【チェック用】'!$A$5:$I$53,9,FALSE)</f>
        <v/>
      </c>
      <c r="I24" s="147" t="s">
        <v>226</v>
      </c>
      <c r="J24" s="282"/>
      <c r="K24" s="139"/>
      <c r="L24" s="139"/>
      <c r="M24" s="139"/>
    </row>
    <row r="25" spans="1:13" s="97" customFormat="1" ht="33" x14ac:dyDescent="0.4">
      <c r="A25" s="89">
        <v>23</v>
      </c>
      <c r="B25" s="94" t="s">
        <v>191</v>
      </c>
      <c r="C25" s="94" t="s">
        <v>278</v>
      </c>
      <c r="D25" s="94" t="s">
        <v>203</v>
      </c>
      <c r="E25" s="78" t="s">
        <v>331</v>
      </c>
      <c r="F25" s="91">
        <f>VLOOKUP(A25,'(参考)施工状況把握(書類確認)【チェック用】'!$A$5:$G$53,7,FALSE)</f>
        <v>0</v>
      </c>
      <c r="G25" s="94">
        <f>VLOOKUP(A25,'(参考)施工状況把握(書類確認)【チェック用】'!$A$5:$H$53,8,FALSE)</f>
        <v>0</v>
      </c>
      <c r="H25" s="94" t="str">
        <f>VLOOKUP(A25,'(参考)施工状況把握(書類確認)【チェック用】'!$A$5:$I$53,9,FALSE)</f>
        <v/>
      </c>
      <c r="I25" s="148" t="s">
        <v>227</v>
      </c>
      <c r="J25" s="283" t="str">
        <f>IF(AND(G25="○",G26="○",G27="○",G28="○",H25="",H26="",H27="",H28=""),"○","×")</f>
        <v>×</v>
      </c>
      <c r="K25" s="139"/>
      <c r="L25" s="139"/>
      <c r="M25" s="139"/>
    </row>
    <row r="26" spans="1:13" s="97" customFormat="1" ht="33" x14ac:dyDescent="0.4">
      <c r="A26" s="89">
        <v>24</v>
      </c>
      <c r="B26" s="94" t="s">
        <v>191</v>
      </c>
      <c r="C26" s="94" t="s">
        <v>278</v>
      </c>
      <c r="D26" s="94" t="s">
        <v>203</v>
      </c>
      <c r="E26" s="78" t="s">
        <v>332</v>
      </c>
      <c r="F26" s="91">
        <f>VLOOKUP(A26,'(参考)施工状況把握(書類確認)【チェック用】'!$A$5:$G$53,7,FALSE)</f>
        <v>0</v>
      </c>
      <c r="G26" s="94">
        <f>VLOOKUP(A26,'(参考)施工状況把握(書類確認)【チェック用】'!$A$5:$H$53,8,FALSE)</f>
        <v>0</v>
      </c>
      <c r="H26" s="94" t="str">
        <f>VLOOKUP(A26,'(参考)施工状況把握(書類確認)【チェック用】'!$A$5:$I$53,9,FALSE)</f>
        <v/>
      </c>
      <c r="I26" s="148" t="s">
        <v>227</v>
      </c>
      <c r="J26" s="284"/>
      <c r="K26" s="139"/>
      <c r="L26" s="139"/>
      <c r="M26" s="139"/>
    </row>
    <row r="27" spans="1:13" s="97" customFormat="1" ht="33" x14ac:dyDescent="0.4">
      <c r="A27" s="89">
        <v>25</v>
      </c>
      <c r="B27" s="94" t="s">
        <v>191</v>
      </c>
      <c r="C27" s="94" t="s">
        <v>278</v>
      </c>
      <c r="D27" s="94" t="s">
        <v>203</v>
      </c>
      <c r="E27" s="78" t="s">
        <v>311</v>
      </c>
      <c r="F27" s="91">
        <f>VLOOKUP(A27,'(参考)施工状況把握(書類確認)【チェック用】'!$A$5:$G$53,7,FALSE)</f>
        <v>0</v>
      </c>
      <c r="G27" s="94">
        <f>VLOOKUP(A27,'(参考)施工状況把握(書類確認)【チェック用】'!$A$5:$H$53,8,FALSE)</f>
        <v>0</v>
      </c>
      <c r="H27" s="94" t="str">
        <f>VLOOKUP(A27,'(参考)施工状況把握(書類確認)【チェック用】'!$A$5:$I$53,9,FALSE)</f>
        <v/>
      </c>
      <c r="I27" s="148" t="s">
        <v>227</v>
      </c>
      <c r="J27" s="284"/>
      <c r="K27" s="139"/>
      <c r="L27" s="139"/>
      <c r="M27" s="139"/>
    </row>
    <row r="28" spans="1:13" s="97" customFormat="1" ht="33" x14ac:dyDescent="0.4">
      <c r="A28" s="89">
        <v>26</v>
      </c>
      <c r="B28" s="94" t="s">
        <v>191</v>
      </c>
      <c r="C28" s="94" t="s">
        <v>278</v>
      </c>
      <c r="D28" s="94" t="s">
        <v>203</v>
      </c>
      <c r="E28" s="78" t="s">
        <v>333</v>
      </c>
      <c r="F28" s="91">
        <f>VLOOKUP(A28,'(参考)施工状況把握(書類確認)【チェック用】'!$A$5:$G$53,7,FALSE)</f>
        <v>0</v>
      </c>
      <c r="G28" s="94">
        <f>VLOOKUP(A28,'(参考)施工状況把握(書類確認)【チェック用】'!$A$5:$H$53,8,FALSE)</f>
        <v>0</v>
      </c>
      <c r="H28" s="94" t="str">
        <f>VLOOKUP(A28,'(参考)施工状況把握(書類確認)【チェック用】'!$A$5:$I$53,9,FALSE)</f>
        <v/>
      </c>
      <c r="I28" s="148" t="s">
        <v>227</v>
      </c>
      <c r="J28" s="285"/>
      <c r="K28" s="139"/>
      <c r="L28" s="139"/>
      <c r="M28" s="139"/>
    </row>
    <row r="29" spans="1:13" s="97" customFormat="1" ht="66" x14ac:dyDescent="0.4">
      <c r="A29" s="89">
        <v>27</v>
      </c>
      <c r="B29" s="94" t="s">
        <v>191</v>
      </c>
      <c r="C29" s="94" t="s">
        <v>278</v>
      </c>
      <c r="D29" s="94" t="s">
        <v>204</v>
      </c>
      <c r="E29" s="78" t="s">
        <v>312</v>
      </c>
      <c r="F29" s="91">
        <f>VLOOKUP(A29,'(参考)施工状況把握(書類確認)【チェック用】'!$A$5:$G$53,7,FALSE)</f>
        <v>0</v>
      </c>
      <c r="G29" s="94">
        <f>VLOOKUP(A29,'(参考)施工状況把握(書類確認)【チェック用】'!$A$5:$H$53,8,FALSE)</f>
        <v>0</v>
      </c>
      <c r="H29" s="94" t="str">
        <f>VLOOKUP(A29,'(参考)施工状況把握(書類確認)【チェック用】'!$A$5:$I$53,9,FALSE)</f>
        <v/>
      </c>
      <c r="I29" s="149" t="s">
        <v>228</v>
      </c>
      <c r="J29" s="286" t="str">
        <f>IF(AND(G29="○",G30="○",G31="○",G32="○",H29="",H30="",H31="",H32=""),"○","×")</f>
        <v>×</v>
      </c>
      <c r="K29" s="139"/>
      <c r="L29" s="139"/>
      <c r="M29" s="139"/>
    </row>
    <row r="30" spans="1:13" s="97" customFormat="1" ht="33" x14ac:dyDescent="0.4">
      <c r="A30" s="89">
        <v>28</v>
      </c>
      <c r="B30" s="94" t="s">
        <v>191</v>
      </c>
      <c r="C30" s="94" t="s">
        <v>278</v>
      </c>
      <c r="D30" s="94" t="s">
        <v>204</v>
      </c>
      <c r="E30" s="78" t="s">
        <v>313</v>
      </c>
      <c r="F30" s="91">
        <f>VLOOKUP(A30,'(参考)施工状況把握(書類確認)【チェック用】'!$A$5:$G$53,7,FALSE)</f>
        <v>0</v>
      </c>
      <c r="G30" s="94">
        <f>VLOOKUP(A30,'(参考)施工状況把握(書類確認)【チェック用】'!$A$5:$H$53,8,FALSE)</f>
        <v>0</v>
      </c>
      <c r="H30" s="94" t="str">
        <f>VLOOKUP(A30,'(参考)施工状況把握(書類確認)【チェック用】'!$A$5:$I$53,9,FALSE)</f>
        <v/>
      </c>
      <c r="I30" s="149" t="s">
        <v>228</v>
      </c>
      <c r="J30" s="287"/>
      <c r="K30" s="139"/>
      <c r="L30" s="139"/>
      <c r="M30" s="139"/>
    </row>
    <row r="31" spans="1:13" s="97" customFormat="1" ht="33" x14ac:dyDescent="0.4">
      <c r="A31" s="89">
        <v>29</v>
      </c>
      <c r="B31" s="94" t="s">
        <v>191</v>
      </c>
      <c r="C31" s="94" t="s">
        <v>278</v>
      </c>
      <c r="D31" s="94" t="s">
        <v>204</v>
      </c>
      <c r="E31" s="78" t="s">
        <v>314</v>
      </c>
      <c r="F31" s="91">
        <f>VLOOKUP(A31,'(参考)施工状況把握(書類確認)【チェック用】'!$A$5:$G$53,7,FALSE)</f>
        <v>0</v>
      </c>
      <c r="G31" s="94">
        <f>VLOOKUP(A31,'(参考)施工状況把握(書類確認)【チェック用】'!$A$5:$H$53,8,FALSE)</f>
        <v>0</v>
      </c>
      <c r="H31" s="94" t="str">
        <f>VLOOKUP(A31,'(参考)施工状況把握(書類確認)【チェック用】'!$A$5:$I$53,9,FALSE)</f>
        <v/>
      </c>
      <c r="I31" s="149" t="s">
        <v>228</v>
      </c>
      <c r="J31" s="287"/>
      <c r="K31" s="139"/>
      <c r="L31" s="139"/>
      <c r="M31" s="139"/>
    </row>
    <row r="32" spans="1:13" s="97" customFormat="1" ht="33" x14ac:dyDescent="0.4">
      <c r="A32" s="89">
        <v>30</v>
      </c>
      <c r="B32" s="94" t="s">
        <v>191</v>
      </c>
      <c r="C32" s="94" t="s">
        <v>278</v>
      </c>
      <c r="D32" s="94" t="s">
        <v>204</v>
      </c>
      <c r="E32" s="78" t="s">
        <v>334</v>
      </c>
      <c r="F32" s="91">
        <f>VLOOKUP(A32,'(参考)施工状況把握(書類確認)【チェック用】'!$A$5:$G$53,7,FALSE)</f>
        <v>0</v>
      </c>
      <c r="G32" s="94">
        <f>VLOOKUP(A32,'(参考)施工状況把握(書類確認)【チェック用】'!$A$5:$H$53,8,FALSE)</f>
        <v>0</v>
      </c>
      <c r="H32" s="94" t="str">
        <f>VLOOKUP(A32,'(参考)施工状況把握(書類確認)【チェック用】'!$A$5:$I$53,9,FALSE)</f>
        <v/>
      </c>
      <c r="I32" s="149" t="s">
        <v>228</v>
      </c>
      <c r="J32" s="288"/>
      <c r="K32" s="139"/>
      <c r="L32" s="139"/>
      <c r="M32" s="139"/>
    </row>
    <row r="33" spans="1:13" s="97" customFormat="1" ht="41.25" x14ac:dyDescent="0.4">
      <c r="A33" s="89">
        <v>31</v>
      </c>
      <c r="B33" s="94" t="s">
        <v>191</v>
      </c>
      <c r="C33" s="94" t="s">
        <v>278</v>
      </c>
      <c r="D33" s="94" t="s">
        <v>205</v>
      </c>
      <c r="E33" s="78" t="s">
        <v>315</v>
      </c>
      <c r="F33" s="91">
        <f>VLOOKUP(A33,'(参考)施工状況把握(書類確認)【チェック用】'!$A$5:$G$53,7,FALSE)</f>
        <v>0</v>
      </c>
      <c r="G33" s="94">
        <f>VLOOKUP(A33,'(参考)施工状況把握(書類確認)【チェック用】'!$A$5:$H$53,8,FALSE)</f>
        <v>0</v>
      </c>
      <c r="H33" s="94" t="str">
        <f>VLOOKUP(A33,'(参考)施工状況把握(書類確認)【チェック用】'!$A$5:$I$53,9,FALSE)</f>
        <v/>
      </c>
      <c r="I33" s="150" t="s">
        <v>230</v>
      </c>
      <c r="J33" s="162" t="str">
        <f>IF(AND(G33="○",H33=""),"○","×")</f>
        <v>×</v>
      </c>
      <c r="K33" s="139"/>
      <c r="L33" s="139"/>
      <c r="M33" s="139"/>
    </row>
    <row r="34" spans="1:13" s="97" customFormat="1" ht="41.25" x14ac:dyDescent="0.4">
      <c r="A34" s="89">
        <v>32</v>
      </c>
      <c r="B34" s="94" t="s">
        <v>206</v>
      </c>
      <c r="C34" s="94" t="s">
        <v>207</v>
      </c>
      <c r="D34" s="94" t="s">
        <v>208</v>
      </c>
      <c r="E34" s="78" t="s">
        <v>316</v>
      </c>
      <c r="F34" s="91">
        <f>VLOOKUP(A34,'(参考)施工状況把握(書類確認)【チェック用】'!$A$5:$G$53,7,FALSE)</f>
        <v>0</v>
      </c>
      <c r="G34" s="94">
        <f>VLOOKUP(A34,'(参考)施工状況把握(書類確認)【チェック用】'!$A$5:$H$53,8,FALSE)</f>
        <v>0</v>
      </c>
      <c r="H34" s="94" t="str">
        <f>VLOOKUP(A34,'(参考)施工状況把握(書類確認)【チェック用】'!$A$5:$I$53,9,FALSE)</f>
        <v/>
      </c>
      <c r="I34" s="151" t="s">
        <v>229</v>
      </c>
      <c r="J34" s="163" t="str">
        <f>IF(AND(G34="○",H34=""),"○","×")</f>
        <v>×</v>
      </c>
      <c r="K34" s="139"/>
      <c r="L34" s="139"/>
      <c r="M34" s="139"/>
    </row>
    <row r="35" spans="1:13" s="97" customFormat="1" ht="49.5" x14ac:dyDescent="0.4">
      <c r="A35" s="89">
        <v>33</v>
      </c>
      <c r="B35" s="94" t="s">
        <v>206</v>
      </c>
      <c r="C35" s="94" t="s">
        <v>207</v>
      </c>
      <c r="D35" s="94" t="s">
        <v>253</v>
      </c>
      <c r="E35" s="78" t="s">
        <v>335</v>
      </c>
      <c r="F35" s="91">
        <f>VLOOKUP(A35,'(参考)施工状況把握(書類確認)【チェック用】'!$A$5:$G$53,7,FALSE)</f>
        <v>0</v>
      </c>
      <c r="G35" s="94">
        <f>VLOOKUP(A35,'(参考)施工状況把握(書類確認)【チェック用】'!$A$5:$H$53,8,FALSE)</f>
        <v>0</v>
      </c>
      <c r="H35" s="94" t="str">
        <f>VLOOKUP(A35,'(参考)施工状況把握(書類確認)【チェック用】'!$A$5:$I$53,9,FALSE)</f>
        <v/>
      </c>
      <c r="I35" s="152" t="s">
        <v>231</v>
      </c>
      <c r="J35" s="164" t="str">
        <f>IF(AND(G35="○",H35=""),"○","×")</f>
        <v>×</v>
      </c>
      <c r="K35" s="139"/>
      <c r="L35" s="139"/>
      <c r="M35" s="139"/>
    </row>
    <row r="36" spans="1:13" s="97" customFormat="1" ht="33" x14ac:dyDescent="0.4">
      <c r="A36" s="89">
        <v>34</v>
      </c>
      <c r="B36" s="94" t="s">
        <v>206</v>
      </c>
      <c r="C36" s="94" t="s">
        <v>207</v>
      </c>
      <c r="D36" s="94" t="s">
        <v>209</v>
      </c>
      <c r="E36" s="78" t="s">
        <v>317</v>
      </c>
      <c r="F36" s="91">
        <f>VLOOKUP(A36,'(参考)施工状況把握(書類確認)【チェック用】'!$A$5:$G$53,7,FALSE)</f>
        <v>0</v>
      </c>
      <c r="G36" s="94">
        <f>VLOOKUP(A36,'(参考)施工状況把握(書類確認)【チェック用】'!$A$5:$H$53,8,FALSE)</f>
        <v>0</v>
      </c>
      <c r="H36" s="94" t="str">
        <f>VLOOKUP(A36,'(参考)施工状況把握(書類確認)【チェック用】'!$A$5:$I$53,9,FALSE)</f>
        <v/>
      </c>
      <c r="I36" s="153" t="s">
        <v>232</v>
      </c>
      <c r="J36" s="289" t="str">
        <f>IF(AND(G36="○",G37="○",G38="○",G39="○",H36="",H37="",H38="",H39=""),"○","×")</f>
        <v>×</v>
      </c>
      <c r="K36" s="139"/>
      <c r="L36" s="139"/>
      <c r="M36" s="139"/>
    </row>
    <row r="37" spans="1:13" s="97" customFormat="1" ht="82.5" x14ac:dyDescent="0.4">
      <c r="A37" s="89">
        <v>35</v>
      </c>
      <c r="B37" s="94" t="s">
        <v>206</v>
      </c>
      <c r="C37" s="94" t="s">
        <v>207</v>
      </c>
      <c r="D37" s="94" t="s">
        <v>209</v>
      </c>
      <c r="E37" s="78" t="s">
        <v>318</v>
      </c>
      <c r="F37" s="91">
        <f>VLOOKUP(A37,'(参考)施工状況把握(書類確認)【チェック用】'!$A$5:$G$53,7,FALSE)</f>
        <v>0</v>
      </c>
      <c r="G37" s="94">
        <f>VLOOKUP(A37,'(参考)施工状況把握(書類確認)【チェック用】'!$A$5:$H$53,8,FALSE)</f>
        <v>0</v>
      </c>
      <c r="H37" s="94" t="str">
        <f>VLOOKUP(A37,'(参考)施工状況把握(書類確認)【チェック用】'!$A$5:$I$53,9,FALSE)</f>
        <v/>
      </c>
      <c r="I37" s="153" t="s">
        <v>232</v>
      </c>
      <c r="J37" s="290"/>
      <c r="K37" s="139"/>
      <c r="L37" s="139"/>
      <c r="M37" s="139"/>
    </row>
    <row r="38" spans="1:13" s="97" customFormat="1" ht="33" x14ac:dyDescent="0.4">
      <c r="A38" s="89">
        <v>36</v>
      </c>
      <c r="B38" s="94" t="s">
        <v>206</v>
      </c>
      <c r="C38" s="94" t="s">
        <v>207</v>
      </c>
      <c r="D38" s="94" t="s">
        <v>209</v>
      </c>
      <c r="E38" s="78" t="s">
        <v>319</v>
      </c>
      <c r="F38" s="91">
        <f>VLOOKUP(A38,'(参考)施工状況把握(書類確認)【チェック用】'!$A$5:$G$53,7,FALSE)</f>
        <v>0</v>
      </c>
      <c r="G38" s="94">
        <f>VLOOKUP(A38,'(参考)施工状況把握(書類確認)【チェック用】'!$A$5:$H$53,8,FALSE)</f>
        <v>0</v>
      </c>
      <c r="H38" s="94" t="str">
        <f>VLOOKUP(A38,'(参考)施工状況把握(書類確認)【チェック用】'!$A$5:$I$53,9,FALSE)</f>
        <v/>
      </c>
      <c r="I38" s="153" t="s">
        <v>232</v>
      </c>
      <c r="J38" s="290"/>
      <c r="K38" s="139"/>
      <c r="L38" s="139"/>
      <c r="M38" s="139"/>
    </row>
    <row r="39" spans="1:13" s="97" customFormat="1" ht="33" x14ac:dyDescent="0.4">
      <c r="A39" s="89">
        <v>37</v>
      </c>
      <c r="B39" s="94" t="s">
        <v>206</v>
      </c>
      <c r="C39" s="94" t="s">
        <v>207</v>
      </c>
      <c r="D39" s="94" t="s">
        <v>209</v>
      </c>
      <c r="E39" s="78" t="s">
        <v>320</v>
      </c>
      <c r="F39" s="91">
        <f>VLOOKUP(A39,'(参考)施工状況把握(書類確認)【チェック用】'!$A$5:$G$53,7,FALSE)</f>
        <v>0</v>
      </c>
      <c r="G39" s="94">
        <f>VLOOKUP(A39,'(参考)施工状況把握(書類確認)【チェック用】'!$A$5:$H$53,8,FALSE)</f>
        <v>0</v>
      </c>
      <c r="H39" s="94" t="str">
        <f>VLOOKUP(A39,'(参考)施工状況把握(書類確認)【チェック用】'!$A$5:$I$53,9,FALSE)</f>
        <v/>
      </c>
      <c r="I39" s="153" t="s">
        <v>232</v>
      </c>
      <c r="J39" s="291"/>
      <c r="K39" s="139"/>
      <c r="L39" s="139"/>
      <c r="M39" s="139"/>
    </row>
    <row r="40" spans="1:13" s="97" customFormat="1" ht="33" x14ac:dyDescent="0.4">
      <c r="A40" s="89">
        <v>38</v>
      </c>
      <c r="B40" s="94" t="s">
        <v>206</v>
      </c>
      <c r="C40" s="94" t="s">
        <v>210</v>
      </c>
      <c r="D40" s="94" t="s">
        <v>210</v>
      </c>
      <c r="E40" s="78" t="s">
        <v>321</v>
      </c>
      <c r="F40" s="91">
        <f>VLOOKUP(A40,'(参考)施工状況把握(書類確認)【チェック用】'!$A$5:$G$53,7,FALSE)</f>
        <v>0</v>
      </c>
      <c r="G40" s="94">
        <f>VLOOKUP(A40,'(参考)施工状況把握(書類確認)【チェック用】'!$A$5:$H$53,8,FALSE)</f>
        <v>0</v>
      </c>
      <c r="H40" s="94" t="str">
        <f>VLOOKUP(A40,'(参考)施工状況把握(書類確認)【チェック用】'!$A$5:$I$53,9,FALSE)</f>
        <v/>
      </c>
      <c r="I40" s="154" t="s">
        <v>256</v>
      </c>
      <c r="J40" s="292" t="str">
        <f>IF(AND(G40="○",G41="○",H40="",H41=""),"○","×")</f>
        <v>×</v>
      </c>
      <c r="K40" s="139"/>
      <c r="L40" s="139"/>
      <c r="M40" s="139"/>
    </row>
    <row r="41" spans="1:13" s="97" customFormat="1" x14ac:dyDescent="0.4">
      <c r="A41" s="89">
        <v>39</v>
      </c>
      <c r="B41" s="94" t="s">
        <v>206</v>
      </c>
      <c r="C41" s="94" t="s">
        <v>210</v>
      </c>
      <c r="D41" s="94" t="s">
        <v>210</v>
      </c>
      <c r="E41" s="78" t="s">
        <v>322</v>
      </c>
      <c r="F41" s="91">
        <f>VLOOKUP(A41,'(参考)施工状況把握(書類確認)【チェック用】'!$A$5:$G$53,7,FALSE)</f>
        <v>0</v>
      </c>
      <c r="G41" s="94">
        <f>VLOOKUP(A41,'(参考)施工状況把握(書類確認)【チェック用】'!$A$5:$H$53,8,FALSE)</f>
        <v>0</v>
      </c>
      <c r="H41" s="94" t="str">
        <f>VLOOKUP(A41,'(参考)施工状況把握(書類確認)【チェック用】'!$A$5:$I$53,9,FALSE)</f>
        <v/>
      </c>
      <c r="I41" s="154" t="s">
        <v>256</v>
      </c>
      <c r="J41" s="293"/>
      <c r="K41" s="139"/>
      <c r="L41" s="139"/>
      <c r="M41" s="139"/>
    </row>
    <row r="42" spans="1:13" s="97" customFormat="1" ht="41.25" x14ac:dyDescent="0.4">
      <c r="A42" s="89">
        <v>40</v>
      </c>
      <c r="B42" s="94" t="s">
        <v>206</v>
      </c>
      <c r="C42" s="94" t="s">
        <v>210</v>
      </c>
      <c r="D42" s="94" t="s">
        <v>211</v>
      </c>
      <c r="E42" s="78" t="s">
        <v>323</v>
      </c>
      <c r="F42" s="91">
        <f>VLOOKUP(A42,'(参考)施工状況把握(書類確認)【チェック用】'!$A$5:$G$53,7,FALSE)</f>
        <v>0</v>
      </c>
      <c r="G42" s="94">
        <f>VLOOKUP(A42,'(参考)施工状況把握(書類確認)【チェック用】'!$A$5:$H$53,8,FALSE)</f>
        <v>0</v>
      </c>
      <c r="H42" s="94" t="str">
        <f>VLOOKUP(A42,'(参考)施工状況把握(書類確認)【チェック用】'!$A$5:$I$53,9,FALSE)</f>
        <v/>
      </c>
      <c r="I42" s="155" t="s">
        <v>233</v>
      </c>
      <c r="J42" s="165" t="str">
        <f>IF(AND(G42="○",H42=""),"○","×")</f>
        <v>×</v>
      </c>
      <c r="K42" s="139"/>
      <c r="L42" s="139"/>
      <c r="M42" s="139"/>
    </row>
    <row r="43" spans="1:13" s="97" customFormat="1" ht="49.5" x14ac:dyDescent="0.4">
      <c r="A43" s="89">
        <v>41</v>
      </c>
      <c r="B43" s="94" t="s">
        <v>206</v>
      </c>
      <c r="C43" s="94" t="s">
        <v>212</v>
      </c>
      <c r="D43" s="94" t="s">
        <v>213</v>
      </c>
      <c r="E43" s="78" t="s">
        <v>324</v>
      </c>
      <c r="F43" s="91">
        <f>VLOOKUP(A43,'(参考)施工状況把握(書類確認)【チェック用】'!$A$5:$G$53,7,FALSE)</f>
        <v>0</v>
      </c>
      <c r="G43" s="94">
        <f>VLOOKUP(A43,'(参考)施工状況把握(書類確認)【チェック用】'!$A$5:$H$53,8,FALSE)</f>
        <v>0</v>
      </c>
      <c r="H43" s="94" t="str">
        <f>VLOOKUP(A43,'(参考)施工状況把握(書類確認)【チェック用】'!$A$5:$I$53,9,FALSE)</f>
        <v/>
      </c>
      <c r="I43" s="156" t="s">
        <v>234</v>
      </c>
      <c r="J43" s="166" t="str">
        <f>IF(AND(G43="○",H43=""),"○","×")</f>
        <v>×</v>
      </c>
      <c r="K43" s="139"/>
      <c r="L43" s="139"/>
      <c r="M43" s="139"/>
    </row>
    <row r="44" spans="1:13" s="97" customFormat="1" ht="33" x14ac:dyDescent="0.4">
      <c r="A44" s="89">
        <v>42</v>
      </c>
      <c r="B44" s="94" t="s">
        <v>206</v>
      </c>
      <c r="C44" s="94" t="s">
        <v>212</v>
      </c>
      <c r="D44" s="94" t="s">
        <v>214</v>
      </c>
      <c r="E44" s="78" t="s">
        <v>325</v>
      </c>
      <c r="F44" s="91">
        <f>VLOOKUP(A44,'(参考)施工状況把握(書類確認)【チェック用】'!$A$5:$G$53,7,FALSE)</f>
        <v>0</v>
      </c>
      <c r="G44" s="94">
        <f>VLOOKUP(A44,'(参考)施工状況把握(書類確認)【チェック用】'!$A$5:$H$53,8,FALSE)</f>
        <v>0</v>
      </c>
      <c r="H44" s="94" t="str">
        <f>VLOOKUP(A44,'(参考)施工状況把握(書類確認)【チェック用】'!$A$5:$I$53,9,FALSE)</f>
        <v/>
      </c>
      <c r="I44" s="157" t="s">
        <v>235</v>
      </c>
      <c r="J44" s="274" t="str">
        <f>IF(AND(G44="○",G45="○",G46="○",G47="○",H44="",H45="",H46="",H47=""),"○","×")</f>
        <v>×</v>
      </c>
      <c r="K44" s="139"/>
      <c r="L44" s="139"/>
      <c r="M44" s="139"/>
    </row>
    <row r="45" spans="1:13" s="97" customFormat="1" x14ac:dyDescent="0.4">
      <c r="A45" s="89">
        <v>43</v>
      </c>
      <c r="B45" s="94" t="s">
        <v>206</v>
      </c>
      <c r="C45" s="94" t="s">
        <v>212</v>
      </c>
      <c r="D45" s="94" t="s">
        <v>214</v>
      </c>
      <c r="E45" s="78" t="s">
        <v>336</v>
      </c>
      <c r="F45" s="91">
        <f>VLOOKUP(A45,'(参考)施工状況把握(書類確認)【チェック用】'!$A$5:$G$53,7,FALSE)</f>
        <v>0</v>
      </c>
      <c r="G45" s="94">
        <f>VLOOKUP(A45,'(参考)施工状況把握(書類確認)【チェック用】'!$A$5:$H$53,8,FALSE)</f>
        <v>0</v>
      </c>
      <c r="H45" s="94" t="str">
        <f>VLOOKUP(A45,'(参考)施工状況把握(書類確認)【チェック用】'!$A$5:$I$53,9,FALSE)</f>
        <v/>
      </c>
      <c r="I45" s="157" t="s">
        <v>235</v>
      </c>
      <c r="J45" s="275"/>
      <c r="K45" s="139"/>
      <c r="L45" s="139"/>
      <c r="M45" s="139"/>
    </row>
    <row r="46" spans="1:13" s="97" customFormat="1" ht="33" x14ac:dyDescent="0.4">
      <c r="A46" s="89">
        <v>44</v>
      </c>
      <c r="B46" s="94" t="s">
        <v>206</v>
      </c>
      <c r="C46" s="94" t="s">
        <v>212</v>
      </c>
      <c r="D46" s="94" t="s">
        <v>214</v>
      </c>
      <c r="E46" s="78" t="s">
        <v>337</v>
      </c>
      <c r="F46" s="91">
        <f>VLOOKUP(A46,'(参考)施工状況把握(書類確認)【チェック用】'!$A$5:$G$53,7,FALSE)</f>
        <v>0</v>
      </c>
      <c r="G46" s="94">
        <f>VLOOKUP(A46,'(参考)施工状況把握(書類確認)【チェック用】'!$A$5:$H$53,8,FALSE)</f>
        <v>0</v>
      </c>
      <c r="H46" s="94" t="str">
        <f>VLOOKUP(A46,'(参考)施工状況把握(書類確認)【チェック用】'!$A$5:$I$53,9,FALSE)</f>
        <v/>
      </c>
      <c r="I46" s="157" t="s">
        <v>235</v>
      </c>
      <c r="J46" s="275"/>
      <c r="K46" s="139"/>
      <c r="L46" s="139"/>
      <c r="M46" s="139"/>
    </row>
    <row r="47" spans="1:13" s="97" customFormat="1" ht="33" x14ac:dyDescent="0.4">
      <c r="A47" s="89">
        <v>45</v>
      </c>
      <c r="B47" s="94" t="s">
        <v>206</v>
      </c>
      <c r="C47" s="94" t="s">
        <v>212</v>
      </c>
      <c r="D47" s="94" t="s">
        <v>214</v>
      </c>
      <c r="E47" s="78" t="s">
        <v>338</v>
      </c>
      <c r="F47" s="91">
        <f>VLOOKUP(A47,'(参考)施工状況把握(書類確認)【チェック用】'!$A$5:$G$53,7,FALSE)</f>
        <v>0</v>
      </c>
      <c r="G47" s="94">
        <f>VLOOKUP(A47,'(参考)施工状況把握(書類確認)【チェック用】'!$A$5:$H$53,8,FALSE)</f>
        <v>0</v>
      </c>
      <c r="H47" s="94" t="str">
        <f>VLOOKUP(A47,'(参考)施工状況把握(書類確認)【チェック用】'!$A$5:$I$53,9,FALSE)</f>
        <v/>
      </c>
      <c r="I47" s="157" t="s">
        <v>235</v>
      </c>
      <c r="J47" s="276"/>
      <c r="K47" s="139"/>
      <c r="L47" s="139"/>
      <c r="M47" s="139"/>
    </row>
    <row r="48" spans="1:13" s="97" customFormat="1" ht="41.25" x14ac:dyDescent="0.4">
      <c r="A48" s="89">
        <v>46</v>
      </c>
      <c r="B48" s="94" t="s">
        <v>206</v>
      </c>
      <c r="C48" s="94" t="s">
        <v>215</v>
      </c>
      <c r="D48" s="94" t="s">
        <v>216</v>
      </c>
      <c r="E48" s="78" t="s">
        <v>326</v>
      </c>
      <c r="F48" s="91">
        <f>VLOOKUP(A48,'(参考)施工状況把握(書類確認)【チェック用】'!$A$5:$G$53,7,FALSE)</f>
        <v>0</v>
      </c>
      <c r="G48" s="94">
        <f>VLOOKUP(A48,'(参考)施工状況把握(書類確認)【チェック用】'!$A$5:$H$53,8,FALSE)</f>
        <v>0</v>
      </c>
      <c r="H48" s="94" t="str">
        <f>VLOOKUP(A48,'(参考)施工状況把握(書類確認)【チェック用】'!$A$5:$I$53,9,FALSE)</f>
        <v/>
      </c>
      <c r="I48" s="158" t="s">
        <v>236</v>
      </c>
      <c r="J48" s="167" t="str">
        <f>IF(AND(G48="○",H48=""),"○","×")</f>
        <v>×</v>
      </c>
      <c r="K48" s="139"/>
      <c r="L48" s="139"/>
      <c r="M48" s="139"/>
    </row>
    <row r="49" spans="1:13" s="97" customFormat="1" ht="49.5" x14ac:dyDescent="0.4">
      <c r="A49" s="89">
        <v>47</v>
      </c>
      <c r="B49" s="94" t="s">
        <v>206</v>
      </c>
      <c r="C49" s="94" t="s">
        <v>215</v>
      </c>
      <c r="D49" s="94" t="s">
        <v>217</v>
      </c>
      <c r="E49" s="78" t="s">
        <v>354</v>
      </c>
      <c r="F49" s="91">
        <f>VLOOKUP(A49,'(参考)施工状況把握(書類確認)【チェック用】'!$A$5:$G$53,7,FALSE)</f>
        <v>0</v>
      </c>
      <c r="G49" s="94">
        <f>VLOOKUP(A49,'(参考)施工状況把握(書類確認)【チェック用】'!$A$5:$H$53,8,FALSE)</f>
        <v>0</v>
      </c>
      <c r="H49" s="94" t="str">
        <f>VLOOKUP(A49,'(参考)施工状況把握(書類確認)【チェック用】'!$A$5:$I$53,9,FALSE)</f>
        <v/>
      </c>
      <c r="I49" s="159" t="s">
        <v>237</v>
      </c>
      <c r="J49" s="168" t="str">
        <f>IF(AND(G49="○",H49=""),"○","×")</f>
        <v>×</v>
      </c>
      <c r="K49" s="139"/>
      <c r="L49" s="139"/>
      <c r="M49" s="139"/>
    </row>
    <row r="50" spans="1:13" s="97" customFormat="1" ht="66" x14ac:dyDescent="0.4">
      <c r="A50" s="89">
        <v>48</v>
      </c>
      <c r="B50" s="94" t="s">
        <v>206</v>
      </c>
      <c r="C50" s="94" t="s">
        <v>215</v>
      </c>
      <c r="D50" s="94" t="s">
        <v>218</v>
      </c>
      <c r="E50" s="78" t="s">
        <v>339</v>
      </c>
      <c r="F50" s="91">
        <f>VLOOKUP(A50,'(参考)施工状況把握(書類確認)【チェック用】'!$A$5:$G$53,7,FALSE)</f>
        <v>0</v>
      </c>
      <c r="G50" s="94">
        <f>VLOOKUP(A50,'(参考)施工状況把握(書類確認)【チェック用】'!$A$5:$H$53,8,FALSE)</f>
        <v>0</v>
      </c>
      <c r="H50" s="94" t="str">
        <f>VLOOKUP(A50,'(参考)施工状況把握(書類確認)【チェック用】'!$A$5:$I$53,9,FALSE)</f>
        <v/>
      </c>
      <c r="I50" s="160" t="s">
        <v>238</v>
      </c>
      <c r="J50" s="169" t="str">
        <f>IF(AND(G50="○",H50=""),"○","×")</f>
        <v>×</v>
      </c>
      <c r="K50" s="139"/>
      <c r="L50" s="139"/>
      <c r="M50" s="139"/>
    </row>
    <row r="51" spans="1:13" s="97" customFormat="1" ht="66" x14ac:dyDescent="0.4">
      <c r="A51" s="89">
        <v>49</v>
      </c>
      <c r="B51" s="136" t="s">
        <v>219</v>
      </c>
      <c r="C51" s="136" t="s">
        <v>220</v>
      </c>
      <c r="D51" s="94" t="s">
        <v>221</v>
      </c>
      <c r="E51" s="78" t="s">
        <v>327</v>
      </c>
      <c r="F51" s="91">
        <f>VLOOKUP(A51,'(参考)施工状況把握(書類確認)【チェック用】'!$A$5:$G$53,7,FALSE)</f>
        <v>0</v>
      </c>
      <c r="G51" s="94">
        <f>VLOOKUP(A51,'(参考)施工状況把握(書類確認)【チェック用】'!$A$5:$H$53,8,FALSE)</f>
        <v>0</v>
      </c>
      <c r="H51" s="94" t="str">
        <f>VLOOKUP(A51,'(参考)施工状況把握(書類確認)【チェック用】'!$A$5:$I$53,9,FALSE)</f>
        <v/>
      </c>
      <c r="I51" s="112"/>
      <c r="J51" s="170" t="str">
        <f>IF(AND(G51="○",H51=""),"○","×")</f>
        <v>×</v>
      </c>
      <c r="K51" s="139"/>
      <c r="L51" s="139"/>
      <c r="M51" s="139"/>
    </row>
    <row r="52" spans="1:13" x14ac:dyDescent="0.4">
      <c r="F52" s="100"/>
    </row>
    <row r="53" spans="1:13" s="103" customFormat="1" ht="18.75" x14ac:dyDescent="0.4">
      <c r="B53" s="104"/>
      <c r="C53" s="104"/>
      <c r="D53" s="104"/>
      <c r="F53" s="105"/>
      <c r="G53" s="106"/>
      <c r="H53" s="106"/>
      <c r="I53" s="106"/>
    </row>
    <row r="54" spans="1:13" x14ac:dyDescent="0.4">
      <c r="F54" s="100"/>
    </row>
    <row r="55" spans="1:13" x14ac:dyDescent="0.4">
      <c r="F55" s="100"/>
    </row>
    <row r="56" spans="1:13" x14ac:dyDescent="0.4">
      <c r="F56" s="100"/>
    </row>
    <row r="57" spans="1:13" x14ac:dyDescent="0.4">
      <c r="F57" s="100"/>
    </row>
    <row r="58" spans="1:13" x14ac:dyDescent="0.4">
      <c r="F58" s="100"/>
    </row>
    <row r="59" spans="1:13" x14ac:dyDescent="0.4">
      <c r="F59" s="100"/>
    </row>
    <row r="60" spans="1:13" x14ac:dyDescent="0.4">
      <c r="F60" s="100"/>
    </row>
    <row r="61" spans="1:13" x14ac:dyDescent="0.4">
      <c r="F61" s="100"/>
    </row>
    <row r="62" spans="1:13" x14ac:dyDescent="0.4">
      <c r="F62" s="100"/>
    </row>
    <row r="63" spans="1:13" x14ac:dyDescent="0.4">
      <c r="F63" s="100"/>
    </row>
    <row r="64" spans="1:13" x14ac:dyDescent="0.4">
      <c r="F64" s="100"/>
    </row>
    <row r="65" spans="6:6" x14ac:dyDescent="0.4">
      <c r="F65" s="100"/>
    </row>
    <row r="66" spans="6:6" x14ac:dyDescent="0.4">
      <c r="F66" s="100"/>
    </row>
    <row r="67" spans="6:6" x14ac:dyDescent="0.4">
      <c r="F67" s="100"/>
    </row>
    <row r="68" spans="6:6" x14ac:dyDescent="0.4">
      <c r="F68" s="100"/>
    </row>
    <row r="69" spans="6:6" x14ac:dyDescent="0.4">
      <c r="F69" s="100"/>
    </row>
    <row r="70" spans="6:6" x14ac:dyDescent="0.4">
      <c r="F70" s="100"/>
    </row>
    <row r="71" spans="6:6" x14ac:dyDescent="0.4">
      <c r="F71" s="100"/>
    </row>
    <row r="72" spans="6:6" x14ac:dyDescent="0.4">
      <c r="F72" s="100"/>
    </row>
    <row r="73" spans="6:6" x14ac:dyDescent="0.4">
      <c r="F73" s="100"/>
    </row>
    <row r="74" spans="6:6" x14ac:dyDescent="0.4">
      <c r="F74" s="100"/>
    </row>
    <row r="75" spans="6:6" x14ac:dyDescent="0.4">
      <c r="F75" s="100"/>
    </row>
    <row r="76" spans="6:6" x14ac:dyDescent="0.4">
      <c r="F76" s="100"/>
    </row>
  </sheetData>
  <mergeCells count="13">
    <mergeCell ref="J15:J17"/>
    <mergeCell ref="J44:J47"/>
    <mergeCell ref="J18:J20"/>
    <mergeCell ref="J21:J24"/>
    <mergeCell ref="J25:J28"/>
    <mergeCell ref="J29:J32"/>
    <mergeCell ref="J36:J39"/>
    <mergeCell ref="J40:J41"/>
    <mergeCell ref="F1:J1"/>
    <mergeCell ref="I2:J2"/>
    <mergeCell ref="J4:J6"/>
    <mergeCell ref="J7:J12"/>
    <mergeCell ref="J13:J14"/>
  </mergeCells>
  <phoneticPr fontId="1"/>
  <conditionalFormatting sqref="A3:E51">
    <cfRule type="expression" dxfId="1" priority="58">
      <formula>#REF!="○"</formula>
    </cfRule>
  </conditionalFormatting>
  <conditionalFormatting sqref="F1:J1">
    <cfRule type="expression" dxfId="0" priority="1">
      <formula>F1="エラー：未確認の確認項目が残っています！"</formula>
    </cfRule>
  </conditionalFormatting>
  <printOptions horizontalCentered="1"/>
  <pageMargins left="0.59055118110236227" right="0.59055118110236227" top="0.59055118110236227" bottom="0.59055118110236227" header="0" footer="0"/>
  <pageSetup paperSize="9" scale="68" fitToHeight="0" orientation="landscape" r:id="rId1"/>
  <rowBreaks count="1" manualBreakCount="1">
    <brk id="3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(別紙３)施工状況把握(現場確認)</vt:lpstr>
      <vt:lpstr>(別紙３)施工状況把握(書類確認)</vt:lpstr>
      <vt:lpstr>(参考)施工状況把握(書類確認)【記載例・注意事項】</vt:lpstr>
      <vt:lpstr>(参考)施工状況把握(書類確認)【一覧表】</vt:lpstr>
      <vt:lpstr>(参考)施工状況把握(書類確認)【チェック用】</vt:lpstr>
      <vt:lpstr>(参考)考査項目チェック状況一覧【総括検査用】</vt:lpstr>
      <vt:lpstr>'(参考)考査項目チェック状況一覧【総括検査用】'!Print_Area</vt:lpstr>
      <vt:lpstr>'(参考)施工状況把握(書類確認)【チェック用】'!Print_Area</vt:lpstr>
      <vt:lpstr>'(参考)施工状況把握(書類確認)【一覧表】'!Print_Area</vt:lpstr>
      <vt:lpstr>'(別紙３)施工状況把握(現場確認)'!Print_Area</vt:lpstr>
      <vt:lpstr>'(参考)考査項目チェック状況一覧【総括検査用】'!Print_Titles</vt:lpstr>
      <vt:lpstr>'(参考)施工状況把握(書類確認)【チェック用】'!Print_Titles</vt:lpstr>
      <vt:lpstr>'(参考)施工状況把握(書類確認)【一覧表】'!Print_Titles</vt:lpstr>
      <vt:lpstr>'(参考)施工状況把握(書類確認)【記載例・注意事項】'!Print_Titles</vt:lpstr>
      <vt:lpstr>'(別紙３)施工状況把握(現場確認)'!Print_Titles</vt:lpstr>
      <vt:lpstr>'(別紙３)施工状況把握(書類確認)'!Print_Titles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岡 秀樹</cp:lastModifiedBy>
  <cp:lastPrinted>2026-01-04T04:45:16Z</cp:lastPrinted>
  <dcterms:created xsi:type="dcterms:W3CDTF">2020-08-25T02:28:52Z</dcterms:created>
  <dcterms:modified xsi:type="dcterms:W3CDTF">2026-02-04T06:17:36Z</dcterms:modified>
</cp:coreProperties>
</file>